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/>
  </bookViews>
  <sheets>
    <sheet name="Sayfa2" sheetId="2" r:id="rId1"/>
    <sheet name="doğrusal" sheetId="3" r:id="rId2"/>
  </sheet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2"/>
  <c r="G3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K6"/>
  <c r="K5"/>
  <c r="E3"/>
  <c r="E4"/>
  <c r="E5"/>
  <c r="E6"/>
  <c r="E7"/>
  <c r="E8"/>
  <c r="E9"/>
  <c r="E10"/>
  <c r="E11"/>
  <c r="E12"/>
  <c r="E2"/>
  <c r="F13"/>
  <c r="D3"/>
  <c r="D4"/>
  <c r="D5"/>
  <c r="D6"/>
  <c r="D7"/>
  <c r="D8"/>
  <c r="D9"/>
  <c r="D10"/>
  <c r="D11"/>
  <c r="D12"/>
  <c r="D2"/>
  <c r="B13"/>
  <c r="I2" s="1"/>
  <c r="C13"/>
  <c r="K3" s="1"/>
  <c r="D13" l="1"/>
  <c r="I3" s="1"/>
  <c r="E13"/>
  <c r="N3" s="1"/>
  <c r="N2"/>
</calcChain>
</file>

<file path=xl/sharedStrings.xml><?xml version="1.0" encoding="utf-8"?>
<sst xmlns="http://schemas.openxmlformats.org/spreadsheetml/2006/main" count="18" uniqueCount="12">
  <si>
    <t>yıl</t>
  </si>
  <si>
    <t>x</t>
  </si>
  <si>
    <r>
      <t>xy</t>
    </r>
    <r>
      <rPr>
        <vertAlign val="subscript"/>
        <sz val="11"/>
        <color theme="1"/>
        <rFont val="Calibri"/>
        <family val="2"/>
        <charset val="162"/>
        <scheme val="minor"/>
      </rPr>
      <t>t</t>
    </r>
  </si>
  <si>
    <r>
      <t>x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</si>
  <si>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162"/>
        <scheme val="minor"/>
      </rPr>
      <t>t</t>
    </r>
    <r>
      <rPr>
        <vertAlign val="superscript"/>
        <sz val="11"/>
        <color theme="1"/>
        <rFont val="Calibri"/>
        <family val="2"/>
        <charset val="162"/>
        <scheme val="minor"/>
      </rPr>
      <t>,</t>
    </r>
  </si>
  <si>
    <r>
      <t>özelleştirme gelirleri (y</t>
    </r>
    <r>
      <rPr>
        <vertAlign val="subscript"/>
        <sz val="11"/>
        <color theme="1"/>
        <rFont val="Calibri"/>
        <family val="2"/>
        <charset val="162"/>
        <scheme val="minor"/>
      </rPr>
      <t>t</t>
    </r>
    <r>
      <rPr>
        <sz val="11"/>
        <color theme="1"/>
        <rFont val="Calibri"/>
        <family val="2"/>
        <charset val="162"/>
        <scheme val="minor"/>
      </rPr>
      <t>)</t>
    </r>
  </si>
  <si>
    <t>=</t>
  </si>
  <si>
    <t>a</t>
  </si>
  <si>
    <t>+</t>
  </si>
  <si>
    <t>b</t>
  </si>
  <si>
    <t>hatalar</t>
  </si>
  <si>
    <t>hata kareler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</si>
</sst>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vertAlign val="subscript"/>
      <sz val="11"/>
      <color theme="1"/>
      <name val="Calibri"/>
      <family val="2"/>
      <charset val="162"/>
      <scheme val="minor"/>
    </font>
    <font>
      <vertAlign val="superscript"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Sayfa2!$B$2:$B$12</c:f>
              <c:numCache>
                <c:formatCode>General</c:formatCode>
                <c:ptCount val="11"/>
                <c:pt idx="0">
                  <c:v>62580</c:v>
                </c:pt>
                <c:pt idx="1">
                  <c:v>1913976</c:v>
                </c:pt>
                <c:pt idx="2">
                  <c:v>1618295</c:v>
                </c:pt>
                <c:pt idx="3">
                  <c:v>456334</c:v>
                </c:pt>
                <c:pt idx="4">
                  <c:v>428816</c:v>
                </c:pt>
                <c:pt idx="5">
                  <c:v>1690993</c:v>
                </c:pt>
                <c:pt idx="6">
                  <c:v>3984279</c:v>
                </c:pt>
                <c:pt idx="7">
                  <c:v>11957880</c:v>
                </c:pt>
                <c:pt idx="8">
                  <c:v>11794501</c:v>
                </c:pt>
                <c:pt idx="9">
                  <c:v>8184658</c:v>
                </c:pt>
                <c:pt idx="10">
                  <c:v>4370312</c:v>
                </c:pt>
              </c:numCache>
            </c:numRef>
          </c:val>
        </c:ser>
        <c:marker val="1"/>
        <c:axId val="130719744"/>
        <c:axId val="130721664"/>
      </c:lineChart>
      <c:catAx>
        <c:axId val="130719744"/>
        <c:scaling>
          <c:orientation val="minMax"/>
        </c:scaling>
        <c:axPos val="b"/>
        <c:tickLblPos val="nextTo"/>
        <c:crossAx val="130721664"/>
        <c:crosses val="autoZero"/>
        <c:auto val="1"/>
        <c:lblAlgn val="ctr"/>
        <c:lblOffset val="100"/>
      </c:catAx>
      <c:valAx>
        <c:axId val="130721664"/>
        <c:scaling>
          <c:orientation val="minMax"/>
        </c:scaling>
        <c:axPos val="l"/>
        <c:majorGridlines/>
        <c:numFmt formatCode="General" sourceLinked="1"/>
        <c:tickLblPos val="nextTo"/>
        <c:crossAx val="13071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7</xdr:row>
      <xdr:rowOff>76200</xdr:rowOff>
    </xdr:from>
    <xdr:to>
      <xdr:col>15</xdr:col>
      <xdr:colOff>561975</xdr:colOff>
      <xdr:row>21</xdr:row>
      <xdr:rowOff>152400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B2" sqref="B2:B12"/>
    </sheetView>
  </sheetViews>
  <sheetFormatPr defaultRowHeight="15"/>
  <cols>
    <col min="2" max="2" width="29" customWidth="1"/>
    <col min="4" max="4" width="10.7109375" customWidth="1"/>
    <col min="8" max="8" width="16.42578125" customWidth="1"/>
    <col min="9" max="9" width="10" bestFit="1" customWidth="1"/>
  </cols>
  <sheetData>
    <row r="1" spans="1:15" ht="18">
      <c r="A1" s="1" t="s">
        <v>0</v>
      </c>
      <c r="B1" s="1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8" t="s">
        <v>10</v>
      </c>
      <c r="H1" s="8" t="s">
        <v>11</v>
      </c>
    </row>
    <row r="2" spans="1:15">
      <c r="A2" s="1">
        <v>1999</v>
      </c>
      <c r="B2" s="2">
        <v>62580</v>
      </c>
      <c r="C2" s="3">
        <v>-5</v>
      </c>
      <c r="D2" s="3">
        <f>B2*C2</f>
        <v>-312900</v>
      </c>
      <c r="E2" s="3">
        <f>C2*C2</f>
        <v>25</v>
      </c>
      <c r="F2" s="3">
        <f>$K$5+($K$6*C2)</f>
        <v>-490150.59090909082</v>
      </c>
      <c r="G2">
        <f>B2-F2</f>
        <v>552730.59090909082</v>
      </c>
      <c r="H2">
        <f>G2^2</f>
        <v>305511106126.71271</v>
      </c>
      <c r="I2">
        <f>B13</f>
        <v>46462624</v>
      </c>
      <c r="J2" s="4" t="s">
        <v>6</v>
      </c>
      <c r="K2" s="3">
        <v>11</v>
      </c>
      <c r="L2" s="3" t="s">
        <v>7</v>
      </c>
      <c r="M2" s="4" t="s">
        <v>8</v>
      </c>
      <c r="N2" s="3">
        <f>C13</f>
        <v>0</v>
      </c>
      <c r="O2" s="3" t="s">
        <v>9</v>
      </c>
    </row>
    <row r="3" spans="1:15">
      <c r="A3" s="1">
        <v>2000</v>
      </c>
      <c r="B3" s="2">
        <v>1913976</v>
      </c>
      <c r="C3" s="3">
        <v>-4</v>
      </c>
      <c r="D3" s="3">
        <f t="shared" ref="D3:D12" si="0">B3*C3</f>
        <v>-7655904</v>
      </c>
      <c r="E3" s="3">
        <f t="shared" ref="E3:E12" si="1">C3*C3</f>
        <v>16</v>
      </c>
      <c r="F3" s="3">
        <f t="shared" ref="F3:F12" si="2">$K$5+($K$6*C3)</f>
        <v>452654.50909090927</v>
      </c>
      <c r="G3">
        <f t="shared" ref="G3:G12" si="3">B3-F3</f>
        <v>1461321.4909090907</v>
      </c>
      <c r="H3">
        <f t="shared" ref="H3:H12" si="4">G3^2</f>
        <v>2135460499792.7678</v>
      </c>
      <c r="I3">
        <f>D13</f>
        <v>103708561</v>
      </c>
      <c r="J3" s="4" t="s">
        <v>6</v>
      </c>
      <c r="K3" s="3">
        <f>C13</f>
        <v>0</v>
      </c>
      <c r="L3" s="3" t="s">
        <v>7</v>
      </c>
      <c r="M3" s="4" t="s">
        <v>8</v>
      </c>
      <c r="N3" s="3">
        <f>E13</f>
        <v>110</v>
      </c>
      <c r="O3" s="3" t="s">
        <v>9</v>
      </c>
    </row>
    <row r="4" spans="1:15">
      <c r="A4" s="1">
        <v>2001</v>
      </c>
      <c r="B4" s="2">
        <v>1618295</v>
      </c>
      <c r="C4" s="3">
        <v>-3</v>
      </c>
      <c r="D4" s="3">
        <f t="shared" si="0"/>
        <v>-4854885</v>
      </c>
      <c r="E4" s="3">
        <f t="shared" si="1"/>
        <v>9</v>
      </c>
      <c r="F4" s="3">
        <f t="shared" si="2"/>
        <v>1395459.6090909094</v>
      </c>
      <c r="G4">
        <f t="shared" si="3"/>
        <v>222835.39090909064</v>
      </c>
      <c r="H4">
        <f t="shared" si="4"/>
        <v>49655611441.607231</v>
      </c>
    </row>
    <row r="5" spans="1:15">
      <c r="A5" s="1">
        <v>2002</v>
      </c>
      <c r="B5" s="2">
        <v>456334</v>
      </c>
      <c r="C5" s="3">
        <v>-2</v>
      </c>
      <c r="D5" s="3">
        <f t="shared" si="0"/>
        <v>-912668</v>
      </c>
      <c r="E5" s="3">
        <f t="shared" si="1"/>
        <v>4</v>
      </c>
      <c r="F5" s="3">
        <f t="shared" si="2"/>
        <v>2338264.709090909</v>
      </c>
      <c r="G5">
        <f t="shared" si="3"/>
        <v>-1881930.709090909</v>
      </c>
      <c r="H5">
        <f t="shared" si="4"/>
        <v>3541663193819.4116</v>
      </c>
      <c r="J5" s="5" t="s">
        <v>7</v>
      </c>
      <c r="K5" s="6">
        <f>I2/K2</f>
        <v>4223874.9090909092</v>
      </c>
    </row>
    <row r="6" spans="1:15">
      <c r="A6" s="1">
        <v>2003</v>
      </c>
      <c r="B6" s="2">
        <v>428816</v>
      </c>
      <c r="C6" s="3">
        <v>-1</v>
      </c>
      <c r="D6" s="3">
        <f t="shared" si="0"/>
        <v>-428816</v>
      </c>
      <c r="E6" s="3">
        <f t="shared" si="1"/>
        <v>1</v>
      </c>
      <c r="F6" s="3">
        <f t="shared" si="2"/>
        <v>3281069.8090909091</v>
      </c>
      <c r="G6">
        <f t="shared" si="3"/>
        <v>-2852253.8090909091</v>
      </c>
      <c r="H6">
        <f t="shared" si="4"/>
        <v>8135351791473.5996</v>
      </c>
      <c r="J6" s="7" t="s">
        <v>9</v>
      </c>
      <c r="K6" s="6">
        <f>I3/N3</f>
        <v>942805.1</v>
      </c>
    </row>
    <row r="7" spans="1:15">
      <c r="A7" s="1">
        <v>2004</v>
      </c>
      <c r="B7" s="2">
        <v>1690993</v>
      </c>
      <c r="C7" s="3">
        <v>0</v>
      </c>
      <c r="D7" s="3">
        <f t="shared" si="0"/>
        <v>0</v>
      </c>
      <c r="E7" s="3">
        <f t="shared" si="1"/>
        <v>0</v>
      </c>
      <c r="F7" s="3">
        <f t="shared" si="2"/>
        <v>4223874.9090909092</v>
      </c>
      <c r="G7">
        <f t="shared" si="3"/>
        <v>-2532881.9090909092</v>
      </c>
      <c r="H7">
        <f t="shared" si="4"/>
        <v>6415490765400.0088</v>
      </c>
    </row>
    <row r="8" spans="1:15">
      <c r="A8" s="1">
        <v>2005</v>
      </c>
      <c r="B8" s="2">
        <v>3984279</v>
      </c>
      <c r="C8" s="3">
        <v>1</v>
      </c>
      <c r="D8" s="3">
        <f t="shared" si="0"/>
        <v>3984279</v>
      </c>
      <c r="E8" s="3">
        <f t="shared" si="1"/>
        <v>1</v>
      </c>
      <c r="F8" s="3">
        <f t="shared" si="2"/>
        <v>5166680.0090909088</v>
      </c>
      <c r="G8">
        <f t="shared" si="3"/>
        <v>-1182401.0090909088</v>
      </c>
      <c r="H8">
        <f t="shared" si="4"/>
        <v>1398072146299.1995</v>
      </c>
    </row>
    <row r="9" spans="1:15">
      <c r="A9" s="1">
        <v>2006</v>
      </c>
      <c r="B9" s="2">
        <v>11957880</v>
      </c>
      <c r="C9" s="3">
        <v>2</v>
      </c>
      <c r="D9" s="3">
        <f t="shared" si="0"/>
        <v>23915760</v>
      </c>
      <c r="E9" s="3">
        <f t="shared" si="1"/>
        <v>4</v>
      </c>
      <c r="F9" s="3">
        <f t="shared" si="2"/>
        <v>6109485.1090909094</v>
      </c>
      <c r="G9">
        <f t="shared" si="3"/>
        <v>5848394.8909090906</v>
      </c>
      <c r="H9">
        <f t="shared" si="4"/>
        <v>34203722800011.555</v>
      </c>
    </row>
    <row r="10" spans="1:15">
      <c r="A10" s="1">
        <v>2007</v>
      </c>
      <c r="B10" s="2">
        <v>11794501</v>
      </c>
      <c r="C10" s="3">
        <v>3</v>
      </c>
      <c r="D10" s="3">
        <f t="shared" si="0"/>
        <v>35383503</v>
      </c>
      <c r="E10" s="3">
        <f t="shared" si="1"/>
        <v>9</v>
      </c>
      <c r="F10" s="3">
        <f t="shared" si="2"/>
        <v>7052290.209090909</v>
      </c>
      <c r="G10">
        <f t="shared" si="3"/>
        <v>4742210.790909091</v>
      </c>
      <c r="H10">
        <f t="shared" si="4"/>
        <v>22488563185414.625</v>
      </c>
    </row>
    <row r="11" spans="1:15">
      <c r="A11" s="1">
        <v>2008</v>
      </c>
      <c r="B11" s="2">
        <v>8184658</v>
      </c>
      <c r="C11" s="3">
        <v>4</v>
      </c>
      <c r="D11" s="3">
        <f t="shared" si="0"/>
        <v>32738632</v>
      </c>
      <c r="E11" s="3">
        <f t="shared" si="1"/>
        <v>16</v>
      </c>
      <c r="F11" s="3">
        <f t="shared" si="2"/>
        <v>7995095.3090909086</v>
      </c>
      <c r="G11">
        <f t="shared" si="3"/>
        <v>189562.69090909138</v>
      </c>
      <c r="H11">
        <f t="shared" si="4"/>
        <v>35934013784.695717</v>
      </c>
    </row>
    <row r="12" spans="1:15">
      <c r="A12" s="1">
        <v>2009</v>
      </c>
      <c r="B12" s="2">
        <v>4370312</v>
      </c>
      <c r="C12" s="3">
        <v>5</v>
      </c>
      <c r="D12" s="3">
        <f t="shared" si="0"/>
        <v>21851560</v>
      </c>
      <c r="E12" s="3">
        <f t="shared" si="1"/>
        <v>25</v>
      </c>
      <c r="F12" s="3">
        <f t="shared" si="2"/>
        <v>8937900.4090909101</v>
      </c>
      <c r="G12">
        <f t="shared" si="3"/>
        <v>-4567588.4090909101</v>
      </c>
      <c r="H12">
        <f t="shared" si="4"/>
        <v>20862863874861.633</v>
      </c>
    </row>
    <row r="13" spans="1:15">
      <c r="A13" s="3"/>
      <c r="B13" s="3">
        <f>SUM(B2:B12)</f>
        <v>46462624</v>
      </c>
      <c r="C13" s="3">
        <f>SUM(C2:C12)</f>
        <v>0</v>
      </c>
      <c r="D13" s="3">
        <f t="shared" ref="D13:F13" si="5">SUM(D2:D12)</f>
        <v>103708561</v>
      </c>
      <c r="E13" s="3">
        <f t="shared" si="5"/>
        <v>110</v>
      </c>
      <c r="F13" s="3">
        <f t="shared" si="5"/>
        <v>46462624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doğrusal</vt:lpstr>
    </vt:vector>
  </TitlesOfParts>
  <Company>CASPER BILGISAYAR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CASPERPRO</dc:creator>
  <cp:lastModifiedBy>CASPERPRO</cp:lastModifiedBy>
  <dcterms:created xsi:type="dcterms:W3CDTF">2011-03-09T16:36:38Z</dcterms:created>
  <dcterms:modified xsi:type="dcterms:W3CDTF">2011-03-09T23:19:46Z</dcterms:modified>
</cp:coreProperties>
</file>