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https://d.docs.live.net/84f95f666f603048/Escritorio/"/>
    </mc:Choice>
  </mc:AlternateContent>
  <xr:revisionPtr revIDLastSave="2" documentId="8_{476980DB-A062-44D3-AC31-D3B37351D273}" xr6:coauthVersionLast="47" xr6:coauthVersionMax="47" xr10:uidLastSave="{75C5C244-8E71-4031-B79F-7EDF389B6B9C}"/>
  <bookViews>
    <workbookView xWindow="-108" yWindow="-108" windowWidth="23256" windowHeight="12456"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 l="1"/>
  <c r="C14" i="1"/>
  <c r="D4" i="1"/>
  <c r="E4" i="1"/>
  <c r="F4" i="1"/>
  <c r="C4" i="1"/>
  <c r="D14" i="1"/>
  <c r="E14" i="1"/>
  <c r="F14" i="1"/>
  <c r="D13" i="1"/>
  <c r="E13" i="1"/>
  <c r="F13" i="1"/>
  <c r="C6" i="1"/>
  <c r="D6" i="1"/>
  <c r="E6" i="1"/>
  <c r="F6" i="1"/>
  <c r="D12" i="1"/>
  <c r="E12" i="1"/>
  <c r="F12" i="1"/>
  <c r="C12" i="1"/>
  <c r="G7" i="1"/>
  <c r="C7" i="1"/>
  <c r="N6" i="1"/>
  <c r="K11" i="1"/>
  <c r="K15" i="1" s="1"/>
  <c r="D5" i="1" s="1"/>
  <c r="G14" i="1" l="1"/>
  <c r="C5" i="1"/>
  <c r="F5" i="1"/>
  <c r="E5" i="1"/>
  <c r="E8" i="1" s="1"/>
  <c r="D8" i="1"/>
  <c r="G12" i="1"/>
  <c r="G4" i="1"/>
  <c r="F8" i="1" l="1"/>
  <c r="C8" i="1"/>
  <c r="G5" i="1"/>
  <c r="G13" i="1"/>
  <c r="G6" i="1"/>
  <c r="G8" i="1" s="1"/>
</calcChain>
</file>

<file path=xl/sharedStrings.xml><?xml version="1.0" encoding="utf-8"?>
<sst xmlns="http://schemas.openxmlformats.org/spreadsheetml/2006/main" count="46" uniqueCount="35">
  <si>
    <t>Los activos fijos</t>
  </si>
  <si>
    <t>Febrero</t>
  </si>
  <si>
    <t>Marzo</t>
  </si>
  <si>
    <t>Abril</t>
  </si>
  <si>
    <t>Mayo</t>
  </si>
  <si>
    <t>Transporte</t>
  </si>
  <si>
    <t>inmuebles</t>
  </si>
  <si>
    <t>Transportes</t>
  </si>
  <si>
    <t>carro</t>
  </si>
  <si>
    <t>Sostener local</t>
  </si>
  <si>
    <t>Luz</t>
  </si>
  <si>
    <t>Wifi</t>
  </si>
  <si>
    <t>Agua</t>
  </si>
  <si>
    <t>TOTAL</t>
  </si>
  <si>
    <t>Dias de trabajo</t>
  </si>
  <si>
    <t>Trabajadores</t>
  </si>
  <si>
    <t>horas</t>
  </si>
  <si>
    <t>Horas</t>
  </si>
  <si>
    <t>Pago por hora</t>
  </si>
  <si>
    <t>dias</t>
  </si>
  <si>
    <t>trabajadores</t>
  </si>
  <si>
    <t>Diario</t>
  </si>
  <si>
    <t>pago del mes</t>
  </si>
  <si>
    <t>Hosting</t>
  </si>
  <si>
    <t>Mantenimiento</t>
  </si>
  <si>
    <t>Gastos de transporte</t>
  </si>
  <si>
    <t>Gastos de local</t>
  </si>
  <si>
    <t>Gastos de inmuebles</t>
  </si>
  <si>
    <t>MES DE TRABAJO</t>
  </si>
  <si>
    <t>OWNER AND WORKER</t>
  </si>
  <si>
    <t>THE TWO WORKERS</t>
  </si>
  <si>
    <t>LEE ESTO SEBAS</t>
  </si>
  <si>
    <t>Pago por hora de 3 WORKERS</t>
  </si>
  <si>
    <t xml:space="preserve">El precio del proyecto esta evaluado en 22.588.000 ya que, el owner and worker es el que tiene el mando de todo y se encarga de las finanzas, donde le tiene que hacer el pago a los TWO WORKERS que da un total de 1.588.000 por cada mes transcurrido del proyecto, además el owner and worker recibe el mismo pago por mes, pero tiene que hacer otros gastos. </t>
  </si>
  <si>
    <t>Gastos de transporte de 3 WORKERS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</si>
</sst>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 #,##0.00_-;\-&quot;$&quot;\ * #,##0.00_-;_-&quot;$&quot;\ * &quot;-&quot;??_-;_-@_-"/>
    <numFmt numFmtId="164" formatCode="_-&quot;$&quot;\ * #,##0_-;\-&quot;$&quot;\ * #,##0_-;_-&quot;$&quot;\ * &quot;-&quot;??_-;_-@_-"/>
    <numFmt numFmtId="165" formatCode="_-[$$-240A]\ * #,##0_-;\-[$$-240A]\ * #,##0_-;_-[$$-240A]\ * &quot;-&quot;??_-;_-@_-"/>
  </numFmts>
  <fonts count="4" x14ac:knownFonts="1">
    <font>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8"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30">
    <xf numFmtId="0" fontId="0" fillId="0" borderId="0" xfId="0"/>
    <xf numFmtId="164" fontId="0" fillId="0" borderId="0" xfId="0" applyNumberFormat="1"/>
    <xf numFmtId="164" fontId="0" fillId="0" borderId="0" xfId="1" applyNumberFormat="1" applyFont="1" applyBorder="1"/>
    <xf numFmtId="0" fontId="0" fillId="2" borderId="1" xfId="0" applyFill="1" applyBorder="1"/>
    <xf numFmtId="164" fontId="0" fillId="2" borderId="1" xfId="0" applyNumberFormat="1" applyFill="1" applyBorder="1"/>
    <xf numFmtId="164" fontId="2" fillId="2" borderId="1" xfId="0" applyNumberFormat="1" applyFont="1" applyFill="1" applyBorder="1"/>
    <xf numFmtId="0" fontId="0" fillId="2" borderId="5" xfId="0" applyFill="1" applyBorder="1"/>
    <xf numFmtId="164" fontId="0" fillId="3" borderId="4" xfId="0" applyNumberFormat="1" applyFill="1" applyBorder="1"/>
    <xf numFmtId="164" fontId="0" fillId="3" borderId="1" xfId="0" applyNumberFormat="1" applyFill="1" applyBorder="1"/>
    <xf numFmtId="44" fontId="0" fillId="3" borderId="1" xfId="1" applyFont="1" applyFill="1" applyBorder="1"/>
    <xf numFmtId="164" fontId="0" fillId="4" borderId="1" xfId="0" applyNumberFormat="1" applyFill="1" applyBorder="1"/>
    <xf numFmtId="164" fontId="0" fillId="4" borderId="4" xfId="0" applyNumberFormat="1" applyFill="1" applyBorder="1"/>
    <xf numFmtId="0" fontId="0" fillId="2" borderId="1" xfId="0" applyFill="1" applyBorder="1" applyAlignment="1">
      <alignment horizontal="left"/>
    </xf>
    <xf numFmtId="0" fontId="3" fillId="2" borderId="1" xfId="0" applyFont="1" applyFill="1" applyBorder="1"/>
    <xf numFmtId="164" fontId="2" fillId="4" borderId="1" xfId="0" applyNumberFormat="1" applyFont="1" applyFill="1" applyBorder="1"/>
    <xf numFmtId="0" fontId="0" fillId="4" borderId="1" xfId="0" applyFill="1" applyBorder="1"/>
    <xf numFmtId="164" fontId="0" fillId="4" borderId="1" xfId="1" applyNumberFormat="1" applyFont="1" applyFill="1" applyBorder="1"/>
    <xf numFmtId="165" fontId="0" fillId="4" borderId="1" xfId="0" applyNumberFormat="1" applyFill="1" applyBorder="1"/>
    <xf numFmtId="164" fontId="2" fillId="4" borderId="1" xfId="1" applyNumberFormat="1" applyFont="1" applyFill="1" applyBorder="1"/>
    <xf numFmtId="0" fontId="3" fillId="5" borderId="0" xfId="0" applyFont="1" applyFill="1" applyAlignment="1">
      <alignment vertical="top" wrapText="1"/>
    </xf>
    <xf numFmtId="0" fontId="2" fillId="2" borderId="0" xfId="0" applyFont="1" applyFill="1"/>
    <xf numFmtId="164" fontId="0" fillId="0" borderId="0" xfId="1" applyNumberFormat="1" applyFont="1"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4" xfId="0" applyFill="1" applyBorder="1" applyAlignment="1">
      <alignment horizontal="center"/>
    </xf>
    <xf numFmtId="0" fontId="0" fillId="4" borderId="3" xfId="0" applyFill="1" applyBorder="1" applyAlignment="1">
      <alignment horizont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24"/>
  <sheetViews>
    <sheetView tabSelected="1" zoomScale="85" zoomScaleNormal="85" workbookViewId="0">
      <selection activeCell="C13" sqref="C13"/>
    </sheetView>
  </sheetViews>
  <sheetFormatPr baseColWidth="10" defaultRowHeight="14.4" x14ac:dyDescent="0.3"/>
  <cols>
    <col min="1" max="1" width="59.21875" customWidth="1"/>
    <col min="2" max="2" width="32.44140625" bestFit="1" customWidth="1"/>
    <col min="3" max="3" width="13.109375" bestFit="1" customWidth="1"/>
    <col min="4" max="4" width="11.88671875" bestFit="1" customWidth="1"/>
    <col min="5" max="5" width="13.109375" bestFit="1" customWidth="1"/>
    <col min="6" max="6" width="11.88671875" bestFit="1" customWidth="1"/>
    <col min="7" max="8" width="12.88671875" bestFit="1" customWidth="1"/>
    <col min="10" max="10" width="13.88671875" bestFit="1" customWidth="1"/>
    <col min="11" max="11" width="12.109375" bestFit="1" customWidth="1"/>
    <col min="12" max="12" width="11.6640625" bestFit="1" customWidth="1"/>
    <col min="13" max="13" width="13.88671875" bestFit="1" customWidth="1"/>
    <col min="14" max="14" width="10.5546875" bestFit="1" customWidth="1"/>
    <col min="15" max="15" width="12.21875" bestFit="1" customWidth="1"/>
  </cols>
  <sheetData>
    <row r="2" spans="2:15" x14ac:dyDescent="0.3">
      <c r="B2" s="22" t="s">
        <v>29</v>
      </c>
      <c r="C2" s="23"/>
      <c r="D2" s="23"/>
      <c r="E2" s="23"/>
      <c r="F2" s="23"/>
      <c r="G2" s="24"/>
      <c r="J2" s="26" t="s">
        <v>7</v>
      </c>
      <c r="K2" s="26"/>
      <c r="M2" s="27" t="s">
        <v>21</v>
      </c>
      <c r="N2" s="29"/>
      <c r="O2" s="28"/>
    </row>
    <row r="3" spans="2:15" x14ac:dyDescent="0.3">
      <c r="B3" s="12" t="s">
        <v>28</v>
      </c>
      <c r="C3" s="6" t="s">
        <v>1</v>
      </c>
      <c r="D3" s="6" t="s">
        <v>2</v>
      </c>
      <c r="E3" s="6" t="s">
        <v>3</v>
      </c>
      <c r="F3" s="6" t="s">
        <v>4</v>
      </c>
      <c r="G3" s="6" t="s">
        <v>13</v>
      </c>
      <c r="J3" s="15" t="s">
        <v>8</v>
      </c>
      <c r="K3" s="18">
        <v>400000</v>
      </c>
      <c r="M3" s="15" t="s">
        <v>14</v>
      </c>
      <c r="N3" s="15">
        <v>22</v>
      </c>
      <c r="O3" s="15" t="s">
        <v>19</v>
      </c>
    </row>
    <row r="4" spans="2:15" x14ac:dyDescent="0.3">
      <c r="B4" s="12" t="s">
        <v>34</v>
      </c>
      <c r="C4" s="7">
        <f>$K$14*3</f>
        <v>1200000</v>
      </c>
      <c r="D4" s="7">
        <f t="shared" ref="D4:F4" si="0">$K$14*3</f>
        <v>1200000</v>
      </c>
      <c r="E4" s="7">
        <f t="shared" si="0"/>
        <v>1200000</v>
      </c>
      <c r="F4" s="7">
        <f t="shared" si="0"/>
        <v>1200000</v>
      </c>
      <c r="G4" s="10">
        <f>SUM(C4:F4)</f>
        <v>4800000</v>
      </c>
      <c r="K4" s="2"/>
      <c r="M4" s="15" t="s">
        <v>15</v>
      </c>
      <c r="N4" s="15">
        <v>3</v>
      </c>
      <c r="O4" s="15" t="s">
        <v>20</v>
      </c>
    </row>
    <row r="5" spans="2:15" x14ac:dyDescent="0.3">
      <c r="B5" s="12" t="s">
        <v>26</v>
      </c>
      <c r="C5" s="8">
        <f>$K$15</f>
        <v>2515000</v>
      </c>
      <c r="D5" s="8">
        <f t="shared" ref="D5:F5" si="1">$K$15</f>
        <v>2515000</v>
      </c>
      <c r="E5" s="8">
        <f t="shared" si="1"/>
        <v>2515000</v>
      </c>
      <c r="F5" s="8">
        <f t="shared" si="1"/>
        <v>2515000</v>
      </c>
      <c r="G5" s="11">
        <f t="shared" ref="G5:G7" si="2">SUM(C5:F5)</f>
        <v>10060000</v>
      </c>
      <c r="J5" s="27" t="s">
        <v>9</v>
      </c>
      <c r="K5" s="28"/>
      <c r="M5" s="15" t="s">
        <v>17</v>
      </c>
      <c r="N5" s="15">
        <v>12</v>
      </c>
      <c r="O5" s="15" t="s">
        <v>16</v>
      </c>
    </row>
    <row r="6" spans="2:15" x14ac:dyDescent="0.3">
      <c r="B6" s="12" t="s">
        <v>32</v>
      </c>
      <c r="C6" s="8">
        <f>$N$6*3</f>
        <v>1782000</v>
      </c>
      <c r="D6" s="8">
        <f t="shared" ref="D6:F6" si="3">$N$6*3</f>
        <v>1782000</v>
      </c>
      <c r="E6" s="8">
        <f t="shared" si="3"/>
        <v>1782000</v>
      </c>
      <c r="F6" s="8">
        <f t="shared" si="3"/>
        <v>1782000</v>
      </c>
      <c r="G6" s="11">
        <f t="shared" si="2"/>
        <v>7128000</v>
      </c>
      <c r="J6" s="15" t="s">
        <v>10</v>
      </c>
      <c r="K6" s="17">
        <v>300000</v>
      </c>
      <c r="M6" s="15" t="s">
        <v>18</v>
      </c>
      <c r="N6" s="16">
        <f>(N5*16500)*3</f>
        <v>594000</v>
      </c>
      <c r="O6" s="15" t="s">
        <v>22</v>
      </c>
    </row>
    <row r="7" spans="2:15" x14ac:dyDescent="0.3">
      <c r="B7" s="12" t="s">
        <v>27</v>
      </c>
      <c r="C7" s="8">
        <f>K16</f>
        <v>600000</v>
      </c>
      <c r="D7" s="9">
        <v>0</v>
      </c>
      <c r="E7" s="9">
        <v>0</v>
      </c>
      <c r="F7" s="9">
        <v>0</v>
      </c>
      <c r="G7" s="11">
        <f t="shared" si="2"/>
        <v>600000</v>
      </c>
      <c r="J7" s="15" t="s">
        <v>11</v>
      </c>
      <c r="K7" s="17">
        <v>150000</v>
      </c>
    </row>
    <row r="8" spans="2:15" x14ac:dyDescent="0.3">
      <c r="B8" s="12" t="s">
        <v>13</v>
      </c>
      <c r="C8" s="5">
        <f>SUM(C4:C7)</f>
        <v>6097000</v>
      </c>
      <c r="D8" s="5">
        <f t="shared" ref="D8:F8" si="4">SUM(D4:D7)</f>
        <v>5497000</v>
      </c>
      <c r="E8" s="5">
        <f t="shared" si="4"/>
        <v>5497000</v>
      </c>
      <c r="F8" s="5">
        <f t="shared" si="4"/>
        <v>5497000</v>
      </c>
      <c r="G8" s="14">
        <f>SUM(G4:G7)</f>
        <v>22588000</v>
      </c>
      <c r="H8" s="1"/>
      <c r="J8" s="15" t="s">
        <v>12</v>
      </c>
      <c r="K8" s="17">
        <v>35000</v>
      </c>
    </row>
    <row r="9" spans="2:15" x14ac:dyDescent="0.3">
      <c r="J9" s="15" t="s">
        <v>23</v>
      </c>
      <c r="K9" s="17">
        <v>530000</v>
      </c>
    </row>
    <row r="10" spans="2:15" x14ac:dyDescent="0.3">
      <c r="B10" s="25" t="s">
        <v>30</v>
      </c>
      <c r="C10" s="25"/>
      <c r="D10" s="25"/>
      <c r="E10" s="25"/>
      <c r="F10" s="25"/>
      <c r="G10" s="25"/>
      <c r="H10" s="1"/>
      <c r="J10" s="15" t="s">
        <v>24</v>
      </c>
      <c r="K10" s="17">
        <v>1500000</v>
      </c>
    </row>
    <row r="11" spans="2:15" x14ac:dyDescent="0.3">
      <c r="B11" s="12" t="s">
        <v>28</v>
      </c>
      <c r="C11" s="13" t="s">
        <v>1</v>
      </c>
      <c r="D11" s="13" t="s">
        <v>2</v>
      </c>
      <c r="E11" s="13" t="s">
        <v>3</v>
      </c>
      <c r="F11" s="13" t="s">
        <v>4</v>
      </c>
      <c r="G11" s="13" t="s">
        <v>13</v>
      </c>
      <c r="J11" s="15" t="s">
        <v>13</v>
      </c>
      <c r="K11" s="18">
        <f>SUM(K6:K10)</f>
        <v>2515000</v>
      </c>
    </row>
    <row r="12" spans="2:15" x14ac:dyDescent="0.3">
      <c r="B12" s="3" t="s">
        <v>25</v>
      </c>
      <c r="C12" s="8">
        <f>$K$14</f>
        <v>400000</v>
      </c>
      <c r="D12" s="8">
        <f t="shared" ref="D12:F12" si="5">$K$14</f>
        <v>400000</v>
      </c>
      <c r="E12" s="8">
        <f t="shared" si="5"/>
        <v>400000</v>
      </c>
      <c r="F12" s="8">
        <f t="shared" si="5"/>
        <v>400000</v>
      </c>
      <c r="G12" s="4">
        <f>SUM(C12:F12)</f>
        <v>1600000</v>
      </c>
    </row>
    <row r="13" spans="2:15" x14ac:dyDescent="0.3">
      <c r="B13" s="3" t="s">
        <v>18</v>
      </c>
      <c r="C13" s="8">
        <f>$N$6*2</f>
        <v>1188000</v>
      </c>
      <c r="D13" s="8">
        <f t="shared" ref="D13:F13" si="6">$N$6*2</f>
        <v>1188000</v>
      </c>
      <c r="E13" s="8">
        <f t="shared" si="6"/>
        <v>1188000</v>
      </c>
      <c r="F13" s="8">
        <f t="shared" si="6"/>
        <v>1188000</v>
      </c>
      <c r="G13" s="4">
        <f>SUM(C13:F13)</f>
        <v>4752000</v>
      </c>
      <c r="J13" s="27" t="s">
        <v>0</v>
      </c>
      <c r="K13" s="28"/>
    </row>
    <row r="14" spans="2:15" x14ac:dyDescent="0.3">
      <c r="B14" s="3" t="s">
        <v>13</v>
      </c>
      <c r="C14" s="14">
        <f>SUM(C12:C13)</f>
        <v>1588000</v>
      </c>
      <c r="D14" s="14">
        <f t="shared" ref="D14:F14" si="7">SUM(D12:D13)</f>
        <v>1588000</v>
      </c>
      <c r="E14" s="14">
        <f t="shared" si="7"/>
        <v>1588000</v>
      </c>
      <c r="F14" s="14">
        <f t="shared" si="7"/>
        <v>1588000</v>
      </c>
      <c r="G14" s="14">
        <f>SUM(C14:F14)</f>
        <v>6352000</v>
      </c>
      <c r="J14" s="15" t="s">
        <v>5</v>
      </c>
      <c r="K14" s="16">
        <v>400000</v>
      </c>
    </row>
    <row r="15" spans="2:15" x14ac:dyDescent="0.3">
      <c r="C15" s="1"/>
      <c r="J15" s="15" t="s">
        <v>9</v>
      </c>
      <c r="K15" s="16">
        <f>K11</f>
        <v>2515000</v>
      </c>
    </row>
    <row r="16" spans="2:15" x14ac:dyDescent="0.3">
      <c r="E16" s="1"/>
      <c r="J16" s="15" t="s">
        <v>6</v>
      </c>
      <c r="K16" s="16">
        <v>600000</v>
      </c>
    </row>
    <row r="17" spans="1:11" x14ac:dyDescent="0.3">
      <c r="A17" s="20" t="s">
        <v>31</v>
      </c>
      <c r="K17" s="21"/>
    </row>
    <row r="18" spans="1:11" ht="86.4" x14ac:dyDescent="0.3">
      <c r="A18" s="19" t="s">
        <v>33</v>
      </c>
    </row>
    <row r="21" spans="1:11" x14ac:dyDescent="0.3">
      <c r="C21" s="1"/>
    </row>
    <row r="22" spans="1:11" x14ac:dyDescent="0.3">
      <c r="C22" s="1"/>
    </row>
    <row r="24" spans="1:11" x14ac:dyDescent="0.3">
      <c r="C24" s="1"/>
    </row>
  </sheetData>
  <mergeCells count="6">
    <mergeCell ref="B2:G2"/>
    <mergeCell ref="B10:G10"/>
    <mergeCell ref="J2:K2"/>
    <mergeCell ref="J13:K13"/>
    <mergeCell ref="M2:O2"/>
    <mergeCell ref="J5:K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91A15B7089B8841BB06ACC89F5161F2" ma:contentTypeVersion="1" ma:contentTypeDescription="Crear nuevo documento." ma:contentTypeScope="" ma:versionID="eea3eb66be34cf86dc3a9d470d3824a6">
  <xsd:schema xmlns:xsd="http://www.w3.org/2001/XMLSchema" xmlns:xs="http://www.w3.org/2001/XMLSchema" xmlns:p="http://schemas.microsoft.com/office/2006/metadata/properties" xmlns:ns3="dc771487-33e8-498c-9b33-4508ef5ad011" targetNamespace="http://schemas.microsoft.com/office/2006/metadata/properties" ma:root="true" ma:fieldsID="4d445c6dd9e9f09e6ba681bef825954f" ns3:_="">
    <xsd:import namespace="dc771487-33e8-498c-9b33-4508ef5ad011"/>
    <xsd:element name="properties">
      <xsd:complexType>
        <xsd:sequence>
          <xsd:element name="documentManagement">
            <xsd:complexType>
              <xsd:all>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771487-33e8-498c-9b33-4508ef5ad011"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7FCEA86-F18B-4588-B76A-A4AE860FF0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771487-33e8-498c-9b33-4508ef5ad0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86FDD15-3252-4E55-A821-138AFE7D1D28}">
  <ds:schemaRefs>
    <ds:schemaRef ds:uri="http://schemas.microsoft.com/sharepoint/v3/contenttype/forms"/>
  </ds:schemaRefs>
</ds:datastoreItem>
</file>

<file path=customXml/itemProps3.xml><?xml version="1.0" encoding="utf-8"?>
<ds:datastoreItem xmlns:ds="http://schemas.openxmlformats.org/officeDocument/2006/customXml" ds:itemID="{080027CD-359F-4D96-BDAF-404CCA0BFF66}">
  <ds:schemaRefs>
    <ds:schemaRef ds:uri="http://purl.org/dc/terms/"/>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dc771487-33e8-498c-9b33-4508ef5ad01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CAMILO GOMEZ SARIEGO</dc:creator>
  <cp:lastModifiedBy>JK FOCK</cp:lastModifiedBy>
  <dcterms:created xsi:type="dcterms:W3CDTF">2024-05-20T15:05:37Z</dcterms:created>
  <dcterms:modified xsi:type="dcterms:W3CDTF">2024-05-27T03:31:53Z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0x010100591A15B7089B8841BB06ACC89F5161F2</vt:lpwstr>
  </property>
</Properties>
</file>