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18"/>
  <workbookPr defaultThemeVersion="166925"/>
  <mc:AlternateContent xmlns:mc="http://schemas.openxmlformats.org/markup-compatibility/2006">
    <mc:Choice Requires="x15">
      <x15ac:absPath xmlns:x15ac="http://schemas.microsoft.com/office/spreadsheetml/2010/11/ac" url="https://agnalespec.sharepoint.com/sites/AnlisisdeDatosyTDTVyC/Documentos compartidos/Formatos Monitoreo In Situ TVA-TDT/"/>
    </mc:Choice>
  </mc:AlternateContent>
  <xr:revisionPtr revIDLastSave="432" documentId="13_ncr:1_{8AE631F5-31C5-4ECE-8E57-93AF39CA4A25}" xr6:coauthVersionLast="47" xr6:coauthVersionMax="47" xr10:uidLastSave="{0D613BDA-E0C2-4806-9CF3-A526D57FDB2D}"/>
  <bookViews>
    <workbookView xWindow="-120" yWindow="-120" windowWidth="20730" windowHeight="11160" xr2:uid="{9B63923C-18E4-441B-A0B2-239FFAF622CB}"/>
  </bookViews>
  <sheets>
    <sheet name="BARRIDO_SIN_PORTADORAS_TDT" sheetId="1" r:id="rId1"/>
    <sheet name="TRANSACCION_ANE_TDT" sheetId="5" r:id="rId2"/>
    <sheet name="Control de Cambios" sheetId="4" r:id="rId3"/>
    <sheet name="Referencia" sheetId="3" state="hidden" r:id="rId4"/>
  </sheets>
  <externalReferences>
    <externalReference r:id="rId5"/>
  </externalReferences>
  <definedNames>
    <definedName name="_xlnm.Print_Area" localSheetId="0">BARRIDO_SIN_PORTADORAS_TDT!$A$2:$AH$125</definedName>
    <definedName name="_xlnm.Print_Area" localSheetId="2">'Control de Cambios'!$A$1:$F$6</definedName>
    <definedName name="ETL">Referencia!$F$33:$F$36</definedName>
    <definedName name="Ingeniero">[1]referencias2!$A$6:$A$17</definedName>
    <definedName name="repetirNveces">_xlfn.LAMBDA(_xlpm.vTextos,_xlpm.vRepetir,_xlpm.PorColoFil,_xlfn.LET(_xlpm.nFilas,COUNTA(_xlpm.vTextos),_xlpm.nColumnas,MAX(_xlpm.vRepetir),_xlfn.TOCOL(_xlfn.MAKEARRAY(_xlpm.nFilas,_xlpm.nColumnas,_xlfn.LAMBDA(_xlpm.ndFila,_xlpm.ndColumna,IF(_xlpm.ndColumna&lt;=INDEX(_xlpm.vRepetir,_xlpm.ndFila),INDEX(_xlpm.vTextos,_xlpm.ndFila),NA()))),2,_xlpm.PorColoFil)))</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2" i="1" l="1"/>
  <c r="X121" i="1"/>
  <c r="L122" i="1"/>
  <c r="L121" i="1"/>
  <c r="A122" i="1"/>
  <c r="A121" i="1"/>
  <c r="Z15" i="1"/>
  <c r="E2" i="5" l="1" a="1"/>
  <c r="E2" i="5" s="1"/>
  <c r="G2" i="5" a="1"/>
  <c r="G2" i="5" s="1"/>
  <c r="D2" i="5" a="1"/>
  <c r="D2" i="5" s="1"/>
  <c r="C2" i="5" a="1"/>
  <c r="C2" i="5" s="1"/>
  <c r="B2" i="5" a="1"/>
  <c r="B2" i="5" s="1"/>
  <c r="D32" i="3"/>
  <c r="D33" i="3"/>
  <c r="D34" i="3"/>
  <c r="K2" i="3"/>
  <c r="D3" i="3"/>
  <c r="K3" i="3"/>
  <c r="D4" i="3"/>
  <c r="K4" i="3"/>
  <c r="D5" i="3"/>
  <c r="K5" i="3"/>
  <c r="D6" i="3"/>
  <c r="K6" i="3"/>
  <c r="D7" i="3"/>
  <c r="K7" i="3"/>
  <c r="D8" i="3"/>
  <c r="K8" i="3"/>
  <c r="D9" i="3"/>
  <c r="K9" i="3"/>
  <c r="D10" i="3"/>
  <c r="K10" i="3"/>
  <c r="D11" i="3"/>
  <c r="K11" i="3"/>
  <c r="D12" i="3"/>
  <c r="K12" i="3"/>
  <c r="D13" i="3"/>
  <c r="K13" i="3"/>
  <c r="D14" i="3"/>
  <c r="K14" i="3"/>
  <c r="D15" i="3"/>
  <c r="K15" i="3"/>
  <c r="D16" i="3"/>
  <c r="K16" i="3"/>
  <c r="D17" i="3"/>
  <c r="K17" i="3"/>
  <c r="D18" i="3"/>
  <c r="K18" i="3"/>
  <c r="D19" i="3"/>
  <c r="K19" i="3"/>
  <c r="D20" i="3"/>
  <c r="K20" i="3"/>
  <c r="D21" i="3"/>
  <c r="K21" i="3"/>
  <c r="D22" i="3"/>
  <c r="K22" i="3"/>
  <c r="D23" i="3"/>
  <c r="K23" i="3"/>
  <c r="D24" i="3"/>
  <c r="K24" i="3"/>
  <c r="D25" i="3"/>
  <c r="K25" i="3"/>
  <c r="D26" i="3"/>
  <c r="K26" i="3"/>
  <c r="D27" i="3"/>
  <c r="K27" i="3"/>
  <c r="D28" i="3"/>
  <c r="K28" i="3"/>
  <c r="D29" i="3"/>
  <c r="K29" i="3"/>
  <c r="D30" i="3"/>
  <c r="K30" i="3"/>
  <c r="D31" i="3"/>
  <c r="K31" i="3"/>
  <c r="K32" i="3"/>
  <c r="K33" i="3"/>
  <c r="K34" i="3"/>
  <c r="D35" i="3"/>
  <c r="K35" i="3"/>
  <c r="D36"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K185" i="3"/>
  <c r="K186" i="3"/>
  <c r="K187" i="3"/>
  <c r="K188" i="3"/>
  <c r="K189" i="3"/>
  <c r="K190" i="3"/>
  <c r="K191" i="3"/>
  <c r="K192" i="3"/>
  <c r="K193" i="3"/>
  <c r="K194" i="3"/>
  <c r="K195" i="3"/>
  <c r="K196" i="3"/>
  <c r="K197" i="3"/>
  <c r="K198" i="3"/>
  <c r="K199" i="3"/>
  <c r="K200" i="3"/>
  <c r="K201" i="3"/>
  <c r="K202" i="3"/>
  <c r="K203" i="3"/>
  <c r="K204" i="3"/>
  <c r="K205" i="3"/>
  <c r="K206" i="3"/>
  <c r="K207" i="3"/>
  <c r="K208" i="3"/>
  <c r="K209" i="3"/>
  <c r="K210" i="3"/>
  <c r="K211" i="3"/>
  <c r="K212" i="3"/>
  <c r="K213" i="3"/>
  <c r="K214" i="3"/>
  <c r="K215" i="3"/>
  <c r="K216" i="3"/>
  <c r="K217" i="3"/>
  <c r="K218" i="3"/>
  <c r="K219" i="3"/>
  <c r="K220" i="3"/>
  <c r="K221" i="3"/>
  <c r="K222" i="3"/>
  <c r="K223" i="3"/>
  <c r="K224" i="3"/>
  <c r="K225" i="3"/>
  <c r="K226" i="3"/>
  <c r="K227" i="3"/>
  <c r="K228" i="3"/>
  <c r="K229" i="3"/>
  <c r="K230" i="3"/>
  <c r="K231" i="3"/>
  <c r="K232" i="3"/>
  <c r="K233" i="3"/>
  <c r="K234" i="3"/>
  <c r="K235" i="3"/>
  <c r="K236" i="3"/>
  <c r="K237" i="3"/>
  <c r="K238" i="3"/>
  <c r="K239" i="3"/>
  <c r="K240" i="3"/>
  <c r="K241" i="3"/>
  <c r="K242" i="3"/>
  <c r="K243" i="3"/>
  <c r="K244" i="3"/>
  <c r="K245" i="3"/>
  <c r="K246" i="3"/>
  <c r="K247" i="3"/>
  <c r="K248" i="3"/>
  <c r="K249" i="3"/>
  <c r="K250" i="3"/>
  <c r="K251" i="3"/>
  <c r="K252" i="3"/>
  <c r="K253" i="3"/>
  <c r="K254" i="3"/>
  <c r="K255" i="3"/>
  <c r="K256" i="3"/>
  <c r="K257" i="3"/>
  <c r="K258" i="3"/>
  <c r="K259" i="3"/>
  <c r="K260" i="3"/>
  <c r="K261" i="3"/>
  <c r="K262" i="3"/>
  <c r="K263" i="3"/>
  <c r="K264" i="3"/>
  <c r="K265" i="3"/>
  <c r="K266" i="3"/>
  <c r="K267" i="3"/>
  <c r="K268" i="3"/>
  <c r="K269" i="3"/>
  <c r="K270" i="3"/>
  <c r="K271" i="3"/>
  <c r="K272" i="3"/>
  <c r="K273" i="3"/>
  <c r="K274" i="3"/>
  <c r="K275" i="3"/>
  <c r="K276" i="3"/>
  <c r="K277" i="3"/>
  <c r="K278" i="3"/>
  <c r="K279" i="3"/>
  <c r="K280" i="3"/>
  <c r="K281" i="3"/>
  <c r="K282" i="3"/>
  <c r="K283" i="3"/>
  <c r="K284" i="3"/>
  <c r="K285" i="3"/>
  <c r="K286" i="3"/>
  <c r="K287" i="3"/>
  <c r="K288" i="3"/>
  <c r="K289" i="3"/>
  <c r="K290" i="3"/>
  <c r="K291" i="3"/>
  <c r="K292" i="3"/>
  <c r="K293" i="3"/>
  <c r="K294" i="3"/>
  <c r="K295" i="3"/>
  <c r="K296" i="3"/>
  <c r="K297" i="3"/>
  <c r="K298" i="3"/>
  <c r="K299" i="3"/>
  <c r="K300" i="3"/>
  <c r="K301" i="3"/>
  <c r="K302" i="3"/>
  <c r="K303" i="3"/>
  <c r="K304" i="3"/>
  <c r="K305" i="3"/>
  <c r="K306" i="3"/>
  <c r="K307" i="3"/>
  <c r="K308" i="3"/>
  <c r="K309" i="3"/>
  <c r="K310" i="3"/>
  <c r="K311" i="3"/>
  <c r="K312" i="3"/>
  <c r="K313" i="3"/>
  <c r="K314" i="3"/>
  <c r="K315" i="3"/>
  <c r="K316" i="3"/>
  <c r="K317" i="3"/>
  <c r="K318" i="3"/>
  <c r="K319" i="3"/>
  <c r="K320" i="3"/>
  <c r="K321" i="3"/>
  <c r="K322" i="3"/>
  <c r="K323" i="3"/>
  <c r="K324" i="3"/>
  <c r="K325" i="3"/>
  <c r="K326" i="3"/>
  <c r="K327" i="3"/>
  <c r="K328" i="3"/>
  <c r="K329" i="3"/>
  <c r="K330" i="3"/>
  <c r="K331" i="3"/>
  <c r="K332" i="3"/>
  <c r="K333" i="3"/>
  <c r="K334" i="3"/>
  <c r="K335" i="3"/>
  <c r="K336" i="3"/>
  <c r="K337" i="3"/>
  <c r="K338" i="3"/>
  <c r="K339" i="3"/>
  <c r="K340" i="3"/>
  <c r="K341" i="3"/>
  <c r="K342" i="3"/>
  <c r="K343" i="3"/>
  <c r="K344" i="3"/>
  <c r="K345" i="3"/>
  <c r="K346" i="3"/>
  <c r="K347" i="3"/>
  <c r="K348" i="3"/>
  <c r="K349" i="3"/>
  <c r="K350" i="3"/>
  <c r="K351" i="3"/>
  <c r="K352" i="3"/>
  <c r="K353" i="3"/>
  <c r="K354" i="3"/>
  <c r="K355" i="3"/>
  <c r="K356" i="3"/>
  <c r="K357" i="3"/>
  <c r="K358" i="3"/>
  <c r="K359" i="3"/>
  <c r="K360" i="3"/>
  <c r="K361" i="3"/>
  <c r="K362" i="3"/>
  <c r="K363" i="3"/>
  <c r="K364" i="3"/>
  <c r="K365" i="3"/>
  <c r="K366" i="3"/>
  <c r="K367" i="3"/>
  <c r="K368" i="3"/>
  <c r="K369" i="3"/>
  <c r="K370" i="3"/>
  <c r="K371" i="3"/>
  <c r="K372" i="3"/>
  <c r="K373" i="3"/>
  <c r="K374" i="3"/>
  <c r="K375" i="3"/>
  <c r="K376" i="3"/>
  <c r="K377" i="3"/>
  <c r="K378" i="3"/>
  <c r="K379" i="3"/>
  <c r="K380" i="3"/>
  <c r="K381" i="3"/>
  <c r="K382" i="3"/>
  <c r="K383" i="3"/>
  <c r="K384" i="3"/>
  <c r="K385" i="3"/>
  <c r="K386" i="3"/>
  <c r="K387" i="3"/>
  <c r="K388" i="3"/>
  <c r="K389" i="3"/>
  <c r="K390" i="3"/>
  <c r="K391" i="3"/>
  <c r="K392" i="3"/>
  <c r="K393" i="3"/>
  <c r="K394" i="3"/>
  <c r="K395" i="3"/>
  <c r="K396" i="3"/>
  <c r="K397" i="3"/>
  <c r="K398" i="3"/>
  <c r="K399" i="3"/>
  <c r="K400" i="3"/>
  <c r="K401" i="3"/>
  <c r="K402" i="3"/>
  <c r="K403" i="3"/>
  <c r="K404" i="3"/>
  <c r="K405" i="3"/>
  <c r="K406" i="3"/>
  <c r="K407" i="3"/>
  <c r="K408" i="3"/>
  <c r="K409" i="3"/>
  <c r="K410" i="3"/>
  <c r="K411" i="3"/>
  <c r="K412" i="3"/>
  <c r="K413" i="3"/>
  <c r="K414" i="3"/>
  <c r="K415" i="3"/>
  <c r="K416" i="3"/>
  <c r="K417" i="3"/>
  <c r="K418" i="3"/>
  <c r="K419" i="3"/>
  <c r="K420" i="3"/>
  <c r="K421" i="3"/>
  <c r="K422" i="3"/>
  <c r="K423" i="3"/>
  <c r="K424" i="3"/>
  <c r="K425" i="3"/>
  <c r="K426" i="3"/>
  <c r="K427" i="3"/>
  <c r="K428" i="3"/>
  <c r="K429" i="3"/>
  <c r="K430" i="3"/>
  <c r="K431" i="3"/>
  <c r="K432" i="3"/>
  <c r="K433" i="3"/>
  <c r="K434" i="3"/>
  <c r="K435" i="3"/>
  <c r="K436" i="3"/>
  <c r="K437" i="3"/>
  <c r="K438" i="3"/>
  <c r="K439" i="3"/>
  <c r="K440" i="3"/>
  <c r="K441" i="3"/>
  <c r="K442" i="3"/>
  <c r="K443" i="3"/>
  <c r="K444" i="3"/>
  <c r="K445" i="3"/>
  <c r="K446" i="3"/>
  <c r="K447" i="3"/>
  <c r="K448" i="3"/>
  <c r="K449" i="3"/>
  <c r="K450" i="3"/>
  <c r="K451" i="3"/>
  <c r="K452" i="3"/>
  <c r="K453" i="3"/>
  <c r="K454" i="3"/>
  <c r="K455" i="3"/>
  <c r="K456" i="3"/>
  <c r="K457" i="3"/>
  <c r="K458" i="3"/>
  <c r="K459" i="3"/>
  <c r="K460" i="3"/>
  <c r="K461" i="3"/>
  <c r="K462" i="3"/>
  <c r="K463" i="3"/>
  <c r="K464" i="3"/>
  <c r="K465" i="3"/>
  <c r="K466" i="3"/>
  <c r="K467" i="3"/>
  <c r="K468" i="3"/>
  <c r="K469" i="3"/>
  <c r="K470" i="3"/>
  <c r="K471" i="3"/>
  <c r="K472" i="3"/>
  <c r="K473" i="3"/>
  <c r="K474" i="3"/>
  <c r="K475" i="3"/>
  <c r="K476" i="3"/>
  <c r="K477" i="3"/>
  <c r="K478" i="3"/>
  <c r="K479" i="3"/>
  <c r="K480" i="3"/>
  <c r="K481" i="3"/>
  <c r="K482" i="3"/>
  <c r="K483" i="3"/>
  <c r="K484" i="3"/>
  <c r="K485" i="3"/>
  <c r="K486" i="3"/>
  <c r="K487" i="3"/>
  <c r="K488" i="3"/>
  <c r="K489" i="3"/>
  <c r="K490" i="3"/>
  <c r="K491" i="3"/>
  <c r="K492" i="3"/>
  <c r="K493" i="3"/>
  <c r="K494" i="3"/>
  <c r="K495" i="3"/>
  <c r="K496" i="3"/>
  <c r="K497" i="3"/>
  <c r="K498" i="3"/>
  <c r="K499" i="3"/>
  <c r="K500" i="3"/>
  <c r="K501" i="3"/>
  <c r="K502" i="3"/>
  <c r="K503" i="3"/>
  <c r="K504" i="3"/>
  <c r="K505" i="3"/>
  <c r="K506" i="3"/>
  <c r="K507" i="3"/>
  <c r="K508" i="3"/>
  <c r="K509" i="3"/>
  <c r="K510" i="3"/>
  <c r="K511" i="3"/>
  <c r="K512" i="3"/>
  <c r="K513" i="3"/>
  <c r="K514" i="3"/>
  <c r="K515" i="3"/>
  <c r="K516" i="3"/>
  <c r="K517" i="3"/>
  <c r="K518" i="3"/>
  <c r="K519" i="3"/>
  <c r="K520" i="3"/>
  <c r="K521" i="3"/>
  <c r="K522" i="3"/>
  <c r="K523" i="3"/>
  <c r="K524" i="3"/>
  <c r="K525" i="3"/>
  <c r="K526" i="3"/>
  <c r="K527" i="3"/>
  <c r="K528" i="3"/>
  <c r="K529" i="3"/>
  <c r="K530" i="3"/>
  <c r="K531" i="3"/>
  <c r="K532" i="3"/>
  <c r="K533" i="3"/>
  <c r="K534" i="3"/>
  <c r="K535" i="3"/>
  <c r="K536" i="3"/>
  <c r="K537" i="3"/>
  <c r="K538" i="3"/>
  <c r="K539" i="3"/>
  <c r="K540" i="3"/>
  <c r="K541" i="3"/>
  <c r="K542" i="3"/>
  <c r="K543" i="3"/>
  <c r="K544" i="3"/>
  <c r="K545" i="3"/>
  <c r="K546" i="3"/>
  <c r="K547" i="3"/>
  <c r="K548" i="3"/>
  <c r="K549" i="3"/>
  <c r="K550" i="3"/>
  <c r="K551" i="3"/>
  <c r="K552" i="3"/>
  <c r="K553" i="3"/>
  <c r="K554" i="3"/>
  <c r="K555" i="3"/>
  <c r="K556" i="3"/>
  <c r="K557" i="3"/>
  <c r="K558" i="3"/>
  <c r="K559" i="3"/>
  <c r="K560" i="3"/>
  <c r="K561" i="3"/>
  <c r="K562" i="3"/>
  <c r="K563" i="3"/>
  <c r="K564" i="3"/>
  <c r="K565" i="3"/>
  <c r="K566" i="3"/>
  <c r="K567" i="3"/>
  <c r="K568" i="3"/>
  <c r="K569" i="3"/>
  <c r="K570" i="3"/>
  <c r="K571" i="3"/>
  <c r="K572" i="3"/>
  <c r="K573" i="3"/>
  <c r="K574" i="3"/>
  <c r="K575" i="3"/>
  <c r="K576" i="3"/>
  <c r="K577" i="3"/>
  <c r="K578" i="3"/>
  <c r="K579" i="3"/>
  <c r="K580" i="3"/>
  <c r="K581" i="3"/>
  <c r="K582" i="3"/>
  <c r="K583" i="3"/>
  <c r="K584" i="3"/>
  <c r="K585" i="3"/>
  <c r="K586" i="3"/>
  <c r="K587" i="3"/>
  <c r="K588" i="3"/>
  <c r="K589" i="3"/>
  <c r="K590" i="3"/>
  <c r="K591" i="3"/>
  <c r="K592" i="3"/>
  <c r="K593" i="3"/>
  <c r="K594" i="3"/>
  <c r="K595" i="3"/>
  <c r="K596" i="3"/>
  <c r="K597" i="3"/>
  <c r="K598" i="3"/>
  <c r="K599" i="3"/>
  <c r="K600" i="3"/>
  <c r="K601" i="3"/>
  <c r="K602" i="3"/>
  <c r="K603" i="3"/>
  <c r="K604" i="3"/>
  <c r="K605" i="3"/>
  <c r="K606" i="3"/>
  <c r="K607" i="3"/>
  <c r="K608" i="3"/>
  <c r="K609" i="3"/>
  <c r="K610" i="3"/>
  <c r="K611" i="3"/>
  <c r="K612" i="3"/>
  <c r="K613" i="3"/>
  <c r="K614" i="3"/>
  <c r="K615" i="3"/>
  <c r="K616" i="3"/>
  <c r="K617" i="3"/>
  <c r="K618" i="3"/>
  <c r="K619" i="3"/>
  <c r="K620" i="3"/>
  <c r="K621" i="3"/>
  <c r="K622" i="3"/>
  <c r="K623" i="3"/>
  <c r="K624" i="3"/>
  <c r="K625" i="3"/>
  <c r="K626" i="3"/>
  <c r="K627" i="3"/>
  <c r="K628" i="3"/>
  <c r="K629" i="3"/>
  <c r="K630" i="3"/>
  <c r="K631" i="3"/>
  <c r="K632" i="3"/>
  <c r="K633" i="3"/>
  <c r="K634" i="3"/>
  <c r="K635" i="3"/>
  <c r="K636" i="3"/>
  <c r="K637" i="3"/>
  <c r="K638" i="3"/>
  <c r="K639" i="3"/>
  <c r="K640" i="3"/>
  <c r="K641" i="3"/>
  <c r="K642" i="3"/>
  <c r="K643" i="3"/>
  <c r="K644" i="3"/>
  <c r="K645" i="3"/>
  <c r="K646" i="3"/>
  <c r="K647" i="3"/>
  <c r="K648" i="3"/>
  <c r="K649" i="3"/>
  <c r="K650" i="3"/>
  <c r="K651" i="3"/>
  <c r="K652" i="3"/>
  <c r="K653" i="3"/>
  <c r="K654" i="3"/>
  <c r="K655" i="3"/>
  <c r="K656" i="3"/>
  <c r="K657" i="3"/>
  <c r="K658" i="3"/>
  <c r="K659" i="3"/>
  <c r="K660" i="3"/>
  <c r="K661" i="3"/>
  <c r="K662" i="3"/>
  <c r="K663" i="3"/>
  <c r="K664" i="3"/>
  <c r="K665" i="3"/>
  <c r="K666" i="3"/>
  <c r="K667" i="3"/>
  <c r="K668" i="3"/>
  <c r="K669" i="3"/>
  <c r="K670" i="3"/>
  <c r="K671" i="3"/>
  <c r="K672" i="3"/>
  <c r="K673" i="3"/>
  <c r="K674" i="3"/>
  <c r="K675" i="3"/>
  <c r="K676" i="3"/>
  <c r="K677" i="3"/>
  <c r="K678" i="3"/>
  <c r="K679" i="3"/>
  <c r="K680" i="3"/>
  <c r="K681" i="3"/>
  <c r="K682" i="3"/>
  <c r="K683" i="3"/>
  <c r="K684" i="3"/>
  <c r="K685" i="3"/>
  <c r="K686" i="3"/>
  <c r="K687" i="3"/>
  <c r="K688" i="3"/>
  <c r="K689" i="3"/>
  <c r="K690" i="3"/>
  <c r="K691" i="3"/>
  <c r="K692" i="3"/>
  <c r="K693" i="3"/>
  <c r="K694" i="3"/>
  <c r="K695" i="3"/>
  <c r="K696" i="3"/>
  <c r="K697" i="3"/>
  <c r="K698" i="3"/>
  <c r="K699" i="3"/>
  <c r="K700" i="3"/>
  <c r="K701" i="3"/>
  <c r="K702" i="3"/>
  <c r="K703" i="3"/>
  <c r="K704" i="3"/>
  <c r="K705" i="3"/>
  <c r="K706" i="3"/>
  <c r="K707" i="3"/>
  <c r="K708" i="3"/>
  <c r="K709" i="3"/>
  <c r="K710" i="3"/>
  <c r="K711" i="3"/>
  <c r="K712" i="3"/>
  <c r="K713" i="3"/>
  <c r="K714" i="3"/>
  <c r="K715" i="3"/>
  <c r="K716" i="3"/>
  <c r="K717" i="3"/>
  <c r="K718" i="3"/>
  <c r="K719" i="3"/>
  <c r="K720" i="3"/>
  <c r="K721" i="3"/>
  <c r="K722" i="3"/>
  <c r="K723" i="3"/>
  <c r="K724" i="3"/>
  <c r="K725" i="3"/>
  <c r="K726" i="3"/>
  <c r="K727" i="3"/>
  <c r="K728" i="3"/>
  <c r="K729" i="3"/>
  <c r="K730" i="3"/>
  <c r="K731" i="3"/>
  <c r="K732" i="3"/>
  <c r="K733" i="3"/>
  <c r="K734" i="3"/>
  <c r="K735" i="3"/>
  <c r="K736" i="3"/>
  <c r="K737" i="3"/>
  <c r="K738" i="3"/>
  <c r="K739" i="3"/>
  <c r="K740" i="3"/>
  <c r="K741" i="3"/>
  <c r="K742" i="3"/>
  <c r="K743" i="3"/>
  <c r="K744" i="3"/>
  <c r="K745" i="3"/>
  <c r="K746" i="3"/>
  <c r="K747" i="3"/>
  <c r="K748" i="3"/>
  <c r="K749" i="3"/>
  <c r="K750" i="3"/>
  <c r="K751" i="3"/>
  <c r="K752" i="3"/>
  <c r="K753" i="3"/>
  <c r="K754" i="3"/>
  <c r="K755" i="3"/>
  <c r="K756" i="3"/>
  <c r="K757" i="3"/>
  <c r="K758" i="3"/>
  <c r="K759" i="3"/>
  <c r="K760" i="3"/>
  <c r="K761" i="3"/>
  <c r="K762" i="3"/>
  <c r="K763" i="3"/>
  <c r="K764" i="3"/>
  <c r="K765" i="3"/>
  <c r="K766" i="3"/>
  <c r="K767" i="3"/>
  <c r="K768" i="3"/>
  <c r="K769" i="3"/>
  <c r="K770" i="3"/>
  <c r="K771" i="3"/>
  <c r="K772" i="3"/>
  <c r="K773" i="3"/>
  <c r="K774" i="3"/>
  <c r="K775" i="3"/>
  <c r="K776" i="3"/>
  <c r="K777" i="3"/>
  <c r="K778" i="3"/>
  <c r="K779" i="3"/>
  <c r="K780" i="3"/>
  <c r="K781" i="3"/>
  <c r="K782" i="3"/>
  <c r="K783" i="3"/>
  <c r="K784" i="3"/>
  <c r="K785" i="3"/>
  <c r="K786" i="3"/>
  <c r="K787" i="3"/>
  <c r="K788" i="3"/>
  <c r="K789" i="3"/>
  <c r="K790" i="3"/>
  <c r="K791" i="3"/>
  <c r="K792" i="3"/>
  <c r="K793" i="3"/>
  <c r="K794" i="3"/>
  <c r="K795" i="3"/>
  <c r="K796" i="3"/>
  <c r="K797" i="3"/>
  <c r="K798" i="3"/>
  <c r="K799" i="3"/>
  <c r="K800" i="3"/>
  <c r="K801" i="3"/>
  <c r="K802" i="3"/>
  <c r="K803" i="3"/>
  <c r="K804" i="3"/>
  <c r="K805" i="3"/>
  <c r="K806" i="3"/>
  <c r="K807" i="3"/>
  <c r="K808" i="3"/>
  <c r="K809" i="3"/>
  <c r="K810" i="3"/>
  <c r="K811" i="3"/>
  <c r="K812" i="3"/>
  <c r="K813" i="3"/>
  <c r="K814" i="3"/>
  <c r="K815" i="3"/>
  <c r="K816" i="3"/>
  <c r="K817" i="3"/>
  <c r="K818" i="3"/>
  <c r="K819" i="3"/>
  <c r="K820" i="3"/>
  <c r="K821" i="3"/>
  <c r="K822" i="3"/>
  <c r="K823" i="3"/>
  <c r="K824" i="3"/>
  <c r="K825" i="3"/>
  <c r="K826" i="3"/>
  <c r="K827" i="3"/>
  <c r="K828" i="3"/>
  <c r="K829" i="3"/>
  <c r="K830" i="3"/>
  <c r="K831" i="3"/>
  <c r="K832" i="3"/>
  <c r="K833" i="3"/>
  <c r="K834" i="3"/>
  <c r="K835" i="3"/>
  <c r="K836" i="3"/>
  <c r="K837" i="3"/>
  <c r="K838" i="3"/>
  <c r="K839" i="3"/>
  <c r="K840" i="3"/>
  <c r="K841" i="3"/>
  <c r="K842" i="3"/>
  <c r="K843" i="3"/>
  <c r="K844" i="3"/>
  <c r="K845" i="3"/>
  <c r="K846" i="3"/>
  <c r="K847" i="3"/>
  <c r="K848" i="3"/>
  <c r="K849" i="3"/>
  <c r="K850" i="3"/>
  <c r="K851" i="3"/>
  <c r="K852" i="3"/>
  <c r="K853" i="3"/>
  <c r="K854" i="3"/>
  <c r="K855" i="3"/>
  <c r="K856" i="3"/>
  <c r="K857" i="3"/>
  <c r="K858" i="3"/>
  <c r="K859" i="3"/>
  <c r="K860" i="3"/>
  <c r="K861" i="3"/>
  <c r="K862" i="3"/>
  <c r="K863" i="3"/>
  <c r="K864" i="3"/>
  <c r="K865" i="3"/>
  <c r="K866" i="3"/>
  <c r="K867" i="3"/>
  <c r="K868" i="3"/>
  <c r="K869" i="3"/>
  <c r="K870" i="3"/>
  <c r="K871" i="3"/>
  <c r="K872" i="3"/>
  <c r="K873" i="3"/>
  <c r="K874" i="3"/>
  <c r="K875" i="3"/>
  <c r="K876" i="3"/>
  <c r="K877" i="3"/>
  <c r="K878" i="3"/>
  <c r="K879" i="3"/>
  <c r="K880" i="3"/>
  <c r="K881" i="3"/>
  <c r="K882" i="3"/>
  <c r="K883" i="3"/>
  <c r="K884" i="3"/>
  <c r="K885" i="3"/>
  <c r="K886" i="3"/>
  <c r="K887" i="3"/>
  <c r="K888" i="3"/>
  <c r="K889" i="3"/>
  <c r="K890" i="3"/>
  <c r="K891" i="3"/>
  <c r="K892" i="3"/>
  <c r="K893" i="3"/>
  <c r="K894" i="3"/>
  <c r="K895" i="3"/>
  <c r="K896" i="3"/>
  <c r="K897" i="3"/>
  <c r="K898" i="3"/>
  <c r="K899" i="3"/>
  <c r="K900" i="3"/>
  <c r="K901" i="3"/>
  <c r="K902" i="3"/>
  <c r="K903" i="3"/>
  <c r="K904" i="3"/>
  <c r="K905" i="3"/>
  <c r="K906" i="3"/>
  <c r="K907" i="3"/>
  <c r="K908" i="3"/>
  <c r="K909" i="3"/>
  <c r="K910" i="3"/>
  <c r="K911" i="3"/>
  <c r="K912" i="3"/>
  <c r="K913" i="3"/>
  <c r="K914" i="3"/>
  <c r="K915" i="3"/>
  <c r="K916" i="3"/>
  <c r="K917" i="3"/>
  <c r="K918" i="3"/>
  <c r="K919" i="3"/>
  <c r="K920" i="3"/>
  <c r="K921" i="3"/>
  <c r="K922" i="3"/>
  <c r="K923" i="3"/>
  <c r="K924" i="3"/>
  <c r="K925" i="3"/>
  <c r="K926" i="3"/>
  <c r="K927" i="3"/>
  <c r="K928" i="3"/>
  <c r="K929" i="3"/>
  <c r="K930" i="3"/>
  <c r="K931" i="3"/>
  <c r="K932" i="3"/>
  <c r="K933" i="3"/>
  <c r="K934" i="3"/>
  <c r="K935" i="3"/>
  <c r="K936" i="3"/>
  <c r="K937" i="3"/>
  <c r="K938" i="3"/>
  <c r="K939" i="3"/>
  <c r="K940" i="3"/>
  <c r="K941" i="3"/>
  <c r="K942" i="3"/>
  <c r="K943" i="3"/>
  <c r="K944" i="3"/>
  <c r="K945" i="3"/>
  <c r="K946" i="3"/>
  <c r="K947" i="3"/>
  <c r="K948" i="3"/>
  <c r="K949" i="3"/>
  <c r="K950" i="3"/>
  <c r="K951" i="3"/>
  <c r="K952" i="3"/>
  <c r="K953" i="3"/>
  <c r="K954" i="3"/>
  <c r="K955" i="3"/>
  <c r="K956" i="3"/>
  <c r="K957" i="3"/>
  <c r="K958" i="3"/>
  <c r="K959" i="3"/>
  <c r="K960" i="3"/>
  <c r="K961" i="3"/>
  <c r="K962" i="3"/>
  <c r="K963" i="3"/>
  <c r="K964" i="3"/>
  <c r="K965" i="3"/>
  <c r="K966" i="3"/>
  <c r="K967" i="3"/>
  <c r="K968" i="3"/>
  <c r="K969" i="3"/>
  <c r="K970" i="3"/>
  <c r="K971" i="3"/>
  <c r="K972" i="3"/>
  <c r="K973" i="3"/>
  <c r="K974" i="3"/>
  <c r="K975" i="3"/>
  <c r="K976" i="3"/>
  <c r="K977" i="3"/>
  <c r="K978" i="3"/>
  <c r="K979" i="3"/>
  <c r="K980" i="3"/>
  <c r="K981" i="3"/>
  <c r="K982" i="3"/>
  <c r="K983" i="3"/>
  <c r="K984" i="3"/>
  <c r="K985" i="3"/>
  <c r="K986" i="3"/>
  <c r="K987" i="3"/>
  <c r="K988" i="3"/>
  <c r="K989" i="3"/>
  <c r="K990" i="3"/>
  <c r="K991" i="3"/>
  <c r="K992" i="3"/>
  <c r="K993" i="3"/>
  <c r="K994" i="3"/>
  <c r="K995" i="3"/>
  <c r="K996" i="3"/>
  <c r="K997" i="3"/>
  <c r="K998" i="3"/>
  <c r="K999" i="3"/>
  <c r="K1000" i="3"/>
  <c r="K1001" i="3"/>
  <c r="K1002" i="3"/>
  <c r="K1003" i="3"/>
  <c r="K1004" i="3"/>
  <c r="K1005" i="3"/>
  <c r="K1006" i="3"/>
  <c r="K1007" i="3"/>
  <c r="K1008" i="3"/>
  <c r="K1009" i="3"/>
  <c r="K1010" i="3"/>
  <c r="K1011" i="3"/>
  <c r="K1012" i="3"/>
  <c r="K1013" i="3"/>
  <c r="K1014" i="3"/>
  <c r="K1015" i="3"/>
  <c r="K1016" i="3"/>
  <c r="K1017" i="3"/>
  <c r="K1018" i="3"/>
  <c r="K1019" i="3"/>
  <c r="K1020" i="3"/>
  <c r="K1021" i="3"/>
  <c r="K1022" i="3"/>
  <c r="K1023" i="3"/>
  <c r="K1024" i="3"/>
  <c r="K1025" i="3"/>
  <c r="K1026" i="3"/>
  <c r="K1027" i="3"/>
  <c r="K1028" i="3"/>
  <c r="K1029" i="3"/>
  <c r="K1030" i="3"/>
  <c r="K1031" i="3"/>
  <c r="K1032" i="3"/>
  <c r="K1033" i="3"/>
  <c r="K1034" i="3"/>
  <c r="K1035" i="3"/>
  <c r="K1036" i="3"/>
  <c r="K1037" i="3"/>
  <c r="K1038" i="3"/>
  <c r="K1039" i="3"/>
  <c r="K1040" i="3"/>
  <c r="K1041" i="3"/>
  <c r="K1042" i="3"/>
  <c r="K1043" i="3"/>
  <c r="K1044" i="3"/>
  <c r="K1045" i="3"/>
  <c r="K1046" i="3"/>
  <c r="K1047" i="3"/>
  <c r="K1048" i="3"/>
  <c r="K1049" i="3"/>
  <c r="K1050" i="3"/>
  <c r="K1051" i="3"/>
  <c r="K1052" i="3"/>
  <c r="K1053" i="3"/>
  <c r="K1054" i="3"/>
  <c r="K1055" i="3"/>
  <c r="K1056" i="3"/>
  <c r="K1057" i="3"/>
  <c r="K1058" i="3"/>
  <c r="K1059" i="3"/>
  <c r="K1060" i="3"/>
  <c r="K1061" i="3"/>
  <c r="K1062" i="3"/>
  <c r="K1063" i="3"/>
  <c r="K1064" i="3"/>
  <c r="K1065" i="3"/>
  <c r="K1066" i="3"/>
  <c r="K1067" i="3"/>
  <c r="K1068" i="3"/>
  <c r="K1069" i="3"/>
  <c r="K1070" i="3"/>
  <c r="K1071" i="3"/>
  <c r="K1072" i="3"/>
  <c r="K1073" i="3"/>
  <c r="K1074" i="3"/>
  <c r="K1075" i="3"/>
  <c r="K1076" i="3"/>
  <c r="K1077" i="3"/>
  <c r="K1078" i="3"/>
  <c r="K1079" i="3"/>
  <c r="K1080" i="3"/>
  <c r="K1081" i="3"/>
  <c r="K1082" i="3"/>
  <c r="K1083" i="3"/>
  <c r="K1084" i="3"/>
  <c r="K1085" i="3"/>
  <c r="K1086" i="3"/>
  <c r="K1087" i="3"/>
  <c r="K1088" i="3"/>
  <c r="K1089" i="3"/>
  <c r="K1090" i="3"/>
  <c r="K1091" i="3"/>
  <c r="K1092" i="3"/>
  <c r="K1093" i="3"/>
  <c r="K1094" i="3"/>
  <c r="K1095" i="3"/>
  <c r="K1096" i="3"/>
  <c r="K1097" i="3"/>
  <c r="K1098" i="3"/>
  <c r="K1099" i="3"/>
  <c r="K1100" i="3"/>
  <c r="K1101" i="3"/>
  <c r="K1102" i="3"/>
  <c r="K1103" i="3"/>
  <c r="K1104" i="3"/>
  <c r="K1105" i="3"/>
  <c r="K1106" i="3"/>
  <c r="K1107" i="3"/>
  <c r="K1108" i="3"/>
  <c r="K1109" i="3"/>
  <c r="K1110" i="3"/>
  <c r="K1111" i="3"/>
  <c r="K1112" i="3"/>
  <c r="K1113" i="3"/>
  <c r="K1114" i="3"/>
  <c r="K1115" i="3"/>
  <c r="K1116" i="3"/>
  <c r="K1117" i="3"/>
  <c r="K1118" i="3"/>
  <c r="K1119" i="3"/>
  <c r="K1120" i="3"/>
  <c r="A4"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<sst xmlns="http://schemas.openxmlformats.org/spreadsheetml/2006/main" count="2745" uniqueCount="1339">
  <si>
    <t>INFORMACIÓN GENERAL DEL PUNTO DE MEDICIÓN</t>
  </si>
  <si>
    <t>CARACTERÍSTICAS DEL PUNTO DE MEDICIÓN</t>
  </si>
  <si>
    <t>Punto</t>
  </si>
  <si>
    <t>Ciudad o Municipio</t>
  </si>
  <si>
    <t>Departamento</t>
  </si>
  <si>
    <t>Latitud - WGS 84</t>
  </si>
  <si>
    <t>Longitud - WGS 84</t>
  </si>
  <si>
    <t>Altura (msnm)</t>
  </si>
  <si>
    <t>Entorno</t>
  </si>
  <si>
    <t>Tipo de Terreno</t>
  </si>
  <si>
    <t>Dirección</t>
  </si>
  <si>
    <t>Fecha de medición</t>
  </si>
  <si>
    <t>Hora de medición</t>
  </si>
  <si>
    <t>EQUIPO UTILIZADO PARA LA MEDICIÓN</t>
  </si>
  <si>
    <t>Tipo de Equipo</t>
  </si>
  <si>
    <t>Marca</t>
  </si>
  <si>
    <t>Modelo</t>
  </si>
  <si>
    <t>Serie</t>
  </si>
  <si>
    <t>Vencimiento Calibración</t>
  </si>
  <si>
    <t>REGISTRO FOTOGRAFICO - PANORAMICA (0°, 90°, 180° y 270°), GPS y ALTURA DE MEDICIÓN</t>
  </si>
  <si>
    <t>PANORÁMICA 0°</t>
  </si>
  <si>
    <t>PANORÁMICA 90°</t>
  </si>
  <si>
    <t>PANORÁMICA 180°</t>
  </si>
  <si>
    <t>PANORÁMICA 270°</t>
  </si>
  <si>
    <t>COORDENADA DEL PUNTO</t>
  </si>
  <si>
    <t>ALTURA DEL PUNTO</t>
  </si>
  <si>
    <t>UNIDAD MÓVIL</t>
  </si>
  <si>
    <t>SOPORTES DE MEDICIÓN</t>
  </si>
  <si>
    <t>470 MHz - 512 MHz - Piso de Ruido
(Se rota la antena 0° - 90° - 180° - 270°)</t>
  </si>
  <si>
    <t>512 MHz - 608 MHz - Piso de Ruido
(Se rota la antena 0° - 90° - 180° - 270°)</t>
  </si>
  <si>
    <t>614 MHz - 656 MHz - Piso de Ruido
(Se rota la antena 0° - 90° - 180° - 270°)</t>
  </si>
  <si>
    <t>656 MHz - 698 MHz - Piso de Ruido
(Se rota la antena 0° - 90° - 180° - 270°)</t>
  </si>
  <si>
    <t>OBSERVACIONES</t>
  </si>
  <si>
    <t>NA</t>
  </si>
  <si>
    <t>PUNTO DE MEDICIÓN</t>
  </si>
  <si>
    <t>Realizó Visita:</t>
  </si>
  <si>
    <t xml:space="preserve"> Realizó Visita:</t>
  </si>
  <si>
    <t>Elaboró Informe:</t>
  </si>
  <si>
    <t>Subdirección de Vigilancia y Control</t>
  </si>
  <si>
    <t>Agencia Nacional del Espectro</t>
  </si>
  <si>
    <t>Key</t>
  </si>
  <si>
    <t>FECHA_DE_ MEDICION</t>
  </si>
  <si>
    <t>DEPARTAMENTO</t>
  </si>
  <si>
    <t>MUNICIPIO</t>
  </si>
  <si>
    <t>Indicaciones</t>
  </si>
  <si>
    <t>Indicaciones2</t>
  </si>
  <si>
    <t>Pto</t>
  </si>
  <si>
    <t>CANAL</t>
  </si>
  <si>
    <t xml:space="preserve">Operador </t>
  </si>
  <si>
    <t>Frecuencia del Canal (MHz)</t>
  </si>
  <si>
    <t>Potencia del Canal           (dBµV/m)</t>
  </si>
  <si>
    <t>Recepción (Falla/No Falla)</t>
  </si>
  <si>
    <t>Estación de Procedencia</t>
  </si>
  <si>
    <t>Acimut                (°)</t>
  </si>
  <si>
    <t>Distancia a la Estación              (km)</t>
  </si>
  <si>
    <t>Umbral Calculado Planificación             (dBµV/m)</t>
  </si>
  <si>
    <t>MER               (dB)</t>
  </si>
  <si>
    <t>BER Before LDPC</t>
  </si>
  <si>
    <t>MOD</t>
  </si>
  <si>
    <t>FEC</t>
  </si>
  <si>
    <t>FFT</t>
  </si>
  <si>
    <t>Intervalo de Guarda</t>
  </si>
  <si>
    <t>Patrón Pilotos</t>
  </si>
  <si>
    <t xml:space="preserve"> ID de Red</t>
  </si>
  <si>
    <t xml:space="preserve"> ID Trama de Transporte</t>
  </si>
  <si>
    <t>EPG
(Sí/No)</t>
  </si>
  <si>
    <t>CH17</t>
  </si>
  <si>
    <t>Barrio_sin_portadoras</t>
  </si>
  <si>
    <t>ND</t>
  </si>
  <si>
    <t>No Aplica</t>
  </si>
  <si>
    <t>CH28</t>
  </si>
  <si>
    <t>CH41</t>
  </si>
  <si>
    <t>CH47</t>
  </si>
  <si>
    <t>CONTROL DE CAMBIOS</t>
  </si>
  <si>
    <t>Versión</t>
  </si>
  <si>
    <t>Fecha</t>
  </si>
  <si>
    <t>Naturaleza de la modificación</t>
  </si>
  <si>
    <t>Elaborado por</t>
  </si>
  <si>
    <t>Revisado por</t>
  </si>
  <si>
    <t>Aprobado por</t>
  </si>
  <si>
    <t>Publicación o emisión</t>
  </si>
  <si>
    <t>Haider Navarro
Jennifer Céspedes</t>
  </si>
  <si>
    <t>Diana Murillo
Lila Wilches
Carlos Fabián Garay</t>
  </si>
  <si>
    <t>Diego Andrés Guarín V.</t>
  </si>
  <si>
    <t>Se ajusta el formato a nivel de formulas y procesamiento.
Se actualiza actualizan las coordenadas y umbrales mínimos de las estaciones de TDT de los canales locales sin ánimo de lucro.
Dado que es un formato aprobado por el MinTIC, no se puede incluir la TRD en el encabezado, ni se puede eliminar la paginación; por tal motivo, se incluye la TRD en una celda que si lo permite.</t>
  </si>
  <si>
    <t>Heider Jair López G.</t>
  </si>
  <si>
    <t xml:space="preserve">
Sully Pérez
Lila Pérez
Diana Murillo
Carlos Fabián Garay</t>
  </si>
  <si>
    <t>Se formula los campos de los ingenieros que realizan la medición y quien las revisa.
Se Incluyen cuadros de demarcación y rotulo para la inclusión de las fotografías correspondientes al entorno y punto de medición.
Se actualiza el formato por manual de marca del Gobierno Nacional.</t>
  </si>
  <si>
    <t>Diana Murillo
Carlos Garay</t>
  </si>
  <si>
    <t>Equipos</t>
  </si>
  <si>
    <t>Ciudad</t>
  </si>
  <si>
    <t>Canales TDT</t>
  </si>
  <si>
    <t>Fcia Central (MHz)</t>
  </si>
  <si>
    <t>Analizador de Espectro</t>
  </si>
  <si>
    <t>Abejorral</t>
  </si>
  <si>
    <t>Antioquia</t>
  </si>
  <si>
    <t>Amazonas</t>
  </si>
  <si>
    <t>C.Institucional</t>
  </si>
  <si>
    <t>Canal Institucional</t>
  </si>
  <si>
    <t>CARACOL TV S.A.</t>
  </si>
  <si>
    <t>Urbano</t>
  </si>
  <si>
    <t xml:space="preserve">Antena </t>
  </si>
  <si>
    <t>Abrego</t>
  </si>
  <si>
    <t>Norte de Santander</t>
  </si>
  <si>
    <t>Canal Capital</t>
  </si>
  <si>
    <t>RCN TV S.A.</t>
  </si>
  <si>
    <t>Suburbano</t>
  </si>
  <si>
    <t>GPS</t>
  </si>
  <si>
    <t>Abriaquí</t>
  </si>
  <si>
    <t>Arauca</t>
  </si>
  <si>
    <t>Canal Uno</t>
  </si>
  <si>
    <t>RTVC</t>
  </si>
  <si>
    <t>Rural</t>
  </si>
  <si>
    <t>ETL</t>
  </si>
  <si>
    <t>Acacías</t>
  </si>
  <si>
    <t>Meta</t>
  </si>
  <si>
    <t>Archipielago de San Andres</t>
  </si>
  <si>
    <t>Caracol TV S.A.</t>
  </si>
  <si>
    <t>Caracol Televisión S.A.</t>
  </si>
  <si>
    <t>TELEANTIOQUIA</t>
  </si>
  <si>
    <t>Cable</t>
  </si>
  <si>
    <t>Acandí</t>
  </si>
  <si>
    <t>Choco</t>
  </si>
  <si>
    <t>Atlantico</t>
  </si>
  <si>
    <t>CityTV</t>
  </si>
  <si>
    <t>TELECAFÉ</t>
  </si>
  <si>
    <t>Tipo de terreno</t>
  </si>
  <si>
    <t>Acevedo</t>
  </si>
  <si>
    <t>Huila</t>
  </si>
  <si>
    <t>Bogotá D.C.</t>
  </si>
  <si>
    <t>RCN TELEVISIÓN S.A.</t>
  </si>
  <si>
    <t>TELECARIBE</t>
  </si>
  <si>
    <t>Plano</t>
  </si>
  <si>
    <t>Achí</t>
  </si>
  <si>
    <t>Bolivar</t>
  </si>
  <si>
    <t>Señal Colombia</t>
  </si>
  <si>
    <t>TELEISLAS</t>
  </si>
  <si>
    <t>Montañoso</t>
  </si>
  <si>
    <t>Agrado</t>
  </si>
  <si>
    <t>Boyaca</t>
  </si>
  <si>
    <t>Teleantioquia</t>
  </si>
  <si>
    <t>TELEMEDELLÍN</t>
  </si>
  <si>
    <t>Agua de Dios</t>
  </si>
  <si>
    <t>Cundinamarca</t>
  </si>
  <si>
    <t>Caldas</t>
  </si>
  <si>
    <t>Telecafé</t>
  </si>
  <si>
    <t>TELEPACÍFICO</t>
  </si>
  <si>
    <t>Trayecto de la señal</t>
  </si>
  <si>
    <t>Aguachica</t>
  </si>
  <si>
    <t>Cesar</t>
  </si>
  <si>
    <t>Caqueta</t>
  </si>
  <si>
    <t>Telecaribe</t>
  </si>
  <si>
    <t>TEVEANDINA</t>
  </si>
  <si>
    <t>NLOS</t>
  </si>
  <si>
    <t>Aguada</t>
  </si>
  <si>
    <t>Santander</t>
  </si>
  <si>
    <t>Casanare</t>
  </si>
  <si>
    <t>Teleislas</t>
  </si>
  <si>
    <t>TRO</t>
  </si>
  <si>
    <t>LOS</t>
  </si>
  <si>
    <t>Aguadas</t>
  </si>
  <si>
    <t>Cauca</t>
  </si>
  <si>
    <t>Telemedellín</t>
  </si>
  <si>
    <t>ABN</t>
  </si>
  <si>
    <t>OT (Sobre tráfico de vehículos)</t>
  </si>
  <si>
    <t>Aguazul</t>
  </si>
  <si>
    <t>Telepacífico</t>
  </si>
  <si>
    <t>ASOC. CANAL 5</t>
  </si>
  <si>
    <t>Agustín Codazzi</t>
  </si>
  <si>
    <t>Teveandina</t>
  </si>
  <si>
    <t>ATN</t>
  </si>
  <si>
    <t>Aipe</t>
  </si>
  <si>
    <t>Cordoba</t>
  </si>
  <si>
    <t>Televisión Regional del Oriente - TRO</t>
  </si>
  <si>
    <t>BETHESDA</t>
  </si>
  <si>
    <t>Obstrucción de la señal</t>
  </si>
  <si>
    <t>Albán</t>
  </si>
  <si>
    <t>CALI TV</t>
  </si>
  <si>
    <t>Colinas</t>
  </si>
  <si>
    <t>Nariño</t>
  </si>
  <si>
    <t>Guainia</t>
  </si>
  <si>
    <t>Asoc. Canal 5</t>
  </si>
  <si>
    <t>Asociación Canal 5</t>
  </si>
  <si>
    <t>FUN. EMTEL</t>
  </si>
  <si>
    <t>Montañas</t>
  </si>
  <si>
    <t>Albania</t>
  </si>
  <si>
    <t>Guaviare</t>
  </si>
  <si>
    <t>FUN. MAGDALENA</t>
  </si>
  <si>
    <t>Líneas de energía</t>
  </si>
  <si>
    <t>La Guajira</t>
  </si>
  <si>
    <t>Bethesda</t>
  </si>
  <si>
    <t>KANKUAMO</t>
  </si>
  <si>
    <t>Otras</t>
  </si>
  <si>
    <t>Cali TV</t>
  </si>
  <si>
    <t>Promover Cali TV</t>
  </si>
  <si>
    <t>NOVA</t>
  </si>
  <si>
    <t>Ninguna</t>
  </si>
  <si>
    <t>Alcalá</t>
  </si>
  <si>
    <t>Valle del Cauca</t>
  </si>
  <si>
    <t>Magdalena</t>
  </si>
  <si>
    <t>Fun. Emtel</t>
  </si>
  <si>
    <t>Fundación Emtel</t>
  </si>
  <si>
    <t>TELEAMIGA</t>
  </si>
  <si>
    <t>Aldana</t>
  </si>
  <si>
    <t>Fun. Magdalena</t>
  </si>
  <si>
    <t>Fundación Magdalena Medios de Comunicación</t>
  </si>
  <si>
    <t>TELEBARANOA</t>
  </si>
  <si>
    <t>Alejandría</t>
  </si>
  <si>
    <t>Kankuamo</t>
  </si>
  <si>
    <t>Canal Local Kankuamo</t>
  </si>
  <si>
    <t>TELEPASTO</t>
  </si>
  <si>
    <t>Algarrobo</t>
  </si>
  <si>
    <t>Nova</t>
  </si>
  <si>
    <t>Nova Comunicazioni</t>
  </si>
  <si>
    <t>TELEPETRÓLEO</t>
  </si>
  <si>
    <t>Algeciras</t>
  </si>
  <si>
    <t>Putumayo</t>
  </si>
  <si>
    <t>Teleamiga</t>
  </si>
  <si>
    <t>TELESANTIAGO</t>
  </si>
  <si>
    <t>Antena</t>
  </si>
  <si>
    <t>Almaguer</t>
  </si>
  <si>
    <t>Quindio</t>
  </si>
  <si>
    <t>Telebaranoa</t>
  </si>
  <si>
    <t>TV CIUDADANA</t>
  </si>
  <si>
    <t>Analizador de Televisión</t>
  </si>
  <si>
    <t>Almeida</t>
  </si>
  <si>
    <t>Risaralda</t>
  </si>
  <si>
    <t>Telepasto</t>
  </si>
  <si>
    <t>TV IPIALES</t>
  </si>
  <si>
    <t>Alpujarra</t>
  </si>
  <si>
    <t>Tolima</t>
  </si>
  <si>
    <t>Telepetróleo</t>
  </si>
  <si>
    <t>Magdalena Medio Arcoiris Telepetróleo</t>
  </si>
  <si>
    <t>U.CARTAGENA</t>
  </si>
  <si>
    <t>Altamira</t>
  </si>
  <si>
    <t>Sucre</t>
  </si>
  <si>
    <t>Telesantiago</t>
  </si>
  <si>
    <t>Telesantiago de Tunja</t>
  </si>
  <si>
    <t>U.DEL PACÍFICO</t>
  </si>
  <si>
    <t>Alto Baudo</t>
  </si>
  <si>
    <t>Tv Ciudadana</t>
  </si>
  <si>
    <t>Televisión Ciudadana</t>
  </si>
  <si>
    <t>U.DEL VALLE</t>
  </si>
  <si>
    <t>Altos del Rosario</t>
  </si>
  <si>
    <t>TV Ipiales</t>
  </si>
  <si>
    <t>CANAL CAPITAL</t>
  </si>
  <si>
    <t>Rohde&amp;Schwarz</t>
  </si>
  <si>
    <t>NewMerce</t>
  </si>
  <si>
    <t>Alvarado</t>
  </si>
  <si>
    <t>Vaupes</t>
  </si>
  <si>
    <t>U.Cartagena</t>
  </si>
  <si>
    <t>Universidad de Cartagena</t>
  </si>
  <si>
    <t>CITY TV</t>
  </si>
  <si>
    <t>Televes</t>
  </si>
  <si>
    <t>DAT BOSS</t>
  </si>
  <si>
    <t>Ovejita</t>
  </si>
  <si>
    <t>Amagá</t>
  </si>
  <si>
    <t>Vichada</t>
  </si>
  <si>
    <t>U.del Pacífico</t>
  </si>
  <si>
    <t>Universidad del Pacífico</t>
  </si>
  <si>
    <t>Aronia</t>
  </si>
  <si>
    <t>HL223</t>
  </si>
  <si>
    <t>Toyota</t>
  </si>
  <si>
    <t>Amalfi</t>
  </si>
  <si>
    <t>U.del Valle</t>
  </si>
  <si>
    <t>Universidad del Valle</t>
  </si>
  <si>
    <t>Toyo</t>
  </si>
  <si>
    <t>Ambalema</t>
  </si>
  <si>
    <t>Anapoima</t>
  </si>
  <si>
    <t>Ingeniero</t>
  </si>
  <si>
    <t>Tarjeta</t>
  </si>
  <si>
    <t>Cargo</t>
  </si>
  <si>
    <t>Ancuyá</t>
  </si>
  <si>
    <t>Deisy Rivera</t>
  </si>
  <si>
    <t>NS206-77610</t>
  </si>
  <si>
    <t>Contratista</t>
  </si>
  <si>
    <t>Andalucía</t>
  </si>
  <si>
    <t>Fabio Andrés Osorio</t>
  </si>
  <si>
    <t>CN206 - 44605</t>
  </si>
  <si>
    <t>Andes</t>
  </si>
  <si>
    <t xml:space="preserve">Haider Navarro </t>
  </si>
  <si>
    <t xml:space="preserve"> SN206-116032</t>
  </si>
  <si>
    <t>Angelópolis</t>
  </si>
  <si>
    <t>Heider Lopez</t>
  </si>
  <si>
    <t>AT206-84315</t>
  </si>
  <si>
    <t>Angostura</t>
  </si>
  <si>
    <t>Javier Fonseca</t>
  </si>
  <si>
    <t>CN206-64065</t>
  </si>
  <si>
    <t>Funcionario</t>
  </si>
  <si>
    <t>Anolaima</t>
  </si>
  <si>
    <t>Jennifer Cespedes</t>
  </si>
  <si>
    <t>CN206-67074</t>
  </si>
  <si>
    <t>Anorí</t>
  </si>
  <si>
    <t>Jose Orlando Ariza</t>
  </si>
  <si>
    <t>CN206-72977</t>
  </si>
  <si>
    <t>Anserma</t>
  </si>
  <si>
    <t>Leonardo Vargas</t>
  </si>
  <si>
    <t>BY206-123177</t>
  </si>
  <si>
    <t>Ansermanuevo</t>
  </si>
  <si>
    <t>Mauricio Farieta</t>
  </si>
  <si>
    <t>CN206-82499</t>
  </si>
  <si>
    <t>Anza</t>
  </si>
  <si>
    <t>Mauricio Quevedo</t>
  </si>
  <si>
    <t>CN290-89469</t>
  </si>
  <si>
    <t>Anzoátegui</t>
  </si>
  <si>
    <t>Milton David Vergara</t>
  </si>
  <si>
    <t>CN290 - 123989</t>
  </si>
  <si>
    <t>Apartadó</t>
  </si>
  <si>
    <t>Miguel Angel Rojas Ruiz</t>
  </si>
  <si>
    <t>CN206-60775</t>
  </si>
  <si>
    <t>Apía</t>
  </si>
  <si>
    <t>Pamela Vasquez Montoya</t>
  </si>
  <si>
    <t>AN290-136552</t>
  </si>
  <si>
    <t>Apulo</t>
  </si>
  <si>
    <t>Rafael Alexis Berrio Granados</t>
  </si>
  <si>
    <t>NS206-55959</t>
  </si>
  <si>
    <t>Aquitania</t>
  </si>
  <si>
    <t>Rodrigo Cardenas Gomez</t>
  </si>
  <si>
    <t>CN295-66030</t>
  </si>
  <si>
    <t>Aracataca</t>
  </si>
  <si>
    <t>Yerittza Barbosa Marquez</t>
  </si>
  <si>
    <t>CN206-168106</t>
  </si>
  <si>
    <t>Aranzazu</t>
  </si>
  <si>
    <t>Aratoca</t>
  </si>
  <si>
    <t>OPERADOR</t>
  </si>
  <si>
    <t>PLP</t>
  </si>
  <si>
    <t>PLP1</t>
  </si>
  <si>
    <t>SERVICIOS1</t>
  </si>
  <si>
    <t>SERVICIOS2</t>
  </si>
  <si>
    <t>SERVICIOS3</t>
  </si>
  <si>
    <t>SERVICIOS4</t>
  </si>
  <si>
    <t>SERVICIOS5</t>
  </si>
  <si>
    <t>SEÑAL COLOMBIA</t>
  </si>
  <si>
    <t>CANAL INSTITUCIONAL</t>
  </si>
  <si>
    <t>CANAL 1</t>
  </si>
  <si>
    <t>Arauquita</t>
  </si>
  <si>
    <t>CARACOL</t>
  </si>
  <si>
    <t>CARACOL TV HD</t>
  </si>
  <si>
    <t>CARACOL HD 2</t>
  </si>
  <si>
    <t xml:space="preserve">LA KALLE </t>
  </si>
  <si>
    <t>CARACOL MÓVIL</t>
  </si>
  <si>
    <t>Arbeláez</t>
  </si>
  <si>
    <t>RCN</t>
  </si>
  <si>
    <t>RCN HD</t>
  </si>
  <si>
    <t>RCNHD 2</t>
  </si>
  <si>
    <t>RCN MÓVIL</t>
  </si>
  <si>
    <t>Arboleda</t>
  </si>
  <si>
    <t>CITYTV</t>
  </si>
  <si>
    <t>EL TIEMPO TELEVISION</t>
  </si>
  <si>
    <t>Arboledas</t>
  </si>
  <si>
    <t>TELECARIBE PLUS</t>
  </si>
  <si>
    <t>Arboletes</t>
  </si>
  <si>
    <t>CANAL TRO</t>
  </si>
  <si>
    <t>CANAL TRO HD2</t>
  </si>
  <si>
    <t>Arcabuco</t>
  </si>
  <si>
    <t>CANAL TRECE</t>
  </si>
  <si>
    <t>CANAL TRECE +</t>
  </si>
  <si>
    <t>Arenal</t>
  </si>
  <si>
    <t>TELEANTIOQUIA HD2</t>
  </si>
  <si>
    <t>Argelia</t>
  </si>
  <si>
    <t>TELECAFE</t>
  </si>
  <si>
    <t>TELECAFE 2</t>
  </si>
  <si>
    <t>TELEISLA</t>
  </si>
  <si>
    <t>RAIZAL TV</t>
  </si>
  <si>
    <t>Ariguaní</t>
  </si>
  <si>
    <t>EUREKA CAPITAL</t>
  </si>
  <si>
    <t>Arjona</t>
  </si>
  <si>
    <t>Armenia</t>
  </si>
  <si>
    <t>TELEPACIFICO</t>
  </si>
  <si>
    <t>TELEPACIFICO HD</t>
  </si>
  <si>
    <t>ORIGEN CHANNEL</t>
  </si>
  <si>
    <t>Armero</t>
  </si>
  <si>
    <t>Arroyohondo</t>
  </si>
  <si>
    <t>Astrea</t>
  </si>
  <si>
    <t>Ataco</t>
  </si>
  <si>
    <t>Atrato</t>
  </si>
  <si>
    <t>Ayapel</t>
  </si>
  <si>
    <t>Bagadó</t>
  </si>
  <si>
    <t>Resolucion de ID de Servicio, RED, Trama de Transporte</t>
  </si>
  <si>
    <t>Bahía Solano</t>
  </si>
  <si>
    <t>Bajo Baudó</t>
  </si>
  <si>
    <t>Balboa</t>
  </si>
  <si>
    <t>Baranoa</t>
  </si>
  <si>
    <t>Baraya</t>
  </si>
  <si>
    <t>Barbacoas</t>
  </si>
  <si>
    <t>Barbosa</t>
  </si>
  <si>
    <t>Barichara</t>
  </si>
  <si>
    <t>Barranca de Upía</t>
  </si>
  <si>
    <t>Barrancabermeja</t>
  </si>
  <si>
    <t>Barrancas</t>
  </si>
  <si>
    <t>Barranco de Loba</t>
  </si>
  <si>
    <t>Barranco Minas</t>
  </si>
  <si>
    <t>Barranquilla</t>
  </si>
  <si>
    <t>Becerril</t>
  </si>
  <si>
    <t>Belalcázar</t>
  </si>
  <si>
    <t>Belén</t>
  </si>
  <si>
    <t>Belén de Los Andaquies</t>
  </si>
  <si>
    <t>Belén de Umbría</t>
  </si>
  <si>
    <t>Bello</t>
  </si>
  <si>
    <t>Belmira</t>
  </si>
  <si>
    <t>Beltrán</t>
  </si>
  <si>
    <t>Berbeo</t>
  </si>
  <si>
    <t>Betania</t>
  </si>
  <si>
    <t>Betéitiva</t>
  </si>
  <si>
    <t>Betulia</t>
  </si>
  <si>
    <t>Bituima</t>
  </si>
  <si>
    <t>Boavita</t>
  </si>
  <si>
    <t>Bochalema</t>
  </si>
  <si>
    <t>Bogotá, D.C.</t>
  </si>
  <si>
    <t>Bogota D.C.</t>
  </si>
  <si>
    <t>Bojacá</t>
  </si>
  <si>
    <t>Bojaya</t>
  </si>
  <si>
    <t>Bolívar</t>
  </si>
  <si>
    <t>Bosconia</t>
  </si>
  <si>
    <t>Boyacá</t>
  </si>
  <si>
    <t>Briceño</t>
  </si>
  <si>
    <t>Bucaramanga</t>
  </si>
  <si>
    <t>Bucarasica</t>
  </si>
  <si>
    <t>Buenaventura</t>
  </si>
  <si>
    <t>Buenavista</t>
  </si>
  <si>
    <t>Buenos Aires</t>
  </si>
  <si>
    <t>Buesaco</t>
  </si>
  <si>
    <t>Bugalagrande</t>
  </si>
  <si>
    <t>Buriticá</t>
  </si>
  <si>
    <t>Busbanzá</t>
  </si>
  <si>
    <t>Cabrera</t>
  </si>
  <si>
    <t>Cabuyaro</t>
  </si>
  <si>
    <t>Cacahual</t>
  </si>
  <si>
    <t>Cáceres</t>
  </si>
  <si>
    <t>Cachipay</t>
  </si>
  <si>
    <t>Cachirá</t>
  </si>
  <si>
    <t>Cácota</t>
  </si>
  <si>
    <t>Caicedo</t>
  </si>
  <si>
    <t>Caicedonia</t>
  </si>
  <si>
    <t>Caimito</t>
  </si>
  <si>
    <t>Cajamarca</t>
  </si>
  <si>
    <t>Cajibío</t>
  </si>
  <si>
    <t>Cajicá</t>
  </si>
  <si>
    <t>Calamar</t>
  </si>
  <si>
    <t>Calarca</t>
  </si>
  <si>
    <t>Caldono</t>
  </si>
  <si>
    <t>Cali</t>
  </si>
  <si>
    <t>California</t>
  </si>
  <si>
    <t>Calima</t>
  </si>
  <si>
    <t>Caloto</t>
  </si>
  <si>
    <t>Campamento</t>
  </si>
  <si>
    <t>Campo de La Cruz</t>
  </si>
  <si>
    <t>Campoalegre</t>
  </si>
  <si>
    <t>Campohermoso</t>
  </si>
  <si>
    <t>Canalete</t>
  </si>
  <si>
    <t>Candelaria</t>
  </si>
  <si>
    <t>Cantagallo</t>
  </si>
  <si>
    <t>Cañasgordas</t>
  </si>
  <si>
    <t>Caparrapí</t>
  </si>
  <si>
    <t>Capitanejo</t>
  </si>
  <si>
    <t>Caqueza</t>
  </si>
  <si>
    <t>Caracolí</t>
  </si>
  <si>
    <t>Caramanta</t>
  </si>
  <si>
    <t>Carcasí</t>
  </si>
  <si>
    <t>Carepa</t>
  </si>
  <si>
    <t>Carmen de Apicalá</t>
  </si>
  <si>
    <t>Carmen de Carupa</t>
  </si>
  <si>
    <t>Carmen del Darien</t>
  </si>
  <si>
    <t>Carolina</t>
  </si>
  <si>
    <t>Cartagena</t>
  </si>
  <si>
    <t>Cartagena del Chairá</t>
  </si>
  <si>
    <t>Cartago</t>
  </si>
  <si>
    <t>Caruru</t>
  </si>
  <si>
    <t>Casabianca</t>
  </si>
  <si>
    <t>Castilla la Nueva</t>
  </si>
  <si>
    <t>Caucasia</t>
  </si>
  <si>
    <t>Cepitá</t>
  </si>
  <si>
    <t>Cereté</t>
  </si>
  <si>
    <t>Cerinza</t>
  </si>
  <si>
    <t>Cerrito</t>
  </si>
  <si>
    <t>Cerro San Antonio</t>
  </si>
  <si>
    <t>Cértegui</t>
  </si>
  <si>
    <t>Chachagüí</t>
  </si>
  <si>
    <t>Chaguaní</t>
  </si>
  <si>
    <t>Chalán</t>
  </si>
  <si>
    <t>Chameza</t>
  </si>
  <si>
    <t>Chaparral</t>
  </si>
  <si>
    <t>Charalá</t>
  </si>
  <si>
    <t>Charta</t>
  </si>
  <si>
    <t>Chía</t>
  </si>
  <si>
    <t>Chigorodó</t>
  </si>
  <si>
    <t>Chima</t>
  </si>
  <si>
    <t>Chimá</t>
  </si>
  <si>
    <t>Chimichagua</t>
  </si>
  <si>
    <t>Chinácota</t>
  </si>
  <si>
    <t>Chinavita</t>
  </si>
  <si>
    <t>Chinchiná</t>
  </si>
  <si>
    <t>Chinú</t>
  </si>
  <si>
    <t>Chipaque</t>
  </si>
  <si>
    <t>Chipatá</t>
  </si>
  <si>
    <t>Chiquinquirá</t>
  </si>
  <si>
    <t>Chíquiza</t>
  </si>
  <si>
    <t>Chiriguaná</t>
  </si>
  <si>
    <t>Chiscas</t>
  </si>
  <si>
    <t>Chita</t>
  </si>
  <si>
    <t>Chitagá</t>
  </si>
  <si>
    <t>Chitaraque</t>
  </si>
  <si>
    <t>Chivatá</t>
  </si>
  <si>
    <t>Chivolo</t>
  </si>
  <si>
    <t>Chivor</t>
  </si>
  <si>
    <t>Choachí</t>
  </si>
  <si>
    <t>Chocontá</t>
  </si>
  <si>
    <t>Cicuco</t>
  </si>
  <si>
    <t>Ciénaga</t>
  </si>
  <si>
    <t>Ciénaga de Oro</t>
  </si>
  <si>
    <t>Ciénega</t>
  </si>
  <si>
    <t>Cimitarra</t>
  </si>
  <si>
    <t>Circasia</t>
  </si>
  <si>
    <t>Cisneros</t>
  </si>
  <si>
    <t>Ciudad Bolívar</t>
  </si>
  <si>
    <t>Clemencia</t>
  </si>
  <si>
    <t>Cocorná</t>
  </si>
  <si>
    <t>Coello</t>
  </si>
  <si>
    <t>Cogua</t>
  </si>
  <si>
    <t>Colombia</t>
  </si>
  <si>
    <t>Colón</t>
  </si>
  <si>
    <t>Coloso</t>
  </si>
  <si>
    <t>Cómbita</t>
  </si>
  <si>
    <t>Concepción</t>
  </si>
  <si>
    <t>Concordia</t>
  </si>
  <si>
    <t>Condoto</t>
  </si>
  <si>
    <t>Confines</t>
  </si>
  <si>
    <t>Consaca</t>
  </si>
  <si>
    <t>Contadero</t>
  </si>
  <si>
    <t>Contratación</t>
  </si>
  <si>
    <t>Convención</t>
  </si>
  <si>
    <t>Copacabana</t>
  </si>
  <si>
    <t>Coper</t>
  </si>
  <si>
    <t>Córdoba</t>
  </si>
  <si>
    <t>Corinto</t>
  </si>
  <si>
    <t>Coromoro</t>
  </si>
  <si>
    <t>Corozal</t>
  </si>
  <si>
    <t>Corrales</t>
  </si>
  <si>
    <t>Cota</t>
  </si>
  <si>
    <t>Cotorra</t>
  </si>
  <si>
    <t>Covarachía</t>
  </si>
  <si>
    <t>Coveñas</t>
  </si>
  <si>
    <t>Coyaima</t>
  </si>
  <si>
    <t>Cravo Norte</t>
  </si>
  <si>
    <t>Cuaspud</t>
  </si>
  <si>
    <t>Cubará</t>
  </si>
  <si>
    <t>Cubarral</t>
  </si>
  <si>
    <t>Cucaita</t>
  </si>
  <si>
    <t>Cucunubá</t>
  </si>
  <si>
    <t>Cúcuta</t>
  </si>
  <si>
    <t>Cucutilla</t>
  </si>
  <si>
    <t>Cuítiva</t>
  </si>
  <si>
    <t>Cumaral</t>
  </si>
  <si>
    <t>Cumaribo</t>
  </si>
  <si>
    <t>Cumbal</t>
  </si>
  <si>
    <t>Cumbitara</t>
  </si>
  <si>
    <t>Cunday</t>
  </si>
  <si>
    <t>Curillo</t>
  </si>
  <si>
    <t>Curití</t>
  </si>
  <si>
    <t>Curumaní</t>
  </si>
  <si>
    <t>Dabeiba</t>
  </si>
  <si>
    <t>Dagua</t>
  </si>
  <si>
    <t>Dibulla</t>
  </si>
  <si>
    <t>Distracción</t>
  </si>
  <si>
    <t>Dolores</t>
  </si>
  <si>
    <t>Don Matías</t>
  </si>
  <si>
    <t>Dosquebradas</t>
  </si>
  <si>
    <t>Duitama</t>
  </si>
  <si>
    <t>Durania</t>
  </si>
  <si>
    <t>Ebéjico</t>
  </si>
  <si>
    <t>El Águila</t>
  </si>
  <si>
    <t>El Bagre</t>
  </si>
  <si>
    <t>El Banco</t>
  </si>
  <si>
    <t>El Cairo</t>
  </si>
  <si>
    <t>El Calvario</t>
  </si>
  <si>
    <t>El Cantón del San Pablo</t>
  </si>
  <si>
    <t>El Carmen</t>
  </si>
  <si>
    <t>El Carmen de Atrato</t>
  </si>
  <si>
    <t>El Carmen de Bolívar</t>
  </si>
  <si>
    <t>El Carmen de Chucurí</t>
  </si>
  <si>
    <t>El Carmen de Viboral</t>
  </si>
  <si>
    <t>El Castillo</t>
  </si>
  <si>
    <t>El Cerrito</t>
  </si>
  <si>
    <t>El Charco</t>
  </si>
  <si>
    <t>El Cocuy</t>
  </si>
  <si>
    <t>El Colegio</t>
  </si>
  <si>
    <t>El Copey</t>
  </si>
  <si>
    <t>El Doncello</t>
  </si>
  <si>
    <t>El Dorado</t>
  </si>
  <si>
    <t>El Dovio</t>
  </si>
  <si>
    <t>El Encanto</t>
  </si>
  <si>
    <t>El Espino</t>
  </si>
  <si>
    <t>El Guacamayo</t>
  </si>
  <si>
    <t>El Guamo</t>
  </si>
  <si>
    <t>El Litoral del San Juan</t>
  </si>
  <si>
    <t>El Molino</t>
  </si>
  <si>
    <t>El Paso</t>
  </si>
  <si>
    <t>El Paujil</t>
  </si>
  <si>
    <t>El Peñol</t>
  </si>
  <si>
    <t>El Peñón</t>
  </si>
  <si>
    <t>El Piñon</t>
  </si>
  <si>
    <t>El Playón</t>
  </si>
  <si>
    <t>El Retén</t>
  </si>
  <si>
    <t>El Retorno</t>
  </si>
  <si>
    <t>El Roble</t>
  </si>
  <si>
    <t>El Rosal</t>
  </si>
  <si>
    <t>El Rosario</t>
  </si>
  <si>
    <t>El Santuario</t>
  </si>
  <si>
    <t>El Tablón de Gómez</t>
  </si>
  <si>
    <t>El Tambo</t>
  </si>
  <si>
    <t>El Tarra</t>
  </si>
  <si>
    <t>El Zulia</t>
  </si>
  <si>
    <t>Elías</t>
  </si>
  <si>
    <t>Encino</t>
  </si>
  <si>
    <t>Enciso</t>
  </si>
  <si>
    <t>Entrerrios</t>
  </si>
  <si>
    <t>Envigado</t>
  </si>
  <si>
    <t>Espinal</t>
  </si>
  <si>
    <t>Facatativá</t>
  </si>
  <si>
    <t>Falan</t>
  </si>
  <si>
    <t>Filadelfia</t>
  </si>
  <si>
    <t>Filandia</t>
  </si>
  <si>
    <t>Firavitoba</t>
  </si>
  <si>
    <t>Flandes</t>
  </si>
  <si>
    <t>Florencia</t>
  </si>
  <si>
    <t>Floresta</t>
  </si>
  <si>
    <t>Florián</t>
  </si>
  <si>
    <t>Florida</t>
  </si>
  <si>
    <t>Floridablanca</t>
  </si>
  <si>
    <t>Fomeque</t>
  </si>
  <si>
    <t>Fonseca</t>
  </si>
  <si>
    <t>Fortul</t>
  </si>
  <si>
    <t>Fosca</t>
  </si>
  <si>
    <t>Francisco Pizarro</t>
  </si>
  <si>
    <t>Fredonia</t>
  </si>
  <si>
    <t>Fresno</t>
  </si>
  <si>
    <t>Frontino</t>
  </si>
  <si>
    <t>Fuente de Oro</t>
  </si>
  <si>
    <t>Fundación</t>
  </si>
  <si>
    <t>Funes</t>
  </si>
  <si>
    <t>Funza</t>
  </si>
  <si>
    <t>Fúquene</t>
  </si>
  <si>
    <t>Fusagasugá</t>
  </si>
  <si>
    <t>Gachala</t>
  </si>
  <si>
    <t>Gachancipá</t>
  </si>
  <si>
    <t>Gachantivá</t>
  </si>
  <si>
    <t>Gachetá</t>
  </si>
  <si>
    <t>Galán</t>
  </si>
  <si>
    <t>Galapa</t>
  </si>
  <si>
    <t>Galeras</t>
  </si>
  <si>
    <t>Gama</t>
  </si>
  <si>
    <t>Gamarra</t>
  </si>
  <si>
    <t>Gambita</t>
  </si>
  <si>
    <t>Gameza</t>
  </si>
  <si>
    <t>Garagoa</t>
  </si>
  <si>
    <t>Garzón</t>
  </si>
  <si>
    <t>Génova</t>
  </si>
  <si>
    <t>Gigante</t>
  </si>
  <si>
    <t>Ginebra</t>
  </si>
  <si>
    <t>Giraldo</t>
  </si>
  <si>
    <t>Girardot</t>
  </si>
  <si>
    <t>Girardota</t>
  </si>
  <si>
    <t>Girón</t>
  </si>
  <si>
    <t>Gómez Plata</t>
  </si>
  <si>
    <t>González</t>
  </si>
  <si>
    <t>Gramalote</t>
  </si>
  <si>
    <t>Granada</t>
  </si>
  <si>
    <t>Guaca</t>
  </si>
  <si>
    <t>Guacamayas</t>
  </si>
  <si>
    <t>Guacarí</t>
  </si>
  <si>
    <t>Guachené</t>
  </si>
  <si>
    <t>Guachetá</t>
  </si>
  <si>
    <t>Guachucal</t>
  </si>
  <si>
    <t>Guadalajara de Buga</t>
  </si>
  <si>
    <t>Guadalupe</t>
  </si>
  <si>
    <t>Guaduas</t>
  </si>
  <si>
    <t>Guaitarilla</t>
  </si>
  <si>
    <t>Gualmatán</t>
  </si>
  <si>
    <t>Guamal</t>
  </si>
  <si>
    <t>Guamo</t>
  </si>
  <si>
    <t>Guapi</t>
  </si>
  <si>
    <t>Guapotá</t>
  </si>
  <si>
    <t>Guaranda</t>
  </si>
  <si>
    <t>Guarne</t>
  </si>
  <si>
    <t>Guasca</t>
  </si>
  <si>
    <t>Guatapé</t>
  </si>
  <si>
    <t>Guataquí</t>
  </si>
  <si>
    <t>Guatavita</t>
  </si>
  <si>
    <t>Guateque</t>
  </si>
  <si>
    <t>Guática</t>
  </si>
  <si>
    <t>Guavatá</t>
  </si>
  <si>
    <t>Guayabal de Siquima</t>
  </si>
  <si>
    <t>Guayabetal</t>
  </si>
  <si>
    <t>Guayatá</t>
  </si>
  <si>
    <t>Güepsa</t>
  </si>
  <si>
    <t>Güicán</t>
  </si>
  <si>
    <t>Gutiérrez</t>
  </si>
  <si>
    <t>Hacarí</t>
  </si>
  <si>
    <t>Hatillo de Loba</t>
  </si>
  <si>
    <t>Hato</t>
  </si>
  <si>
    <t>Hato Corozal</t>
  </si>
  <si>
    <t>Hatonuevo</t>
  </si>
  <si>
    <t>Heliconia</t>
  </si>
  <si>
    <t>Herrán</t>
  </si>
  <si>
    <t>Herveo</t>
  </si>
  <si>
    <t>Hispania</t>
  </si>
  <si>
    <t>Hobo</t>
  </si>
  <si>
    <t>Honda</t>
  </si>
  <si>
    <t>Ibagué</t>
  </si>
  <si>
    <t>Icononzo</t>
  </si>
  <si>
    <t>Iles</t>
  </si>
  <si>
    <t>Imués</t>
  </si>
  <si>
    <t>Inírida</t>
  </si>
  <si>
    <t>Inzá</t>
  </si>
  <si>
    <t>Ipiales</t>
  </si>
  <si>
    <t>Iquira</t>
  </si>
  <si>
    <t>Isnos</t>
  </si>
  <si>
    <t>Istmina</t>
  </si>
  <si>
    <t>Itagui</t>
  </si>
  <si>
    <t>Ituango</t>
  </si>
  <si>
    <t>Iza</t>
  </si>
  <si>
    <t>Jambaló</t>
  </si>
  <si>
    <t>Jamundí</t>
  </si>
  <si>
    <t>Jardín</t>
  </si>
  <si>
    <t>Jenesano</t>
  </si>
  <si>
    <t>Jericó</t>
  </si>
  <si>
    <t>Jerusalén</t>
  </si>
  <si>
    <t>Jesús María</t>
  </si>
  <si>
    <t>Jordán</t>
  </si>
  <si>
    <t>Juan de Acosta</t>
  </si>
  <si>
    <t>Junín</t>
  </si>
  <si>
    <t>Juradó</t>
  </si>
  <si>
    <t>La Apartada</t>
  </si>
  <si>
    <t>La Argentina</t>
  </si>
  <si>
    <t>La Belleza</t>
  </si>
  <si>
    <t>La Calera</t>
  </si>
  <si>
    <t>La Capilla</t>
  </si>
  <si>
    <t>La Ceja</t>
  </si>
  <si>
    <t>La Celia</t>
  </si>
  <si>
    <t>La Chorrera</t>
  </si>
  <si>
    <t>La Cruz</t>
  </si>
  <si>
    <t>La Cumbre</t>
  </si>
  <si>
    <t>La Dorada</t>
  </si>
  <si>
    <t>La Esperanza</t>
  </si>
  <si>
    <t>La Estrella</t>
  </si>
  <si>
    <t>La Florida</t>
  </si>
  <si>
    <t>La Gloria</t>
  </si>
  <si>
    <t>La Guadalupe</t>
  </si>
  <si>
    <t>La Jagua de Ibirico</t>
  </si>
  <si>
    <t>La Jagua del Pilar</t>
  </si>
  <si>
    <t>La Llanada</t>
  </si>
  <si>
    <t>La Macarena</t>
  </si>
  <si>
    <t>La Merced</t>
  </si>
  <si>
    <t>La Mesa</t>
  </si>
  <si>
    <t>La Montañita</t>
  </si>
  <si>
    <t>La Palma</t>
  </si>
  <si>
    <t>La Paz</t>
  </si>
  <si>
    <t>La Pedrera</t>
  </si>
  <si>
    <t>La Peña</t>
  </si>
  <si>
    <t>La Pintada</t>
  </si>
  <si>
    <t>La Plata</t>
  </si>
  <si>
    <t>La Playa</t>
  </si>
  <si>
    <t>La Primavera</t>
  </si>
  <si>
    <t>La Salina</t>
  </si>
  <si>
    <t>La Sierra</t>
  </si>
  <si>
    <t>La Tebaida</t>
  </si>
  <si>
    <t>La Tola</t>
  </si>
  <si>
    <t>La Unión</t>
  </si>
  <si>
    <t>La Uvita</t>
  </si>
  <si>
    <t>La Vega</t>
  </si>
  <si>
    <t>La Victoria</t>
  </si>
  <si>
    <t>La Virginia</t>
  </si>
  <si>
    <t>Labateca</t>
  </si>
  <si>
    <t>Labranzagrande</t>
  </si>
  <si>
    <t>Landázuri</t>
  </si>
  <si>
    <t>Lebríja</t>
  </si>
  <si>
    <t>Leguízamo</t>
  </si>
  <si>
    <t>Leiva</t>
  </si>
  <si>
    <t>Lejanías</t>
  </si>
  <si>
    <t>Lenguazaque</t>
  </si>
  <si>
    <t>Lérida</t>
  </si>
  <si>
    <t>Leticia</t>
  </si>
  <si>
    <t>Líbano</t>
  </si>
  <si>
    <t>Liborina</t>
  </si>
  <si>
    <t>Linares</t>
  </si>
  <si>
    <t>Lloró</t>
  </si>
  <si>
    <t>López</t>
  </si>
  <si>
    <t>Lorica</t>
  </si>
  <si>
    <t>Los Andes</t>
  </si>
  <si>
    <t>Los Córdobas</t>
  </si>
  <si>
    <t>Los Palmitos</t>
  </si>
  <si>
    <t>Los Patios</t>
  </si>
  <si>
    <t>Los Santos</t>
  </si>
  <si>
    <t>Lourdes</t>
  </si>
  <si>
    <t>Luruaco</t>
  </si>
  <si>
    <t>Macanal</t>
  </si>
  <si>
    <t>Macaravita</t>
  </si>
  <si>
    <t>Maceo</t>
  </si>
  <si>
    <t>Macheta</t>
  </si>
  <si>
    <t>Madrid</t>
  </si>
  <si>
    <t>Magangué</t>
  </si>
  <si>
    <t>Magüi</t>
  </si>
  <si>
    <t>Mahates</t>
  </si>
  <si>
    <t>Maicao</t>
  </si>
  <si>
    <t>Majagual</t>
  </si>
  <si>
    <t>Málaga</t>
  </si>
  <si>
    <t>Malambo</t>
  </si>
  <si>
    <t>Mallama</t>
  </si>
  <si>
    <t>Manatí</t>
  </si>
  <si>
    <t>Manaure</t>
  </si>
  <si>
    <t>Maní</t>
  </si>
  <si>
    <t>Manizales</t>
  </si>
  <si>
    <t>Manta</t>
  </si>
  <si>
    <t>Manzanares</t>
  </si>
  <si>
    <t>Mapiripán</t>
  </si>
  <si>
    <t>Mapiripana</t>
  </si>
  <si>
    <t>Margarita</t>
  </si>
  <si>
    <t>María La Baja</t>
  </si>
  <si>
    <t>Marinilla</t>
  </si>
  <si>
    <t>Maripí</t>
  </si>
  <si>
    <t>Mariquita</t>
  </si>
  <si>
    <t>Marmato</t>
  </si>
  <si>
    <t>Marquetalia</t>
  </si>
  <si>
    <t>Marsella</t>
  </si>
  <si>
    <t>Marulanda</t>
  </si>
  <si>
    <t>Matanza</t>
  </si>
  <si>
    <t>Medellín</t>
  </si>
  <si>
    <t>Medina</t>
  </si>
  <si>
    <t>Medio Atrato</t>
  </si>
  <si>
    <t>Medio Baudó</t>
  </si>
  <si>
    <t>Medio San Juan</t>
  </si>
  <si>
    <t>Melgar</t>
  </si>
  <si>
    <t>Mercaderes</t>
  </si>
  <si>
    <t>Mesetas</t>
  </si>
  <si>
    <t>Milán</t>
  </si>
  <si>
    <t>Miraflores</t>
  </si>
  <si>
    <t>Miranda</t>
  </si>
  <si>
    <t>Miriti - Paraná</t>
  </si>
  <si>
    <t>Mistrató</t>
  </si>
  <si>
    <t>Mitú</t>
  </si>
  <si>
    <t>Mocoa</t>
  </si>
  <si>
    <t>Mogotes</t>
  </si>
  <si>
    <t>Molagavita</t>
  </si>
  <si>
    <t>Momil</t>
  </si>
  <si>
    <t>Mompós</t>
  </si>
  <si>
    <t>Mongua</t>
  </si>
  <si>
    <t>Monguí</t>
  </si>
  <si>
    <t>Moniquirá</t>
  </si>
  <si>
    <t>Montebello</t>
  </si>
  <si>
    <t>Montecristo</t>
  </si>
  <si>
    <t>Montelíbano</t>
  </si>
  <si>
    <t>Montenegro</t>
  </si>
  <si>
    <t>Montería</t>
  </si>
  <si>
    <t>Monterrey</t>
  </si>
  <si>
    <t>Moñitos</t>
  </si>
  <si>
    <t>Morales</t>
  </si>
  <si>
    <t>Morelia</t>
  </si>
  <si>
    <t>Morichal</t>
  </si>
  <si>
    <t>Morroa</t>
  </si>
  <si>
    <t>Mosquera</t>
  </si>
  <si>
    <t>Motavita</t>
  </si>
  <si>
    <t>Murillo</t>
  </si>
  <si>
    <t>Murindó</t>
  </si>
  <si>
    <t>Mutatá</t>
  </si>
  <si>
    <t>Mutiscua</t>
  </si>
  <si>
    <t>Muzo</t>
  </si>
  <si>
    <t>Nátaga</t>
  </si>
  <si>
    <t>Natagaima</t>
  </si>
  <si>
    <t>Nechí</t>
  </si>
  <si>
    <t>Necoclí</t>
  </si>
  <si>
    <t>Neira</t>
  </si>
  <si>
    <t>Neiva</t>
  </si>
  <si>
    <t>Nemocón</t>
  </si>
  <si>
    <t>Nilo</t>
  </si>
  <si>
    <t>Nimaima</t>
  </si>
  <si>
    <t>Nobsa</t>
  </si>
  <si>
    <t>Nocaima</t>
  </si>
  <si>
    <t>Norcasia</t>
  </si>
  <si>
    <t>Nóvita</t>
  </si>
  <si>
    <t>Nueva Granada</t>
  </si>
  <si>
    <t>Nuevo Colón</t>
  </si>
  <si>
    <t>Nunchía</t>
  </si>
  <si>
    <t>Nuquí</t>
  </si>
  <si>
    <t>Obando</t>
  </si>
  <si>
    <t>Ocamonte</t>
  </si>
  <si>
    <t>Ocaña</t>
  </si>
  <si>
    <t>Oiba</t>
  </si>
  <si>
    <t>Oicatá</t>
  </si>
  <si>
    <t>Olaya</t>
  </si>
  <si>
    <t>Olaya Herrera</t>
  </si>
  <si>
    <t>Onzaga</t>
  </si>
  <si>
    <t>Oporapa</t>
  </si>
  <si>
    <t>Orito</t>
  </si>
  <si>
    <t>Orocué</t>
  </si>
  <si>
    <t>Ortega</t>
  </si>
  <si>
    <t>Ospina</t>
  </si>
  <si>
    <t>Otanche</t>
  </si>
  <si>
    <t>Ovejas</t>
  </si>
  <si>
    <t>Pachavita</t>
  </si>
  <si>
    <t>Pacho</t>
  </si>
  <si>
    <t>Pacoa</t>
  </si>
  <si>
    <t>Pácora</t>
  </si>
  <si>
    <t>Padilla</t>
  </si>
  <si>
    <t>Paez</t>
  </si>
  <si>
    <t>Páez</t>
  </si>
  <si>
    <t>Paicol</t>
  </si>
  <si>
    <t>Pailitas</t>
  </si>
  <si>
    <t>Paime</t>
  </si>
  <si>
    <t>Paipa</t>
  </si>
  <si>
    <t>Pajarito</t>
  </si>
  <si>
    <t>Palermo</t>
  </si>
  <si>
    <t>Palestina</t>
  </si>
  <si>
    <t>Palmar</t>
  </si>
  <si>
    <t>Palmar de Varela</t>
  </si>
  <si>
    <t>Palmas del Socorro</t>
  </si>
  <si>
    <t>Palmira</t>
  </si>
  <si>
    <t>Palmito</t>
  </si>
  <si>
    <t>Palocabildo</t>
  </si>
  <si>
    <t>Pamplona</t>
  </si>
  <si>
    <t>Pamplonita</t>
  </si>
  <si>
    <t>Pana Pana</t>
  </si>
  <si>
    <t>Pandi</t>
  </si>
  <si>
    <t>Panqueba</t>
  </si>
  <si>
    <t>Papunaua</t>
  </si>
  <si>
    <t>Páramo</t>
  </si>
  <si>
    <t>Paratebueno</t>
  </si>
  <si>
    <t>Pasca</t>
  </si>
  <si>
    <t>Pasto</t>
  </si>
  <si>
    <t>Patía</t>
  </si>
  <si>
    <t>Pauna</t>
  </si>
  <si>
    <t>Paya</t>
  </si>
  <si>
    <t>Paz de Ariporo</t>
  </si>
  <si>
    <t>Paz de Río</t>
  </si>
  <si>
    <t>Pedraza</t>
  </si>
  <si>
    <t>Pelaya</t>
  </si>
  <si>
    <t>Pensilvania</t>
  </si>
  <si>
    <t>Peñol</t>
  </si>
  <si>
    <t>Peque</t>
  </si>
  <si>
    <t>Pereira</t>
  </si>
  <si>
    <t>Pesca</t>
  </si>
  <si>
    <t>Piamonte</t>
  </si>
  <si>
    <t>Piedecuesta</t>
  </si>
  <si>
    <t>Piedras</t>
  </si>
  <si>
    <t>Piendamó</t>
  </si>
  <si>
    <t>Pijao</t>
  </si>
  <si>
    <t>Pijiño del Carmen</t>
  </si>
  <si>
    <t>Pinchote</t>
  </si>
  <si>
    <t>Pinillos</t>
  </si>
  <si>
    <t>Piojó</t>
  </si>
  <si>
    <t>Pisba</t>
  </si>
  <si>
    <t>Pital</t>
  </si>
  <si>
    <t>Pitalito</t>
  </si>
  <si>
    <t>Pivijay</t>
  </si>
  <si>
    <t>Planadas</t>
  </si>
  <si>
    <t>Planeta Rica</t>
  </si>
  <si>
    <t>Plato</t>
  </si>
  <si>
    <t>Policarpa</t>
  </si>
  <si>
    <t>Polonuevo</t>
  </si>
  <si>
    <t>Ponedera</t>
  </si>
  <si>
    <t>Popayán</t>
  </si>
  <si>
    <t>Pore</t>
  </si>
  <si>
    <t>Potosí</t>
  </si>
  <si>
    <t>Pradera</t>
  </si>
  <si>
    <t>Prado</t>
  </si>
  <si>
    <t>Providencia</t>
  </si>
  <si>
    <t>Pueblo Bello</t>
  </si>
  <si>
    <t>Pueblo Nuevo</t>
  </si>
  <si>
    <t>Pueblo Rico</t>
  </si>
  <si>
    <t>Pueblorrico</t>
  </si>
  <si>
    <t>Puebloviejo</t>
  </si>
  <si>
    <t>Puente Nacional</t>
  </si>
  <si>
    <t>Puerres</t>
  </si>
  <si>
    <t>Puerto Alegría</t>
  </si>
  <si>
    <t>Puerto Arica</t>
  </si>
  <si>
    <t>Puerto Asís</t>
  </si>
  <si>
    <t>Puerto Berrío</t>
  </si>
  <si>
    <t>Puerto Boyacá</t>
  </si>
  <si>
    <t>Puerto Caicedo</t>
  </si>
  <si>
    <t>Puerto Carreño</t>
  </si>
  <si>
    <t>Puerto Colombia</t>
  </si>
  <si>
    <t>Puerto Concordia</t>
  </si>
  <si>
    <t>Puerto Escondido</t>
  </si>
  <si>
    <t>Puerto Gaitán</t>
  </si>
  <si>
    <t>Puerto Guzmán</t>
  </si>
  <si>
    <t>Puerto Libertador</t>
  </si>
  <si>
    <t>Puerto Lleras</t>
  </si>
  <si>
    <t>Puerto López</t>
  </si>
  <si>
    <t>Puerto Nare</t>
  </si>
  <si>
    <t>Puerto Nariño</t>
  </si>
  <si>
    <t>Puerto Parra</t>
  </si>
  <si>
    <t>Puerto Rico</t>
  </si>
  <si>
    <t>Puerto Rondón</t>
  </si>
  <si>
    <t>Puerto Salgar</t>
  </si>
  <si>
    <t>Puerto Santander</t>
  </si>
  <si>
    <t>Puerto Tejada</t>
  </si>
  <si>
    <t>Puerto Triunfo</t>
  </si>
  <si>
    <t>Puerto Wilches</t>
  </si>
  <si>
    <t>Pulí</t>
  </si>
  <si>
    <t>Pupiales</t>
  </si>
  <si>
    <t>Puracé</t>
  </si>
  <si>
    <t>Purificación</t>
  </si>
  <si>
    <t>Purísima</t>
  </si>
  <si>
    <t>Quebradanegra</t>
  </si>
  <si>
    <t>Quetame</t>
  </si>
  <si>
    <t>Quibdó</t>
  </si>
  <si>
    <t>Quimbaya</t>
  </si>
  <si>
    <t>Quinchía</t>
  </si>
  <si>
    <t>Quípama</t>
  </si>
  <si>
    <t>Quipile</t>
  </si>
  <si>
    <t>Ragonvalia</t>
  </si>
  <si>
    <t>Ramiriquí</t>
  </si>
  <si>
    <t>Ráquira</t>
  </si>
  <si>
    <t>Recetor</t>
  </si>
  <si>
    <t>Regidor</t>
  </si>
  <si>
    <t>Remedios</t>
  </si>
  <si>
    <t>Remolino</t>
  </si>
  <si>
    <t>Repelón</t>
  </si>
  <si>
    <t>Restrepo</t>
  </si>
  <si>
    <t>Retiro</t>
  </si>
  <si>
    <t>Ricaurte</t>
  </si>
  <si>
    <t>Río de Oro</t>
  </si>
  <si>
    <t>Río Iro</t>
  </si>
  <si>
    <t>Río Quito</t>
  </si>
  <si>
    <t>Río Viejo</t>
  </si>
  <si>
    <t>Rioblanco</t>
  </si>
  <si>
    <t>Riofrío</t>
  </si>
  <si>
    <t>Riohacha</t>
  </si>
  <si>
    <t>Rionegro</t>
  </si>
  <si>
    <t>Riosucio</t>
  </si>
  <si>
    <t>Rivera</t>
  </si>
  <si>
    <t>Roberto Payán</t>
  </si>
  <si>
    <t>Roldanillo</t>
  </si>
  <si>
    <t>Roncesvalles</t>
  </si>
  <si>
    <t>Rondón</t>
  </si>
  <si>
    <t>Rosas</t>
  </si>
  <si>
    <t>Rovira</t>
  </si>
  <si>
    <t>Sabana de Torres</t>
  </si>
  <si>
    <t>Sabanagrande</t>
  </si>
  <si>
    <t>Sabanalarga</t>
  </si>
  <si>
    <t>Sabanas de San Angel</t>
  </si>
  <si>
    <t>Sabaneta</t>
  </si>
  <si>
    <t>Saboyá</t>
  </si>
  <si>
    <t>Sácama</t>
  </si>
  <si>
    <t>Sáchica</t>
  </si>
  <si>
    <t>Sahagún</t>
  </si>
  <si>
    <t>Saladoblanco</t>
  </si>
  <si>
    <t>Salamina</t>
  </si>
  <si>
    <t>Salazar</t>
  </si>
  <si>
    <t>Saldaña</t>
  </si>
  <si>
    <t>Salento</t>
  </si>
  <si>
    <t>Salgar</t>
  </si>
  <si>
    <t>Samacá</t>
  </si>
  <si>
    <t>Samaná</t>
  </si>
  <si>
    <t>Samaniego</t>
  </si>
  <si>
    <t>Sampués</t>
  </si>
  <si>
    <t>San Agustín</t>
  </si>
  <si>
    <t>San Alberto</t>
  </si>
  <si>
    <t>San Andrés</t>
  </si>
  <si>
    <t>San Andrés de Cuerquía</t>
  </si>
  <si>
    <t>San Andres de Tumaco</t>
  </si>
  <si>
    <t>San Andrés Sotavento</t>
  </si>
  <si>
    <t>San Antero</t>
  </si>
  <si>
    <t>San Antonio</t>
  </si>
  <si>
    <t>San Antonio del Tequendama</t>
  </si>
  <si>
    <t>San Benito</t>
  </si>
  <si>
    <t>San Benito Abad</t>
  </si>
  <si>
    <t>San Bernardo</t>
  </si>
  <si>
    <t>San Bernardo del Viento</t>
  </si>
  <si>
    <t>San Calixto</t>
  </si>
  <si>
    <t>San Carlos</t>
  </si>
  <si>
    <t>San Carlos de Guaroa</t>
  </si>
  <si>
    <t>San Cayetano</t>
  </si>
  <si>
    <t>San Cristóbal</t>
  </si>
  <si>
    <t>San Diego</t>
  </si>
  <si>
    <t>San Eduardo</t>
  </si>
  <si>
    <t>San Estanislao</t>
  </si>
  <si>
    <t>San Felipe</t>
  </si>
  <si>
    <t>San Fernando</t>
  </si>
  <si>
    <t>San Francisco</t>
  </si>
  <si>
    <t>San Gil</t>
  </si>
  <si>
    <t>San Jacinto</t>
  </si>
  <si>
    <t>San Jacinto del Cauca</t>
  </si>
  <si>
    <t>San Jerónimo</t>
  </si>
  <si>
    <t>San Joaquín</t>
  </si>
  <si>
    <t>San José</t>
  </si>
  <si>
    <t>San José de La Montaña</t>
  </si>
  <si>
    <t>San José de Miranda</t>
  </si>
  <si>
    <t>San José de Pare</t>
  </si>
  <si>
    <t>San José del Fragua</t>
  </si>
  <si>
    <t>San José del Guaviare</t>
  </si>
  <si>
    <t>San José del Palmar</t>
  </si>
  <si>
    <t>San Juan de Arama</t>
  </si>
  <si>
    <t>San Juan de Betulia</t>
  </si>
  <si>
    <t>San Juan de Río Seco</t>
  </si>
  <si>
    <t>San Juan de Urabá</t>
  </si>
  <si>
    <t>San Juan del Cesar</t>
  </si>
  <si>
    <t>San Juan Nepomuceno</t>
  </si>
  <si>
    <t>San Juanito</t>
  </si>
  <si>
    <t>San Lorenzo</t>
  </si>
  <si>
    <t>San Luis</t>
  </si>
  <si>
    <t>San Luis de Gaceno</t>
  </si>
  <si>
    <t>San Luis de Palenque</t>
  </si>
  <si>
    <t>San Luis de Sincé</t>
  </si>
  <si>
    <t>San Marcos</t>
  </si>
  <si>
    <t>San Martín</t>
  </si>
  <si>
    <t>San Martín de Loba</t>
  </si>
  <si>
    <t>San Mateo</t>
  </si>
  <si>
    <t>San Miguel</t>
  </si>
  <si>
    <t>San Miguel de Sema</t>
  </si>
  <si>
    <t>San Onofre</t>
  </si>
  <si>
    <t>San Pablo</t>
  </si>
  <si>
    <t>San Pablo de Borbur</t>
  </si>
  <si>
    <t>San Pedro</t>
  </si>
  <si>
    <t>San Pedro de Cartago</t>
  </si>
  <si>
    <t>San Pedro de Uraba</t>
  </si>
  <si>
    <t>San Pelayo</t>
  </si>
  <si>
    <t>San Rafael</t>
  </si>
  <si>
    <t>San Roque</t>
  </si>
  <si>
    <t>San Sebastián</t>
  </si>
  <si>
    <t>San Sebastián de Buenavista</t>
  </si>
  <si>
    <t>San Vicente</t>
  </si>
  <si>
    <t>San Vicente de Chucurí</t>
  </si>
  <si>
    <t>San Vicente del Caguán</t>
  </si>
  <si>
    <t>San Zenón</t>
  </si>
  <si>
    <t>Sandoná</t>
  </si>
  <si>
    <t>Santa Ana</t>
  </si>
  <si>
    <t>Santa Bárbara</t>
  </si>
  <si>
    <t>Santa Bárbara de Pinto</t>
  </si>
  <si>
    <t>Santa Catalina</t>
  </si>
  <si>
    <t>Santa Helena del Opón</t>
  </si>
  <si>
    <t>Santa Isabel</t>
  </si>
  <si>
    <t>Santa Lucía</t>
  </si>
  <si>
    <t>Santa María</t>
  </si>
  <si>
    <t>Santa Marta</t>
  </si>
  <si>
    <t>Santa Rosa</t>
  </si>
  <si>
    <t>Santa Rosa de Cabal</t>
  </si>
  <si>
    <t>Santa Rosa de Osos</t>
  </si>
  <si>
    <t>Santa Rosa de Viterbo</t>
  </si>
  <si>
    <t>Santa Rosa del Sur</t>
  </si>
  <si>
    <t>Santa Rosalía</t>
  </si>
  <si>
    <t>Santa Sofía</t>
  </si>
  <si>
    <t>Santacruz</t>
  </si>
  <si>
    <t>Santafé de Antioquia</t>
  </si>
  <si>
    <t>Santana</t>
  </si>
  <si>
    <t>Santander de Quilichao</t>
  </si>
  <si>
    <t>Santiago</t>
  </si>
  <si>
    <t>Santiago de Tolú</t>
  </si>
  <si>
    <t>Santo Domingo</t>
  </si>
  <si>
    <t>Santo Tomás</t>
  </si>
  <si>
    <t>Santuario</t>
  </si>
  <si>
    <t>Sapuyes</t>
  </si>
  <si>
    <t>Saravena</t>
  </si>
  <si>
    <t>Sardinata</t>
  </si>
  <si>
    <t>Sasaima</t>
  </si>
  <si>
    <t>Sativanorte</t>
  </si>
  <si>
    <t>Sativasur</t>
  </si>
  <si>
    <t>Segovia</t>
  </si>
  <si>
    <t>Sesquilé</t>
  </si>
  <si>
    <t>Sevilla</t>
  </si>
  <si>
    <t>Siachoque</t>
  </si>
  <si>
    <t>Sibaté</t>
  </si>
  <si>
    <t>Sibundoy</t>
  </si>
  <si>
    <t>Silos</t>
  </si>
  <si>
    <t>Silvania</t>
  </si>
  <si>
    <t>Silvia</t>
  </si>
  <si>
    <t>Simacota</t>
  </si>
  <si>
    <t>Simijaca</t>
  </si>
  <si>
    <t>Simití</t>
  </si>
  <si>
    <t>Sincelejo</t>
  </si>
  <si>
    <t>Sipí</t>
  </si>
  <si>
    <t>Sitionuevo</t>
  </si>
  <si>
    <t>Soacha</t>
  </si>
  <si>
    <t>Soatá</t>
  </si>
  <si>
    <t>Socha</t>
  </si>
  <si>
    <t>Socorro</t>
  </si>
  <si>
    <t>Socotá</t>
  </si>
  <si>
    <t>Sogamoso</t>
  </si>
  <si>
    <t>Solano</t>
  </si>
  <si>
    <t>Soledad</t>
  </si>
  <si>
    <t>Solita</t>
  </si>
  <si>
    <t>Somondoco</t>
  </si>
  <si>
    <t>Sonson</t>
  </si>
  <si>
    <t>Sopetrán</t>
  </si>
  <si>
    <t>Soplaviento</t>
  </si>
  <si>
    <t>Sopó</t>
  </si>
  <si>
    <t>Sora</t>
  </si>
  <si>
    <t>Soracá</t>
  </si>
  <si>
    <t>Sotaquirá</t>
  </si>
  <si>
    <t>Sotara</t>
  </si>
  <si>
    <t>Suaita</t>
  </si>
  <si>
    <t>Suan</t>
  </si>
  <si>
    <t>Suárez</t>
  </si>
  <si>
    <t>Suaza</t>
  </si>
  <si>
    <t>Subachoque</t>
  </si>
  <si>
    <t>Suesca</t>
  </si>
  <si>
    <t>Supatá</t>
  </si>
  <si>
    <t>Supía</t>
  </si>
  <si>
    <t>Suratá</t>
  </si>
  <si>
    <t>Susa</t>
  </si>
  <si>
    <t>Susacón</t>
  </si>
  <si>
    <t>Sutamarchán</t>
  </si>
  <si>
    <t>Sutatausa</t>
  </si>
  <si>
    <t>Sutatenza</t>
  </si>
  <si>
    <t>Tabio</t>
  </si>
  <si>
    <t>Tadó</t>
  </si>
  <si>
    <t>Talaigua Nuevo</t>
  </si>
  <si>
    <t>Tamalameque</t>
  </si>
  <si>
    <t>Támara</t>
  </si>
  <si>
    <t>Tame</t>
  </si>
  <si>
    <t>Támesis</t>
  </si>
  <si>
    <t>Taminango</t>
  </si>
  <si>
    <t>Tangua</t>
  </si>
  <si>
    <t>Taraira</t>
  </si>
  <si>
    <t>Tarapacá</t>
  </si>
  <si>
    <t>Tarazá</t>
  </si>
  <si>
    <t>Tarqui</t>
  </si>
  <si>
    <t>Tarso</t>
  </si>
  <si>
    <t>Tasco</t>
  </si>
  <si>
    <t>Tauramena</t>
  </si>
  <si>
    <t>Tausa</t>
  </si>
  <si>
    <t>Tello</t>
  </si>
  <si>
    <t>Tena</t>
  </si>
  <si>
    <t>Tenerife</t>
  </si>
  <si>
    <t>Tenjo</t>
  </si>
  <si>
    <t>Tenza</t>
  </si>
  <si>
    <t>Teorama</t>
  </si>
  <si>
    <t>Teruel</t>
  </si>
  <si>
    <t>Tesalia</t>
  </si>
  <si>
    <t>Tibacuy</t>
  </si>
  <si>
    <t>Tibaná</t>
  </si>
  <si>
    <t>Tibasosa</t>
  </si>
  <si>
    <t>Tibirita</t>
  </si>
  <si>
    <t>Tibú</t>
  </si>
  <si>
    <t>Tierralta</t>
  </si>
  <si>
    <t>Timaná</t>
  </si>
  <si>
    <t>Timbío</t>
  </si>
  <si>
    <t>Timbiquí</t>
  </si>
  <si>
    <t>Tinjacá</t>
  </si>
  <si>
    <t>Tipacoque</t>
  </si>
  <si>
    <t>Tiquisio</t>
  </si>
  <si>
    <t>Titiribí</t>
  </si>
  <si>
    <t>Toca</t>
  </si>
  <si>
    <t>Tocaima</t>
  </si>
  <si>
    <t>Tocancipá</t>
  </si>
  <si>
    <t>Togüí</t>
  </si>
  <si>
    <t>Toledo</t>
  </si>
  <si>
    <t>Tolú Viejo</t>
  </si>
  <si>
    <t>Tona</t>
  </si>
  <si>
    <t>Tópaga</t>
  </si>
  <si>
    <t>Topaipí</t>
  </si>
  <si>
    <t>Toribio</t>
  </si>
  <si>
    <t>Toro</t>
  </si>
  <si>
    <t>Tota</t>
  </si>
  <si>
    <t>Totoró</t>
  </si>
  <si>
    <t>Trinidad</t>
  </si>
  <si>
    <t>Trujillo</t>
  </si>
  <si>
    <t>Tubará</t>
  </si>
  <si>
    <t>Tuluá</t>
  </si>
  <si>
    <t>Tunja</t>
  </si>
  <si>
    <t>Tununguá</t>
  </si>
  <si>
    <t>Túquerres</t>
  </si>
  <si>
    <t>Turbaco</t>
  </si>
  <si>
    <t>Turbaná</t>
  </si>
  <si>
    <t>Turbo</t>
  </si>
  <si>
    <t>Turmequé</t>
  </si>
  <si>
    <t>Tuta</t>
  </si>
  <si>
    <t>Tutazá</t>
  </si>
  <si>
    <t>Ubalá</t>
  </si>
  <si>
    <t>Ubaque</t>
  </si>
  <si>
    <t>Ulloa</t>
  </si>
  <si>
    <t>Umbita</t>
  </si>
  <si>
    <t>Une</t>
  </si>
  <si>
    <t>Unguía</t>
  </si>
  <si>
    <t>Unión Panamericana</t>
  </si>
  <si>
    <t>Uramita</t>
  </si>
  <si>
    <t>Uribe</t>
  </si>
  <si>
    <t>Uribia</t>
  </si>
  <si>
    <t>Urrao</t>
  </si>
  <si>
    <t>Urumita</t>
  </si>
  <si>
    <t>Usiacurí</t>
  </si>
  <si>
    <t>Útica</t>
  </si>
  <si>
    <t>Valdivia</t>
  </si>
  <si>
    <t>Valencia</t>
  </si>
  <si>
    <t>Valle de San José</t>
  </si>
  <si>
    <t>Valle de San Juan</t>
  </si>
  <si>
    <t>Valle del Guamuez</t>
  </si>
  <si>
    <t>Valledupar</t>
  </si>
  <si>
    <t>Valparaíso</t>
  </si>
  <si>
    <t>Vegachí</t>
  </si>
  <si>
    <t>Vélez</t>
  </si>
  <si>
    <t>Venadillo</t>
  </si>
  <si>
    <t>Venecia</t>
  </si>
  <si>
    <t>Ventaquemada</t>
  </si>
  <si>
    <t>Vergara</t>
  </si>
  <si>
    <t>Versalles</t>
  </si>
  <si>
    <t>Vetas</t>
  </si>
  <si>
    <t>Vianí</t>
  </si>
  <si>
    <t>Victoria</t>
  </si>
  <si>
    <t>Vigía del Fuerte</t>
  </si>
  <si>
    <t>Vijes</t>
  </si>
  <si>
    <t>Villa Caro</t>
  </si>
  <si>
    <t>Villa de Leyva</t>
  </si>
  <si>
    <t>Villa de San Diego de Ubate</t>
  </si>
  <si>
    <t>Villa del Rosario</t>
  </si>
  <si>
    <t>Villa Rica</t>
  </si>
  <si>
    <t>Villagarzón</t>
  </si>
  <si>
    <t>Villagómez</t>
  </si>
  <si>
    <t>Villahermosa</t>
  </si>
  <si>
    <t>Villamaría</t>
  </si>
  <si>
    <t>Villanueva</t>
  </si>
  <si>
    <t>Villapinzón</t>
  </si>
  <si>
    <t>Villarrica</t>
  </si>
  <si>
    <t>Villavicencio</t>
  </si>
  <si>
    <t>Villavieja</t>
  </si>
  <si>
    <t>Villeta</t>
  </si>
  <si>
    <t>Viotá</t>
  </si>
  <si>
    <t>Viracachá</t>
  </si>
  <si>
    <t>Vistahermosa</t>
  </si>
  <si>
    <t>Viterbo</t>
  </si>
  <si>
    <t>Yacopí</t>
  </si>
  <si>
    <t>Yacuanquer</t>
  </si>
  <si>
    <t>Yaguará</t>
  </si>
  <si>
    <t>Yalí</t>
  </si>
  <si>
    <t>Yarumal</t>
  </si>
  <si>
    <t>Yavaraté</t>
  </si>
  <si>
    <t>Yolombó</t>
  </si>
  <si>
    <t>Yondó</t>
  </si>
  <si>
    <t>Yopal</t>
  </si>
  <si>
    <t>Yotoco</t>
  </si>
  <si>
    <t>Yumbo</t>
  </si>
  <si>
    <t>Zambrano</t>
  </si>
  <si>
    <t>Zapatoca</t>
  </si>
  <si>
    <t>Zapayán</t>
  </si>
  <si>
    <t>Zaragoza</t>
  </si>
  <si>
    <t>Zarzal</t>
  </si>
  <si>
    <t>Zetaquira</t>
  </si>
  <si>
    <t>Zipacón</t>
  </si>
  <si>
    <t>Zipaquirá</t>
  </si>
  <si>
    <t>Zona Bananera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</si>
</sst>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sz val="11"/>
      <color theme="1"/>
      <name val="Calibri"/>
      <family val="2"/>
      <scheme val="minor"/>
    </font>
    <font>
      <b/>
      <sz val="11"/>
      <color theme="1"/>
      <name val="Calibri"/>
      <family val="2"/>
      <scheme val="minor"/>
    </font>
    <font>
      <sz val="11"/>
      <color rgb="FF002060"/>
      <name val="Century Gothic"/>
      <family val="2"/>
    </font>
    <font>
      <b/>
      <sz val="11"/>
      <color rgb="FF002060"/>
      <name val="Century Gothic"/>
      <family val="2"/>
    </font>
    <font>
      <b/>
      <sz val="9"/>
      <color rgb="FF002060"/>
      <name val="Century Gothic"/>
      <family val="2"/>
    </font>
    <font>
      <sz val="9"/>
      <color rgb="FF002060"/>
      <name val="Century Gothic"/>
      <family val="2"/>
    </font>
    <font>
      <b/>
      <sz val="9"/>
      <name val="Arial"/>
      <family val="2"/>
    </font>
    <font>
      <sz val="11"/>
      <color rgb="FF000000"/>
      <name val="Calibri"/>
      <family val="2"/>
      <scheme val="minor"/>
    </font>
    <font>
      <sz val="9"/>
      <name val="Arial"/>
      <family val="2"/>
    </font>
    <font>
      <sz val="11"/>
      <name val="Calibri"/>
      <family val="2"/>
      <scheme val="minor"/>
    </font>
    <font>
      <b/>
      <sz val="11"/>
      <name val="Calibri"/>
      <family val="2"/>
      <scheme val="minor"/>
    </font>
    <font>
      <sz val="9"/>
      <color rgb="FF000000"/>
      <name val="Arial"/>
      <family val="2"/>
    </font>
    <font>
      <b/>
      <sz val="9"/>
      <color rgb="FF000000"/>
      <name val="Arial"/>
      <family val="2"/>
    </font>
    <font>
      <sz val="10"/>
      <name val="Arial"/>
      <family val="2"/>
    </font>
    <font>
      <b/>
      <sz val="11"/>
      <color rgb="FF404040"/>
      <name val="Verdana"/>
      <family val="2"/>
    </font>
    <font>
      <sz val="11"/>
      <color rgb="FF404040"/>
      <name val="Verdana"/>
      <family val="2"/>
    </font>
    <font>
      <b/>
      <sz val="9"/>
      <color rgb="FF404040"/>
      <name val="Verdana"/>
      <family val="2"/>
    </font>
    <font>
      <sz val="10"/>
      <color rgb="FF404040"/>
      <name val="Verdana"/>
      <family val="2"/>
    </font>
    <font>
      <b/>
      <sz val="10"/>
      <color rgb="FF404040"/>
      <name val="Verdana"/>
      <family val="2"/>
    </font>
    <font>
      <b/>
      <u/>
      <sz val="14"/>
      <color rgb="FF404040"/>
      <name val="Verdana"/>
      <family val="2"/>
    </font>
    <font>
      <b/>
      <sz val="8"/>
      <color rgb="FF404040"/>
      <name val="Verdana"/>
      <family val="2"/>
    </font>
    <font>
      <sz val="8"/>
      <color rgb="FF404040"/>
      <name val="Verdana"/>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rgb="FFE8A046"/>
      </left>
      <right style="thin">
        <color rgb="FFE8A046"/>
      </right>
      <top style="thin">
        <color rgb="FFE8A046"/>
      </top>
      <bottom style="thin">
        <color rgb="FFE8A046"/>
      </bottom>
      <diagonal/>
    </border>
    <border>
      <left style="thin">
        <color rgb="FFE8A046"/>
      </left>
      <right/>
      <top style="thin">
        <color rgb="FFE8A046"/>
      </top>
      <bottom/>
      <diagonal/>
    </border>
    <border>
      <left/>
      <right/>
      <top style="thin">
        <color rgb="FFE8A046"/>
      </top>
      <bottom/>
      <diagonal/>
    </border>
    <border>
      <left/>
      <right style="thin">
        <color rgb="FFE8A046"/>
      </right>
      <top style="thin">
        <color rgb="FFE8A046"/>
      </top>
      <bottom/>
      <diagonal/>
    </border>
    <border>
      <left style="thin">
        <color rgb="FFE8A046"/>
      </left>
      <right/>
      <top/>
      <bottom/>
      <diagonal/>
    </border>
    <border>
      <left/>
      <right style="thin">
        <color rgb="FFE8A046"/>
      </right>
      <top/>
      <bottom/>
      <diagonal/>
    </border>
    <border>
      <left style="thin">
        <color rgb="FFE8A046"/>
      </left>
      <right/>
      <top/>
      <bottom style="thin">
        <color rgb="FFE8A046"/>
      </bottom>
      <diagonal/>
    </border>
    <border>
      <left/>
      <right/>
      <top/>
      <bottom style="thin">
        <color rgb="FFE8A046"/>
      </bottom>
      <diagonal/>
    </border>
    <border>
      <left/>
      <right style="thin">
        <color rgb="FFE8A046"/>
      </right>
      <top/>
      <bottom style="thin">
        <color rgb="FFE8A046"/>
      </bottom>
      <diagonal/>
    </border>
    <border>
      <left style="thin">
        <color rgb="FFE8A046"/>
      </left>
      <right/>
      <top style="thin">
        <color rgb="FFE8A046"/>
      </top>
      <bottom style="thin">
        <color rgb="FFE8A046"/>
      </bottom>
      <diagonal/>
    </border>
    <border>
      <left/>
      <right/>
      <top style="thin">
        <color rgb="FFE8A046"/>
      </top>
      <bottom style="thin">
        <color rgb="FFE8A046"/>
      </bottom>
      <diagonal/>
    </border>
    <border>
      <left/>
      <right style="thin">
        <color rgb="FFE8A046"/>
      </right>
      <top style="thin">
        <color rgb="FFE8A046"/>
      </top>
      <bottom style="thin">
        <color rgb="FFE8A046"/>
      </bottom>
      <diagonal/>
    </border>
    <border>
      <left style="medium">
        <color rgb="FFE8A046"/>
      </left>
      <right style="thin">
        <color indexed="64"/>
      </right>
      <top/>
      <bottom/>
      <diagonal/>
    </border>
    <border>
      <left style="thin">
        <color indexed="64"/>
      </left>
      <right style="thin">
        <color indexed="64"/>
      </right>
      <top/>
      <bottom/>
      <diagonal/>
    </border>
    <border>
      <left style="thin">
        <color indexed="64"/>
      </left>
      <right style="medium">
        <color rgb="FFE8A046"/>
      </right>
      <top/>
      <bottom/>
      <diagonal/>
    </border>
    <border>
      <left/>
      <right style="thin">
        <color indexed="64"/>
      </right>
      <top/>
      <bottom/>
      <diagonal/>
    </border>
  </borders>
  <cellStyleXfs count="3">
    <xf numFmtId="0" fontId="0" fillId="0" borderId="0"/>
    <xf numFmtId="0" fontId="14" fillId="0" borderId="0"/>
    <xf numFmtId="0" fontId="1" fillId="0" borderId="0"/>
  </cellStyleXfs>
  <cellXfs count="138">
    <xf numFmtId="0" fontId="0" fillId="0" borderId="0" xfId="0"/>
    <xf numFmtId="0" fontId="3" fillId="2" borderId="0" xfId="0" applyFont="1" applyFill="1"/>
    <xf numFmtId="0" fontId="3" fillId="2" borderId="0" xfId="0" applyFont="1" applyFill="1" applyProtection="1">
      <protection locked="0"/>
    </xf>
    <xf numFmtId="0" fontId="5" fillId="2" borderId="0" xfId="0" applyFont="1" applyFill="1" applyAlignment="1">
      <alignment vertical="center" wrapText="1"/>
    </xf>
    <xf numFmtId="0" fontId="6" fillId="2" borderId="0" xfId="0" applyFont="1" applyFill="1" applyAlignment="1">
      <alignment vertical="center" wrapText="1"/>
    </xf>
    <xf numFmtId="0" fontId="7" fillId="0" borderId="0" xfId="0" applyFont="1" applyAlignment="1">
      <alignment horizontal="left" vertical="center" wrapText="1"/>
    </xf>
    <xf numFmtId="0" fontId="8" fillId="0" borderId="0" xfId="0" applyFont="1" applyAlignment="1">
      <alignment vertical="center"/>
    </xf>
    <xf numFmtId="0" fontId="9" fillId="0" borderId="0" xfId="0" applyFont="1" applyAlignment="1">
      <alignment horizontal="left" vertical="center" wrapText="1"/>
    </xf>
    <xf numFmtId="0" fontId="12" fillId="0" borderId="0" xfId="0" applyFont="1" applyAlignment="1">
      <alignment horizontal="left" vertical="center" wrapText="1"/>
    </xf>
    <xf numFmtId="0" fontId="13" fillId="0" borderId="0" xfId="0" applyFont="1" applyAlignment="1">
      <alignment horizontal="left" vertical="center" wrapText="1"/>
    </xf>
    <xf numFmtId="0" fontId="0" fillId="0" borderId="1" xfId="0" applyBorder="1" applyAlignment="1">
      <alignment horizontal="center" vertical="center" wrapText="1"/>
    </xf>
    <xf numFmtId="0" fontId="0" fillId="0" borderId="1" xfId="0" applyBorder="1"/>
    <xf numFmtId="0" fontId="0" fillId="0" borderId="0" xfId="0" applyAlignment="1">
      <alignment horizontal="center" vertical="center" wrapText="1"/>
    </xf>
    <xf numFmtId="0" fontId="0" fillId="0" borderId="0" xfId="0" applyAlignment="1">
      <alignment vertical="center" wrapText="1"/>
    </xf>
    <xf numFmtId="0" fontId="0" fillId="0" borderId="1" xfId="0" applyBorder="1" applyAlignment="1">
      <alignment vertical="center" wrapText="1"/>
    </xf>
    <xf numFmtId="0" fontId="2" fillId="0" borderId="0" xfId="0" applyFont="1" applyAlignment="1">
      <alignment vertical="center" wrapText="1"/>
    </xf>
    <xf numFmtId="0" fontId="0" fillId="0" borderId="0" xfId="0" applyAlignment="1">
      <alignment horizontal="left" vertical="center" wrapText="1"/>
    </xf>
    <xf numFmtId="0" fontId="10" fillId="0" borderId="0" xfId="0" applyFont="1" applyAlignment="1">
      <alignment horizontal="left" vertical="center" wrapText="1"/>
    </xf>
    <xf numFmtId="0" fontId="11" fillId="0" borderId="0" xfId="0" applyFont="1" applyAlignment="1">
      <alignment horizontal="left" vertical="center" wrapText="1"/>
    </xf>
    <xf numFmtId="0" fontId="2" fillId="0" borderId="0" xfId="0" applyFont="1" applyAlignment="1">
      <alignment horizontal="center" vertical="center" wrapText="1"/>
    </xf>
    <xf numFmtId="0" fontId="0" fillId="0" borderId="0" xfId="0" applyAlignment="1">
      <alignment vertical="center"/>
    </xf>
    <xf numFmtId="0" fontId="0" fillId="2" borderId="0" xfId="0" applyFill="1"/>
    <xf numFmtId="14" fontId="0" fillId="0" borderId="0" xfId="0" applyNumberFormat="1" applyAlignment="1">
      <alignment horizontal="center" vertical="center" wrapText="1"/>
    </xf>
    <xf numFmtId="0" fontId="0" fillId="3" borderId="0" xfId="0" applyFill="1" applyAlignment="1">
      <alignment horizontal="center" vertical="center" wrapText="1"/>
    </xf>
    <xf numFmtId="0" fontId="17" fillId="2" borderId="0" xfId="0" applyFont="1" applyFill="1" applyAlignment="1">
      <alignment vertical="center" wrapText="1"/>
    </xf>
    <xf numFmtId="0" fontId="3" fillId="2" borderId="3" xfId="0" applyFont="1" applyFill="1" applyBorder="1" applyProtection="1">
      <protection locked="0"/>
    </xf>
    <xf numFmtId="0" fontId="3" fillId="2" borderId="4" xfId="0" applyFont="1" applyFill="1" applyBorder="1" applyProtection="1">
      <protection locked="0"/>
    </xf>
    <xf numFmtId="0" fontId="3" fillId="2" borderId="5" xfId="0" applyFont="1" applyFill="1" applyBorder="1" applyProtection="1">
      <protection locked="0"/>
    </xf>
    <xf numFmtId="0" fontId="3" fillId="2" borderId="6" xfId="0" applyFont="1" applyFill="1" applyBorder="1" applyProtection="1">
      <protection locked="0"/>
    </xf>
    <xf numFmtId="0" fontId="3" fillId="2" borderId="7" xfId="0" applyFont="1" applyFill="1" applyBorder="1" applyProtection="1">
      <protection locked="0"/>
    </xf>
    <xf numFmtId="0" fontId="16" fillId="2" borderId="0" xfId="0" applyFont="1" applyFill="1" applyProtection="1">
      <protection locked="0"/>
    </xf>
    <xf numFmtId="0" fontId="3" fillId="2" borderId="8" xfId="0" applyFont="1" applyFill="1" applyBorder="1" applyProtection="1">
      <protection locked="0"/>
    </xf>
    <xf numFmtId="0" fontId="3" fillId="2" borderId="9" xfId="0" applyFont="1" applyFill="1" applyBorder="1" applyProtection="1">
      <protection locked="0"/>
    </xf>
    <xf numFmtId="0" fontId="3" fillId="2" borderId="10" xfId="0" applyFont="1" applyFill="1" applyBorder="1" applyProtection="1">
      <protection locked="0"/>
    </xf>
    <xf numFmtId="0" fontId="16" fillId="2" borderId="3" xfId="0" applyFont="1" applyFill="1" applyBorder="1" applyAlignment="1">
      <alignment vertical="top"/>
    </xf>
    <xf numFmtId="0" fontId="16" fillId="2" borderId="4" xfId="0" applyFont="1" applyFill="1" applyBorder="1" applyAlignment="1">
      <alignment vertical="top" wrapText="1"/>
    </xf>
    <xf numFmtId="0" fontId="16" fillId="2" borderId="4" xfId="0" applyFont="1" applyFill="1" applyBorder="1"/>
    <xf numFmtId="0" fontId="15" fillId="2" borderId="4" xfId="0" applyFont="1" applyFill="1" applyBorder="1" applyAlignment="1" applyProtection="1">
      <alignment vertical="top" wrapText="1"/>
      <protection locked="0"/>
    </xf>
    <xf numFmtId="0" fontId="16" fillId="2" borderId="5" xfId="0" applyFont="1" applyFill="1" applyBorder="1" applyAlignment="1">
      <alignment vertical="top" wrapText="1"/>
    </xf>
    <xf numFmtId="0" fontId="16" fillId="2" borderId="6" xfId="0" applyFont="1" applyFill="1" applyBorder="1" applyAlignment="1">
      <alignment vertical="top" wrapText="1"/>
    </xf>
    <xf numFmtId="0" fontId="16" fillId="2" borderId="0" xfId="0" applyFont="1" applyFill="1" applyAlignment="1">
      <alignment vertical="top" wrapText="1"/>
    </xf>
    <xf numFmtId="0" fontId="16" fillId="2" borderId="0" xfId="0" applyFont="1" applyFill="1"/>
    <xf numFmtId="0" fontId="15" fillId="2" borderId="0" xfId="0" applyFont="1" applyFill="1" applyAlignment="1" applyProtection="1">
      <alignment vertical="top" wrapText="1"/>
      <protection locked="0"/>
    </xf>
    <xf numFmtId="0" fontId="16" fillId="2" borderId="7" xfId="0" applyFont="1" applyFill="1" applyBorder="1" applyAlignment="1">
      <alignment vertical="top" wrapText="1"/>
    </xf>
    <xf numFmtId="0" fontId="15" fillId="2" borderId="7" xfId="0" applyFont="1" applyFill="1" applyBorder="1" applyAlignment="1" applyProtection="1">
      <alignment vertical="top"/>
      <protection locked="0"/>
    </xf>
    <xf numFmtId="0" fontId="16" fillId="2" borderId="0" xfId="0" applyFont="1" applyFill="1" applyAlignment="1">
      <alignment vertical="top"/>
    </xf>
    <xf numFmtId="0" fontId="16" fillId="2" borderId="0" xfId="0" applyFont="1" applyFill="1" applyAlignment="1" applyProtection="1">
      <alignment horizontal="left" vertical="top" wrapText="1"/>
      <protection locked="0"/>
    </xf>
    <xf numFmtId="0" fontId="16" fillId="2" borderId="6" xfId="0" applyFont="1" applyFill="1" applyBorder="1" applyAlignment="1">
      <alignment vertical="top"/>
    </xf>
    <xf numFmtId="0" fontId="16" fillId="2" borderId="7" xfId="0" applyFont="1" applyFill="1" applyBorder="1" applyAlignment="1">
      <alignment vertical="top"/>
    </xf>
    <xf numFmtId="0" fontId="16" fillId="2" borderId="8" xfId="0" applyFont="1" applyFill="1" applyBorder="1" applyAlignment="1">
      <alignment vertical="top"/>
    </xf>
    <xf numFmtId="0" fontId="16" fillId="2" borderId="9" xfId="0" applyFont="1" applyFill="1" applyBorder="1" applyAlignment="1">
      <alignment vertical="top"/>
    </xf>
    <xf numFmtId="0" fontId="16" fillId="2" borderId="9" xfId="0" applyFont="1" applyFill="1" applyBorder="1"/>
    <xf numFmtId="0" fontId="16" fillId="2" borderId="9" xfId="0" applyFont="1" applyFill="1" applyBorder="1" applyAlignment="1">
      <alignment vertical="top" wrapText="1"/>
    </xf>
    <xf numFmtId="0" fontId="16" fillId="2" borderId="10" xfId="0" applyFont="1" applyFill="1" applyBorder="1" applyAlignment="1">
      <alignment vertical="top"/>
    </xf>
    <xf numFmtId="0" fontId="16" fillId="2" borderId="10" xfId="0" applyFont="1" applyFill="1" applyBorder="1" applyAlignment="1">
      <alignment vertical="top" wrapText="1"/>
    </xf>
    <xf numFmtId="0" fontId="3" fillId="2" borderId="0" xfId="0" applyFont="1" applyFill="1" applyAlignment="1" applyProtection="1">
      <alignment textRotation="255"/>
      <protection locked="0"/>
    </xf>
    <xf numFmtId="0" fontId="4" fillId="2" borderId="0" xfId="0" applyFont="1" applyFill="1" applyProtection="1">
      <protection locked="0"/>
    </xf>
    <xf numFmtId="0" fontId="3" fillId="2" borderId="0" xfId="0" applyFont="1" applyFill="1" applyAlignment="1" applyProtection="1">
      <alignment vertical="center" textRotation="255"/>
      <protection locked="0"/>
    </xf>
    <xf numFmtId="0" fontId="3" fillId="2" borderId="7" xfId="0" applyFont="1" applyFill="1" applyBorder="1" applyAlignment="1" applyProtection="1">
      <alignment textRotation="255"/>
      <protection locked="0"/>
    </xf>
    <xf numFmtId="0" fontId="3" fillId="2" borderId="6" xfId="0" applyFont="1" applyFill="1" applyBorder="1" applyAlignment="1" applyProtection="1">
      <alignment textRotation="255"/>
      <protection locked="0"/>
    </xf>
    <xf numFmtId="0" fontId="0" fillId="0" borderId="7" xfId="0" applyBorder="1"/>
    <xf numFmtId="0" fontId="0" fillId="2" borderId="8" xfId="0" applyFill="1" applyBorder="1"/>
    <xf numFmtId="0" fontId="0" fillId="2" borderId="9" xfId="0" applyFill="1" applyBorder="1"/>
    <xf numFmtId="0" fontId="3" fillId="2" borderId="0" xfId="0" applyFont="1" applyFill="1" applyAlignment="1" applyProtection="1">
      <alignment horizontal="center" vertical="center"/>
      <protection locked="0"/>
    </xf>
    <xf numFmtId="0" fontId="18" fillId="2" borderId="0" xfId="0" applyFont="1" applyFill="1" applyAlignment="1" applyProtection="1">
      <alignment horizontal="center"/>
      <protection locked="0"/>
    </xf>
    <xf numFmtId="0" fontId="18" fillId="0" borderId="0" xfId="0" applyFont="1"/>
    <xf numFmtId="0" fontId="18" fillId="0" borderId="0" xfId="0" applyFont="1" applyAlignment="1">
      <alignment horizontal="center"/>
    </xf>
    <xf numFmtId="0" fontId="21" fillId="0" borderId="2" xfId="0" applyFont="1" applyBorder="1" applyAlignment="1">
      <alignment horizontal="center" vertical="center" wrapText="1"/>
    </xf>
    <xf numFmtId="0" fontId="22" fillId="0" borderId="2" xfId="0" applyFont="1" applyBorder="1" applyAlignment="1">
      <alignment horizontal="center" vertical="center" wrapText="1"/>
    </xf>
    <xf numFmtId="14" fontId="22" fillId="0" borderId="2" xfId="0" applyNumberFormat="1" applyFont="1" applyBorder="1" applyAlignment="1">
      <alignment horizontal="center" vertical="center"/>
    </xf>
    <xf numFmtId="0" fontId="22" fillId="0" borderId="2" xfId="0" applyFont="1" applyBorder="1" applyAlignment="1">
      <alignment horizontal="justify" vertical="center" wrapText="1"/>
    </xf>
    <xf numFmtId="0" fontId="16" fillId="0" borderId="2" xfId="0" applyFont="1" applyBorder="1" applyAlignment="1">
      <alignment horizontal="center" vertical="center"/>
    </xf>
    <xf numFmtId="0" fontId="5" fillId="2" borderId="0" xfId="0" applyFont="1" applyFill="1" applyAlignment="1">
      <alignment horizontal="center" vertical="center" wrapText="1"/>
    </xf>
    <xf numFmtId="0" fontId="19" fillId="0" borderId="2" xfId="0" applyFont="1" applyBorder="1" applyAlignment="1">
      <alignment horizontal="center" vertical="center" wrapText="1"/>
    </xf>
    <xf numFmtId="0" fontId="17" fillId="0" borderId="2" xfId="0" applyFont="1" applyBorder="1" applyAlignment="1">
      <alignment horizontal="center" vertical="center" wrapText="1"/>
    </xf>
    <xf numFmtId="14" fontId="16" fillId="0" borderId="2" xfId="0" applyNumberFormat="1" applyFont="1" applyBorder="1" applyAlignment="1">
      <alignment horizontal="center" vertical="center"/>
    </xf>
    <xf numFmtId="0" fontId="16" fillId="2" borderId="6" xfId="0" applyFont="1" applyFill="1" applyBorder="1" applyAlignment="1">
      <alignment horizontal="left" vertical="top"/>
    </xf>
    <xf numFmtId="0" fontId="15" fillId="2" borderId="0" xfId="0" applyFont="1" applyFill="1" applyAlignment="1">
      <alignment vertical="top" wrapText="1"/>
    </xf>
    <xf numFmtId="0" fontId="16" fillId="2" borderId="0" xfId="0" applyFont="1" applyFill="1" applyAlignment="1">
      <alignment horizontal="left" vertical="top" wrapText="1"/>
    </xf>
    <xf numFmtId="0" fontId="0" fillId="0" borderId="15" xfId="0" applyBorder="1" applyAlignment="1">
      <alignment horizontal="center" vertical="center" wrapText="1"/>
    </xf>
    <xf numFmtId="0" fontId="0" fillId="0" borderId="15" xfId="0" applyBorder="1"/>
    <xf numFmtId="0" fontId="0" fillId="0" borderId="17" xfId="0" applyBorder="1" applyAlignment="1">
      <alignment horizontal="center" vertical="center" wrapText="1"/>
    </xf>
    <xf numFmtId="0" fontId="15" fillId="2" borderId="2" xfId="0" applyFont="1" applyFill="1" applyBorder="1" applyAlignment="1">
      <alignment horizontal="center" vertical="center" wrapText="1"/>
    </xf>
    <xf numFmtId="14" fontId="16" fillId="2" borderId="2" xfId="0" applyNumberFormat="1" applyFont="1" applyFill="1" applyBorder="1" applyAlignment="1" applyProtection="1">
      <alignment horizontal="center" vertical="center"/>
      <protection locked="0"/>
    </xf>
    <xf numFmtId="0" fontId="6" fillId="2" borderId="0" xfId="0" applyFont="1" applyFill="1" applyAlignment="1" applyProtection="1">
      <alignment horizontal="right"/>
      <protection locked="0"/>
    </xf>
    <xf numFmtId="0" fontId="16" fillId="2" borderId="2" xfId="0" applyFont="1" applyFill="1" applyBorder="1" applyAlignment="1" applyProtection="1">
      <alignment horizontal="center"/>
      <protection locked="0"/>
    </xf>
    <xf numFmtId="0" fontId="15" fillId="2" borderId="0" xfId="0" applyFont="1" applyFill="1" applyAlignment="1">
      <alignment horizontal="center" vertical="center" wrapText="1"/>
    </xf>
    <xf numFmtId="0" fontId="15" fillId="2" borderId="0" xfId="0" applyFont="1" applyFill="1" applyAlignment="1">
      <alignment horizontal="center" vertical="center"/>
    </xf>
    <xf numFmtId="0" fontId="15" fillId="2" borderId="2" xfId="0" applyFont="1" applyFill="1" applyBorder="1" applyAlignment="1">
      <alignment horizontal="center"/>
    </xf>
    <xf numFmtId="0" fontId="16" fillId="2" borderId="2" xfId="0" applyFont="1" applyFill="1" applyBorder="1" applyAlignment="1" applyProtection="1">
      <alignment horizontal="center" vertical="center"/>
      <protection locked="0"/>
    </xf>
    <xf numFmtId="0" fontId="16" fillId="2" borderId="11" xfId="0" applyFont="1" applyFill="1" applyBorder="1" applyAlignment="1" applyProtection="1">
      <alignment horizontal="center" vertical="center"/>
      <protection locked="0"/>
    </xf>
    <xf numFmtId="0" fontId="16" fillId="2" borderId="12" xfId="0" applyFont="1" applyFill="1" applyBorder="1" applyAlignment="1" applyProtection="1">
      <alignment horizontal="center" vertical="center"/>
      <protection locked="0"/>
    </xf>
    <xf numFmtId="0" fontId="16" fillId="2" borderId="13" xfId="0" applyFont="1" applyFill="1" applyBorder="1" applyAlignment="1" applyProtection="1">
      <alignment horizontal="center" vertical="center"/>
      <protection locked="0"/>
    </xf>
    <xf numFmtId="0" fontId="15" fillId="2" borderId="2" xfId="0" applyFont="1" applyFill="1" applyBorder="1" applyAlignment="1">
      <alignment horizontal="center" vertical="center"/>
    </xf>
    <xf numFmtId="0" fontId="15" fillId="2" borderId="11" xfId="0" applyFont="1" applyFill="1" applyBorder="1" applyAlignment="1">
      <alignment horizontal="center" vertical="center"/>
    </xf>
    <xf numFmtId="0" fontId="15" fillId="2" borderId="12" xfId="0" applyFont="1" applyFill="1" applyBorder="1" applyAlignment="1">
      <alignment horizontal="center" vertical="center"/>
    </xf>
    <xf numFmtId="0" fontId="15" fillId="2" borderId="13" xfId="0" applyFont="1" applyFill="1" applyBorder="1" applyAlignment="1">
      <alignment horizontal="center" vertical="center"/>
    </xf>
    <xf numFmtId="0" fontId="15" fillId="2" borderId="11" xfId="0" applyFont="1" applyFill="1" applyBorder="1" applyAlignment="1">
      <alignment horizontal="center" vertical="center" wrapText="1"/>
    </xf>
    <xf numFmtId="0" fontId="15" fillId="2" borderId="12" xfId="0" applyFont="1" applyFill="1" applyBorder="1" applyAlignment="1">
      <alignment horizontal="center" vertical="center" wrapText="1"/>
    </xf>
    <xf numFmtId="0" fontId="15" fillId="2" borderId="13" xfId="0" applyFont="1" applyFill="1" applyBorder="1" applyAlignment="1">
      <alignment horizontal="center" vertical="center" wrapText="1"/>
    </xf>
    <xf numFmtId="14" fontId="16" fillId="2" borderId="2" xfId="0" applyNumberFormat="1" applyFont="1" applyFill="1" applyBorder="1" applyAlignment="1">
      <alignment horizontal="center" vertical="center" wrapText="1"/>
    </xf>
    <xf numFmtId="0" fontId="15" fillId="2" borderId="14" xfId="0" applyFont="1" applyFill="1" applyBorder="1" applyAlignment="1">
      <alignment horizontal="center"/>
    </xf>
    <xf numFmtId="0" fontId="16" fillId="2" borderId="15" xfId="0" applyFont="1" applyFill="1" applyBorder="1" applyAlignment="1">
      <alignment horizontal="center"/>
    </xf>
    <xf numFmtId="0" fontId="16" fillId="2" borderId="16" xfId="0" applyFont="1" applyFill="1" applyBorder="1" applyAlignment="1">
      <alignment horizontal="center"/>
    </xf>
    <xf numFmtId="0" fontId="3" fillId="2" borderId="3" xfId="0" applyFont="1" applyFill="1" applyBorder="1" applyAlignment="1" applyProtection="1">
      <alignment horizontal="center" textRotation="255"/>
      <protection locked="0"/>
    </xf>
    <xf numFmtId="0" fontId="3" fillId="2" borderId="4" xfId="0" applyFont="1" applyFill="1" applyBorder="1" applyAlignment="1" applyProtection="1">
      <alignment horizontal="center" textRotation="255"/>
      <protection locked="0"/>
    </xf>
    <xf numFmtId="0" fontId="3" fillId="2" borderId="5" xfId="0" applyFont="1" applyFill="1" applyBorder="1" applyAlignment="1" applyProtection="1">
      <alignment horizontal="center" textRotation="255"/>
      <protection locked="0"/>
    </xf>
    <xf numFmtId="0" fontId="3" fillId="2" borderId="6" xfId="0" applyFont="1" applyFill="1" applyBorder="1" applyAlignment="1" applyProtection="1">
      <alignment horizontal="center" textRotation="255"/>
      <protection locked="0"/>
    </xf>
    <xf numFmtId="0" fontId="3" fillId="2" borderId="0" xfId="0" applyFont="1" applyFill="1" applyAlignment="1" applyProtection="1">
      <alignment horizontal="center" textRotation="255"/>
      <protection locked="0"/>
    </xf>
    <xf numFmtId="0" fontId="3" fillId="2" borderId="7" xfId="0" applyFont="1" applyFill="1" applyBorder="1" applyAlignment="1" applyProtection="1">
      <alignment horizontal="center" textRotation="255"/>
      <protection locked="0"/>
    </xf>
    <xf numFmtId="0" fontId="3" fillId="2" borderId="8" xfId="0" applyFont="1" applyFill="1" applyBorder="1" applyAlignment="1" applyProtection="1">
      <alignment horizontal="center" textRotation="255"/>
      <protection locked="0"/>
    </xf>
    <xf numFmtId="0" fontId="3" fillId="2" borderId="9" xfId="0" applyFont="1" applyFill="1" applyBorder="1" applyAlignment="1" applyProtection="1">
      <alignment horizontal="center" textRotation="255"/>
      <protection locked="0"/>
    </xf>
    <xf numFmtId="0" fontId="3" fillId="2" borderId="10" xfId="0" applyFont="1" applyFill="1" applyBorder="1" applyAlignment="1" applyProtection="1">
      <alignment horizontal="center" textRotation="255"/>
      <protection locked="0"/>
    </xf>
    <xf numFmtId="0" fontId="15" fillId="2" borderId="11" xfId="0" applyFont="1" applyFill="1" applyBorder="1" applyAlignment="1" applyProtection="1">
      <alignment horizontal="center" vertical="center" wrapText="1"/>
      <protection locked="0"/>
    </xf>
    <xf numFmtId="0" fontId="15" fillId="2" borderId="12" xfId="0" applyFont="1" applyFill="1" applyBorder="1" applyAlignment="1" applyProtection="1">
      <alignment horizontal="center" vertical="center"/>
      <protection locked="0"/>
    </xf>
    <xf numFmtId="0" fontId="15" fillId="2" borderId="13" xfId="0" applyFont="1" applyFill="1" applyBorder="1" applyAlignment="1" applyProtection="1">
      <alignment horizontal="center" vertical="center"/>
      <protection locked="0"/>
    </xf>
    <xf numFmtId="0" fontId="5" fillId="0" borderId="0" xfId="0" applyFont="1" applyAlignment="1">
      <alignment horizontal="center" vertical="center" wrapText="1"/>
    </xf>
    <xf numFmtId="0" fontId="16" fillId="2" borderId="2" xfId="0" applyFont="1" applyFill="1" applyBorder="1" applyAlignment="1">
      <alignment horizontal="center" vertical="center"/>
    </xf>
    <xf numFmtId="0" fontId="16" fillId="2" borderId="2" xfId="0" applyFont="1" applyFill="1" applyBorder="1" applyAlignment="1" applyProtection="1">
      <alignment horizontal="left" vertical="center" wrapText="1"/>
      <protection locked="0"/>
    </xf>
    <xf numFmtId="0" fontId="15" fillId="2" borderId="6" xfId="0" applyFont="1" applyFill="1" applyBorder="1" applyAlignment="1">
      <alignment horizontal="left"/>
    </xf>
    <xf numFmtId="0" fontId="15" fillId="2" borderId="0" xfId="0" applyFont="1" applyFill="1" applyAlignment="1">
      <alignment horizontal="left"/>
    </xf>
    <xf numFmtId="0" fontId="15" fillId="2" borderId="6" xfId="0" applyFont="1" applyFill="1" applyBorder="1" applyAlignment="1">
      <alignment horizontal="left" vertical="center"/>
    </xf>
    <xf numFmtId="0" fontId="15" fillId="2" borderId="0" xfId="0" applyFont="1" applyFill="1" applyAlignment="1">
      <alignment horizontal="left" vertical="center"/>
    </xf>
    <xf numFmtId="0" fontId="15" fillId="2" borderId="7" xfId="0" applyFont="1" applyFill="1" applyBorder="1" applyAlignment="1">
      <alignment horizontal="left" vertical="center"/>
    </xf>
    <xf numFmtId="0" fontId="15" fillId="2" borderId="6" xfId="0" applyFont="1" applyFill="1" applyBorder="1" applyAlignment="1" applyProtection="1">
      <alignment horizontal="left" vertical="top"/>
      <protection locked="0"/>
    </xf>
    <xf numFmtId="0" fontId="15" fillId="2" borderId="0" xfId="0" applyFont="1" applyFill="1" applyAlignment="1" applyProtection="1">
      <alignment horizontal="left" vertical="top"/>
      <protection locked="0"/>
    </xf>
    <xf numFmtId="0" fontId="3" fillId="2" borderId="0" xfId="0" applyFont="1" applyFill="1" applyAlignment="1">
      <alignment horizontal="center"/>
    </xf>
    <xf numFmtId="0" fontId="3" fillId="2" borderId="3" xfId="0" applyFont="1" applyFill="1" applyBorder="1" applyAlignment="1" applyProtection="1">
      <alignment horizontal="center"/>
      <protection locked="0"/>
    </xf>
    <xf numFmtId="0" fontId="3" fillId="2" borderId="4" xfId="0" applyFont="1" applyFill="1" applyBorder="1" applyAlignment="1" applyProtection="1">
      <alignment horizontal="center"/>
      <protection locked="0"/>
    </xf>
    <xf numFmtId="0" fontId="3" fillId="2" borderId="5" xfId="0" applyFont="1" applyFill="1" applyBorder="1" applyAlignment="1" applyProtection="1">
      <alignment horizontal="center"/>
      <protection locked="0"/>
    </xf>
    <xf numFmtId="0" fontId="3" fillId="2" borderId="6" xfId="0" applyFont="1" applyFill="1" applyBorder="1" applyAlignment="1" applyProtection="1">
      <alignment horizontal="center"/>
      <protection locked="0"/>
    </xf>
    <xf numFmtId="0" fontId="3" fillId="2" borderId="0" xfId="0" applyFont="1" applyFill="1" applyAlignment="1" applyProtection="1">
      <alignment horizontal="center"/>
      <protection locked="0"/>
    </xf>
    <xf numFmtId="0" fontId="3" fillId="2" borderId="7" xfId="0" applyFont="1" applyFill="1" applyBorder="1" applyAlignment="1" applyProtection="1">
      <alignment horizontal="center"/>
      <protection locked="0"/>
    </xf>
    <xf numFmtId="0" fontId="3" fillId="2" borderId="8" xfId="0" applyFont="1" applyFill="1" applyBorder="1" applyAlignment="1" applyProtection="1">
      <alignment horizontal="center"/>
      <protection locked="0"/>
    </xf>
    <xf numFmtId="0" fontId="3" fillId="2" borderId="9" xfId="0" applyFont="1" applyFill="1" applyBorder="1" applyAlignment="1" applyProtection="1">
      <alignment horizontal="center"/>
      <protection locked="0"/>
    </xf>
    <xf numFmtId="0" fontId="3" fillId="2" borderId="10" xfId="0" applyFont="1" applyFill="1" applyBorder="1" applyAlignment="1" applyProtection="1">
      <alignment horizontal="center"/>
      <protection locked="0"/>
    </xf>
    <xf numFmtId="0" fontId="16" fillId="2" borderId="2" xfId="0" applyFont="1" applyFill="1" applyBorder="1" applyAlignment="1" applyProtection="1">
      <alignment vertical="center" wrapText="1"/>
      <protection locked="0"/>
    </xf>
    <xf numFmtId="0" fontId="20" fillId="0" borderId="0" xfId="0" applyFont="1" applyAlignment="1">
      <alignment horizontal="left"/>
    </xf>
  </cellXfs>
  <cellStyles count="3">
    <cellStyle name="Normal" xfId="0" builtinId="0"/>
    <cellStyle name="Normal 2 2" xfId="1" xr:uid="{A41464C9-3C7E-4042-AD7E-4CFEBCA0A3BC}"/>
    <cellStyle name="Normal 4" xfId="2" xr:uid="{523CDAA7-05DB-459B-BFC7-65A1C9AC64EF}"/>
  </cellStyles>
  <dxfs count="0"/>
  <tableStyles count="0" defaultTableStyle="TableStyleMedium2" defaultPivotStyle="PivotStyleLight16"/>
  <colors>
    <mruColors>
      <color rgb="FFE8A046"/>
      <color rgb="FF4040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66674</xdr:colOff>
      <xdr:row>18</xdr:row>
      <xdr:rowOff>95249</xdr:rowOff>
    </xdr:from>
    <xdr:to>
      <xdr:col>33</xdr:col>
      <xdr:colOff>552449</xdr:colOff>
      <xdr:row>43</xdr:row>
      <xdr:rowOff>95545</xdr:rowOff>
    </xdr:to>
    <xdr:grpSp>
      <xdr:nvGrpSpPr>
        <xdr:cNvPr id="5" name="Grupo 4">
          <a:extLst>
            <a:ext uri="{FF2B5EF4-FFF2-40B4-BE49-F238E27FC236}">
              <a16:creationId xmlns:a16="http://schemas.microsoft.com/office/drawing/2014/main" id="{43131BA9-D105-448C-B068-A1D8140369C9}"/>
            </a:ext>
          </a:extLst>
        </xdr:cNvPr>
        <xdr:cNvGrpSpPr/>
      </xdr:nvGrpSpPr>
      <xdr:grpSpPr>
        <a:xfrm>
          <a:off x="66674" y="3181349"/>
          <a:ext cx="10991850" cy="5229521"/>
          <a:chOff x="57150" y="6134099"/>
          <a:chExt cx="11527575" cy="5397216"/>
        </a:xfrm>
      </xdr:grpSpPr>
      <xdr:sp macro="" textlink="">
        <xdr:nvSpPr>
          <xdr:cNvPr id="7" name="Rectángulo 6">
            <a:extLst>
              <a:ext uri="{FF2B5EF4-FFF2-40B4-BE49-F238E27FC236}">
                <a16:creationId xmlns:a16="http://schemas.microsoft.com/office/drawing/2014/main" id="{D4D1D7EF-4F5E-820A-1599-B978F0939301}"/>
              </a:ext>
            </a:extLst>
          </xdr:cNvPr>
          <xdr:cNvSpPr/>
        </xdr:nvSpPr>
        <xdr:spPr>
          <a:xfrm>
            <a:off x="57150" y="6134100"/>
            <a:ext cx="2736000" cy="2340000"/>
          </a:xfrm>
          <a:prstGeom prst="rect">
            <a:avLst/>
          </a:prstGeom>
          <a:noFill/>
          <a:ln>
            <a:solidFill>
              <a:srgbClr val="E8A04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sp macro="" textlink="">
        <xdr:nvSpPr>
          <xdr:cNvPr id="9" name="Rectángulo 8">
            <a:extLst>
              <a:ext uri="{FF2B5EF4-FFF2-40B4-BE49-F238E27FC236}">
                <a16:creationId xmlns:a16="http://schemas.microsoft.com/office/drawing/2014/main" id="{EAE2BFB5-0725-FED9-EF5E-E9AF89829CBC}"/>
              </a:ext>
            </a:extLst>
          </xdr:cNvPr>
          <xdr:cNvSpPr/>
        </xdr:nvSpPr>
        <xdr:spPr>
          <a:xfrm>
            <a:off x="2990850" y="6134099"/>
            <a:ext cx="2736000" cy="2340000"/>
          </a:xfrm>
          <a:prstGeom prst="rect">
            <a:avLst/>
          </a:prstGeom>
          <a:noFill/>
          <a:ln>
            <a:solidFill>
              <a:srgbClr val="E8A04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sp macro="" textlink="">
        <xdr:nvSpPr>
          <xdr:cNvPr id="11" name="Rectángulo 10">
            <a:extLst>
              <a:ext uri="{FF2B5EF4-FFF2-40B4-BE49-F238E27FC236}">
                <a16:creationId xmlns:a16="http://schemas.microsoft.com/office/drawing/2014/main" id="{5C9A04DB-A8B2-DCC3-D4BB-20D6BDEB4B6A}"/>
              </a:ext>
            </a:extLst>
          </xdr:cNvPr>
          <xdr:cNvSpPr/>
        </xdr:nvSpPr>
        <xdr:spPr>
          <a:xfrm>
            <a:off x="5905500" y="6143624"/>
            <a:ext cx="2736000" cy="2340000"/>
          </a:xfrm>
          <a:prstGeom prst="rect">
            <a:avLst/>
          </a:prstGeom>
          <a:noFill/>
          <a:ln>
            <a:solidFill>
              <a:srgbClr val="E8A04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sp macro="" textlink="">
        <xdr:nvSpPr>
          <xdr:cNvPr id="13" name="Rectángulo 12">
            <a:extLst>
              <a:ext uri="{FF2B5EF4-FFF2-40B4-BE49-F238E27FC236}">
                <a16:creationId xmlns:a16="http://schemas.microsoft.com/office/drawing/2014/main" id="{4912D99F-97E3-A02A-E01B-B61E2C011A3D}"/>
              </a:ext>
            </a:extLst>
          </xdr:cNvPr>
          <xdr:cNvSpPr/>
        </xdr:nvSpPr>
        <xdr:spPr>
          <a:xfrm>
            <a:off x="8848725" y="6134100"/>
            <a:ext cx="2736000" cy="2330475"/>
          </a:xfrm>
          <a:prstGeom prst="rect">
            <a:avLst/>
          </a:prstGeom>
          <a:noFill/>
          <a:ln>
            <a:solidFill>
              <a:srgbClr val="E8A04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sp macro="" textlink="">
        <xdr:nvSpPr>
          <xdr:cNvPr id="15" name="Rectángulo 14">
            <a:extLst>
              <a:ext uri="{FF2B5EF4-FFF2-40B4-BE49-F238E27FC236}">
                <a16:creationId xmlns:a16="http://schemas.microsoft.com/office/drawing/2014/main" id="{285BFB35-D415-2215-97C9-93ECEE8FCED5}"/>
              </a:ext>
            </a:extLst>
          </xdr:cNvPr>
          <xdr:cNvSpPr/>
        </xdr:nvSpPr>
        <xdr:spPr>
          <a:xfrm>
            <a:off x="1725935" y="8541604"/>
            <a:ext cx="2160000" cy="2988000"/>
          </a:xfrm>
          <a:prstGeom prst="rect">
            <a:avLst/>
          </a:prstGeom>
          <a:noFill/>
          <a:ln>
            <a:solidFill>
              <a:srgbClr val="E8A04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sp macro="" textlink="">
        <xdr:nvSpPr>
          <xdr:cNvPr id="17" name="Rectángulo 16">
            <a:extLst>
              <a:ext uri="{FF2B5EF4-FFF2-40B4-BE49-F238E27FC236}">
                <a16:creationId xmlns:a16="http://schemas.microsoft.com/office/drawing/2014/main" id="{EBFF316E-B4E0-A27D-00A5-7F364E9CE3A4}"/>
              </a:ext>
            </a:extLst>
          </xdr:cNvPr>
          <xdr:cNvSpPr/>
        </xdr:nvSpPr>
        <xdr:spPr>
          <a:xfrm>
            <a:off x="4879554" y="8543315"/>
            <a:ext cx="2160000" cy="2988000"/>
          </a:xfrm>
          <a:prstGeom prst="rect">
            <a:avLst/>
          </a:prstGeom>
          <a:noFill/>
          <a:ln>
            <a:solidFill>
              <a:srgbClr val="E8A04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sp macro="" textlink="">
        <xdr:nvSpPr>
          <xdr:cNvPr id="19" name="Rectángulo 18">
            <a:extLst>
              <a:ext uri="{FF2B5EF4-FFF2-40B4-BE49-F238E27FC236}">
                <a16:creationId xmlns:a16="http://schemas.microsoft.com/office/drawing/2014/main" id="{6B037052-FEE0-D353-136A-A1202D2D4F93}"/>
              </a:ext>
            </a:extLst>
          </xdr:cNvPr>
          <xdr:cNvSpPr/>
        </xdr:nvSpPr>
        <xdr:spPr>
          <a:xfrm>
            <a:off x="8118436" y="8543009"/>
            <a:ext cx="2160000" cy="2988000"/>
          </a:xfrm>
          <a:prstGeom prst="rect">
            <a:avLst/>
          </a:prstGeom>
          <a:noFill/>
          <a:ln>
            <a:solidFill>
              <a:srgbClr val="E8A04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grp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agnalespec-my.sharepoint.com/personal/haider_navarro_ane_gov_co/Documents/Escritorio/Formatos%20TDT_MINTIC/FORMATOS%20CONSOLIDADOS/FOR_Registro%20Monitoreo%20In%20Situ%20TDT_Prueba_ultima%20modificacion.xlsx" TargetMode="External"/><Relationship Id="rId1" Type="http://schemas.openxmlformats.org/officeDocument/2006/relationships/externalLinkPath" Target="/personal/camilo_velasco_ane_gov_co/Documents/Haider%20Oswaldo%20Navarro%20Navarro%20-%207.Uramita/P1/FOR_Registro%20Monitoreo%20In%20Situ%20TDT_Prueba_ultima%20modificac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nsolidado Punto"/>
      <sheetName val="Informacion"/>
      <sheetName val="CH22"/>
      <sheetName val="CH23"/>
      <sheetName val="CH24"/>
      <sheetName val="CH25"/>
      <sheetName val="Control de Cambios"/>
      <sheetName val="referencias"/>
      <sheetName val="referencias2"/>
    </sheetNames>
    <sheetDataSet>
      <sheetData sheetId="0" refreshError="1"/>
      <sheetData sheetId="1"/>
      <sheetData sheetId="2" refreshError="1"/>
      <sheetData sheetId="3" refreshError="1"/>
      <sheetData sheetId="4" refreshError="1"/>
      <sheetData sheetId="5" refreshError="1"/>
      <sheetData sheetId="6" refreshError="1"/>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4DEC0-9A13-4953-B4F0-F63CA260B795}">
  <dimension ref="A1:XFC150"/>
  <sheetViews>
    <sheetView tabSelected="1" view="pageLayout" topLeftCell="C1" zoomScaleNormal="100" zoomScaleSheetLayoutView="92" workbookViewId="0">
      <selection activeCell="A86" sqref="A86:AH114"/>
    </sheetView>
  </sheetViews>
  <sheetFormatPr defaultColWidth="0" defaultRowHeight="15"/>
  <cols>
    <col min="1" max="1" width="5.140625" customWidth="1"/>
    <col min="2" max="2" width="4" customWidth="1"/>
    <col min="3" max="3" width="5.7109375" customWidth="1"/>
    <col min="4" max="4" width="4.28515625" customWidth="1"/>
    <col min="5" max="6" width="4" customWidth="1"/>
    <col min="7" max="7" width="10.85546875" customWidth="1"/>
    <col min="8" max="9" width="4" customWidth="1"/>
    <col min="10" max="10" width="5" customWidth="1"/>
    <col min="11" max="15" width="4" customWidth="1"/>
    <col min="16" max="16" width="5.5703125" customWidth="1"/>
    <col min="17" max="17" width="6.5703125" customWidth="1"/>
    <col min="18" max="24" width="4" customWidth="1"/>
    <col min="25" max="25" width="12.28515625" customWidth="1"/>
    <col min="26" max="26" width="5.140625" customWidth="1"/>
    <col min="27" max="32" width="4" customWidth="1"/>
    <col min="33" max="33" width="5" customWidth="1"/>
    <col min="34" max="34" width="8.7109375" customWidth="1"/>
    <col min="35" max="35" width="1.5703125" customWidth="1"/>
    <col min="36" max="16384" width="1.5703125" hidden="1"/>
  </cols>
  <sheetData>
    <row r="1" spans="1:34" ht="5.25" customHeight="1">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84"/>
      <c r="AG1" s="84"/>
      <c r="AH1" s="84"/>
    </row>
    <row r="2" spans="1:34" ht="14.25" customHeight="1">
      <c r="A2" s="86" t="s">
        <v>0</v>
      </c>
      <c r="B2" s="86"/>
      <c r="C2" s="86"/>
      <c r="D2" s="86"/>
      <c r="E2" s="86"/>
      <c r="F2" s="86"/>
      <c r="G2" s="86"/>
      <c r="H2" s="86"/>
      <c r="I2" s="86"/>
      <c r="J2" s="86"/>
      <c r="K2" s="86"/>
      <c r="L2" s="86"/>
      <c r="M2" s="86"/>
      <c r="N2" s="86"/>
      <c r="O2" s="86"/>
      <c r="P2" s="86"/>
      <c r="Q2" s="86"/>
      <c r="R2" s="86"/>
      <c r="S2" s="86"/>
      <c r="T2" s="86"/>
      <c r="U2" s="86"/>
      <c r="V2" s="86"/>
      <c r="W2" s="86"/>
      <c r="X2" s="86"/>
      <c r="Y2" s="86"/>
      <c r="Z2" s="86"/>
      <c r="AA2" s="86"/>
      <c r="AB2" s="86"/>
      <c r="AC2" s="86"/>
      <c r="AD2" s="86"/>
      <c r="AE2" s="86"/>
      <c r="AF2" s="86"/>
      <c r="AG2" s="86"/>
      <c r="AH2" s="86"/>
    </row>
    <row r="3" spans="1:34" ht="5.25" customHeight="1">
      <c r="A3" s="21"/>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row>
    <row r="4" spans="1:34" ht="14.25" customHeight="1">
      <c r="A4" s="87" t="str">
        <f>_xlfn.CONCAT(UPPER($C$8)," - ",UPPER(K8)," - ","PUNTO ",A8," ")</f>
        <v xml:space="preserve"> -  - PUNTO  </v>
      </c>
      <c r="B4" s="87"/>
      <c r="C4" s="87"/>
      <c r="D4" s="87"/>
      <c r="E4" s="87"/>
      <c r="F4" s="87"/>
      <c r="G4" s="87"/>
      <c r="H4" s="87"/>
      <c r="I4" s="87"/>
      <c r="J4" s="87"/>
      <c r="K4" s="87"/>
      <c r="L4" s="87"/>
      <c r="M4" s="87"/>
      <c r="N4" s="87"/>
      <c r="O4" s="87"/>
      <c r="P4" s="87"/>
      <c r="Q4" s="87"/>
      <c r="R4" s="87"/>
      <c r="S4" s="87"/>
      <c r="T4" s="87"/>
      <c r="U4" s="87"/>
      <c r="V4" s="87"/>
      <c r="W4" s="87"/>
      <c r="X4" s="87"/>
      <c r="Y4" s="87"/>
      <c r="Z4" s="87"/>
      <c r="AA4" s="87"/>
      <c r="AB4" s="87"/>
      <c r="AC4" s="87"/>
      <c r="AD4" s="87"/>
      <c r="AE4" s="87"/>
      <c r="AF4" s="87"/>
      <c r="AG4" s="87"/>
      <c r="AH4" s="87"/>
    </row>
    <row r="5" spans="1:34" ht="5.25" customHeight="1">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34">
      <c r="A6" s="88" t="s">
        <v>1</v>
      </c>
      <c r="B6" s="88"/>
      <c r="C6" s="88"/>
      <c r="D6" s="88"/>
      <c r="E6" s="88"/>
      <c r="F6" s="88"/>
      <c r="G6" s="88"/>
      <c r="H6" s="88"/>
      <c r="I6" s="88"/>
      <c r="J6" s="88"/>
      <c r="K6" s="88"/>
      <c r="L6" s="88"/>
      <c r="M6" s="88"/>
      <c r="N6" s="88"/>
      <c r="O6" s="88"/>
      <c r="P6" s="88"/>
      <c r="Q6" s="88"/>
      <c r="R6" s="88"/>
      <c r="S6" s="88"/>
      <c r="T6" s="88"/>
      <c r="U6" s="88"/>
      <c r="V6" s="88"/>
      <c r="W6" s="88"/>
      <c r="X6" s="88"/>
      <c r="Y6" s="88"/>
      <c r="Z6" s="88"/>
      <c r="AA6" s="88"/>
      <c r="AB6" s="88"/>
      <c r="AC6" s="88"/>
      <c r="AD6" s="88"/>
      <c r="AE6" s="88"/>
      <c r="AF6" s="88"/>
      <c r="AG6" s="88"/>
      <c r="AH6" s="88"/>
    </row>
    <row r="7" spans="1:34">
      <c r="A7" s="88" t="s">
        <v>2</v>
      </c>
      <c r="B7" s="88"/>
      <c r="C7" s="88" t="s">
        <v>3</v>
      </c>
      <c r="D7" s="88"/>
      <c r="E7" s="88"/>
      <c r="F7" s="88"/>
      <c r="G7" s="88"/>
      <c r="H7" s="88"/>
      <c r="I7" s="88"/>
      <c r="J7" s="88"/>
      <c r="K7" s="88" t="s">
        <v>4</v>
      </c>
      <c r="L7" s="88"/>
      <c r="M7" s="88"/>
      <c r="N7" s="88"/>
      <c r="O7" s="88"/>
      <c r="P7" s="88"/>
      <c r="Q7" s="88"/>
      <c r="R7" s="88" t="s">
        <v>5</v>
      </c>
      <c r="S7" s="88"/>
      <c r="T7" s="88"/>
      <c r="U7" s="88"/>
      <c r="V7" s="88"/>
      <c r="W7" s="88"/>
      <c r="X7" s="88" t="s">
        <v>6</v>
      </c>
      <c r="Y7" s="88"/>
      <c r="Z7" s="88"/>
      <c r="AA7" s="88"/>
      <c r="AB7" s="88"/>
      <c r="AC7" s="88"/>
      <c r="AD7" s="88" t="s">
        <v>7</v>
      </c>
      <c r="AE7" s="88"/>
      <c r="AF7" s="88"/>
      <c r="AG7" s="88"/>
      <c r="AH7" s="88"/>
    </row>
    <row r="8" spans="1:34">
      <c r="A8" s="85"/>
      <c r="B8" s="85"/>
      <c r="C8" s="85"/>
      <c r="D8" s="85"/>
      <c r="E8" s="85"/>
      <c r="F8" s="85"/>
      <c r="G8" s="85"/>
      <c r="H8" s="85"/>
      <c r="I8" s="85"/>
      <c r="J8" s="85"/>
      <c r="K8" s="85"/>
      <c r="L8" s="85"/>
      <c r="M8" s="85"/>
      <c r="N8" s="85"/>
      <c r="O8" s="85"/>
      <c r="P8" s="85"/>
      <c r="Q8" s="85"/>
      <c r="R8" s="85"/>
      <c r="S8" s="85"/>
      <c r="T8" s="85"/>
      <c r="U8" s="85"/>
      <c r="V8" s="85"/>
      <c r="W8" s="85"/>
      <c r="X8" s="85"/>
      <c r="Y8" s="85"/>
      <c r="Z8" s="85"/>
      <c r="AA8" s="85"/>
      <c r="AB8" s="85"/>
      <c r="AC8" s="85"/>
      <c r="AD8" s="85"/>
      <c r="AE8" s="85"/>
      <c r="AF8" s="85"/>
      <c r="AG8" s="85"/>
      <c r="AH8" s="85"/>
    </row>
    <row r="9" spans="1:34" ht="9.75" customHeight="1">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row>
    <row r="10" spans="1:34" ht="20.25" customHeight="1">
      <c r="A10" s="93" t="s">
        <v>8</v>
      </c>
      <c r="B10" s="93"/>
      <c r="C10" s="93"/>
      <c r="D10" s="93"/>
      <c r="E10" s="93"/>
      <c r="F10" s="93"/>
      <c r="G10" s="93"/>
      <c r="H10" s="94" t="s">
        <v>9</v>
      </c>
      <c r="I10" s="95"/>
      <c r="J10" s="95"/>
      <c r="K10" s="95"/>
      <c r="L10" s="95"/>
      <c r="M10" s="95"/>
      <c r="N10" s="95"/>
      <c r="O10" s="96"/>
      <c r="P10" s="97" t="s">
        <v>10</v>
      </c>
      <c r="Q10" s="98"/>
      <c r="R10" s="98"/>
      <c r="S10" s="98"/>
      <c r="T10" s="98"/>
      <c r="U10" s="98"/>
      <c r="V10" s="98"/>
      <c r="W10" s="98"/>
      <c r="X10" s="99"/>
      <c r="Y10" s="97" t="s">
        <v>11</v>
      </c>
      <c r="Z10" s="98"/>
      <c r="AA10" s="98"/>
      <c r="AB10" s="98"/>
      <c r="AC10" s="98"/>
      <c r="AD10" s="82" t="s">
        <v>12</v>
      </c>
      <c r="AE10" s="82"/>
      <c r="AF10" s="82"/>
      <c r="AG10" s="82"/>
      <c r="AH10" s="82"/>
    </row>
    <row r="11" spans="1:34">
      <c r="A11" s="89"/>
      <c r="B11" s="89"/>
      <c r="C11" s="89"/>
      <c r="D11" s="89"/>
      <c r="E11" s="89"/>
      <c r="F11" s="89"/>
      <c r="G11" s="89"/>
      <c r="H11" s="90"/>
      <c r="I11" s="91"/>
      <c r="J11" s="91"/>
      <c r="K11" s="91"/>
      <c r="L11" s="91"/>
      <c r="M11" s="91"/>
      <c r="N11" s="91"/>
      <c r="O11" s="92"/>
      <c r="P11" s="90"/>
      <c r="Q11" s="91"/>
      <c r="R11" s="91"/>
      <c r="S11" s="91"/>
      <c r="T11" s="91"/>
      <c r="U11" s="91"/>
      <c r="V11" s="91"/>
      <c r="W11" s="91"/>
      <c r="X11" s="92"/>
      <c r="Y11" s="90"/>
      <c r="Z11" s="91"/>
      <c r="AA11" s="91"/>
      <c r="AB11" s="91"/>
      <c r="AC11" s="91"/>
      <c r="AD11" s="83"/>
      <c r="AE11" s="83"/>
      <c r="AF11" s="83"/>
      <c r="AG11" s="83"/>
      <c r="AH11" s="83"/>
    </row>
    <row r="12" spans="1:34" ht="16.5">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row>
    <row r="13" spans="1:34">
      <c r="A13" s="88" t="s">
        <v>13</v>
      </c>
      <c r="B13" s="88"/>
      <c r="C13" s="88"/>
      <c r="D13" s="88"/>
      <c r="E13" s="88"/>
      <c r="F13" s="88"/>
      <c r="G13" s="88"/>
      <c r="H13" s="88"/>
      <c r="I13" s="88"/>
      <c r="J13" s="88"/>
      <c r="K13" s="88"/>
      <c r="L13" s="88"/>
      <c r="M13" s="88"/>
      <c r="N13" s="88"/>
      <c r="O13" s="88"/>
      <c r="P13" s="88"/>
      <c r="Q13" s="88"/>
      <c r="R13" s="88"/>
      <c r="S13" s="88"/>
      <c r="T13" s="88"/>
      <c r="U13" s="88"/>
      <c r="V13" s="88"/>
      <c r="W13" s="88"/>
      <c r="X13" s="88"/>
      <c r="Y13" s="88"/>
      <c r="Z13" s="88"/>
      <c r="AA13" s="88"/>
      <c r="AB13" s="88"/>
      <c r="AC13" s="88"/>
      <c r="AD13" s="88"/>
      <c r="AE13" s="88"/>
      <c r="AF13" s="88"/>
      <c r="AG13" s="88"/>
      <c r="AH13" s="88"/>
    </row>
    <row r="14" spans="1:34" ht="17.25" customHeight="1">
      <c r="A14" s="94" t="s">
        <v>14</v>
      </c>
      <c r="B14" s="95"/>
      <c r="C14" s="95"/>
      <c r="D14" s="95"/>
      <c r="E14" s="95"/>
      <c r="F14" s="95"/>
      <c r="G14" s="96"/>
      <c r="H14" s="94" t="s">
        <v>15</v>
      </c>
      <c r="I14" s="95"/>
      <c r="J14" s="95"/>
      <c r="K14" s="95"/>
      <c r="L14" s="95"/>
      <c r="M14" s="95"/>
      <c r="N14" s="95"/>
      <c r="O14" s="96"/>
      <c r="P14" s="93" t="s">
        <v>16</v>
      </c>
      <c r="Q14" s="93"/>
      <c r="R14" s="93"/>
      <c r="S14" s="93"/>
      <c r="T14" s="93"/>
      <c r="U14" s="93" t="s">
        <v>17</v>
      </c>
      <c r="V14" s="93"/>
      <c r="W14" s="93"/>
      <c r="X14" s="93"/>
      <c r="Y14" s="93"/>
      <c r="Z14" s="82" t="s">
        <v>18</v>
      </c>
      <c r="AA14" s="82"/>
      <c r="AB14" s="82"/>
      <c r="AC14" s="82"/>
      <c r="AD14" s="82"/>
      <c r="AE14" s="82"/>
      <c r="AF14" s="82"/>
      <c r="AG14" s="82"/>
      <c r="AH14" s="82"/>
    </row>
    <row r="15" spans="1:34">
      <c r="A15" s="90"/>
      <c r="B15" s="91"/>
      <c r="C15" s="91"/>
      <c r="D15" s="91"/>
      <c r="E15" s="91"/>
      <c r="F15" s="91"/>
      <c r="G15" s="92"/>
      <c r="H15" s="90"/>
      <c r="I15" s="91"/>
      <c r="J15" s="91"/>
      <c r="K15" s="91"/>
      <c r="L15" s="91"/>
      <c r="M15" s="91"/>
      <c r="N15" s="91"/>
      <c r="O15" s="92"/>
      <c r="P15" s="89"/>
      <c r="Q15" s="89"/>
      <c r="R15" s="89"/>
      <c r="S15" s="89"/>
      <c r="T15" s="89"/>
      <c r="U15" s="89"/>
      <c r="V15" s="89"/>
      <c r="W15" s="89"/>
      <c r="X15" s="89"/>
      <c r="Y15" s="89"/>
      <c r="Z15" s="100" t="str">
        <f>IFERROR(INDEX(Referencia!$F$33:$G$36,MATCH(U15,Referencia!$F$33:$F$36,0),2),"NA")</f>
        <v>NA</v>
      </c>
      <c r="AA15" s="100"/>
      <c r="AB15" s="100"/>
      <c r="AC15" s="100"/>
      <c r="AD15" s="100"/>
      <c r="AE15" s="100"/>
      <c r="AF15" s="100"/>
      <c r="AG15" s="100"/>
      <c r="AH15" s="100"/>
    </row>
    <row r="16" spans="1:34">
      <c r="A16" s="90"/>
      <c r="B16" s="91"/>
      <c r="C16" s="91"/>
      <c r="D16" s="91"/>
      <c r="E16" s="91"/>
      <c r="F16" s="91"/>
      <c r="G16" s="92"/>
      <c r="H16" s="90"/>
      <c r="I16" s="91"/>
      <c r="J16" s="91"/>
      <c r="K16" s="91"/>
      <c r="L16" s="91"/>
      <c r="M16" s="91"/>
      <c r="N16" s="91"/>
      <c r="O16" s="92"/>
      <c r="P16" s="89"/>
      <c r="Q16" s="89"/>
      <c r="R16" s="89"/>
      <c r="S16" s="89"/>
      <c r="T16" s="89"/>
      <c r="U16" s="85"/>
      <c r="V16" s="85"/>
      <c r="W16" s="85"/>
      <c r="X16" s="85"/>
      <c r="Y16" s="85"/>
      <c r="Z16" s="85"/>
      <c r="AA16" s="85"/>
      <c r="AB16" s="85"/>
      <c r="AC16" s="85"/>
      <c r="AD16" s="85"/>
      <c r="AE16" s="85"/>
      <c r="AF16" s="85"/>
      <c r="AG16" s="85"/>
      <c r="AH16" s="85"/>
    </row>
    <row r="17" spans="1:34">
      <c r="A17" s="61"/>
      <c r="B17" s="62"/>
      <c r="C17" s="62"/>
      <c r="D17" s="62"/>
      <c r="E17" s="62"/>
      <c r="F17" s="62"/>
      <c r="G17" s="62"/>
      <c r="H17" s="62"/>
      <c r="I17" s="62"/>
      <c r="J17" s="62"/>
      <c r="K17" s="62"/>
      <c r="L17" s="62"/>
      <c r="M17" s="62"/>
      <c r="N17" s="62"/>
      <c r="O17" s="62"/>
      <c r="P17" s="62"/>
      <c r="Q17" s="62"/>
      <c r="R17" s="62"/>
      <c r="S17" s="62"/>
      <c r="T17" s="62"/>
      <c r="U17" s="62"/>
      <c r="V17" s="62"/>
      <c r="W17" s="62"/>
      <c r="X17" s="62"/>
      <c r="Y17" s="62"/>
      <c r="Z17" s="62"/>
      <c r="AA17" s="62"/>
      <c r="AB17" s="62"/>
      <c r="AC17" s="62"/>
      <c r="AD17" s="62"/>
      <c r="AE17" s="62"/>
      <c r="AF17" s="62"/>
      <c r="AG17" s="62"/>
      <c r="AH17" s="62"/>
    </row>
    <row r="18" spans="1:34">
      <c r="A18" s="88" t="s">
        <v>19</v>
      </c>
      <c r="B18" s="88"/>
      <c r="C18" s="88"/>
      <c r="D18" s="88"/>
      <c r="E18" s="88"/>
      <c r="F18" s="88"/>
      <c r="G18" s="88"/>
      <c r="H18" s="88"/>
      <c r="I18" s="88"/>
      <c r="J18" s="88"/>
      <c r="K18" s="88"/>
      <c r="L18" s="88"/>
      <c r="M18" s="88"/>
      <c r="N18" s="88"/>
      <c r="O18" s="88"/>
      <c r="P18" s="88"/>
      <c r="Q18" s="88"/>
      <c r="R18" s="88"/>
      <c r="S18" s="88"/>
      <c r="T18" s="88"/>
      <c r="U18" s="88"/>
      <c r="V18" s="88"/>
      <c r="W18" s="88"/>
      <c r="X18" s="88"/>
      <c r="Y18" s="88"/>
      <c r="Z18" s="88"/>
      <c r="AA18" s="88"/>
      <c r="AB18" s="88"/>
      <c r="AC18" s="88"/>
      <c r="AD18" s="88"/>
      <c r="AE18" s="88"/>
      <c r="AF18" s="88"/>
      <c r="AG18" s="88"/>
      <c r="AH18" s="88"/>
    </row>
    <row r="19" spans="1:34" ht="16.5">
      <c r="A19" s="25"/>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7"/>
    </row>
    <row r="20" spans="1:34" ht="16.5" customHeight="1">
      <c r="A20" s="28"/>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9"/>
    </row>
    <row r="21" spans="1:34" ht="16.5" customHeight="1">
      <c r="A21" s="28"/>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9"/>
    </row>
    <row r="22" spans="1:34" ht="16.5" customHeight="1">
      <c r="A22" s="28"/>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9"/>
    </row>
    <row r="23" spans="1:34" ht="16.5" customHeight="1">
      <c r="A23" s="28"/>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9"/>
    </row>
    <row r="24" spans="1:34" ht="16.5" customHeight="1">
      <c r="A24" s="28"/>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9"/>
    </row>
    <row r="25" spans="1:34" ht="16.5" customHeight="1">
      <c r="A25" s="28"/>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9"/>
    </row>
    <row r="26" spans="1:34" ht="16.5" customHeight="1">
      <c r="A26" s="28"/>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9"/>
    </row>
    <row r="27" spans="1:34" ht="16.5" customHeight="1">
      <c r="A27" s="28"/>
      <c r="B27" s="2"/>
      <c r="C27" s="2"/>
      <c r="D27" s="2"/>
      <c r="E27" s="2"/>
      <c r="F27" s="2"/>
      <c r="G27" s="2"/>
      <c r="H27" s="2"/>
      <c r="I27" s="2"/>
      <c r="J27" s="2"/>
      <c r="K27" s="2"/>
      <c r="L27" s="2"/>
      <c r="M27" s="2"/>
      <c r="N27" s="2"/>
      <c r="O27" s="2"/>
      <c r="P27" s="2"/>
      <c r="Q27" s="2"/>
      <c r="R27" s="2"/>
      <c r="S27" s="2"/>
      <c r="T27" s="30"/>
      <c r="U27" s="2"/>
      <c r="V27" s="2"/>
      <c r="W27" s="2"/>
      <c r="X27" s="2"/>
      <c r="Y27" s="2"/>
      <c r="Z27" s="2"/>
      <c r="AA27" s="2"/>
      <c r="AB27" s="2"/>
      <c r="AC27" s="2"/>
      <c r="AD27" s="2"/>
      <c r="AE27" s="2"/>
      <c r="AF27" s="2"/>
      <c r="AG27" s="2"/>
      <c r="AH27" s="29"/>
    </row>
    <row r="28" spans="1:34" ht="16.5" customHeight="1">
      <c r="A28" s="28"/>
      <c r="B28" s="2"/>
      <c r="C28" s="2"/>
      <c r="D28" s="2"/>
      <c r="E28" s="2"/>
      <c r="F28" s="2"/>
      <c r="G28" s="2"/>
      <c r="H28" s="2"/>
      <c r="I28" s="2"/>
      <c r="J28" s="2"/>
      <c r="K28" s="2"/>
      <c r="L28" s="2"/>
      <c r="M28" s="2"/>
      <c r="N28" s="2"/>
      <c r="O28" s="2"/>
      <c r="P28" s="2"/>
      <c r="Q28" s="2"/>
      <c r="R28" s="2"/>
      <c r="S28" s="2"/>
      <c r="T28" s="30"/>
      <c r="U28" s="2"/>
      <c r="V28" s="2"/>
      <c r="W28" s="2"/>
      <c r="X28" s="2"/>
      <c r="Y28" s="2"/>
      <c r="Z28" s="2"/>
      <c r="AA28" s="2"/>
      <c r="AB28" s="2"/>
      <c r="AC28" s="2"/>
      <c r="AD28" s="2"/>
      <c r="AE28" s="2"/>
      <c r="AF28" s="2"/>
      <c r="AG28" s="2"/>
      <c r="AH28" s="29"/>
    </row>
    <row r="29" spans="1:34" ht="16.5" customHeight="1">
      <c r="A29" s="28"/>
      <c r="B29" s="2"/>
      <c r="C29" s="2"/>
      <c r="D29" s="63"/>
      <c r="E29" s="64" t="s">
        <v>20</v>
      </c>
      <c r="F29" s="2"/>
      <c r="G29" s="2"/>
      <c r="H29" s="2"/>
      <c r="I29" s="2"/>
      <c r="J29" s="2"/>
      <c r="K29" s="2"/>
      <c r="L29" s="2"/>
      <c r="M29" s="64" t="s">
        <v>21</v>
      </c>
      <c r="N29" s="2"/>
      <c r="O29" s="2"/>
      <c r="P29" s="2"/>
      <c r="Q29" s="2"/>
      <c r="R29" s="2"/>
      <c r="S29" s="2"/>
      <c r="T29" s="2"/>
      <c r="U29" s="2"/>
      <c r="V29" s="2"/>
      <c r="W29" s="64" t="s">
        <v>22</v>
      </c>
      <c r="X29" s="2"/>
      <c r="Y29" s="2"/>
      <c r="Z29" s="2"/>
      <c r="AA29" s="2"/>
      <c r="AB29" s="2"/>
      <c r="AC29" s="2"/>
      <c r="AD29" s="2"/>
      <c r="AE29" s="64" t="s">
        <v>23</v>
      </c>
      <c r="AF29" s="2"/>
      <c r="AG29" s="2"/>
      <c r="AH29" s="29"/>
    </row>
    <row r="30" spans="1:34" ht="16.5" customHeight="1">
      <c r="A30" s="28"/>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9"/>
    </row>
    <row r="31" spans="1:34" ht="16.5" customHeight="1">
      <c r="A31" s="28"/>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9"/>
    </row>
    <row r="32" spans="1:34" ht="16.5" customHeight="1">
      <c r="A32" s="28"/>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9"/>
    </row>
    <row r="33" spans="1:34" ht="16.5" customHeight="1">
      <c r="A33" s="28"/>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9"/>
    </row>
    <row r="34" spans="1:34" ht="16.5" customHeight="1">
      <c r="A34" s="28"/>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9"/>
    </row>
    <row r="35" spans="1:34" ht="16.5" customHeight="1">
      <c r="A35" s="28"/>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9"/>
    </row>
    <row r="36" spans="1:34" ht="16.5" customHeight="1">
      <c r="A36" s="28"/>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9"/>
    </row>
    <row r="37" spans="1:34" ht="16.5" customHeight="1">
      <c r="A37" s="28"/>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9"/>
    </row>
    <row r="38" spans="1:34" ht="16.5" customHeight="1">
      <c r="A38" s="28"/>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9"/>
    </row>
    <row r="39" spans="1:34" ht="15.75" customHeight="1">
      <c r="A39" s="28"/>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9"/>
    </row>
    <row r="40" spans="1:34" ht="16.5" customHeight="1">
      <c r="A40" s="28"/>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9"/>
    </row>
    <row r="41" spans="1:34" ht="16.5" customHeight="1">
      <c r="A41" s="28"/>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9"/>
    </row>
    <row r="42" spans="1:34" ht="16.5" customHeight="1">
      <c r="A42" s="28"/>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9"/>
    </row>
    <row r="43" spans="1:34" ht="16.5" customHeight="1">
      <c r="A43" s="28"/>
      <c r="B43" s="2"/>
      <c r="C43" s="2"/>
      <c r="D43" s="2"/>
      <c r="E43" s="2"/>
      <c r="F43" s="2"/>
      <c r="G43" s="2"/>
      <c r="H43" s="64" t="s">
        <v>24</v>
      </c>
      <c r="I43" s="2"/>
      <c r="J43" s="2"/>
      <c r="K43" s="2"/>
      <c r="L43" s="2"/>
      <c r="M43" s="2"/>
      <c r="N43" s="2"/>
      <c r="O43" s="2"/>
      <c r="P43" s="2"/>
      <c r="Q43" s="2"/>
      <c r="R43" s="64" t="s">
        <v>25</v>
      </c>
      <c r="S43" s="2"/>
      <c r="T43" s="2"/>
      <c r="U43" s="2"/>
      <c r="V43" s="2"/>
      <c r="W43" s="2"/>
      <c r="X43" s="2"/>
      <c r="Y43" s="2"/>
      <c r="Z43" s="2"/>
      <c r="AA43" s="64" t="s">
        <v>26</v>
      </c>
      <c r="AB43" s="2"/>
      <c r="AC43" s="2"/>
      <c r="AD43" s="2"/>
      <c r="AE43" s="2"/>
      <c r="AF43" s="2"/>
      <c r="AG43" s="2"/>
      <c r="AH43" s="29"/>
    </row>
    <row r="44" spans="1:34" ht="16.5">
      <c r="A44" s="31"/>
      <c r="B44" s="32"/>
      <c r="C44" s="32"/>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c r="AE44" s="32"/>
      <c r="AF44" s="32"/>
      <c r="AG44" s="32"/>
      <c r="AH44" s="33"/>
    </row>
    <row r="45" spans="1:34">
      <c r="A45" s="101" t="s">
        <v>27</v>
      </c>
      <c r="B45" s="102"/>
      <c r="C45" s="102"/>
      <c r="D45" s="102"/>
      <c r="E45" s="102"/>
      <c r="F45" s="102"/>
      <c r="G45" s="102"/>
      <c r="H45" s="102"/>
      <c r="I45" s="102"/>
      <c r="J45" s="102"/>
      <c r="K45" s="102"/>
      <c r="L45" s="102"/>
      <c r="M45" s="102"/>
      <c r="N45" s="102"/>
      <c r="O45" s="102"/>
      <c r="P45" s="102"/>
      <c r="Q45" s="102"/>
      <c r="R45" s="102"/>
      <c r="S45" s="102"/>
      <c r="T45" s="102"/>
      <c r="U45" s="102"/>
      <c r="V45" s="102"/>
      <c r="W45" s="102"/>
      <c r="X45" s="102"/>
      <c r="Y45" s="102"/>
      <c r="Z45" s="102"/>
      <c r="AA45" s="102"/>
      <c r="AB45" s="102"/>
      <c r="AC45" s="102"/>
      <c r="AD45" s="102"/>
      <c r="AE45" s="102"/>
      <c r="AF45" s="102"/>
      <c r="AG45" s="102"/>
      <c r="AH45" s="103"/>
    </row>
    <row r="46" spans="1:34" ht="16.5">
      <c r="A46" s="25"/>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7"/>
    </row>
    <row r="47" spans="1:34" ht="21" customHeight="1">
      <c r="A47" s="104"/>
      <c r="B47" s="105"/>
      <c r="C47" s="105"/>
      <c r="D47" s="105"/>
      <c r="E47" s="105"/>
      <c r="F47" s="105"/>
      <c r="G47" s="105"/>
      <c r="H47" s="105"/>
      <c r="I47" s="105"/>
      <c r="J47" s="105"/>
      <c r="K47" s="105"/>
      <c r="L47" s="105"/>
      <c r="M47" s="105"/>
      <c r="N47" s="105"/>
      <c r="O47" s="105"/>
      <c r="P47" s="106"/>
      <c r="Q47" s="55"/>
      <c r="R47" s="58"/>
      <c r="S47" s="104"/>
      <c r="T47" s="105"/>
      <c r="U47" s="105"/>
      <c r="V47" s="105"/>
      <c r="W47" s="105"/>
      <c r="X47" s="105"/>
      <c r="Y47" s="105"/>
      <c r="Z47" s="105"/>
      <c r="AA47" s="105"/>
      <c r="AB47" s="105"/>
      <c r="AC47" s="105"/>
      <c r="AD47" s="105"/>
      <c r="AE47" s="105"/>
      <c r="AF47" s="105"/>
      <c r="AG47" s="105"/>
      <c r="AH47" s="106"/>
    </row>
    <row r="48" spans="1:34" ht="21" customHeight="1">
      <c r="A48" s="107"/>
      <c r="B48" s="108"/>
      <c r="C48" s="108"/>
      <c r="D48" s="108"/>
      <c r="E48" s="108"/>
      <c r="F48" s="108"/>
      <c r="G48" s="108"/>
      <c r="H48" s="108"/>
      <c r="I48" s="108"/>
      <c r="J48" s="108"/>
      <c r="K48" s="108"/>
      <c r="L48" s="108"/>
      <c r="M48" s="108"/>
      <c r="N48" s="108"/>
      <c r="O48" s="108"/>
      <c r="P48" s="109"/>
      <c r="Q48" s="55"/>
      <c r="R48" s="58"/>
      <c r="S48" s="107"/>
      <c r="T48" s="108"/>
      <c r="U48" s="108"/>
      <c r="V48" s="108"/>
      <c r="W48" s="108"/>
      <c r="X48" s="108"/>
      <c r="Y48" s="108"/>
      <c r="Z48" s="108"/>
      <c r="AA48" s="108"/>
      <c r="AB48" s="108"/>
      <c r="AC48" s="108"/>
      <c r="AD48" s="108"/>
      <c r="AE48" s="108"/>
      <c r="AF48" s="108"/>
      <c r="AG48" s="108"/>
      <c r="AH48" s="109"/>
    </row>
    <row r="49" spans="1:34 16383:16383" ht="21" customHeight="1">
      <c r="A49" s="107"/>
      <c r="B49" s="108"/>
      <c r="C49" s="108"/>
      <c r="D49" s="108"/>
      <c r="E49" s="108"/>
      <c r="F49" s="108"/>
      <c r="G49" s="108"/>
      <c r="H49" s="108"/>
      <c r="I49" s="108"/>
      <c r="J49" s="108"/>
      <c r="K49" s="108"/>
      <c r="L49" s="108"/>
      <c r="M49" s="108"/>
      <c r="N49" s="108"/>
      <c r="O49" s="108"/>
      <c r="P49" s="109"/>
      <c r="Q49" s="55"/>
      <c r="R49" s="58"/>
      <c r="S49" s="107"/>
      <c r="T49" s="108"/>
      <c r="U49" s="108"/>
      <c r="V49" s="108"/>
      <c r="W49" s="108"/>
      <c r="X49" s="108"/>
      <c r="Y49" s="108"/>
      <c r="Z49" s="108"/>
      <c r="AA49" s="108"/>
      <c r="AB49" s="108"/>
      <c r="AC49" s="108"/>
      <c r="AD49" s="108"/>
      <c r="AE49" s="108"/>
      <c r="AF49" s="108"/>
      <c r="AG49" s="108"/>
      <c r="AH49" s="109"/>
    </row>
    <row r="50" spans="1:34 16383:16383" ht="21" customHeight="1">
      <c r="A50" s="107"/>
      <c r="B50" s="108"/>
      <c r="C50" s="108"/>
      <c r="D50" s="108"/>
      <c r="E50" s="108"/>
      <c r="F50" s="108"/>
      <c r="G50" s="108"/>
      <c r="H50" s="108"/>
      <c r="I50" s="108"/>
      <c r="J50" s="108"/>
      <c r="K50" s="108"/>
      <c r="L50" s="108"/>
      <c r="M50" s="108"/>
      <c r="N50" s="108"/>
      <c r="O50" s="108"/>
      <c r="P50" s="109"/>
      <c r="Q50" s="55"/>
      <c r="R50" s="58"/>
      <c r="S50" s="107"/>
      <c r="T50" s="108"/>
      <c r="U50" s="108"/>
      <c r="V50" s="108"/>
      <c r="W50" s="108"/>
      <c r="X50" s="108"/>
      <c r="Y50" s="108"/>
      <c r="Z50" s="108"/>
      <c r="AA50" s="108"/>
      <c r="AB50" s="108"/>
      <c r="AC50" s="108"/>
      <c r="AD50" s="108"/>
      <c r="AE50" s="108"/>
      <c r="AF50" s="108"/>
      <c r="AG50" s="108"/>
      <c r="AH50" s="109"/>
    </row>
    <row r="51" spans="1:34 16383:16383" ht="21" customHeight="1">
      <c r="A51" s="107"/>
      <c r="B51" s="108"/>
      <c r="C51" s="108"/>
      <c r="D51" s="108"/>
      <c r="E51" s="108"/>
      <c r="F51" s="108"/>
      <c r="G51" s="108"/>
      <c r="H51" s="108"/>
      <c r="I51" s="108"/>
      <c r="J51" s="108"/>
      <c r="K51" s="108"/>
      <c r="L51" s="108"/>
      <c r="M51" s="108"/>
      <c r="N51" s="108"/>
      <c r="O51" s="108"/>
      <c r="P51" s="109"/>
      <c r="Q51" s="55"/>
      <c r="R51" s="58"/>
      <c r="S51" s="107"/>
      <c r="T51" s="108"/>
      <c r="U51" s="108"/>
      <c r="V51" s="108"/>
      <c r="W51" s="108"/>
      <c r="X51" s="108"/>
      <c r="Y51" s="108"/>
      <c r="Z51" s="108"/>
      <c r="AA51" s="108"/>
      <c r="AB51" s="108"/>
      <c r="AC51" s="108"/>
      <c r="AD51" s="108"/>
      <c r="AE51" s="108"/>
      <c r="AF51" s="108"/>
      <c r="AG51" s="108"/>
      <c r="AH51" s="109"/>
    </row>
    <row r="52" spans="1:34 16383:16383" ht="21" customHeight="1">
      <c r="A52" s="107"/>
      <c r="B52" s="108"/>
      <c r="C52" s="108"/>
      <c r="D52" s="108"/>
      <c r="E52" s="108"/>
      <c r="F52" s="108"/>
      <c r="G52" s="108"/>
      <c r="H52" s="108"/>
      <c r="I52" s="108"/>
      <c r="J52" s="108"/>
      <c r="K52" s="108"/>
      <c r="L52" s="108"/>
      <c r="M52" s="108"/>
      <c r="N52" s="108"/>
      <c r="O52" s="108"/>
      <c r="P52" s="109"/>
      <c r="Q52" s="55"/>
      <c r="R52" s="58"/>
      <c r="S52" s="107"/>
      <c r="T52" s="108"/>
      <c r="U52" s="108"/>
      <c r="V52" s="108"/>
      <c r="W52" s="108"/>
      <c r="X52" s="108"/>
      <c r="Y52" s="108"/>
      <c r="Z52" s="108"/>
      <c r="AA52" s="108"/>
      <c r="AB52" s="108"/>
      <c r="AC52" s="108"/>
      <c r="AD52" s="108"/>
      <c r="AE52" s="108"/>
      <c r="AF52" s="108"/>
      <c r="AG52" s="108"/>
      <c r="AH52" s="109"/>
    </row>
    <row r="53" spans="1:34 16383:16383" ht="21" customHeight="1">
      <c r="A53" s="107"/>
      <c r="B53" s="108"/>
      <c r="C53" s="108"/>
      <c r="D53" s="108"/>
      <c r="E53" s="108"/>
      <c r="F53" s="108"/>
      <c r="G53" s="108"/>
      <c r="H53" s="108"/>
      <c r="I53" s="108"/>
      <c r="J53" s="108"/>
      <c r="K53" s="108"/>
      <c r="L53" s="108"/>
      <c r="M53" s="108"/>
      <c r="N53" s="108"/>
      <c r="O53" s="108"/>
      <c r="P53" s="109"/>
      <c r="Q53" s="55"/>
      <c r="R53" s="58"/>
      <c r="S53" s="107"/>
      <c r="T53" s="108"/>
      <c r="U53" s="108"/>
      <c r="V53" s="108"/>
      <c r="W53" s="108"/>
      <c r="X53" s="108"/>
      <c r="Y53" s="108"/>
      <c r="Z53" s="108"/>
      <c r="AA53" s="108"/>
      <c r="AB53" s="108"/>
      <c r="AC53" s="108"/>
      <c r="AD53" s="108"/>
      <c r="AE53" s="108"/>
      <c r="AF53" s="108"/>
      <c r="AG53" s="108"/>
      <c r="AH53" s="109"/>
    </row>
    <row r="54" spans="1:34 16383:16383" ht="21" customHeight="1">
      <c r="A54" s="107"/>
      <c r="B54" s="108"/>
      <c r="C54" s="108"/>
      <c r="D54" s="108"/>
      <c r="E54" s="108"/>
      <c r="F54" s="108"/>
      <c r="G54" s="108"/>
      <c r="H54" s="108"/>
      <c r="I54" s="108"/>
      <c r="J54" s="108"/>
      <c r="K54" s="108"/>
      <c r="L54" s="108"/>
      <c r="M54" s="108"/>
      <c r="N54" s="108"/>
      <c r="O54" s="108"/>
      <c r="P54" s="109"/>
      <c r="Q54" s="55"/>
      <c r="R54" s="58"/>
      <c r="S54" s="107"/>
      <c r="T54" s="108"/>
      <c r="U54" s="108"/>
      <c r="V54" s="108"/>
      <c r="W54" s="108"/>
      <c r="X54" s="108"/>
      <c r="Y54" s="108"/>
      <c r="Z54" s="108"/>
      <c r="AA54" s="108"/>
      <c r="AB54" s="108"/>
      <c r="AC54" s="108"/>
      <c r="AD54" s="108"/>
      <c r="AE54" s="108"/>
      <c r="AF54" s="108"/>
      <c r="AG54" s="108"/>
      <c r="AH54" s="109"/>
    </row>
    <row r="55" spans="1:34 16383:16383" ht="21" customHeight="1">
      <c r="A55" s="107"/>
      <c r="B55" s="108"/>
      <c r="C55" s="108"/>
      <c r="D55" s="108"/>
      <c r="E55" s="108"/>
      <c r="F55" s="108"/>
      <c r="G55" s="108"/>
      <c r="H55" s="108"/>
      <c r="I55" s="108"/>
      <c r="J55" s="108"/>
      <c r="K55" s="108"/>
      <c r="L55" s="108"/>
      <c r="M55" s="108"/>
      <c r="N55" s="108"/>
      <c r="O55" s="108"/>
      <c r="P55" s="109"/>
      <c r="Q55" s="55"/>
      <c r="R55" s="58"/>
      <c r="S55" s="107"/>
      <c r="T55" s="108"/>
      <c r="U55" s="108"/>
      <c r="V55" s="108"/>
      <c r="W55" s="108"/>
      <c r="X55" s="108"/>
      <c r="Y55" s="108"/>
      <c r="Z55" s="108"/>
      <c r="AA55" s="108"/>
      <c r="AB55" s="108"/>
      <c r="AC55" s="108"/>
      <c r="AD55" s="108"/>
      <c r="AE55" s="108"/>
      <c r="AF55" s="108"/>
      <c r="AG55" s="108"/>
      <c r="AH55" s="109"/>
    </row>
    <row r="56" spans="1:34 16383:16383" ht="21" customHeight="1">
      <c r="A56" s="107"/>
      <c r="B56" s="108"/>
      <c r="C56" s="108"/>
      <c r="D56" s="108"/>
      <c r="E56" s="108"/>
      <c r="F56" s="108"/>
      <c r="G56" s="108"/>
      <c r="H56" s="108"/>
      <c r="I56" s="108"/>
      <c r="J56" s="108"/>
      <c r="K56" s="108"/>
      <c r="L56" s="108"/>
      <c r="M56" s="108"/>
      <c r="N56" s="108"/>
      <c r="O56" s="108"/>
      <c r="P56" s="109"/>
      <c r="Q56" s="55"/>
      <c r="R56" s="58"/>
      <c r="S56" s="107"/>
      <c r="T56" s="108"/>
      <c r="U56" s="108"/>
      <c r="V56" s="108"/>
      <c r="W56" s="108"/>
      <c r="X56" s="108"/>
      <c r="Y56" s="108"/>
      <c r="Z56" s="108"/>
      <c r="AA56" s="108"/>
      <c r="AB56" s="108"/>
      <c r="AC56" s="108"/>
      <c r="AD56" s="108"/>
      <c r="AE56" s="108"/>
      <c r="AF56" s="108"/>
      <c r="AG56" s="108"/>
      <c r="AH56" s="109"/>
    </row>
    <row r="57" spans="1:34 16383:16383" ht="21" customHeight="1">
      <c r="A57" s="107"/>
      <c r="B57" s="108"/>
      <c r="C57" s="108"/>
      <c r="D57" s="108"/>
      <c r="E57" s="108"/>
      <c r="F57" s="108"/>
      <c r="G57" s="108"/>
      <c r="H57" s="108"/>
      <c r="I57" s="108"/>
      <c r="J57" s="108"/>
      <c r="K57" s="108"/>
      <c r="L57" s="108"/>
      <c r="M57" s="108"/>
      <c r="N57" s="108"/>
      <c r="O57" s="108"/>
      <c r="P57" s="109"/>
      <c r="Q57" s="55"/>
      <c r="R57" s="58"/>
      <c r="S57" s="107"/>
      <c r="T57" s="108"/>
      <c r="U57" s="108"/>
      <c r="V57" s="108"/>
      <c r="W57" s="108"/>
      <c r="X57" s="108"/>
      <c r="Y57" s="108"/>
      <c r="Z57" s="108"/>
      <c r="AA57" s="108"/>
      <c r="AB57" s="108"/>
      <c r="AC57" s="108"/>
      <c r="AD57" s="108"/>
      <c r="AE57" s="108"/>
      <c r="AF57" s="108"/>
      <c r="AG57" s="108"/>
      <c r="AH57" s="109"/>
    </row>
    <row r="58" spans="1:34 16383:16383" ht="21" customHeight="1">
      <c r="A58" s="110"/>
      <c r="B58" s="111"/>
      <c r="C58" s="111"/>
      <c r="D58" s="111"/>
      <c r="E58" s="111"/>
      <c r="F58" s="111"/>
      <c r="G58" s="111"/>
      <c r="H58" s="111"/>
      <c r="I58" s="111"/>
      <c r="J58" s="111"/>
      <c r="K58" s="111"/>
      <c r="L58" s="111"/>
      <c r="M58" s="111"/>
      <c r="N58" s="111"/>
      <c r="O58" s="111"/>
      <c r="P58" s="112"/>
      <c r="Q58" s="59"/>
      <c r="R58" s="58"/>
      <c r="S58" s="110"/>
      <c r="T58" s="111"/>
      <c r="U58" s="111"/>
      <c r="V58" s="111"/>
      <c r="W58" s="111"/>
      <c r="X58" s="111"/>
      <c r="Y58" s="111"/>
      <c r="Z58" s="111"/>
      <c r="AA58" s="111"/>
      <c r="AB58" s="111"/>
      <c r="AC58" s="111"/>
      <c r="AD58" s="111"/>
      <c r="AE58" s="111"/>
      <c r="AF58" s="111"/>
      <c r="AG58" s="111"/>
      <c r="AH58" s="112"/>
    </row>
    <row r="59" spans="1:34 16383:16383" ht="33.75" customHeight="1">
      <c r="A59" s="113" t="s">
        <v>28</v>
      </c>
      <c r="B59" s="114"/>
      <c r="C59" s="114"/>
      <c r="D59" s="114"/>
      <c r="E59" s="114"/>
      <c r="F59" s="114"/>
      <c r="G59" s="114"/>
      <c r="H59" s="114"/>
      <c r="I59" s="114"/>
      <c r="J59" s="114"/>
      <c r="K59" s="114"/>
      <c r="L59" s="114"/>
      <c r="M59" s="114"/>
      <c r="N59" s="114"/>
      <c r="O59" s="114"/>
      <c r="P59" s="115"/>
      <c r="Q59" s="55"/>
      <c r="R59" s="56"/>
      <c r="S59" s="113" t="s">
        <v>29</v>
      </c>
      <c r="T59" s="114"/>
      <c r="U59" s="114"/>
      <c r="V59" s="114"/>
      <c r="W59" s="114"/>
      <c r="X59" s="114"/>
      <c r="Y59" s="114"/>
      <c r="Z59" s="114"/>
      <c r="AA59" s="114"/>
      <c r="AB59" s="114"/>
      <c r="AC59" s="114"/>
      <c r="AD59" s="114"/>
      <c r="AE59" s="114"/>
      <c r="AF59" s="114"/>
      <c r="AG59" s="114"/>
      <c r="AH59" s="115"/>
    </row>
    <row r="60" spans="1:34 16383:16383">
      <c r="A60" s="107"/>
      <c r="B60" s="108"/>
      <c r="C60" s="108"/>
      <c r="D60" s="108"/>
      <c r="E60" s="108"/>
      <c r="F60" s="108"/>
      <c r="G60" s="108"/>
      <c r="H60" s="108"/>
      <c r="I60" s="108"/>
      <c r="J60" s="108"/>
      <c r="K60" s="108"/>
      <c r="L60" s="108"/>
      <c r="M60" s="108"/>
      <c r="N60" s="108"/>
      <c r="O60" s="108"/>
      <c r="P60" s="108"/>
      <c r="Q60" s="55"/>
      <c r="R60" s="108"/>
      <c r="S60" s="108"/>
      <c r="T60" s="108"/>
      <c r="U60" s="108"/>
      <c r="V60" s="108"/>
      <c r="W60" s="108"/>
      <c r="X60" s="108"/>
      <c r="Y60" s="108"/>
      <c r="Z60" s="108"/>
      <c r="AA60" s="108"/>
      <c r="AB60" s="108"/>
      <c r="AC60" s="108"/>
      <c r="AD60" s="108"/>
      <c r="AE60" s="108"/>
      <c r="AF60" s="108"/>
      <c r="AG60" s="108"/>
      <c r="AH60" s="108"/>
    </row>
    <row r="61" spans="1:34 16383:16383" ht="21" customHeight="1">
      <c r="A61" s="104"/>
      <c r="B61" s="105"/>
      <c r="C61" s="105"/>
      <c r="D61" s="105"/>
      <c r="E61" s="105"/>
      <c r="F61" s="105"/>
      <c r="G61" s="105"/>
      <c r="H61" s="105"/>
      <c r="I61" s="105"/>
      <c r="J61" s="105"/>
      <c r="K61" s="105"/>
      <c r="L61" s="105"/>
      <c r="M61" s="105"/>
      <c r="N61" s="105"/>
      <c r="O61" s="105"/>
      <c r="P61" s="106"/>
      <c r="Q61" s="55"/>
      <c r="R61" s="55"/>
      <c r="S61" s="104"/>
      <c r="T61" s="105"/>
      <c r="U61" s="105"/>
      <c r="V61" s="105"/>
      <c r="W61" s="105"/>
      <c r="X61" s="105"/>
      <c r="Y61" s="105"/>
      <c r="Z61" s="105"/>
      <c r="AA61" s="105"/>
      <c r="AB61" s="105"/>
      <c r="AC61" s="105"/>
      <c r="AD61" s="105"/>
      <c r="AE61" s="105"/>
      <c r="AF61" s="105"/>
      <c r="AG61" s="105"/>
      <c r="AH61" s="106"/>
      <c r="XFC61" s="60"/>
    </row>
    <row r="62" spans="1:34 16383:16383" ht="21" customHeight="1">
      <c r="A62" s="107"/>
      <c r="B62" s="108"/>
      <c r="C62" s="108"/>
      <c r="D62" s="108"/>
      <c r="E62" s="108"/>
      <c r="F62" s="108"/>
      <c r="G62" s="108"/>
      <c r="H62" s="108"/>
      <c r="I62" s="108"/>
      <c r="J62" s="108"/>
      <c r="K62" s="108"/>
      <c r="L62" s="108"/>
      <c r="M62" s="108"/>
      <c r="N62" s="108"/>
      <c r="O62" s="108"/>
      <c r="P62" s="109"/>
      <c r="Q62" s="55"/>
      <c r="R62" s="55"/>
      <c r="S62" s="107"/>
      <c r="T62" s="108"/>
      <c r="U62" s="108"/>
      <c r="V62" s="108"/>
      <c r="W62" s="108"/>
      <c r="X62" s="108"/>
      <c r="Y62" s="108"/>
      <c r="Z62" s="108"/>
      <c r="AA62" s="108"/>
      <c r="AB62" s="108"/>
      <c r="AC62" s="108"/>
      <c r="AD62" s="108"/>
      <c r="AE62" s="108"/>
      <c r="AF62" s="108"/>
      <c r="AG62" s="108"/>
      <c r="AH62" s="109"/>
      <c r="XFC62" s="60"/>
    </row>
    <row r="63" spans="1:34 16383:16383" ht="21" customHeight="1">
      <c r="A63" s="107"/>
      <c r="B63" s="108"/>
      <c r="C63" s="108"/>
      <c r="D63" s="108"/>
      <c r="E63" s="108"/>
      <c r="F63" s="108"/>
      <c r="G63" s="108"/>
      <c r="H63" s="108"/>
      <c r="I63" s="108"/>
      <c r="J63" s="108"/>
      <c r="K63" s="108"/>
      <c r="L63" s="108"/>
      <c r="M63" s="108"/>
      <c r="N63" s="108"/>
      <c r="O63" s="108"/>
      <c r="P63" s="109"/>
      <c r="Q63" s="55"/>
      <c r="R63" s="55"/>
      <c r="S63" s="107"/>
      <c r="T63" s="108"/>
      <c r="U63" s="108"/>
      <c r="V63" s="108"/>
      <c r="W63" s="108"/>
      <c r="X63" s="108"/>
      <c r="Y63" s="108"/>
      <c r="Z63" s="108"/>
      <c r="AA63" s="108"/>
      <c r="AB63" s="108"/>
      <c r="AC63" s="108"/>
      <c r="AD63" s="108"/>
      <c r="AE63" s="108"/>
      <c r="AF63" s="108"/>
      <c r="AG63" s="108"/>
      <c r="AH63" s="109"/>
      <c r="XFC63" s="60"/>
    </row>
    <row r="64" spans="1:34 16383:16383" ht="21" customHeight="1">
      <c r="A64" s="107"/>
      <c r="B64" s="108"/>
      <c r="C64" s="108"/>
      <c r="D64" s="108"/>
      <c r="E64" s="108"/>
      <c r="F64" s="108"/>
      <c r="G64" s="108"/>
      <c r="H64" s="108"/>
      <c r="I64" s="108"/>
      <c r="J64" s="108"/>
      <c r="K64" s="108"/>
      <c r="L64" s="108"/>
      <c r="M64" s="108"/>
      <c r="N64" s="108"/>
      <c r="O64" s="108"/>
      <c r="P64" s="109"/>
      <c r="Q64" s="55"/>
      <c r="R64" s="55"/>
      <c r="S64" s="107"/>
      <c r="T64" s="108"/>
      <c r="U64" s="108"/>
      <c r="V64" s="108"/>
      <c r="W64" s="108"/>
      <c r="X64" s="108"/>
      <c r="Y64" s="108"/>
      <c r="Z64" s="108"/>
      <c r="AA64" s="108"/>
      <c r="AB64" s="108"/>
      <c r="AC64" s="108"/>
      <c r="AD64" s="108"/>
      <c r="AE64" s="108"/>
      <c r="AF64" s="108"/>
      <c r="AG64" s="108"/>
      <c r="AH64" s="109"/>
      <c r="XFC64" s="60"/>
    </row>
    <row r="65" spans="1:34 16383:16383" ht="21" customHeight="1">
      <c r="A65" s="107"/>
      <c r="B65" s="108"/>
      <c r="C65" s="108"/>
      <c r="D65" s="108"/>
      <c r="E65" s="108"/>
      <c r="F65" s="108"/>
      <c r="G65" s="108"/>
      <c r="H65" s="108"/>
      <c r="I65" s="108"/>
      <c r="J65" s="108"/>
      <c r="K65" s="108"/>
      <c r="L65" s="108"/>
      <c r="M65" s="108"/>
      <c r="N65" s="108"/>
      <c r="O65" s="108"/>
      <c r="P65" s="109"/>
      <c r="Q65" s="55"/>
      <c r="R65" s="55"/>
      <c r="S65" s="107"/>
      <c r="T65" s="108"/>
      <c r="U65" s="108"/>
      <c r="V65" s="108"/>
      <c r="W65" s="108"/>
      <c r="X65" s="108"/>
      <c r="Y65" s="108"/>
      <c r="Z65" s="108"/>
      <c r="AA65" s="108"/>
      <c r="AB65" s="108"/>
      <c r="AC65" s="108"/>
      <c r="AD65" s="108"/>
      <c r="AE65" s="108"/>
      <c r="AF65" s="108"/>
      <c r="AG65" s="108"/>
      <c r="AH65" s="109"/>
      <c r="XFC65" s="60"/>
    </row>
    <row r="66" spans="1:34 16383:16383" ht="21" customHeight="1">
      <c r="A66" s="107"/>
      <c r="B66" s="108"/>
      <c r="C66" s="108"/>
      <c r="D66" s="108"/>
      <c r="E66" s="108"/>
      <c r="F66" s="108"/>
      <c r="G66" s="108"/>
      <c r="H66" s="108"/>
      <c r="I66" s="108"/>
      <c r="J66" s="108"/>
      <c r="K66" s="108"/>
      <c r="L66" s="108"/>
      <c r="M66" s="108"/>
      <c r="N66" s="108"/>
      <c r="O66" s="108"/>
      <c r="P66" s="109"/>
      <c r="Q66" s="55"/>
      <c r="R66" s="55"/>
      <c r="S66" s="107"/>
      <c r="T66" s="108"/>
      <c r="U66" s="108"/>
      <c r="V66" s="108"/>
      <c r="W66" s="108"/>
      <c r="X66" s="108"/>
      <c r="Y66" s="108"/>
      <c r="Z66" s="108"/>
      <c r="AA66" s="108"/>
      <c r="AB66" s="108"/>
      <c r="AC66" s="108"/>
      <c r="AD66" s="108"/>
      <c r="AE66" s="108"/>
      <c r="AF66" s="108"/>
      <c r="AG66" s="108"/>
      <c r="AH66" s="109"/>
      <c r="XFC66" s="60"/>
    </row>
    <row r="67" spans="1:34 16383:16383" ht="21" customHeight="1">
      <c r="A67" s="107"/>
      <c r="B67" s="108"/>
      <c r="C67" s="108"/>
      <c r="D67" s="108"/>
      <c r="E67" s="108"/>
      <c r="F67" s="108"/>
      <c r="G67" s="108"/>
      <c r="H67" s="108"/>
      <c r="I67" s="108"/>
      <c r="J67" s="108"/>
      <c r="K67" s="108"/>
      <c r="L67" s="108"/>
      <c r="M67" s="108"/>
      <c r="N67" s="108"/>
      <c r="O67" s="108"/>
      <c r="P67" s="109"/>
      <c r="Q67" s="55"/>
      <c r="R67" s="55"/>
      <c r="S67" s="107"/>
      <c r="T67" s="108"/>
      <c r="U67" s="108"/>
      <c r="V67" s="108"/>
      <c r="W67" s="108"/>
      <c r="X67" s="108"/>
      <c r="Y67" s="108"/>
      <c r="Z67" s="108"/>
      <c r="AA67" s="108"/>
      <c r="AB67" s="108"/>
      <c r="AC67" s="108"/>
      <c r="AD67" s="108"/>
      <c r="AE67" s="108"/>
      <c r="AF67" s="108"/>
      <c r="AG67" s="108"/>
      <c r="AH67" s="109"/>
      <c r="XFC67" s="60"/>
    </row>
    <row r="68" spans="1:34 16383:16383" ht="21" customHeight="1">
      <c r="A68" s="107"/>
      <c r="B68" s="108"/>
      <c r="C68" s="108"/>
      <c r="D68" s="108"/>
      <c r="E68" s="108"/>
      <c r="F68" s="108"/>
      <c r="G68" s="108"/>
      <c r="H68" s="108"/>
      <c r="I68" s="108"/>
      <c r="J68" s="108"/>
      <c r="K68" s="108"/>
      <c r="L68" s="108"/>
      <c r="M68" s="108"/>
      <c r="N68" s="108"/>
      <c r="O68" s="108"/>
      <c r="P68" s="109"/>
      <c r="Q68" s="55"/>
      <c r="R68" s="55"/>
      <c r="S68" s="107"/>
      <c r="T68" s="108"/>
      <c r="U68" s="108"/>
      <c r="V68" s="108"/>
      <c r="W68" s="108"/>
      <c r="X68" s="108"/>
      <c r="Y68" s="108"/>
      <c r="Z68" s="108"/>
      <c r="AA68" s="108"/>
      <c r="AB68" s="108"/>
      <c r="AC68" s="108"/>
      <c r="AD68" s="108"/>
      <c r="AE68" s="108"/>
      <c r="AF68" s="108"/>
      <c r="AG68" s="108"/>
      <c r="AH68" s="109"/>
      <c r="XFC68" s="60"/>
    </row>
    <row r="69" spans="1:34 16383:16383" ht="21" customHeight="1">
      <c r="A69" s="107"/>
      <c r="B69" s="108"/>
      <c r="C69" s="108"/>
      <c r="D69" s="108"/>
      <c r="E69" s="108"/>
      <c r="F69" s="108"/>
      <c r="G69" s="108"/>
      <c r="H69" s="108"/>
      <c r="I69" s="108"/>
      <c r="J69" s="108"/>
      <c r="K69" s="108"/>
      <c r="L69" s="108"/>
      <c r="M69" s="108"/>
      <c r="N69" s="108"/>
      <c r="O69" s="108"/>
      <c r="P69" s="109"/>
      <c r="Q69" s="55"/>
      <c r="R69" s="55"/>
      <c r="S69" s="107"/>
      <c r="T69" s="108"/>
      <c r="U69" s="108"/>
      <c r="V69" s="108"/>
      <c r="W69" s="108"/>
      <c r="X69" s="108"/>
      <c r="Y69" s="108"/>
      <c r="Z69" s="108"/>
      <c r="AA69" s="108"/>
      <c r="AB69" s="108"/>
      <c r="AC69" s="108"/>
      <c r="AD69" s="108"/>
      <c r="AE69" s="108"/>
      <c r="AF69" s="108"/>
      <c r="AG69" s="108"/>
      <c r="AH69" s="109"/>
      <c r="XFC69" s="60"/>
    </row>
    <row r="70" spans="1:34 16383:16383" ht="21" customHeight="1">
      <c r="A70" s="107"/>
      <c r="B70" s="108"/>
      <c r="C70" s="108"/>
      <c r="D70" s="108"/>
      <c r="E70" s="108"/>
      <c r="F70" s="108"/>
      <c r="G70" s="108"/>
      <c r="H70" s="108"/>
      <c r="I70" s="108"/>
      <c r="J70" s="108"/>
      <c r="K70" s="108"/>
      <c r="L70" s="108"/>
      <c r="M70" s="108"/>
      <c r="N70" s="108"/>
      <c r="O70" s="108"/>
      <c r="P70" s="109"/>
      <c r="Q70" s="55"/>
      <c r="R70" s="55"/>
      <c r="S70" s="107"/>
      <c r="T70" s="108"/>
      <c r="U70" s="108"/>
      <c r="V70" s="108"/>
      <c r="W70" s="108"/>
      <c r="X70" s="108"/>
      <c r="Y70" s="108"/>
      <c r="Z70" s="108"/>
      <c r="AA70" s="108"/>
      <c r="AB70" s="108"/>
      <c r="AC70" s="108"/>
      <c r="AD70" s="108"/>
      <c r="AE70" s="108"/>
      <c r="AF70" s="108"/>
      <c r="AG70" s="108"/>
      <c r="AH70" s="109"/>
      <c r="XFC70" s="60"/>
    </row>
    <row r="71" spans="1:34 16383:16383" ht="21" customHeight="1">
      <c r="A71" s="107"/>
      <c r="B71" s="108"/>
      <c r="C71" s="108"/>
      <c r="D71" s="108"/>
      <c r="E71" s="108"/>
      <c r="F71" s="108"/>
      <c r="G71" s="108"/>
      <c r="H71" s="108"/>
      <c r="I71" s="108"/>
      <c r="J71" s="108"/>
      <c r="K71" s="108"/>
      <c r="L71" s="108"/>
      <c r="M71" s="108"/>
      <c r="N71" s="108"/>
      <c r="O71" s="108"/>
      <c r="P71" s="109"/>
      <c r="Q71" s="55"/>
      <c r="R71" s="55"/>
      <c r="S71" s="107"/>
      <c r="T71" s="108"/>
      <c r="U71" s="108"/>
      <c r="V71" s="108"/>
      <c r="W71" s="108"/>
      <c r="X71" s="108"/>
      <c r="Y71" s="108"/>
      <c r="Z71" s="108"/>
      <c r="AA71" s="108"/>
      <c r="AB71" s="108"/>
      <c r="AC71" s="108"/>
      <c r="AD71" s="108"/>
      <c r="AE71" s="108"/>
      <c r="AF71" s="108"/>
      <c r="AG71" s="108"/>
      <c r="AH71" s="109"/>
      <c r="XFC71" s="60"/>
    </row>
    <row r="72" spans="1:34 16383:16383" ht="21" customHeight="1">
      <c r="A72" s="110"/>
      <c r="B72" s="111"/>
      <c r="C72" s="111"/>
      <c r="D72" s="111"/>
      <c r="E72" s="111"/>
      <c r="F72" s="111"/>
      <c r="G72" s="111"/>
      <c r="H72" s="111"/>
      <c r="I72" s="111"/>
      <c r="J72" s="111"/>
      <c r="K72" s="111"/>
      <c r="L72" s="111"/>
      <c r="M72" s="111"/>
      <c r="N72" s="111"/>
      <c r="O72" s="111"/>
      <c r="P72" s="112"/>
      <c r="Q72" s="55"/>
      <c r="R72" s="55"/>
      <c r="S72" s="110"/>
      <c r="T72" s="111"/>
      <c r="U72" s="111"/>
      <c r="V72" s="111"/>
      <c r="W72" s="111"/>
      <c r="X72" s="111"/>
      <c r="Y72" s="111"/>
      <c r="Z72" s="111"/>
      <c r="AA72" s="111"/>
      <c r="AB72" s="111"/>
      <c r="AC72" s="111"/>
      <c r="AD72" s="111"/>
      <c r="AE72" s="111"/>
      <c r="AF72" s="111"/>
      <c r="AG72" s="111"/>
      <c r="AH72" s="112"/>
      <c r="XFC72" s="60"/>
    </row>
    <row r="73" spans="1:34 16383:16383" ht="33.75" customHeight="1">
      <c r="A73" s="113" t="s">
        <v>30</v>
      </c>
      <c r="B73" s="114"/>
      <c r="C73" s="114"/>
      <c r="D73" s="114"/>
      <c r="E73" s="114"/>
      <c r="F73" s="114"/>
      <c r="G73" s="114"/>
      <c r="H73" s="114"/>
      <c r="I73" s="114"/>
      <c r="J73" s="114"/>
      <c r="K73" s="114"/>
      <c r="L73" s="114"/>
      <c r="M73" s="114"/>
      <c r="N73" s="114"/>
      <c r="O73" s="114"/>
      <c r="P73" s="115"/>
      <c r="Q73" s="57"/>
      <c r="R73" s="57"/>
      <c r="S73" s="113" t="s">
        <v>31</v>
      </c>
      <c r="T73" s="114"/>
      <c r="U73" s="114"/>
      <c r="V73" s="114"/>
      <c r="W73" s="114"/>
      <c r="X73" s="114"/>
      <c r="Y73" s="114"/>
      <c r="Z73" s="114"/>
      <c r="AA73" s="114"/>
      <c r="AB73" s="114"/>
      <c r="AC73" s="114"/>
      <c r="AD73" s="114"/>
      <c r="AE73" s="114"/>
      <c r="AF73" s="114"/>
      <c r="AG73" s="114"/>
      <c r="AH73" s="115"/>
    </row>
    <row r="74" spans="1:34 16383:16383">
      <c r="A74" s="116"/>
      <c r="B74" s="116"/>
      <c r="C74" s="116"/>
      <c r="D74" s="116"/>
      <c r="E74" s="116"/>
      <c r="F74" s="116"/>
      <c r="G74" s="116"/>
      <c r="H74" s="116"/>
      <c r="I74" s="116"/>
      <c r="J74" s="116"/>
      <c r="K74" s="116"/>
      <c r="L74" s="116"/>
      <c r="M74" s="116"/>
      <c r="N74" s="116"/>
      <c r="O74" s="116"/>
      <c r="P74" s="116"/>
      <c r="Q74" s="116"/>
      <c r="R74" s="116"/>
      <c r="S74" s="116"/>
      <c r="T74" s="116"/>
      <c r="U74" s="116"/>
      <c r="V74" s="116"/>
      <c r="W74" s="116"/>
      <c r="X74" s="116"/>
      <c r="Y74" s="116"/>
      <c r="Z74" s="116"/>
      <c r="AA74" s="116"/>
      <c r="AB74" s="116"/>
      <c r="AC74" s="116"/>
      <c r="AD74" s="116"/>
      <c r="AE74" s="116"/>
      <c r="AF74" s="116"/>
      <c r="AG74" s="116"/>
      <c r="AH74" s="116"/>
    </row>
    <row r="75" spans="1:34 16383:16383">
      <c r="A75" s="72"/>
      <c r="B75" s="72"/>
      <c r="C75" s="72"/>
      <c r="D75" s="72"/>
      <c r="E75" s="72"/>
      <c r="F75" s="72"/>
      <c r="G75" s="72"/>
      <c r="H75" s="72"/>
      <c r="I75" s="72"/>
      <c r="J75" s="72"/>
      <c r="K75" s="72"/>
      <c r="L75" s="72"/>
      <c r="M75" s="72"/>
      <c r="N75" s="72"/>
      <c r="O75" s="72"/>
      <c r="P75" s="72"/>
      <c r="Q75" s="72"/>
      <c r="R75" s="72"/>
      <c r="S75" s="72"/>
      <c r="T75" s="72"/>
      <c r="U75" s="72"/>
      <c r="V75" s="72"/>
      <c r="W75" s="72"/>
      <c r="X75" s="72"/>
      <c r="Y75" s="72"/>
      <c r="Z75" s="72"/>
      <c r="AA75" s="72"/>
      <c r="AB75" s="72"/>
      <c r="AC75" s="72"/>
      <c r="AD75" s="72"/>
      <c r="AE75" s="72"/>
      <c r="AF75" s="72"/>
      <c r="AG75" s="72"/>
      <c r="AH75" s="72"/>
    </row>
    <row r="76" spans="1:34 16383:16383">
      <c r="A76" s="93" t="s">
        <v>32</v>
      </c>
      <c r="B76" s="93"/>
      <c r="C76" s="93"/>
      <c r="D76" s="93"/>
      <c r="E76" s="93"/>
      <c r="F76" s="93"/>
      <c r="G76" s="93"/>
      <c r="H76" s="93"/>
      <c r="I76" s="93"/>
      <c r="J76" s="93"/>
      <c r="K76" s="93"/>
      <c r="L76" s="93"/>
      <c r="M76" s="93"/>
      <c r="N76" s="93"/>
      <c r="O76" s="93"/>
      <c r="P76" s="93"/>
      <c r="Q76" s="93"/>
      <c r="R76" s="93"/>
      <c r="S76" s="93"/>
      <c r="T76" s="93"/>
      <c r="U76" s="93"/>
      <c r="V76" s="93"/>
      <c r="W76" s="93"/>
      <c r="X76" s="93"/>
      <c r="Y76" s="93"/>
      <c r="Z76" s="93"/>
      <c r="AA76" s="93"/>
      <c r="AB76" s="93"/>
      <c r="AC76" s="93"/>
      <c r="AD76" s="93"/>
      <c r="AE76" s="93"/>
      <c r="AF76" s="93"/>
      <c r="AG76" s="93"/>
      <c r="AH76" s="93"/>
    </row>
    <row r="77" spans="1:34 16383:16383">
      <c r="A77" s="93"/>
      <c r="B77" s="93"/>
      <c r="C77" s="93"/>
      <c r="D77" s="93"/>
      <c r="E77" s="93"/>
      <c r="F77" s="93"/>
      <c r="G77" s="93"/>
      <c r="H77" s="93"/>
      <c r="I77" s="93"/>
      <c r="J77" s="93"/>
      <c r="K77" s="93"/>
      <c r="L77" s="93"/>
      <c r="M77" s="93"/>
      <c r="N77" s="93"/>
      <c r="O77" s="93"/>
      <c r="P77" s="93"/>
      <c r="Q77" s="93"/>
      <c r="R77" s="93"/>
      <c r="S77" s="93"/>
      <c r="T77" s="93"/>
      <c r="U77" s="93"/>
      <c r="V77" s="93"/>
      <c r="W77" s="93"/>
      <c r="X77" s="93"/>
      <c r="Y77" s="93"/>
      <c r="Z77" s="93"/>
      <c r="AA77" s="93"/>
      <c r="AB77" s="93"/>
      <c r="AC77" s="93"/>
      <c r="AD77" s="93"/>
      <c r="AE77" s="93"/>
      <c r="AF77" s="93"/>
      <c r="AG77" s="93"/>
      <c r="AH77" s="93"/>
    </row>
    <row r="78" spans="1:34 16383:16383" ht="52.5" customHeight="1">
      <c r="A78" s="117">
        <v>1</v>
      </c>
      <c r="B78" s="117"/>
      <c r="C78" s="118" t="s">
        <v>33</v>
      </c>
      <c r="D78" s="118"/>
      <c r="E78" s="118"/>
      <c r="F78" s="118"/>
      <c r="G78" s="118"/>
      <c r="H78" s="118"/>
      <c r="I78" s="118"/>
      <c r="J78" s="118"/>
      <c r="K78" s="118"/>
      <c r="L78" s="118"/>
      <c r="M78" s="118"/>
      <c r="N78" s="118"/>
      <c r="O78" s="118"/>
      <c r="P78" s="118"/>
      <c r="Q78" s="118"/>
      <c r="R78" s="118"/>
      <c r="S78" s="118"/>
      <c r="T78" s="118"/>
      <c r="U78" s="118"/>
      <c r="V78" s="118"/>
      <c r="W78" s="118"/>
      <c r="X78" s="118"/>
      <c r="Y78" s="118"/>
      <c r="Z78" s="118"/>
      <c r="AA78" s="118"/>
      <c r="AB78" s="118"/>
      <c r="AC78" s="118"/>
      <c r="AD78" s="118"/>
      <c r="AE78" s="118"/>
      <c r="AF78" s="118"/>
      <c r="AG78" s="118"/>
      <c r="AH78" s="118"/>
    </row>
    <row r="79" spans="1:34 16383:16383" ht="38.25" customHeight="1">
      <c r="A79" s="117">
        <v>2</v>
      </c>
      <c r="B79" s="117"/>
      <c r="C79" s="118" t="s">
        <v>33</v>
      </c>
      <c r="D79" s="118"/>
      <c r="E79" s="118"/>
      <c r="F79" s="118"/>
      <c r="G79" s="118"/>
      <c r="H79" s="118"/>
      <c r="I79" s="118"/>
      <c r="J79" s="118"/>
      <c r="K79" s="118"/>
      <c r="L79" s="118"/>
      <c r="M79" s="118"/>
      <c r="N79" s="118"/>
      <c r="O79" s="118"/>
      <c r="P79" s="118"/>
      <c r="Q79" s="118"/>
      <c r="R79" s="118"/>
      <c r="S79" s="118"/>
      <c r="T79" s="118"/>
      <c r="U79" s="118"/>
      <c r="V79" s="118"/>
      <c r="W79" s="118"/>
      <c r="X79" s="118"/>
      <c r="Y79" s="118"/>
      <c r="Z79" s="118"/>
      <c r="AA79" s="118"/>
      <c r="AB79" s="118"/>
      <c r="AC79" s="118"/>
      <c r="AD79" s="118"/>
      <c r="AE79" s="118"/>
      <c r="AF79" s="118"/>
      <c r="AG79" s="118"/>
      <c r="AH79" s="118"/>
    </row>
    <row r="80" spans="1:34 16383:16383" ht="38.25" customHeight="1">
      <c r="A80" s="117">
        <v>3</v>
      </c>
      <c r="B80" s="117"/>
      <c r="C80" s="136" t="s">
        <v>33</v>
      </c>
      <c r="D80" s="136"/>
      <c r="E80" s="136"/>
      <c r="F80" s="136"/>
      <c r="G80" s="136"/>
      <c r="H80" s="136"/>
      <c r="I80" s="136"/>
      <c r="J80" s="136"/>
      <c r="K80" s="136"/>
      <c r="L80" s="136"/>
      <c r="M80" s="136"/>
      <c r="N80" s="136"/>
      <c r="O80" s="136"/>
      <c r="P80" s="136"/>
      <c r="Q80" s="136"/>
      <c r="R80" s="136"/>
      <c r="S80" s="136"/>
      <c r="T80" s="136"/>
      <c r="U80" s="136"/>
      <c r="V80" s="136"/>
      <c r="W80" s="136"/>
      <c r="X80" s="136"/>
      <c r="Y80" s="136"/>
      <c r="Z80" s="136"/>
      <c r="AA80" s="136"/>
      <c r="AB80" s="136"/>
      <c r="AC80" s="136"/>
      <c r="AD80" s="136"/>
      <c r="AE80" s="136"/>
      <c r="AF80" s="136"/>
      <c r="AG80" s="136"/>
      <c r="AH80" s="136"/>
    </row>
    <row r="81" spans="1:34" ht="38.25" customHeight="1">
      <c r="A81" s="117">
        <v>4</v>
      </c>
      <c r="B81" s="117"/>
      <c r="C81" s="136" t="s">
        <v>33</v>
      </c>
      <c r="D81" s="136"/>
      <c r="E81" s="136"/>
      <c r="F81" s="136"/>
      <c r="G81" s="136"/>
      <c r="H81" s="136"/>
      <c r="I81" s="136"/>
      <c r="J81" s="136"/>
      <c r="K81" s="136"/>
      <c r="L81" s="136"/>
      <c r="M81" s="136"/>
      <c r="N81" s="136"/>
      <c r="O81" s="136"/>
      <c r="P81" s="136"/>
      <c r="Q81" s="136"/>
      <c r="R81" s="136"/>
      <c r="S81" s="136"/>
      <c r="T81" s="136"/>
      <c r="U81" s="136"/>
      <c r="V81" s="136"/>
      <c r="W81" s="136"/>
      <c r="X81" s="136"/>
      <c r="Y81" s="136"/>
      <c r="Z81" s="136"/>
      <c r="AA81" s="136"/>
      <c r="AB81" s="136"/>
      <c r="AC81" s="136"/>
      <c r="AD81" s="136"/>
      <c r="AE81" s="136"/>
      <c r="AF81" s="136"/>
      <c r="AG81" s="136"/>
      <c r="AH81" s="136"/>
    </row>
    <row r="82" spans="1:34" ht="38.25" customHeight="1">
      <c r="A82" s="117">
        <v>5</v>
      </c>
      <c r="B82" s="117"/>
      <c r="C82" s="136" t="s">
        <v>33</v>
      </c>
      <c r="D82" s="136"/>
      <c r="E82" s="136"/>
      <c r="F82" s="136"/>
      <c r="G82" s="136"/>
      <c r="H82" s="136"/>
      <c r="I82" s="136"/>
      <c r="J82" s="136"/>
      <c r="K82" s="136"/>
      <c r="L82" s="136"/>
      <c r="M82" s="136"/>
      <c r="N82" s="136"/>
      <c r="O82" s="136"/>
      <c r="P82" s="136"/>
      <c r="Q82" s="136"/>
      <c r="R82" s="136"/>
      <c r="S82" s="136"/>
      <c r="T82" s="136"/>
      <c r="U82" s="136"/>
      <c r="V82" s="136"/>
      <c r="W82" s="136"/>
      <c r="X82" s="136"/>
      <c r="Y82" s="136"/>
      <c r="Z82" s="136"/>
      <c r="AA82" s="136"/>
      <c r="AB82" s="136"/>
      <c r="AC82" s="136"/>
      <c r="AD82" s="136"/>
      <c r="AE82" s="136"/>
      <c r="AF82" s="136"/>
      <c r="AG82" s="136"/>
      <c r="AH82" s="136"/>
    </row>
    <row r="83" spans="1:34">
      <c r="A83" s="3"/>
      <c r="B83" s="3"/>
      <c r="C83" s="3"/>
      <c r="D83" s="3"/>
      <c r="E83" s="3"/>
      <c r="F83" s="3"/>
      <c r="G83" s="3"/>
      <c r="H83" s="3"/>
      <c r="I83" s="3"/>
      <c r="J83" s="3"/>
      <c r="K83" s="3"/>
      <c r="L83" s="3"/>
      <c r="M83" s="3"/>
      <c r="N83" s="3"/>
      <c r="O83" s="3"/>
      <c r="P83" s="3"/>
      <c r="Q83" s="3"/>
      <c r="R83" s="3"/>
      <c r="S83" s="3"/>
      <c r="T83" s="3"/>
      <c r="U83" s="3"/>
      <c r="V83" s="3"/>
      <c r="W83" s="3"/>
      <c r="X83" s="3"/>
      <c r="Y83" s="4"/>
      <c r="Z83" s="4"/>
      <c r="AA83" s="4"/>
      <c r="AB83" s="4"/>
      <c r="AC83" s="4"/>
      <c r="AD83" s="4"/>
      <c r="AE83" s="4"/>
      <c r="AF83" s="4"/>
      <c r="AG83" s="4"/>
      <c r="AH83" s="4"/>
    </row>
    <row r="84" spans="1:34">
      <c r="A84" s="3"/>
      <c r="B84" s="3"/>
      <c r="C84" s="3"/>
      <c r="D84" s="3"/>
      <c r="E84" s="3"/>
      <c r="F84" s="3"/>
      <c r="G84" s="3"/>
      <c r="H84" s="3"/>
      <c r="I84" s="3"/>
      <c r="J84" s="3"/>
      <c r="K84" s="3"/>
      <c r="L84" s="3"/>
      <c r="M84" s="3"/>
      <c r="N84" s="3"/>
      <c r="O84" s="3"/>
      <c r="P84" s="3"/>
      <c r="Q84" s="3"/>
      <c r="R84" s="24"/>
      <c r="S84" s="3"/>
      <c r="T84" s="3"/>
      <c r="U84" s="3"/>
      <c r="V84" s="3"/>
      <c r="W84" s="3"/>
      <c r="X84" s="3"/>
      <c r="Y84" s="4"/>
      <c r="Z84" s="4"/>
      <c r="AA84" s="4"/>
      <c r="AB84" s="4"/>
      <c r="AC84" s="4"/>
      <c r="AD84" s="4"/>
      <c r="AE84" s="4"/>
      <c r="AF84" s="4"/>
      <c r="AG84" s="4"/>
      <c r="AH84" s="4"/>
    </row>
    <row r="85" spans="1:34">
      <c r="A85" s="88" t="s">
        <v>34</v>
      </c>
      <c r="B85" s="88"/>
      <c r="C85" s="88"/>
      <c r="D85" s="88"/>
      <c r="E85" s="88"/>
      <c r="F85" s="88"/>
      <c r="G85" s="88"/>
      <c r="H85" s="88"/>
      <c r="I85" s="88"/>
      <c r="J85" s="88"/>
      <c r="K85" s="88"/>
      <c r="L85" s="88"/>
      <c r="M85" s="88"/>
      <c r="N85" s="88"/>
      <c r="O85" s="88"/>
      <c r="P85" s="88"/>
      <c r="Q85" s="88"/>
      <c r="R85" s="88"/>
      <c r="S85" s="88"/>
      <c r="T85" s="88"/>
      <c r="U85" s="88"/>
      <c r="V85" s="88"/>
      <c r="W85" s="88"/>
      <c r="X85" s="88"/>
      <c r="Y85" s="88"/>
      <c r="Z85" s="88"/>
      <c r="AA85" s="88"/>
      <c r="AB85" s="88"/>
      <c r="AC85" s="88"/>
      <c r="AD85" s="88"/>
      <c r="AE85" s="88"/>
      <c r="AF85" s="88"/>
      <c r="AG85" s="88"/>
      <c r="AH85" s="88"/>
    </row>
    <row r="86" spans="1:34" ht="15" customHeight="1">
      <c r="A86" s="127"/>
      <c r="B86" s="128"/>
      <c r="C86" s="128"/>
      <c r="D86" s="128"/>
      <c r="E86" s="128"/>
      <c r="F86" s="128"/>
      <c r="G86" s="128"/>
      <c r="H86" s="128"/>
      <c r="I86" s="128"/>
      <c r="J86" s="128"/>
      <c r="K86" s="128"/>
      <c r="L86" s="128"/>
      <c r="M86" s="128"/>
      <c r="N86" s="128"/>
      <c r="O86" s="128"/>
      <c r="P86" s="128"/>
      <c r="Q86" s="128"/>
      <c r="R86" s="128"/>
      <c r="S86" s="128"/>
      <c r="T86" s="128"/>
      <c r="U86" s="128"/>
      <c r="V86" s="128"/>
      <c r="W86" s="128"/>
      <c r="X86" s="128"/>
      <c r="Y86" s="128"/>
      <c r="Z86" s="128"/>
      <c r="AA86" s="128"/>
      <c r="AB86" s="128"/>
      <c r="AC86" s="128"/>
      <c r="AD86" s="128"/>
      <c r="AE86" s="128"/>
      <c r="AF86" s="128"/>
      <c r="AG86" s="128"/>
      <c r="AH86" s="129"/>
    </row>
    <row r="87" spans="1:34" ht="15" customHeight="1">
      <c r="A87" s="130"/>
      <c r="B87" s="131"/>
      <c r="C87" s="131"/>
      <c r="D87" s="131"/>
      <c r="E87" s="131"/>
      <c r="F87" s="131"/>
      <c r="G87" s="131"/>
      <c r="H87" s="131"/>
      <c r="I87" s="131"/>
      <c r="J87" s="131"/>
      <c r="K87" s="131"/>
      <c r="L87" s="131"/>
      <c r="M87" s="131"/>
      <c r="N87" s="131"/>
      <c r="O87" s="131"/>
      <c r="P87" s="131"/>
      <c r="Q87" s="131"/>
      <c r="R87" s="131"/>
      <c r="S87" s="131"/>
      <c r="T87" s="131"/>
      <c r="U87" s="131"/>
      <c r="V87" s="131"/>
      <c r="W87" s="131"/>
      <c r="X87" s="131"/>
      <c r="Y87" s="131"/>
      <c r="Z87" s="131"/>
      <c r="AA87" s="131"/>
      <c r="AB87" s="131"/>
      <c r="AC87" s="131"/>
      <c r="AD87" s="131"/>
      <c r="AE87" s="131"/>
      <c r="AF87" s="131"/>
      <c r="AG87" s="131"/>
      <c r="AH87" s="132"/>
    </row>
    <row r="88" spans="1:34" ht="15" customHeight="1">
      <c r="A88" s="130"/>
      <c r="B88" s="131"/>
      <c r="C88" s="131"/>
      <c r="D88" s="131"/>
      <c r="E88" s="131"/>
      <c r="F88" s="131"/>
      <c r="G88" s="131"/>
      <c r="H88" s="131"/>
      <c r="I88" s="131"/>
      <c r="J88" s="131"/>
      <c r="K88" s="131"/>
      <c r="L88" s="131"/>
      <c r="M88" s="131"/>
      <c r="N88" s="131"/>
      <c r="O88" s="131"/>
      <c r="P88" s="131"/>
      <c r="Q88" s="131"/>
      <c r="R88" s="131"/>
      <c r="S88" s="131"/>
      <c r="T88" s="131"/>
      <c r="U88" s="131"/>
      <c r="V88" s="131"/>
      <c r="W88" s="131"/>
      <c r="X88" s="131"/>
      <c r="Y88" s="131"/>
      <c r="Z88" s="131"/>
      <c r="AA88" s="131"/>
      <c r="AB88" s="131"/>
      <c r="AC88" s="131"/>
      <c r="AD88" s="131"/>
      <c r="AE88" s="131"/>
      <c r="AF88" s="131"/>
      <c r="AG88" s="131"/>
      <c r="AH88" s="132"/>
    </row>
    <row r="89" spans="1:34" ht="15" customHeight="1">
      <c r="A89" s="130"/>
      <c r="B89" s="131"/>
      <c r="C89" s="131"/>
      <c r="D89" s="131"/>
      <c r="E89" s="131"/>
      <c r="F89" s="131"/>
      <c r="G89" s="131"/>
      <c r="H89" s="131"/>
      <c r="I89" s="131"/>
      <c r="J89" s="131"/>
      <c r="K89" s="131"/>
      <c r="L89" s="131"/>
      <c r="M89" s="131"/>
      <c r="N89" s="131"/>
      <c r="O89" s="131"/>
      <c r="P89" s="131"/>
      <c r="Q89" s="131"/>
      <c r="R89" s="131"/>
      <c r="S89" s="131"/>
      <c r="T89" s="131"/>
      <c r="U89" s="131"/>
      <c r="V89" s="131"/>
      <c r="W89" s="131"/>
      <c r="X89" s="131"/>
      <c r="Y89" s="131"/>
      <c r="Z89" s="131"/>
      <c r="AA89" s="131"/>
      <c r="AB89" s="131"/>
      <c r="AC89" s="131"/>
      <c r="AD89" s="131"/>
      <c r="AE89" s="131"/>
      <c r="AF89" s="131"/>
      <c r="AG89" s="131"/>
      <c r="AH89" s="132"/>
    </row>
    <row r="90" spans="1:34" ht="15" customHeight="1">
      <c r="A90" s="130"/>
      <c r="B90" s="131"/>
      <c r="C90" s="131"/>
      <c r="D90" s="131"/>
      <c r="E90" s="131"/>
      <c r="F90" s="131"/>
      <c r="G90" s="131"/>
      <c r="H90" s="131"/>
      <c r="I90" s="131"/>
      <c r="J90" s="131"/>
      <c r="K90" s="131"/>
      <c r="L90" s="131"/>
      <c r="M90" s="131"/>
      <c r="N90" s="131"/>
      <c r="O90" s="131"/>
      <c r="P90" s="131"/>
      <c r="Q90" s="131"/>
      <c r="R90" s="131"/>
      <c r="S90" s="131"/>
      <c r="T90" s="131"/>
      <c r="U90" s="131"/>
      <c r="V90" s="131"/>
      <c r="W90" s="131"/>
      <c r="X90" s="131"/>
      <c r="Y90" s="131"/>
      <c r="Z90" s="131"/>
      <c r="AA90" s="131"/>
      <c r="AB90" s="131"/>
      <c r="AC90" s="131"/>
      <c r="AD90" s="131"/>
      <c r="AE90" s="131"/>
      <c r="AF90" s="131"/>
      <c r="AG90" s="131"/>
      <c r="AH90" s="132"/>
    </row>
    <row r="91" spans="1:34" ht="15" customHeight="1">
      <c r="A91" s="130"/>
      <c r="B91" s="131"/>
      <c r="C91" s="131"/>
      <c r="D91" s="131"/>
      <c r="E91" s="131"/>
      <c r="F91" s="131"/>
      <c r="G91" s="131"/>
      <c r="H91" s="131"/>
      <c r="I91" s="131"/>
      <c r="J91" s="131"/>
      <c r="K91" s="131"/>
      <c r="L91" s="131"/>
      <c r="M91" s="131"/>
      <c r="N91" s="131"/>
      <c r="O91" s="131"/>
      <c r="P91" s="131"/>
      <c r="Q91" s="131"/>
      <c r="R91" s="131"/>
      <c r="S91" s="131"/>
      <c r="T91" s="131"/>
      <c r="U91" s="131"/>
      <c r="V91" s="131"/>
      <c r="W91" s="131"/>
      <c r="X91" s="131"/>
      <c r="Y91" s="131"/>
      <c r="Z91" s="131"/>
      <c r="AA91" s="131"/>
      <c r="AB91" s="131"/>
      <c r="AC91" s="131"/>
      <c r="AD91" s="131"/>
      <c r="AE91" s="131"/>
      <c r="AF91" s="131"/>
      <c r="AG91" s="131"/>
      <c r="AH91" s="132"/>
    </row>
    <row r="92" spans="1:34" ht="15" customHeight="1">
      <c r="A92" s="130"/>
      <c r="B92" s="131"/>
      <c r="C92" s="131"/>
      <c r="D92" s="131"/>
      <c r="E92" s="131"/>
      <c r="F92" s="131"/>
      <c r="G92" s="131"/>
      <c r="H92" s="131"/>
      <c r="I92" s="131"/>
      <c r="J92" s="131"/>
      <c r="K92" s="131"/>
      <c r="L92" s="131"/>
      <c r="M92" s="131"/>
      <c r="N92" s="131"/>
      <c r="O92" s="131"/>
      <c r="P92" s="131"/>
      <c r="Q92" s="131"/>
      <c r="R92" s="131"/>
      <c r="S92" s="131"/>
      <c r="T92" s="131"/>
      <c r="U92" s="131"/>
      <c r="V92" s="131"/>
      <c r="W92" s="131"/>
      <c r="X92" s="131"/>
      <c r="Y92" s="131"/>
      <c r="Z92" s="131"/>
      <c r="AA92" s="131"/>
      <c r="AB92" s="131"/>
      <c r="AC92" s="131"/>
      <c r="AD92" s="131"/>
      <c r="AE92" s="131"/>
      <c r="AF92" s="131"/>
      <c r="AG92" s="131"/>
      <c r="AH92" s="132"/>
    </row>
    <row r="93" spans="1:34" ht="15" customHeight="1">
      <c r="A93" s="130"/>
      <c r="B93" s="131"/>
      <c r="C93" s="131"/>
      <c r="D93" s="131"/>
      <c r="E93" s="131"/>
      <c r="F93" s="131"/>
      <c r="G93" s="131"/>
      <c r="H93" s="131"/>
      <c r="I93" s="131"/>
      <c r="J93" s="131"/>
      <c r="K93" s="131"/>
      <c r="L93" s="131"/>
      <c r="M93" s="131"/>
      <c r="N93" s="131"/>
      <c r="O93" s="131"/>
      <c r="P93" s="131"/>
      <c r="Q93" s="131"/>
      <c r="R93" s="131"/>
      <c r="S93" s="131"/>
      <c r="T93" s="131"/>
      <c r="U93" s="131"/>
      <c r="V93" s="131"/>
      <c r="W93" s="131"/>
      <c r="X93" s="131"/>
      <c r="Y93" s="131"/>
      <c r="Z93" s="131"/>
      <c r="AA93" s="131"/>
      <c r="AB93" s="131"/>
      <c r="AC93" s="131"/>
      <c r="AD93" s="131"/>
      <c r="AE93" s="131"/>
      <c r="AF93" s="131"/>
      <c r="AG93" s="131"/>
      <c r="AH93" s="132"/>
    </row>
    <row r="94" spans="1:34" ht="15" customHeight="1">
      <c r="A94" s="130"/>
      <c r="B94" s="131"/>
      <c r="C94" s="131"/>
      <c r="D94" s="131"/>
      <c r="E94" s="131"/>
      <c r="F94" s="131"/>
      <c r="G94" s="131"/>
      <c r="H94" s="131"/>
      <c r="I94" s="131"/>
      <c r="J94" s="131"/>
      <c r="K94" s="131"/>
      <c r="L94" s="131"/>
      <c r="M94" s="131"/>
      <c r="N94" s="131"/>
      <c r="O94" s="131"/>
      <c r="P94" s="131"/>
      <c r="Q94" s="131"/>
      <c r="R94" s="131"/>
      <c r="S94" s="131"/>
      <c r="T94" s="131"/>
      <c r="U94" s="131"/>
      <c r="V94" s="131"/>
      <c r="W94" s="131"/>
      <c r="X94" s="131"/>
      <c r="Y94" s="131"/>
      <c r="Z94" s="131"/>
      <c r="AA94" s="131"/>
      <c r="AB94" s="131"/>
      <c r="AC94" s="131"/>
      <c r="AD94" s="131"/>
      <c r="AE94" s="131"/>
      <c r="AF94" s="131"/>
      <c r="AG94" s="131"/>
      <c r="AH94" s="132"/>
    </row>
    <row r="95" spans="1:34" ht="15" customHeight="1">
      <c r="A95" s="130"/>
      <c r="B95" s="131"/>
      <c r="C95" s="131"/>
      <c r="D95" s="131"/>
      <c r="E95" s="131"/>
      <c r="F95" s="131"/>
      <c r="G95" s="131"/>
      <c r="H95" s="131"/>
      <c r="I95" s="131"/>
      <c r="J95" s="131"/>
      <c r="K95" s="131"/>
      <c r="L95" s="131"/>
      <c r="M95" s="131"/>
      <c r="N95" s="131"/>
      <c r="O95" s="131"/>
      <c r="P95" s="131"/>
      <c r="Q95" s="131"/>
      <c r="R95" s="131"/>
      <c r="S95" s="131"/>
      <c r="T95" s="131"/>
      <c r="U95" s="131"/>
      <c r="V95" s="131"/>
      <c r="W95" s="131"/>
      <c r="X95" s="131"/>
      <c r="Y95" s="131"/>
      <c r="Z95" s="131"/>
      <c r="AA95" s="131"/>
      <c r="AB95" s="131"/>
      <c r="AC95" s="131"/>
      <c r="AD95" s="131"/>
      <c r="AE95" s="131"/>
      <c r="AF95" s="131"/>
      <c r="AG95" s="131"/>
      <c r="AH95" s="132"/>
    </row>
    <row r="96" spans="1:34" ht="15" customHeight="1">
      <c r="A96" s="130"/>
      <c r="B96" s="131"/>
      <c r="C96" s="131"/>
      <c r="D96" s="131"/>
      <c r="E96" s="131"/>
      <c r="F96" s="131"/>
      <c r="G96" s="131"/>
      <c r="H96" s="131"/>
      <c r="I96" s="131"/>
      <c r="J96" s="131"/>
      <c r="K96" s="131"/>
      <c r="L96" s="131"/>
      <c r="M96" s="131"/>
      <c r="N96" s="131"/>
      <c r="O96" s="131"/>
      <c r="P96" s="131"/>
      <c r="Q96" s="131"/>
      <c r="R96" s="131"/>
      <c r="S96" s="131"/>
      <c r="T96" s="131"/>
      <c r="U96" s="131"/>
      <c r="V96" s="131"/>
      <c r="W96" s="131"/>
      <c r="X96" s="131"/>
      <c r="Y96" s="131"/>
      <c r="Z96" s="131"/>
      <c r="AA96" s="131"/>
      <c r="AB96" s="131"/>
      <c r="AC96" s="131"/>
      <c r="AD96" s="131"/>
      <c r="AE96" s="131"/>
      <c r="AF96" s="131"/>
      <c r="AG96" s="131"/>
      <c r="AH96" s="132"/>
    </row>
    <row r="97" spans="1:34" ht="15" customHeight="1">
      <c r="A97" s="130"/>
      <c r="B97" s="131"/>
      <c r="C97" s="131"/>
      <c r="D97" s="131"/>
      <c r="E97" s="131"/>
      <c r="F97" s="131"/>
      <c r="G97" s="131"/>
      <c r="H97" s="131"/>
      <c r="I97" s="131"/>
      <c r="J97" s="131"/>
      <c r="K97" s="131"/>
      <c r="L97" s="131"/>
      <c r="M97" s="131"/>
      <c r="N97" s="131"/>
      <c r="O97" s="131"/>
      <c r="P97" s="131"/>
      <c r="Q97" s="131"/>
      <c r="R97" s="131"/>
      <c r="S97" s="131"/>
      <c r="T97" s="131"/>
      <c r="U97" s="131"/>
      <c r="V97" s="131"/>
      <c r="W97" s="131"/>
      <c r="X97" s="131"/>
      <c r="Y97" s="131"/>
      <c r="Z97" s="131"/>
      <c r="AA97" s="131"/>
      <c r="AB97" s="131"/>
      <c r="AC97" s="131"/>
      <c r="AD97" s="131"/>
      <c r="AE97" s="131"/>
      <c r="AF97" s="131"/>
      <c r="AG97" s="131"/>
      <c r="AH97" s="132"/>
    </row>
    <row r="98" spans="1:34" ht="15" customHeight="1">
      <c r="A98" s="130"/>
      <c r="B98" s="131"/>
      <c r="C98" s="131"/>
      <c r="D98" s="131"/>
      <c r="E98" s="131"/>
      <c r="F98" s="131"/>
      <c r="G98" s="131"/>
      <c r="H98" s="131"/>
      <c r="I98" s="131"/>
      <c r="J98" s="131"/>
      <c r="K98" s="131"/>
      <c r="L98" s="131"/>
      <c r="M98" s="131"/>
      <c r="N98" s="131"/>
      <c r="O98" s="131"/>
      <c r="P98" s="131"/>
      <c r="Q98" s="131"/>
      <c r="R98" s="131"/>
      <c r="S98" s="131"/>
      <c r="T98" s="131"/>
      <c r="U98" s="131"/>
      <c r="V98" s="131"/>
      <c r="W98" s="131"/>
      <c r="X98" s="131"/>
      <c r="Y98" s="131"/>
      <c r="Z98" s="131"/>
      <c r="AA98" s="131"/>
      <c r="AB98" s="131"/>
      <c r="AC98" s="131"/>
      <c r="AD98" s="131"/>
      <c r="AE98" s="131"/>
      <c r="AF98" s="131"/>
      <c r="AG98" s="131"/>
      <c r="AH98" s="132"/>
    </row>
    <row r="99" spans="1:34" ht="15" customHeight="1">
      <c r="A99" s="130"/>
      <c r="B99" s="131"/>
      <c r="C99" s="131"/>
      <c r="D99" s="131"/>
      <c r="E99" s="131"/>
      <c r="F99" s="131"/>
      <c r="G99" s="131"/>
      <c r="H99" s="131"/>
      <c r="I99" s="131"/>
      <c r="J99" s="131"/>
      <c r="K99" s="131"/>
      <c r="L99" s="131"/>
      <c r="M99" s="131"/>
      <c r="N99" s="131"/>
      <c r="O99" s="131"/>
      <c r="P99" s="131"/>
      <c r="Q99" s="131"/>
      <c r="R99" s="131"/>
      <c r="S99" s="131"/>
      <c r="T99" s="131"/>
      <c r="U99" s="131"/>
      <c r="V99" s="131"/>
      <c r="W99" s="131"/>
      <c r="X99" s="131"/>
      <c r="Y99" s="131"/>
      <c r="Z99" s="131"/>
      <c r="AA99" s="131"/>
      <c r="AB99" s="131"/>
      <c r="AC99" s="131"/>
      <c r="AD99" s="131"/>
      <c r="AE99" s="131"/>
      <c r="AF99" s="131"/>
      <c r="AG99" s="131"/>
      <c r="AH99" s="132"/>
    </row>
    <row r="100" spans="1:34" ht="15" customHeight="1">
      <c r="A100" s="130"/>
      <c r="B100" s="131"/>
      <c r="C100" s="131"/>
      <c r="D100" s="131"/>
      <c r="E100" s="131"/>
      <c r="F100" s="131"/>
      <c r="G100" s="131"/>
      <c r="H100" s="131"/>
      <c r="I100" s="131"/>
      <c r="J100" s="131"/>
      <c r="K100" s="131"/>
      <c r="L100" s="131"/>
      <c r="M100" s="131"/>
      <c r="N100" s="131"/>
      <c r="O100" s="131"/>
      <c r="P100" s="131"/>
      <c r="Q100" s="131"/>
      <c r="R100" s="131"/>
      <c r="S100" s="131"/>
      <c r="T100" s="131"/>
      <c r="U100" s="131"/>
      <c r="V100" s="131"/>
      <c r="W100" s="131"/>
      <c r="X100" s="131"/>
      <c r="Y100" s="131"/>
      <c r="Z100" s="131"/>
      <c r="AA100" s="131"/>
      <c r="AB100" s="131"/>
      <c r="AC100" s="131"/>
      <c r="AD100" s="131"/>
      <c r="AE100" s="131"/>
      <c r="AF100" s="131"/>
      <c r="AG100" s="131"/>
      <c r="AH100" s="132"/>
    </row>
    <row r="101" spans="1:34" ht="15" customHeight="1">
      <c r="A101" s="130"/>
      <c r="B101" s="131"/>
      <c r="C101" s="131"/>
      <c r="D101" s="131"/>
      <c r="E101" s="131"/>
      <c r="F101" s="131"/>
      <c r="G101" s="131"/>
      <c r="H101" s="131"/>
      <c r="I101" s="131"/>
      <c r="J101" s="131"/>
      <c r="K101" s="131"/>
      <c r="L101" s="131"/>
      <c r="M101" s="131"/>
      <c r="N101" s="131"/>
      <c r="O101" s="131"/>
      <c r="P101" s="131"/>
      <c r="Q101" s="131"/>
      <c r="R101" s="131"/>
      <c r="S101" s="131"/>
      <c r="T101" s="131"/>
      <c r="U101" s="131"/>
      <c r="V101" s="131"/>
      <c r="W101" s="131"/>
      <c r="X101" s="131"/>
      <c r="Y101" s="131"/>
      <c r="Z101" s="131"/>
      <c r="AA101" s="131"/>
      <c r="AB101" s="131"/>
      <c r="AC101" s="131"/>
      <c r="AD101" s="131"/>
      <c r="AE101" s="131"/>
      <c r="AF101" s="131"/>
      <c r="AG101" s="131"/>
      <c r="AH101" s="132"/>
    </row>
    <row r="102" spans="1:34" ht="15" customHeight="1">
      <c r="A102" s="130"/>
      <c r="B102" s="131"/>
      <c r="C102" s="131"/>
      <c r="D102" s="131"/>
      <c r="E102" s="131"/>
      <c r="F102" s="131"/>
      <c r="G102" s="131"/>
      <c r="H102" s="131"/>
      <c r="I102" s="131"/>
      <c r="J102" s="131"/>
      <c r="K102" s="131"/>
      <c r="L102" s="131"/>
      <c r="M102" s="131"/>
      <c r="N102" s="131"/>
      <c r="O102" s="131"/>
      <c r="P102" s="131"/>
      <c r="Q102" s="131"/>
      <c r="R102" s="131"/>
      <c r="S102" s="131"/>
      <c r="T102" s="131"/>
      <c r="U102" s="131"/>
      <c r="V102" s="131"/>
      <c r="W102" s="131"/>
      <c r="X102" s="131"/>
      <c r="Y102" s="131"/>
      <c r="Z102" s="131"/>
      <c r="AA102" s="131"/>
      <c r="AB102" s="131"/>
      <c r="AC102" s="131"/>
      <c r="AD102" s="131"/>
      <c r="AE102" s="131"/>
      <c r="AF102" s="131"/>
      <c r="AG102" s="131"/>
      <c r="AH102" s="132"/>
    </row>
    <row r="103" spans="1:34" ht="15" customHeight="1">
      <c r="A103" s="130"/>
      <c r="B103" s="131"/>
      <c r="C103" s="131"/>
      <c r="D103" s="131"/>
      <c r="E103" s="131"/>
      <c r="F103" s="131"/>
      <c r="G103" s="131"/>
      <c r="H103" s="131"/>
      <c r="I103" s="131"/>
      <c r="J103" s="131"/>
      <c r="K103" s="131"/>
      <c r="L103" s="131"/>
      <c r="M103" s="131"/>
      <c r="N103" s="131"/>
      <c r="O103" s="131"/>
      <c r="P103" s="131"/>
      <c r="Q103" s="131"/>
      <c r="R103" s="131"/>
      <c r="S103" s="131"/>
      <c r="T103" s="131"/>
      <c r="U103" s="131"/>
      <c r="V103" s="131"/>
      <c r="W103" s="131"/>
      <c r="X103" s="131"/>
      <c r="Y103" s="131"/>
      <c r="Z103" s="131"/>
      <c r="AA103" s="131"/>
      <c r="AB103" s="131"/>
      <c r="AC103" s="131"/>
      <c r="AD103" s="131"/>
      <c r="AE103" s="131"/>
      <c r="AF103" s="131"/>
      <c r="AG103" s="131"/>
      <c r="AH103" s="132"/>
    </row>
    <row r="104" spans="1:34" ht="15" customHeight="1">
      <c r="A104" s="130"/>
      <c r="B104" s="131"/>
      <c r="C104" s="131"/>
      <c r="D104" s="131"/>
      <c r="E104" s="131"/>
      <c r="F104" s="131"/>
      <c r="G104" s="131"/>
      <c r="H104" s="131"/>
      <c r="I104" s="131"/>
      <c r="J104" s="131"/>
      <c r="K104" s="131"/>
      <c r="L104" s="131"/>
      <c r="M104" s="131"/>
      <c r="N104" s="131"/>
      <c r="O104" s="131"/>
      <c r="P104" s="131"/>
      <c r="Q104" s="131"/>
      <c r="R104" s="131"/>
      <c r="S104" s="131"/>
      <c r="T104" s="131"/>
      <c r="U104" s="131"/>
      <c r="V104" s="131"/>
      <c r="W104" s="131"/>
      <c r="X104" s="131"/>
      <c r="Y104" s="131"/>
      <c r="Z104" s="131"/>
      <c r="AA104" s="131"/>
      <c r="AB104" s="131"/>
      <c r="AC104" s="131"/>
      <c r="AD104" s="131"/>
      <c r="AE104" s="131"/>
      <c r="AF104" s="131"/>
      <c r="AG104" s="131"/>
      <c r="AH104" s="132"/>
    </row>
    <row r="105" spans="1:34" ht="15" customHeight="1">
      <c r="A105" s="130"/>
      <c r="B105" s="131"/>
      <c r="C105" s="131"/>
      <c r="D105" s="131"/>
      <c r="E105" s="131"/>
      <c r="F105" s="131"/>
      <c r="G105" s="131"/>
      <c r="H105" s="131"/>
      <c r="I105" s="131"/>
      <c r="J105" s="131"/>
      <c r="K105" s="131"/>
      <c r="L105" s="131"/>
      <c r="M105" s="131"/>
      <c r="N105" s="131"/>
      <c r="O105" s="131"/>
      <c r="P105" s="131"/>
      <c r="Q105" s="131"/>
      <c r="R105" s="131"/>
      <c r="S105" s="131"/>
      <c r="T105" s="131"/>
      <c r="U105" s="131"/>
      <c r="V105" s="131"/>
      <c r="W105" s="131"/>
      <c r="X105" s="131"/>
      <c r="Y105" s="131"/>
      <c r="Z105" s="131"/>
      <c r="AA105" s="131"/>
      <c r="AB105" s="131"/>
      <c r="AC105" s="131"/>
      <c r="AD105" s="131"/>
      <c r="AE105" s="131"/>
      <c r="AF105" s="131"/>
      <c r="AG105" s="131"/>
      <c r="AH105" s="132"/>
    </row>
    <row r="106" spans="1:34" ht="15" customHeight="1">
      <c r="A106" s="130"/>
      <c r="B106" s="131"/>
      <c r="C106" s="131"/>
      <c r="D106" s="131"/>
      <c r="E106" s="131"/>
      <c r="F106" s="131"/>
      <c r="G106" s="131"/>
      <c r="H106" s="131"/>
      <c r="I106" s="131"/>
      <c r="J106" s="131"/>
      <c r="K106" s="131"/>
      <c r="L106" s="131"/>
      <c r="M106" s="131"/>
      <c r="N106" s="131"/>
      <c r="O106" s="131"/>
      <c r="P106" s="131"/>
      <c r="Q106" s="131"/>
      <c r="R106" s="131"/>
      <c r="S106" s="131"/>
      <c r="T106" s="131"/>
      <c r="U106" s="131"/>
      <c r="V106" s="131"/>
      <c r="W106" s="131"/>
      <c r="X106" s="131"/>
      <c r="Y106" s="131"/>
      <c r="Z106" s="131"/>
      <c r="AA106" s="131"/>
      <c r="AB106" s="131"/>
      <c r="AC106" s="131"/>
      <c r="AD106" s="131"/>
      <c r="AE106" s="131"/>
      <c r="AF106" s="131"/>
      <c r="AG106" s="131"/>
      <c r="AH106" s="132"/>
    </row>
    <row r="107" spans="1:34" ht="15" customHeight="1">
      <c r="A107" s="130"/>
      <c r="B107" s="131"/>
      <c r="C107" s="131"/>
      <c r="D107" s="131"/>
      <c r="E107" s="131"/>
      <c r="F107" s="131"/>
      <c r="G107" s="131"/>
      <c r="H107" s="131"/>
      <c r="I107" s="131"/>
      <c r="J107" s="131"/>
      <c r="K107" s="131"/>
      <c r="L107" s="131"/>
      <c r="M107" s="131"/>
      <c r="N107" s="131"/>
      <c r="O107" s="131"/>
      <c r="P107" s="131"/>
      <c r="Q107" s="131"/>
      <c r="R107" s="131"/>
      <c r="S107" s="131"/>
      <c r="T107" s="131"/>
      <c r="U107" s="131"/>
      <c r="V107" s="131"/>
      <c r="W107" s="131"/>
      <c r="X107" s="131"/>
      <c r="Y107" s="131"/>
      <c r="Z107" s="131"/>
      <c r="AA107" s="131"/>
      <c r="AB107" s="131"/>
      <c r="AC107" s="131"/>
      <c r="AD107" s="131"/>
      <c r="AE107" s="131"/>
      <c r="AF107" s="131"/>
      <c r="AG107" s="131"/>
      <c r="AH107" s="132"/>
    </row>
    <row r="108" spans="1:34" ht="15" customHeight="1">
      <c r="A108" s="130"/>
      <c r="B108" s="131"/>
      <c r="C108" s="131"/>
      <c r="D108" s="131"/>
      <c r="E108" s="131"/>
      <c r="F108" s="131"/>
      <c r="G108" s="131"/>
      <c r="H108" s="131"/>
      <c r="I108" s="131"/>
      <c r="J108" s="131"/>
      <c r="K108" s="131"/>
      <c r="L108" s="131"/>
      <c r="M108" s="131"/>
      <c r="N108" s="131"/>
      <c r="O108" s="131"/>
      <c r="P108" s="131"/>
      <c r="Q108" s="131"/>
      <c r="R108" s="131"/>
      <c r="S108" s="131"/>
      <c r="T108" s="131"/>
      <c r="U108" s="131"/>
      <c r="V108" s="131"/>
      <c r="W108" s="131"/>
      <c r="X108" s="131"/>
      <c r="Y108" s="131"/>
      <c r="Z108" s="131"/>
      <c r="AA108" s="131"/>
      <c r="AB108" s="131"/>
      <c r="AC108" s="131"/>
      <c r="AD108" s="131"/>
      <c r="AE108" s="131"/>
      <c r="AF108" s="131"/>
      <c r="AG108" s="131"/>
      <c r="AH108" s="132"/>
    </row>
    <row r="109" spans="1:34" ht="15" customHeight="1">
      <c r="A109" s="130"/>
      <c r="B109" s="131"/>
      <c r="C109" s="131"/>
      <c r="D109" s="131"/>
      <c r="E109" s="131"/>
      <c r="F109" s="131"/>
      <c r="G109" s="131"/>
      <c r="H109" s="131"/>
      <c r="I109" s="131"/>
      <c r="J109" s="131"/>
      <c r="K109" s="131"/>
      <c r="L109" s="131"/>
      <c r="M109" s="131"/>
      <c r="N109" s="131"/>
      <c r="O109" s="131"/>
      <c r="P109" s="131"/>
      <c r="Q109" s="131"/>
      <c r="R109" s="131"/>
      <c r="S109" s="131"/>
      <c r="T109" s="131"/>
      <c r="U109" s="131"/>
      <c r="V109" s="131"/>
      <c r="W109" s="131"/>
      <c r="X109" s="131"/>
      <c r="Y109" s="131"/>
      <c r="Z109" s="131"/>
      <c r="AA109" s="131"/>
      <c r="AB109" s="131"/>
      <c r="AC109" s="131"/>
      <c r="AD109" s="131"/>
      <c r="AE109" s="131"/>
      <c r="AF109" s="131"/>
      <c r="AG109" s="131"/>
      <c r="AH109" s="132"/>
    </row>
    <row r="110" spans="1:34" ht="15" customHeight="1">
      <c r="A110" s="130"/>
      <c r="B110" s="131"/>
      <c r="C110" s="131"/>
      <c r="D110" s="131"/>
      <c r="E110" s="131"/>
      <c r="F110" s="131"/>
      <c r="G110" s="131"/>
      <c r="H110" s="131"/>
      <c r="I110" s="131"/>
      <c r="J110" s="131"/>
      <c r="K110" s="131"/>
      <c r="L110" s="131"/>
      <c r="M110" s="131"/>
      <c r="N110" s="131"/>
      <c r="O110" s="131"/>
      <c r="P110" s="131"/>
      <c r="Q110" s="131"/>
      <c r="R110" s="131"/>
      <c r="S110" s="131"/>
      <c r="T110" s="131"/>
      <c r="U110" s="131"/>
      <c r="V110" s="131"/>
      <c r="W110" s="131"/>
      <c r="X110" s="131"/>
      <c r="Y110" s="131"/>
      <c r="Z110" s="131"/>
      <c r="AA110" s="131"/>
      <c r="AB110" s="131"/>
      <c r="AC110" s="131"/>
      <c r="AD110" s="131"/>
      <c r="AE110" s="131"/>
      <c r="AF110" s="131"/>
      <c r="AG110" s="131"/>
      <c r="AH110" s="132"/>
    </row>
    <row r="111" spans="1:34" ht="15" customHeight="1">
      <c r="A111" s="130"/>
      <c r="B111" s="131"/>
      <c r="C111" s="131"/>
      <c r="D111" s="131"/>
      <c r="E111" s="131"/>
      <c r="F111" s="131"/>
      <c r="G111" s="131"/>
      <c r="H111" s="131"/>
      <c r="I111" s="131"/>
      <c r="J111" s="131"/>
      <c r="K111" s="131"/>
      <c r="L111" s="131"/>
      <c r="M111" s="131"/>
      <c r="N111" s="131"/>
      <c r="O111" s="131"/>
      <c r="P111" s="131"/>
      <c r="Q111" s="131"/>
      <c r="R111" s="131"/>
      <c r="S111" s="131"/>
      <c r="T111" s="131"/>
      <c r="U111" s="131"/>
      <c r="V111" s="131"/>
      <c r="W111" s="131"/>
      <c r="X111" s="131"/>
      <c r="Y111" s="131"/>
      <c r="Z111" s="131"/>
      <c r="AA111" s="131"/>
      <c r="AB111" s="131"/>
      <c r="AC111" s="131"/>
      <c r="AD111" s="131"/>
      <c r="AE111" s="131"/>
      <c r="AF111" s="131"/>
      <c r="AG111" s="131"/>
      <c r="AH111" s="132"/>
    </row>
    <row r="112" spans="1:34" ht="16.5" customHeight="1">
      <c r="A112" s="130"/>
      <c r="B112" s="131"/>
      <c r="C112" s="131"/>
      <c r="D112" s="131"/>
      <c r="E112" s="131"/>
      <c r="F112" s="131"/>
      <c r="G112" s="131"/>
      <c r="H112" s="131"/>
      <c r="I112" s="131"/>
      <c r="J112" s="131"/>
      <c r="K112" s="131"/>
      <c r="L112" s="131"/>
      <c r="M112" s="131"/>
      <c r="N112" s="131"/>
      <c r="O112" s="131"/>
      <c r="P112" s="131"/>
      <c r="Q112" s="131"/>
      <c r="R112" s="131"/>
      <c r="S112" s="131"/>
      <c r="T112" s="131"/>
      <c r="U112" s="131"/>
      <c r="V112" s="131"/>
      <c r="W112" s="131"/>
      <c r="X112" s="131"/>
      <c r="Y112" s="131"/>
      <c r="Z112" s="131"/>
      <c r="AA112" s="131"/>
      <c r="AB112" s="131"/>
      <c r="AC112" s="131"/>
      <c r="AD112" s="131"/>
      <c r="AE112" s="131"/>
      <c r="AF112" s="131"/>
      <c r="AG112" s="131"/>
      <c r="AH112" s="132"/>
    </row>
    <row r="113" spans="1:34" ht="16.5" customHeight="1">
      <c r="A113" s="130"/>
      <c r="B113" s="131"/>
      <c r="C113" s="131"/>
      <c r="D113" s="131"/>
      <c r="E113" s="131"/>
      <c r="F113" s="131"/>
      <c r="G113" s="131"/>
      <c r="H113" s="131"/>
      <c r="I113" s="131"/>
      <c r="J113" s="131"/>
      <c r="K113" s="131"/>
      <c r="L113" s="131"/>
      <c r="M113" s="131"/>
      <c r="N113" s="131"/>
      <c r="O113" s="131"/>
      <c r="P113" s="131"/>
      <c r="Q113" s="131"/>
      <c r="R113" s="131"/>
      <c r="S113" s="131"/>
      <c r="T113" s="131"/>
      <c r="U113" s="131"/>
      <c r="V113" s="131"/>
      <c r="W113" s="131"/>
      <c r="X113" s="131"/>
      <c r="Y113" s="131"/>
      <c r="Z113" s="131"/>
      <c r="AA113" s="131"/>
      <c r="AB113" s="131"/>
      <c r="AC113" s="131"/>
      <c r="AD113" s="131"/>
      <c r="AE113" s="131"/>
      <c r="AF113" s="131"/>
      <c r="AG113" s="131"/>
      <c r="AH113" s="132"/>
    </row>
    <row r="114" spans="1:34">
      <c r="A114" s="133"/>
      <c r="B114" s="134"/>
      <c r="C114" s="134"/>
      <c r="D114" s="134"/>
      <c r="E114" s="134"/>
      <c r="F114" s="134"/>
      <c r="G114" s="134"/>
      <c r="H114" s="134"/>
      <c r="I114" s="134"/>
      <c r="J114" s="134"/>
      <c r="K114" s="134"/>
      <c r="L114" s="134"/>
      <c r="M114" s="134"/>
      <c r="N114" s="134"/>
      <c r="O114" s="134"/>
      <c r="P114" s="134"/>
      <c r="Q114" s="134"/>
      <c r="R114" s="134"/>
      <c r="S114" s="134"/>
      <c r="T114" s="134"/>
      <c r="U114" s="134"/>
      <c r="V114" s="134"/>
      <c r="W114" s="134"/>
      <c r="X114" s="134"/>
      <c r="Y114" s="134"/>
      <c r="Z114" s="134"/>
      <c r="AA114" s="134"/>
      <c r="AB114" s="134"/>
      <c r="AC114" s="134"/>
      <c r="AD114" s="134"/>
      <c r="AE114" s="134"/>
      <c r="AF114" s="134"/>
      <c r="AG114" s="134"/>
      <c r="AH114" s="135"/>
    </row>
    <row r="115" spans="1:34" ht="16.5">
      <c r="A115" s="126"/>
      <c r="B115" s="126"/>
      <c r="C115" s="126"/>
      <c r="D115" s="126"/>
      <c r="E115" s="126"/>
      <c r="F115" s="126"/>
      <c r="G115" s="126"/>
      <c r="H115" s="126"/>
      <c r="I115" s="126"/>
      <c r="J115" s="126"/>
      <c r="K115" s="126"/>
      <c r="L115" s="126"/>
      <c r="M115" s="126"/>
      <c r="N115" s="126"/>
      <c r="O115" s="126"/>
      <c r="P115" s="126"/>
      <c r="Q115" s="126"/>
      <c r="R115" s="126"/>
      <c r="S115" s="126"/>
      <c r="T115" s="126"/>
      <c r="U115" s="126"/>
      <c r="V115" s="126"/>
      <c r="W115" s="126"/>
      <c r="X115" s="126"/>
      <c r="Y115" s="126"/>
      <c r="Z115" s="126"/>
      <c r="AA115" s="126"/>
      <c r="AB115" s="126"/>
      <c r="AC115" s="126"/>
      <c r="AD115" s="126"/>
      <c r="AE115" s="126"/>
      <c r="AF115" s="126"/>
      <c r="AG115" s="126"/>
      <c r="AH115" s="126"/>
    </row>
    <row r="116" spans="1:34" ht="16.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row>
    <row r="117" spans="1:34">
      <c r="A117" s="34" t="s">
        <v>35</v>
      </c>
      <c r="B117" s="35"/>
      <c r="C117" s="35"/>
      <c r="D117" s="35"/>
      <c r="E117" s="35"/>
      <c r="F117" s="35"/>
      <c r="G117" s="35"/>
      <c r="H117" s="35"/>
      <c r="I117" s="35"/>
      <c r="J117" s="35"/>
      <c r="K117" s="36"/>
      <c r="L117" s="34" t="s">
        <v>36</v>
      </c>
      <c r="M117" s="35"/>
      <c r="N117" s="35"/>
      <c r="O117" s="35"/>
      <c r="P117" s="35"/>
      <c r="Q117" s="35"/>
      <c r="R117" s="35"/>
      <c r="S117" s="35"/>
      <c r="T117" s="35"/>
      <c r="U117" s="35"/>
      <c r="V117" s="36"/>
      <c r="W117" s="38"/>
      <c r="X117" s="34" t="s">
        <v>37</v>
      </c>
      <c r="Y117" s="35"/>
      <c r="Z117" s="35"/>
      <c r="AA117" s="35"/>
      <c r="AB117" s="35"/>
      <c r="AC117" s="37"/>
      <c r="AD117" s="37"/>
      <c r="AE117" s="35"/>
      <c r="AF117" s="35"/>
      <c r="AG117" s="35"/>
      <c r="AH117" s="38"/>
    </row>
    <row r="118" spans="1:34">
      <c r="A118" s="39"/>
      <c r="B118" s="40"/>
      <c r="C118" s="40"/>
      <c r="D118" s="40"/>
      <c r="E118" s="40"/>
      <c r="F118" s="40"/>
      <c r="G118" s="40"/>
      <c r="H118" s="40"/>
      <c r="I118" s="40"/>
      <c r="J118" s="40"/>
      <c r="K118" s="41"/>
      <c r="L118" s="39"/>
      <c r="M118" s="40"/>
      <c r="N118" s="40"/>
      <c r="O118" s="40"/>
      <c r="P118" s="40"/>
      <c r="Q118" s="40"/>
      <c r="R118" s="40"/>
      <c r="S118" s="40"/>
      <c r="T118" s="40"/>
      <c r="U118" s="40"/>
      <c r="V118" s="41"/>
      <c r="W118" s="43"/>
      <c r="X118" s="39"/>
      <c r="Y118" s="40"/>
      <c r="Z118" s="40"/>
      <c r="AA118" s="40"/>
      <c r="AB118" s="40"/>
      <c r="AC118" s="42"/>
      <c r="AD118" s="42"/>
      <c r="AE118" s="40"/>
      <c r="AF118" s="40"/>
      <c r="AG118" s="40"/>
      <c r="AH118" s="43"/>
    </row>
    <row r="119" spans="1:34">
      <c r="A119" s="39"/>
      <c r="B119" s="40"/>
      <c r="C119" s="40"/>
      <c r="D119" s="40"/>
      <c r="E119" s="40"/>
      <c r="F119" s="40"/>
      <c r="G119" s="40"/>
      <c r="H119" s="40"/>
      <c r="I119" s="40"/>
      <c r="J119" s="40"/>
      <c r="K119" s="41"/>
      <c r="L119" s="39"/>
      <c r="M119" s="40"/>
      <c r="N119" s="40"/>
      <c r="O119" s="40"/>
      <c r="P119" s="40"/>
      <c r="Q119" s="40"/>
      <c r="R119" s="40"/>
      <c r="S119" s="40"/>
      <c r="T119" s="40"/>
      <c r="U119" s="40"/>
      <c r="V119" s="41"/>
      <c r="W119" s="43"/>
      <c r="X119" s="39"/>
      <c r="Y119" s="40"/>
      <c r="Z119" s="40"/>
      <c r="AA119" s="40"/>
      <c r="AB119" s="40"/>
      <c r="AC119" s="42"/>
      <c r="AD119" s="42"/>
      <c r="AE119" s="40"/>
      <c r="AF119" s="40"/>
      <c r="AG119" s="40"/>
      <c r="AH119" s="43"/>
    </row>
    <row r="120" spans="1:34">
      <c r="A120" s="124"/>
      <c r="B120" s="125"/>
      <c r="C120" s="125"/>
      <c r="D120" s="125"/>
      <c r="E120" s="125"/>
      <c r="F120" s="125"/>
      <c r="G120" s="125"/>
      <c r="H120" s="125"/>
      <c r="I120" s="125"/>
      <c r="J120" s="125"/>
      <c r="K120" s="41"/>
      <c r="L120" s="124"/>
      <c r="M120" s="125"/>
      <c r="N120" s="125"/>
      <c r="O120" s="125"/>
      <c r="P120" s="125"/>
      <c r="Q120" s="125"/>
      <c r="R120" s="125"/>
      <c r="S120" s="125"/>
      <c r="T120" s="125"/>
      <c r="U120" s="125"/>
      <c r="V120" s="125"/>
      <c r="W120" s="43"/>
      <c r="X120" s="124"/>
      <c r="Y120" s="125"/>
      <c r="Z120" s="125"/>
      <c r="AA120" s="125"/>
      <c r="AB120" s="125"/>
      <c r="AC120" s="125"/>
      <c r="AD120" s="125"/>
      <c r="AE120" s="125"/>
      <c r="AF120" s="125"/>
      <c r="AG120" s="125"/>
      <c r="AH120" s="44"/>
    </row>
    <row r="121" spans="1:34">
      <c r="A121" s="76" t="str">
        <f>IFERROR(INDEX(Referencia!$A$39:$C$54,(MATCH(A120,Referencia!$A$39:$A$54,0)),3),"NA")</f>
        <v>NA</v>
      </c>
      <c r="B121" s="40"/>
      <c r="C121" s="40"/>
      <c r="D121" s="40"/>
      <c r="E121" s="40"/>
      <c r="F121" s="40"/>
      <c r="G121" s="40"/>
      <c r="H121" s="40"/>
      <c r="I121" s="40"/>
      <c r="J121" s="40"/>
      <c r="K121" s="41"/>
      <c r="L121" s="76" t="str">
        <f>IFERROR(INDEX(Referencia!$A$39:$C$54,(MATCH(L120,Referencia!$A$39:$A$54,0)),3),"NA")</f>
        <v>NA</v>
      </c>
      <c r="M121" s="40"/>
      <c r="N121" s="40"/>
      <c r="O121" s="40"/>
      <c r="P121" s="40"/>
      <c r="Q121" s="40"/>
      <c r="R121" s="40"/>
      <c r="S121" s="40"/>
      <c r="T121" s="40"/>
      <c r="U121" s="40"/>
      <c r="V121" s="41"/>
      <c r="W121" s="43"/>
      <c r="X121" s="47" t="str">
        <f>IFERROR(INDEX(Referencia!$A$39:$C$54,(MATCH(X120,Referencia!$A$39:$A$54,0)),3),"NA")</f>
        <v>NA</v>
      </c>
      <c r="Y121" s="40"/>
      <c r="Z121" s="40"/>
      <c r="AA121" s="40"/>
      <c r="AB121" s="40"/>
      <c r="AC121" s="77"/>
      <c r="AD121" s="78"/>
      <c r="AE121" s="40"/>
      <c r="AF121" s="40"/>
      <c r="AG121" s="40"/>
      <c r="AH121" s="43"/>
    </row>
    <row r="122" spans="1:34">
      <c r="A122" s="119" t="str">
        <f>IFERROR(_xlfn.CONCAT("No. Tarjeta Profesional: "&amp;INDEX(Referencia!$A$39:$B$549,(MATCH(A120,Referencia!$A$39:$A$54,0)),2)),"NA")</f>
        <v>NA</v>
      </c>
      <c r="B122" s="120"/>
      <c r="C122" s="120"/>
      <c r="D122" s="120"/>
      <c r="E122" s="120"/>
      <c r="F122" s="120"/>
      <c r="G122" s="120"/>
      <c r="H122" s="120"/>
      <c r="I122" s="120"/>
      <c r="J122" s="120"/>
      <c r="K122" s="41"/>
      <c r="L122" s="119" t="str">
        <f>IFERROR(_xlfn.CONCAT("No. Tarjeta Profesional: "&amp;INDEX(Referencia!$A$39:$B$54,(MATCH(L120,Referencia!$A$39:$A$54,0)),2)),"NA")</f>
        <v>NA</v>
      </c>
      <c r="M122" s="120"/>
      <c r="N122" s="120"/>
      <c r="O122" s="120"/>
      <c r="P122" s="120"/>
      <c r="Q122" s="120"/>
      <c r="R122" s="120"/>
      <c r="S122" s="120"/>
      <c r="T122" s="120"/>
      <c r="U122" s="120"/>
      <c r="V122" s="120"/>
      <c r="W122" s="43"/>
      <c r="X122" s="121" t="str">
        <f>IFERROR(_xlfn.CONCAT("No. Tarjeta Profesional: "&amp;INDEX(Referencia!$A$39:$B$54,(MATCH(X120,Referencia!$A$39:$A$54,0)),2)),"NA")</f>
        <v>NA</v>
      </c>
      <c r="Y122" s="122"/>
      <c r="Z122" s="122"/>
      <c r="AA122" s="122"/>
      <c r="AB122" s="122"/>
      <c r="AC122" s="122"/>
      <c r="AD122" s="122"/>
      <c r="AE122" s="122"/>
      <c r="AF122" s="122"/>
      <c r="AG122" s="122"/>
      <c r="AH122" s="123"/>
    </row>
    <row r="123" spans="1:34">
      <c r="A123" s="47" t="s">
        <v>38</v>
      </c>
      <c r="B123" s="45"/>
      <c r="C123" s="45"/>
      <c r="D123" s="45"/>
      <c r="E123" s="45"/>
      <c r="F123" s="45"/>
      <c r="G123" s="45"/>
      <c r="H123" s="45"/>
      <c r="I123" s="45"/>
      <c r="J123" s="45"/>
      <c r="K123" s="41"/>
      <c r="L123" s="47" t="s">
        <v>38</v>
      </c>
      <c r="M123" s="45"/>
      <c r="N123" s="45"/>
      <c r="O123" s="45"/>
      <c r="P123" s="45"/>
      <c r="Q123" s="45"/>
      <c r="R123" s="45"/>
      <c r="S123" s="45"/>
      <c r="T123" s="45"/>
      <c r="U123" s="45"/>
      <c r="V123" s="41"/>
      <c r="W123" s="43"/>
      <c r="X123" s="47" t="s">
        <v>38</v>
      </c>
      <c r="Y123" s="45"/>
      <c r="Z123" s="45"/>
      <c r="AA123" s="45"/>
      <c r="AB123" s="45"/>
      <c r="AC123" s="46"/>
      <c r="AD123" s="46"/>
      <c r="AE123" s="45"/>
      <c r="AF123" s="45"/>
      <c r="AG123" s="45"/>
      <c r="AH123" s="48"/>
    </row>
    <row r="124" spans="1:34">
      <c r="A124" s="49" t="s">
        <v>39</v>
      </c>
      <c r="B124" s="50"/>
      <c r="C124" s="50"/>
      <c r="D124" s="50"/>
      <c r="E124" s="50"/>
      <c r="F124" s="50"/>
      <c r="G124" s="50"/>
      <c r="H124" s="50"/>
      <c r="I124" s="50"/>
      <c r="J124" s="50"/>
      <c r="K124" s="51"/>
      <c r="L124" s="49" t="s">
        <v>39</v>
      </c>
      <c r="M124" s="50"/>
      <c r="N124" s="50"/>
      <c r="O124" s="50"/>
      <c r="P124" s="50"/>
      <c r="Q124" s="50"/>
      <c r="R124" s="50"/>
      <c r="S124" s="50"/>
      <c r="T124" s="50"/>
      <c r="U124" s="50"/>
      <c r="V124" s="51"/>
      <c r="W124" s="54"/>
      <c r="X124" s="49" t="s">
        <v>39</v>
      </c>
      <c r="Y124" s="50"/>
      <c r="Z124" s="50"/>
      <c r="AA124" s="50"/>
      <c r="AB124" s="50"/>
      <c r="AC124" s="52"/>
      <c r="AD124" s="52"/>
      <c r="AE124" s="50"/>
      <c r="AF124" s="50"/>
      <c r="AG124" s="50"/>
      <c r="AH124" s="53"/>
    </row>
    <row r="125" spans="1:34">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c r="AA125" s="21"/>
      <c r="AB125" s="21"/>
      <c r="AC125" s="21"/>
      <c r="AD125" s="21"/>
      <c r="AE125" s="21"/>
      <c r="AF125" s="21"/>
      <c r="AG125" s="21"/>
      <c r="AH125" s="21"/>
    </row>
    <row r="126" spans="1:34">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c r="AA126" s="21"/>
      <c r="AB126" s="21"/>
      <c r="AC126" s="21"/>
      <c r="AD126" s="21"/>
      <c r="AE126" s="21"/>
      <c r="AF126" s="21"/>
      <c r="AG126" s="21"/>
      <c r="AH126" s="21"/>
    </row>
    <row r="127" spans="1:34">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c r="AA127" s="21"/>
      <c r="AB127" s="21"/>
      <c r="AC127" s="21"/>
      <c r="AD127" s="21"/>
      <c r="AE127" s="21"/>
      <c r="AF127" s="21"/>
      <c r="AG127" s="21"/>
      <c r="AH127" s="21"/>
    </row>
    <row r="128" spans="1:34">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c r="AB128" s="21"/>
      <c r="AC128" s="21"/>
      <c r="AD128" s="21"/>
      <c r="AE128" s="21"/>
      <c r="AF128" s="21"/>
      <c r="AG128" s="21"/>
      <c r="AH128" s="21"/>
    </row>
    <row r="129" spans="1:34">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c r="AB129" s="21"/>
      <c r="AC129" s="21"/>
      <c r="AD129" s="21"/>
      <c r="AE129" s="21"/>
      <c r="AF129" s="21"/>
      <c r="AG129" s="21"/>
      <c r="AH129" s="21"/>
    </row>
    <row r="130" spans="1:34">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c r="AB130" s="21"/>
      <c r="AC130" s="21"/>
      <c r="AD130" s="21"/>
      <c r="AE130" s="21"/>
      <c r="AF130" s="21"/>
      <c r="AG130" s="21"/>
      <c r="AH130" s="21"/>
    </row>
    <row r="131" spans="1:34">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c r="AB131" s="21"/>
      <c r="AC131" s="21"/>
      <c r="AD131" s="21"/>
      <c r="AE131" s="21"/>
      <c r="AF131" s="21"/>
      <c r="AG131" s="21"/>
      <c r="AH131" s="21"/>
    </row>
    <row r="132" spans="1:34">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c r="AA132" s="21"/>
      <c r="AB132" s="21"/>
      <c r="AC132" s="21"/>
      <c r="AD132" s="21"/>
      <c r="AE132" s="21"/>
      <c r="AF132" s="21"/>
      <c r="AG132" s="21"/>
      <c r="AH132" s="21"/>
    </row>
    <row r="133" spans="1:34">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c r="AA133" s="21"/>
      <c r="AB133" s="21"/>
      <c r="AC133" s="21"/>
      <c r="AD133" s="21"/>
      <c r="AE133" s="21"/>
      <c r="AF133" s="21"/>
      <c r="AG133" s="21"/>
      <c r="AH133" s="21"/>
    </row>
    <row r="134" spans="1:34">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1"/>
      <c r="AB134" s="21"/>
      <c r="AC134" s="21"/>
      <c r="AD134" s="21"/>
      <c r="AE134" s="21"/>
      <c r="AF134" s="21"/>
      <c r="AG134" s="21"/>
      <c r="AH134" s="21"/>
    </row>
    <row r="135" spans="1:34">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21"/>
      <c r="AB135" s="21"/>
      <c r="AC135" s="21"/>
      <c r="AD135" s="21"/>
      <c r="AE135" s="21"/>
      <c r="AF135" s="21"/>
      <c r="AG135" s="21"/>
      <c r="AH135" s="21"/>
    </row>
    <row r="136" spans="1:34">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c r="AA136" s="21"/>
      <c r="AB136" s="21"/>
      <c r="AC136" s="21"/>
      <c r="AD136" s="21"/>
      <c r="AE136" s="21"/>
      <c r="AF136" s="21"/>
      <c r="AG136" s="21"/>
      <c r="AH136" s="21"/>
    </row>
    <row r="137" spans="1:34">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c r="AA137" s="21"/>
      <c r="AB137" s="21"/>
      <c r="AC137" s="21"/>
      <c r="AD137" s="21"/>
      <c r="AE137" s="21"/>
      <c r="AF137" s="21"/>
      <c r="AG137" s="21"/>
      <c r="AH137" s="21"/>
    </row>
    <row r="138" spans="1:34">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1"/>
      <c r="AB138" s="21"/>
      <c r="AC138" s="21"/>
      <c r="AD138" s="21"/>
      <c r="AE138" s="21"/>
      <c r="AF138" s="21"/>
      <c r="AG138" s="21"/>
      <c r="AH138" s="21"/>
    </row>
    <row r="139" spans="1:34">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c r="AA139" s="21"/>
      <c r="AB139" s="21"/>
      <c r="AC139" s="21"/>
      <c r="AD139" s="21"/>
      <c r="AE139" s="21"/>
      <c r="AF139" s="21"/>
      <c r="AG139" s="21"/>
      <c r="AH139" s="21"/>
    </row>
    <row r="140" spans="1:34">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c r="AA140" s="21"/>
      <c r="AB140" s="21"/>
      <c r="AC140" s="21"/>
      <c r="AD140" s="21"/>
      <c r="AE140" s="21"/>
      <c r="AF140" s="21"/>
      <c r="AG140" s="21"/>
      <c r="AH140" s="21"/>
    </row>
    <row r="141" spans="1:34">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c r="AB141" s="21"/>
      <c r="AC141" s="21"/>
      <c r="AD141" s="21"/>
      <c r="AE141" s="21"/>
      <c r="AF141" s="21"/>
      <c r="AG141" s="21"/>
      <c r="AH141" s="21"/>
    </row>
    <row r="142" spans="1:34">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1"/>
      <c r="AB142" s="21"/>
      <c r="AC142" s="21"/>
      <c r="AD142" s="21"/>
      <c r="AE142" s="21"/>
      <c r="AF142" s="21"/>
      <c r="AG142" s="21"/>
      <c r="AH142" s="21"/>
    </row>
    <row r="143" spans="1:34">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c r="AB143" s="21"/>
      <c r="AC143" s="21"/>
      <c r="AD143" s="21"/>
      <c r="AE143" s="21"/>
      <c r="AF143" s="21"/>
      <c r="AG143" s="21"/>
      <c r="AH143" s="21"/>
    </row>
    <row r="144" spans="1:34">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c r="AA144" s="21"/>
      <c r="AB144" s="21"/>
      <c r="AC144" s="21"/>
      <c r="AD144" s="21"/>
      <c r="AE144" s="21"/>
      <c r="AF144" s="21"/>
      <c r="AG144" s="21"/>
      <c r="AH144" s="21"/>
    </row>
    <row r="145" spans="1:34">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c r="AA145" s="21"/>
      <c r="AB145" s="21"/>
      <c r="AC145" s="21"/>
      <c r="AD145" s="21"/>
      <c r="AE145" s="21"/>
      <c r="AF145" s="21"/>
      <c r="AG145" s="21"/>
      <c r="AH145" s="21"/>
    </row>
    <row r="146" spans="1:34">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c r="AA146" s="21"/>
      <c r="AB146" s="21"/>
      <c r="AC146" s="21"/>
      <c r="AD146" s="21"/>
      <c r="AE146" s="21"/>
      <c r="AF146" s="21"/>
      <c r="AG146" s="21"/>
      <c r="AH146" s="21"/>
    </row>
    <row r="147" spans="1:34">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c r="AA147" s="21"/>
      <c r="AB147" s="21"/>
      <c r="AC147" s="21"/>
      <c r="AD147" s="21"/>
      <c r="AE147" s="21"/>
      <c r="AF147" s="21"/>
      <c r="AG147" s="21"/>
      <c r="AH147" s="21"/>
    </row>
    <row r="148" spans="1:34">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c r="AA148" s="21"/>
      <c r="AB148" s="21"/>
      <c r="AC148" s="21"/>
      <c r="AD148" s="21"/>
      <c r="AE148" s="21"/>
      <c r="AF148" s="21"/>
      <c r="AG148" s="21"/>
      <c r="AH148" s="21"/>
    </row>
    <row r="149" spans="1:34">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c r="AA149" s="21"/>
      <c r="AB149" s="21"/>
      <c r="AC149" s="21"/>
      <c r="AD149" s="21"/>
      <c r="AE149" s="21"/>
      <c r="AF149" s="21"/>
      <c r="AG149" s="21"/>
      <c r="AH149" s="21"/>
    </row>
    <row r="150" spans="1:34">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c r="AA150" s="21"/>
      <c r="AB150" s="21"/>
      <c r="AC150" s="21"/>
      <c r="AD150" s="21"/>
      <c r="AE150" s="21"/>
      <c r="AF150" s="21"/>
      <c r="AG150" s="21"/>
      <c r="AH150" s="21"/>
    </row>
  </sheetData>
  <sheetProtection algorithmName="SHA-512" hashValue="EK876Xb8OsrE0VNX5IqsSLL8VWMGcAYZavKtlHOspChtED0mQUBeKdIPCCYxUAevSGMzQO0V2Di5BJFU6MYQaw==" saltValue="g8XPY7I+SsxdeftgEfNKnA==" spinCount="100000" sheet="1" selectLockedCells="1"/>
  <mergeCells count="75">
    <mergeCell ref="A80:B80"/>
    <mergeCell ref="C80:AH80"/>
    <mergeCell ref="A81:B81"/>
    <mergeCell ref="C81:AH81"/>
    <mergeCell ref="A82:B82"/>
    <mergeCell ref="C82:AH82"/>
    <mergeCell ref="A122:J122"/>
    <mergeCell ref="L122:V122"/>
    <mergeCell ref="X122:AH122"/>
    <mergeCell ref="X120:AG120"/>
    <mergeCell ref="A85:AH85"/>
    <mergeCell ref="A115:AH115"/>
    <mergeCell ref="A120:J120"/>
    <mergeCell ref="L120:V120"/>
    <mergeCell ref="A86:AH114"/>
    <mergeCell ref="A74:AH74"/>
    <mergeCell ref="A76:AH77"/>
    <mergeCell ref="A78:B78"/>
    <mergeCell ref="C78:AH78"/>
    <mergeCell ref="A79:B79"/>
    <mergeCell ref="C79:AH79"/>
    <mergeCell ref="A60:P60"/>
    <mergeCell ref="R60:AH60"/>
    <mergeCell ref="A61:P72"/>
    <mergeCell ref="S61:AH72"/>
    <mergeCell ref="A73:P73"/>
    <mergeCell ref="S73:AH73"/>
    <mergeCell ref="A18:AH18"/>
    <mergeCell ref="A45:AH45"/>
    <mergeCell ref="A47:P58"/>
    <mergeCell ref="S47:AH58"/>
    <mergeCell ref="A59:P59"/>
    <mergeCell ref="S59:AH59"/>
    <mergeCell ref="P15:T15"/>
    <mergeCell ref="U15:Y15"/>
    <mergeCell ref="Z15:AH15"/>
    <mergeCell ref="A15:G15"/>
    <mergeCell ref="H15:O15"/>
    <mergeCell ref="P16:T16"/>
    <mergeCell ref="U16:Y16"/>
    <mergeCell ref="Z16:AH16"/>
    <mergeCell ref="A16:G16"/>
    <mergeCell ref="H16:O16"/>
    <mergeCell ref="A13:AH13"/>
    <mergeCell ref="P14:T14"/>
    <mergeCell ref="U14:Y14"/>
    <mergeCell ref="Z14:AH14"/>
    <mergeCell ref="A14:G14"/>
    <mergeCell ref="H14:O14"/>
    <mergeCell ref="R8:W8"/>
    <mergeCell ref="X8:AC8"/>
    <mergeCell ref="A11:G11"/>
    <mergeCell ref="H11:O11"/>
    <mergeCell ref="P11:X11"/>
    <mergeCell ref="A10:G10"/>
    <mergeCell ref="H10:O10"/>
    <mergeCell ref="P10:X10"/>
    <mergeCell ref="Y10:AC10"/>
    <mergeCell ref="Y11:AC11"/>
    <mergeCell ref="AD10:AH10"/>
    <mergeCell ref="AD11:AH11"/>
    <mergeCell ref="AF1:AH1"/>
    <mergeCell ref="AD8:AH8"/>
    <mergeCell ref="A2:AH2"/>
    <mergeCell ref="A4:AH4"/>
    <mergeCell ref="A6:AH6"/>
    <mergeCell ref="A7:B7"/>
    <mergeCell ref="C7:J7"/>
    <mergeCell ref="K7:Q7"/>
    <mergeCell ref="R7:W7"/>
    <mergeCell ref="X7:AC7"/>
    <mergeCell ref="AD7:AH7"/>
    <mergeCell ref="A8:B8"/>
    <mergeCell ref="C8:J8"/>
    <mergeCell ref="K8:Q8"/>
  </mergeCells>
  <dataValidations count="1">
    <dataValidation type="list" allowBlank="1" showInputMessage="1" showErrorMessage="1" sqref="U15:Y15" xr:uid="{58B50D53-2F43-43C7-860A-04A59E9DE6AE}">
      <formula1>ETL</formula1>
    </dataValidation>
  </dataValidations>
  <pageMargins left="0.70866141732283472" right="0.70866141732283472" top="0.79312499999999997" bottom="0.74803149606299213" header="0.31496062992125984" footer="0.31496062992125984"/>
  <pageSetup scale="54" orientation="portrait" r:id="rId1"/>
  <headerFooter>
    <oddHeader>&amp;L&amp;G&amp;C&amp;"Verdana,Negrita"&amp;12&amp;K404040
MONITOREO IN SITU - BANDAS ATRIBUIDAS AL SERVICIO DE RADIODIFUSIÓN 
DE TELEVISIÓN DIGITAL TERRESTRE – SIN PORTADORAS
REGISTRO NO. 0 0 X  - X X X X X X&amp;R&amp;G</oddHeader>
    <oddFooter xml:space="preserve">&amp;L&amp;G&amp;C&amp;"Verdana,Normal"&amp;9&amp;K404040Página &amp;P de &amp;N
&amp;R&amp;"Verdana,Normal"&amp;10Versión 2
TRD 120.121.31.4
</oddFooter>
  </headerFooter>
  <drawing r:id="rId2"/>
  <legacyDrawingHF r:id="rId3"/>
  <extLst>
    <ext xmlns:x14="http://schemas.microsoft.com/office/spreadsheetml/2009/9/main" uri="{CCE6A557-97BC-4b89-ADB6-D9C93CAAB3DF}">
      <x14:dataValidations xmlns:xm="http://schemas.microsoft.com/office/excel/2006/main" count="9">
        <x14:dataValidation type="list" allowBlank="1" showInputMessage="1" showErrorMessage="1" xr:uid="{037B504D-AF0C-4464-AA3D-50964F0B3E74}">
          <x14:formula1>
            <xm:f>Referencia!$I$2:$I$1121</xm:f>
          </x14:formula1>
          <xm:sqref>C8:J8</xm:sqref>
        </x14:dataValidation>
        <x14:dataValidation type="list" allowBlank="1" showInputMessage="1" showErrorMessage="1" xr:uid="{699C1224-5161-4C94-A75C-9C43840E35F3}">
          <x14:formula1>
            <xm:f>Referencia!$A$3:$A$6</xm:f>
          </x14:formula1>
          <xm:sqref>A11:G11</xm:sqref>
        </x14:dataValidation>
        <x14:dataValidation type="list" allowBlank="1" showInputMessage="1" showErrorMessage="1" xr:uid="{F10C3124-408E-4768-8F65-2EC4BD4D8461}">
          <x14:formula1>
            <xm:f>Referencia!$A$8:$A$10</xm:f>
          </x14:formula1>
          <xm:sqref>H11</xm:sqref>
        </x14:dataValidation>
        <x14:dataValidation type="list" allowBlank="1" showInputMessage="1" showErrorMessage="1" xr:uid="{E6959403-0F56-4703-B637-0BF2057A7C21}">
          <x14:formula1>
            <xm:f>Referencia!$M$2:$M$35</xm:f>
          </x14:formula1>
          <xm:sqref>K8:Q8</xm:sqref>
        </x14:dataValidation>
        <x14:dataValidation type="list" allowBlank="1" showInputMessage="1" showErrorMessage="1" xr:uid="{1178026D-3737-4A7E-8B9A-AE31337F979D}">
          <x14:formula1>
            <xm:f>Referencia!$E$33:$E$35</xm:f>
          </x14:formula1>
          <xm:sqref>P16:T16</xm:sqref>
        </x14:dataValidation>
        <x14:dataValidation type="list" allowBlank="1" showInputMessage="1" showErrorMessage="1" xr:uid="{6527B446-5F6E-4095-B076-3EAE560F9429}">
          <x14:formula1>
            <xm:f>Referencia!$E$33:$E$36</xm:f>
          </x14:formula1>
          <xm:sqref>P15:T15</xm:sqref>
        </x14:dataValidation>
        <x14:dataValidation type="list" allowBlank="1" showInputMessage="1" showErrorMessage="1" xr:uid="{19F8E256-EE48-403E-9716-15CB5E47E418}">
          <x14:formula1>
            <xm:f>Referencia!$A$26:$A$29</xm:f>
          </x14:formula1>
          <xm:sqref>A15:A16 B16:G16</xm:sqref>
        </x14:dataValidation>
        <x14:dataValidation type="list" allowBlank="1" showInputMessage="1" showErrorMessage="1" xr:uid="{4CA89347-347C-4780-92F0-3082F6CE37E1}">
          <x14:formula1>
            <xm:f>Referencia!$A$33:$A$35</xm:f>
          </x14:formula1>
          <xm:sqref>H15:O16</xm:sqref>
        </x14:dataValidation>
        <x14:dataValidation type="list" allowBlank="1" showInputMessage="1" showErrorMessage="1" xr:uid="{8C2ED99B-87D6-45DE-B7F7-F60EB9A123ED}">
          <x14:formula1>
            <xm:f>Referencia!$A$39:$A$54</xm:f>
          </x14:formula1>
          <xm:sqref>X120:AG120 A120:J120 L120:V120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BD37F-3469-43A2-A263-D55B6F275B79}">
  <sheetPr>
    <tabColor rgb="FFFFFF00"/>
  </sheetPr>
  <dimension ref="A1:Z5"/>
  <sheetViews>
    <sheetView view="pageBreakPreview" zoomScaleNormal="100" zoomScaleSheetLayoutView="100" workbookViewId="0">
      <selection activeCell="E5" sqref="E5"/>
    </sheetView>
  </sheetViews>
  <sheetFormatPr defaultColWidth="11.42578125" defaultRowHeight="15"/>
  <cols>
    <col min="2" max="2" width="11.85546875" bestFit="1" customWidth="1"/>
    <col min="3" max="3" width="19.28515625" customWidth="1"/>
    <col min="4" max="4" width="17.28515625" customWidth="1"/>
    <col min="5" max="5" width="22.85546875" customWidth="1"/>
    <col min="6" max="6" width="19.28515625" customWidth="1"/>
    <col min="7" max="7" width="11.85546875" bestFit="1" customWidth="1"/>
    <col min="8" max="8" width="12.7109375" bestFit="1" customWidth="1"/>
    <col min="9" max="9" width="15" bestFit="1" customWidth="1"/>
    <col min="10" max="11" width="13.7109375" customWidth="1"/>
    <col min="12" max="12" width="18.42578125" customWidth="1"/>
    <col min="13" max="13" width="14.7109375" customWidth="1"/>
    <col min="14" max="14" width="10.85546875"/>
    <col min="15" max="15" width="12.42578125" customWidth="1"/>
    <col min="16" max="16" width="18.85546875" customWidth="1"/>
    <col min="17" max="17" width="10.85546875"/>
    <col min="18" max="18" width="9.7109375" bestFit="1" customWidth="1"/>
    <col min="19" max="21" width="10.85546875"/>
    <col min="22" max="22" width="13.85546875" customWidth="1"/>
    <col min="23" max="24" width="10.85546875"/>
    <col min="25" max="25" width="14.28515625" customWidth="1"/>
    <col min="26" max="26" width="14.5703125" bestFit="1" customWidth="1"/>
  </cols>
  <sheetData>
    <row r="1" spans="1:26" ht="51">
      <c r="A1" s="73" t="s">
        <v>40</v>
      </c>
      <c r="B1" s="74" t="s">
        <v>41</v>
      </c>
      <c r="C1" s="73" t="s">
        <v>42</v>
      </c>
      <c r="D1" s="73" t="s">
        <v>43</v>
      </c>
      <c r="E1" s="73" t="s">
        <v>44</v>
      </c>
      <c r="F1" s="73" t="s">
        <v>45</v>
      </c>
      <c r="G1" s="73" t="s">
        <v>46</v>
      </c>
      <c r="H1" s="73" t="s">
        <v>47</v>
      </c>
      <c r="I1" s="73" t="s">
        <v>48</v>
      </c>
      <c r="J1" s="73" t="s">
        <v>49</v>
      </c>
      <c r="K1" s="73" t="s">
        <v>50</v>
      </c>
      <c r="L1" s="73" t="s">
        <v>51</v>
      </c>
      <c r="M1" s="73" t="s">
        <v>52</v>
      </c>
      <c r="N1" s="73" t="s">
        <v>53</v>
      </c>
      <c r="O1" s="73" t="s">
        <v>54</v>
      </c>
      <c r="P1" s="73" t="s">
        <v>55</v>
      </c>
      <c r="Q1" s="73" t="s">
        <v>56</v>
      </c>
      <c r="R1" s="73" t="s">
        <v>57</v>
      </c>
      <c r="S1" s="73" t="s">
        <v>58</v>
      </c>
      <c r="T1" s="73" t="s">
        <v>59</v>
      </c>
      <c r="U1" s="73" t="s">
        <v>60</v>
      </c>
      <c r="V1" s="73" t="s">
        <v>61</v>
      </c>
      <c r="W1" s="73" t="s">
        <v>62</v>
      </c>
      <c r="X1" s="73" t="s">
        <v>63</v>
      </c>
      <c r="Y1" s="73" t="s">
        <v>64</v>
      </c>
      <c r="Z1" s="73" t="s">
        <v>65</v>
      </c>
    </row>
    <row r="2" spans="1:26">
      <c r="A2" s="71" t="s">
        <v>66</v>
      </c>
      <c r="B2" s="75" t="e" cm="1">
        <f t="array" ref="B2">repetirNveces(BARRIDO_SIN_PORTADORAS_TDT!Z$11,4,)</f>
        <v>#VALUE!</v>
      </c>
      <c r="C2" s="71" t="e" cm="1">
        <f t="array" ref="C2">repetirNveces(BARRIDO_SIN_PORTADORAS_TDT!K$8,4,)</f>
        <v>#VALUE!</v>
      </c>
      <c r="D2" s="71" t="e" cm="1">
        <f t="array" ref="D2">repetirNveces(BARRIDO_SIN_PORTADORAS_TDT!C$8,4,)</f>
        <v>#VALUE!</v>
      </c>
      <c r="E2" s="71" t="e" cm="1">
        <f t="array" ref="E2">repetirNveces(BARRIDO_SIN_PORTADORAS_TDT!Q$11,4,)</f>
        <v>#VALUE!</v>
      </c>
      <c r="F2" s="71" t="s">
        <v>67</v>
      </c>
      <c r="G2" s="71" t="e" cm="1">
        <f t="array" ref="G2">repetirNveces(BARRIDO_SIN_PORTADORAS_TDT!A$8,4,)</f>
        <v>#VALUE!</v>
      </c>
      <c r="H2" s="71" t="s">
        <v>68</v>
      </c>
      <c r="I2" s="71" t="s">
        <v>69</v>
      </c>
      <c r="J2" s="71" t="s">
        <v>33</v>
      </c>
      <c r="K2" s="71">
        <v>21.5</v>
      </c>
      <c r="L2" s="71" t="s">
        <v>68</v>
      </c>
      <c r="M2" s="71" t="s">
        <v>68</v>
      </c>
      <c r="N2" s="71" t="s">
        <v>68</v>
      </c>
      <c r="O2" s="71" t="s">
        <v>68</v>
      </c>
      <c r="P2" s="71" t="s">
        <v>68</v>
      </c>
      <c r="Q2" s="71" t="s">
        <v>68</v>
      </c>
      <c r="R2" s="71" t="s">
        <v>68</v>
      </c>
      <c r="S2" s="71" t="s">
        <v>68</v>
      </c>
      <c r="T2" s="71" t="s">
        <v>68</v>
      </c>
      <c r="U2" s="71" t="s">
        <v>68</v>
      </c>
      <c r="V2" s="71" t="s">
        <v>68</v>
      </c>
      <c r="W2" s="71" t="s">
        <v>68</v>
      </c>
      <c r="X2" s="71" t="s">
        <v>68</v>
      </c>
      <c r="Y2" s="71" t="s">
        <v>68</v>
      </c>
      <c r="Z2" s="71" t="s">
        <v>68</v>
      </c>
    </row>
    <row r="3" spans="1:26">
      <c r="A3" s="71" t="s">
        <v>70</v>
      </c>
      <c r="B3" s="75"/>
      <c r="C3" s="71"/>
      <c r="D3" s="71"/>
      <c r="E3" s="71"/>
      <c r="F3" s="71" t="s">
        <v>67</v>
      </c>
      <c r="G3" s="71"/>
      <c r="H3" s="71" t="s">
        <v>68</v>
      </c>
      <c r="I3" s="71" t="s">
        <v>69</v>
      </c>
      <c r="J3" s="71" t="s">
        <v>33</v>
      </c>
      <c r="K3" s="71">
        <v>21.5</v>
      </c>
      <c r="L3" s="71" t="s">
        <v>68</v>
      </c>
      <c r="M3" s="71" t="s">
        <v>68</v>
      </c>
      <c r="N3" s="71" t="s">
        <v>68</v>
      </c>
      <c r="O3" s="71" t="s">
        <v>68</v>
      </c>
      <c r="P3" s="71" t="s">
        <v>68</v>
      </c>
      <c r="Q3" s="71" t="s">
        <v>68</v>
      </c>
      <c r="R3" s="71" t="s">
        <v>68</v>
      </c>
      <c r="S3" s="71" t="s">
        <v>68</v>
      </c>
      <c r="T3" s="71" t="s">
        <v>68</v>
      </c>
      <c r="U3" s="71" t="s">
        <v>68</v>
      </c>
      <c r="V3" s="71" t="s">
        <v>68</v>
      </c>
      <c r="W3" s="71" t="s">
        <v>68</v>
      </c>
      <c r="X3" s="71" t="s">
        <v>68</v>
      </c>
      <c r="Y3" s="71" t="s">
        <v>68</v>
      </c>
      <c r="Z3" s="71" t="s">
        <v>68</v>
      </c>
    </row>
    <row r="4" spans="1:26">
      <c r="A4" s="71" t="s">
        <v>71</v>
      </c>
      <c r="B4" s="75"/>
      <c r="C4" s="71"/>
      <c r="D4" s="71"/>
      <c r="E4" s="71"/>
      <c r="F4" s="71" t="s">
        <v>67</v>
      </c>
      <c r="G4" s="71"/>
      <c r="H4" s="71" t="s">
        <v>68</v>
      </c>
      <c r="I4" s="71" t="s">
        <v>69</v>
      </c>
      <c r="J4" s="71" t="s">
        <v>33</v>
      </c>
      <c r="K4" s="71">
        <v>21.5</v>
      </c>
      <c r="L4" s="71" t="s">
        <v>68</v>
      </c>
      <c r="M4" s="71" t="s">
        <v>68</v>
      </c>
      <c r="N4" s="71" t="s">
        <v>68</v>
      </c>
      <c r="O4" s="71" t="s">
        <v>68</v>
      </c>
      <c r="P4" s="71" t="s">
        <v>68</v>
      </c>
      <c r="Q4" s="71" t="s">
        <v>68</v>
      </c>
      <c r="R4" s="71" t="s">
        <v>68</v>
      </c>
      <c r="S4" s="71" t="s">
        <v>68</v>
      </c>
      <c r="T4" s="71" t="s">
        <v>68</v>
      </c>
      <c r="U4" s="71" t="s">
        <v>68</v>
      </c>
      <c r="V4" s="71" t="s">
        <v>68</v>
      </c>
      <c r="W4" s="71" t="s">
        <v>68</v>
      </c>
      <c r="X4" s="71" t="s">
        <v>68</v>
      </c>
      <c r="Y4" s="71" t="s">
        <v>68</v>
      </c>
      <c r="Z4" s="71" t="s">
        <v>68</v>
      </c>
    </row>
    <row r="5" spans="1:26">
      <c r="A5" s="71" t="s">
        <v>72</v>
      </c>
      <c r="B5" s="75"/>
      <c r="C5" s="71"/>
      <c r="D5" s="71"/>
      <c r="E5" s="71"/>
      <c r="F5" s="71" t="s">
        <v>67</v>
      </c>
      <c r="G5" s="71"/>
      <c r="H5" s="71" t="s">
        <v>68</v>
      </c>
      <c r="I5" s="71" t="s">
        <v>69</v>
      </c>
      <c r="J5" s="71" t="s">
        <v>33</v>
      </c>
      <c r="K5" s="71">
        <v>21.5</v>
      </c>
      <c r="L5" s="71" t="s">
        <v>68</v>
      </c>
      <c r="M5" s="71" t="s">
        <v>68</v>
      </c>
      <c r="N5" s="71" t="s">
        <v>68</v>
      </c>
      <c r="O5" s="71" t="s">
        <v>68</v>
      </c>
      <c r="P5" s="71" t="s">
        <v>68</v>
      </c>
      <c r="Q5" s="71" t="s">
        <v>68</v>
      </c>
      <c r="R5" s="71" t="s">
        <v>68</v>
      </c>
      <c r="S5" s="71" t="s">
        <v>68</v>
      </c>
      <c r="T5" s="71" t="s">
        <v>68</v>
      </c>
      <c r="U5" s="71" t="s">
        <v>68</v>
      </c>
      <c r="V5" s="71" t="s">
        <v>68</v>
      </c>
      <c r="W5" s="71" t="s">
        <v>68</v>
      </c>
      <c r="X5" s="71" t="s">
        <v>68</v>
      </c>
      <c r="Y5" s="71" t="s">
        <v>68</v>
      </c>
      <c r="Z5" s="71" t="s">
        <v>68</v>
      </c>
    </row>
  </sheetData>
  <sheetProtection algorithmName="SHA-512" hashValue="xzSDZK21xmgQnO+x3zlmEhxabaapu+pubaf0dwUuQMoR5jgRNeWDFo4Fz+iCKkCkg7/TEFBg5H7eC2TSohRZcQ==" saltValue="3BOuzQiyjdaP3LlBYyDu3g==" spinCount="100000" sheet="1" scenarios="1"/>
  <pageMargins left="0.7" right="0.7" top="0.75" bottom="0.75" header="0.3" footer="0.3"/>
  <pageSetup scale="24"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846B-A0C2-4A5C-8BD0-5B08F8E5B8E3}">
  <dimension ref="A1:F6"/>
  <sheetViews>
    <sheetView view="pageBreakPreview" topLeftCell="A5" zoomScaleNormal="100" zoomScaleSheetLayoutView="100" workbookViewId="0">
      <selection activeCell="C6" sqref="C6"/>
    </sheetView>
  </sheetViews>
  <sheetFormatPr defaultColWidth="11.42578125" defaultRowHeight="15"/>
  <cols>
    <col min="1" max="1" width="12.5703125" customWidth="1"/>
    <col min="2" max="2" width="17.28515625" customWidth="1"/>
    <col min="3" max="3" width="30.42578125" customWidth="1"/>
    <col min="4" max="4" width="17.140625" customWidth="1"/>
    <col min="5" max="5" width="18" customWidth="1"/>
    <col min="6" max="6" width="21" bestFit="1" customWidth="1"/>
  </cols>
  <sheetData>
    <row r="1" spans="1:6" ht="18">
      <c r="A1" s="137" t="s">
        <v>73</v>
      </c>
      <c r="B1" s="137"/>
      <c r="C1" s="137"/>
      <c r="D1" s="65"/>
      <c r="E1" s="65"/>
      <c r="F1" s="65"/>
    </row>
    <row r="2" spans="1:6">
      <c r="A2" s="66"/>
      <c r="B2" s="66"/>
      <c r="C2" s="65"/>
      <c r="D2" s="65"/>
      <c r="E2" s="65"/>
      <c r="F2" s="65"/>
    </row>
    <row r="3" spans="1:6" ht="19.899999999999999" customHeight="1">
      <c r="A3" s="67" t="s">
        <v>74</v>
      </c>
      <c r="B3" s="67" t="s">
        <v>75</v>
      </c>
      <c r="C3" s="67" t="s">
        <v>76</v>
      </c>
      <c r="D3" s="67" t="s">
        <v>77</v>
      </c>
      <c r="E3" s="67" t="s">
        <v>78</v>
      </c>
      <c r="F3" s="67" t="s">
        <v>79</v>
      </c>
    </row>
    <row r="4" spans="1:6" ht="31.5">
      <c r="A4" s="68">
        <v>0</v>
      </c>
      <c r="B4" s="69">
        <v>45061</v>
      </c>
      <c r="C4" s="68" t="s">
        <v>80</v>
      </c>
      <c r="D4" s="68" t="s">
        <v>81</v>
      </c>
      <c r="E4" s="68" t="s">
        <v>82</v>
      </c>
      <c r="F4" s="68" t="s">
        <v>83</v>
      </c>
    </row>
    <row r="5" spans="1:6" ht="193.5" customHeight="1">
      <c r="A5" s="68">
        <v>1</v>
      </c>
      <c r="B5" s="69">
        <v>45103</v>
      </c>
      <c r="C5" s="70" t="s">
        <v>84</v>
      </c>
      <c r="D5" s="68" t="s">
        <v>85</v>
      </c>
      <c r="E5" s="68" t="s">
        <v>86</v>
      </c>
      <c r="F5" s="68" t="s">
        <v>83</v>
      </c>
    </row>
    <row r="6" spans="1:6" ht="144" customHeight="1">
      <c r="A6" s="71">
        <v>2</v>
      </c>
      <c r="B6" s="69">
        <v>45210</v>
      </c>
      <c r="C6" s="70" t="s">
        <v>87</v>
      </c>
      <c r="D6" s="68" t="s">
        <v>85</v>
      </c>
      <c r="E6" s="68" t="s">
        <v>88</v>
      </c>
      <c r="F6" s="68" t="s">
        <v>83</v>
      </c>
    </row>
  </sheetData>
  <mergeCells count="1">
    <mergeCell ref="A1:C1"/>
  </mergeCells>
  <pageMargins left="0.7" right="0.7" top="0.75" bottom="0.75" header="0.3" footer="0.3"/>
  <pageSetup scale="77"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91345-4BAE-43EC-B8E7-651EDF1CB7D1}">
  <dimension ref="A1:W1120"/>
  <sheetViews>
    <sheetView topLeftCell="A45" workbookViewId="0">
      <selection activeCell="F48" sqref="F48"/>
    </sheetView>
  </sheetViews>
  <sheetFormatPr defaultColWidth="11.42578125" defaultRowHeight="15"/>
  <cols>
    <col min="1" max="1" width="15.28515625" customWidth="1"/>
  </cols>
  <sheetData>
    <row r="1" spans="1:23">
      <c r="E1" t="s">
        <v>89</v>
      </c>
      <c r="I1" t="s">
        <v>90</v>
      </c>
      <c r="J1" t="s">
        <v>4</v>
      </c>
      <c r="M1" t="s">
        <v>42</v>
      </c>
    </row>
    <row r="2" spans="1:23" ht="30">
      <c r="A2" s="5" t="s">
        <v>8</v>
      </c>
      <c r="B2" s="12"/>
      <c r="C2" s="19" t="s">
        <v>91</v>
      </c>
      <c r="D2" s="19" t="s">
        <v>92</v>
      </c>
      <c r="E2" t="s">
        <v>93</v>
      </c>
      <c r="F2" s="12"/>
      <c r="G2" s="12"/>
      <c r="H2" s="12"/>
      <c r="I2" t="s">
        <v>94</v>
      </c>
      <c r="J2" t="s">
        <v>95</v>
      </c>
      <c r="K2" t="str">
        <f t="shared" ref="K2:K65" si="0">_xlfn.CONCAT(TRIM(I2),TRIM(J2))</f>
        <v>AbejorralAntioquia</v>
      </c>
      <c r="M2" t="s">
        <v>96</v>
      </c>
      <c r="P2" t="s">
        <v>97</v>
      </c>
      <c r="Q2" t="s">
        <v>98</v>
      </c>
      <c r="T2" s="6" t="s">
        <v>99</v>
      </c>
    </row>
    <row r="3" spans="1:23">
      <c r="A3" s="7" t="s">
        <v>100</v>
      </c>
      <c r="B3" s="12"/>
      <c r="C3" s="12">
        <v>14</v>
      </c>
      <c r="D3" s="12">
        <f t="shared" ref="D3:D36" si="1">473+(6*($C3-14))</f>
        <v>473</v>
      </c>
      <c r="E3" t="s">
        <v>101</v>
      </c>
      <c r="F3" s="12"/>
      <c r="G3" s="12"/>
      <c r="H3" s="12"/>
      <c r="I3" t="s">
        <v>102</v>
      </c>
      <c r="J3" t="s">
        <v>103</v>
      </c>
      <c r="K3" t="str">
        <f t="shared" si="0"/>
        <v>AbregoNorte de Santander</v>
      </c>
      <c r="M3" t="s">
        <v>95</v>
      </c>
      <c r="P3" t="s">
        <v>104</v>
      </c>
      <c r="Q3" t="s">
        <v>104</v>
      </c>
      <c r="T3" s="6" t="s">
        <v>105</v>
      </c>
    </row>
    <row r="4" spans="1:23">
      <c r="A4" s="7" t="s">
        <v>106</v>
      </c>
      <c r="B4" s="12"/>
      <c r="C4" s="12">
        <v>15</v>
      </c>
      <c r="D4" s="12">
        <f t="shared" si="1"/>
        <v>479</v>
      </c>
      <c r="E4" t="s">
        <v>107</v>
      </c>
      <c r="F4" s="12"/>
      <c r="G4" s="12"/>
      <c r="H4" s="12"/>
      <c r="I4" t="s">
        <v>108</v>
      </c>
      <c r="J4" t="s">
        <v>95</v>
      </c>
      <c r="K4" t="str">
        <f t="shared" si="0"/>
        <v>AbriaquíAntioquia</v>
      </c>
      <c r="M4" t="s">
        <v>109</v>
      </c>
      <c r="P4" t="s">
        <v>110</v>
      </c>
      <c r="Q4" t="s">
        <v>110</v>
      </c>
      <c r="T4" s="6" t="s">
        <v>111</v>
      </c>
    </row>
    <row r="5" spans="1:23">
      <c r="A5" s="7" t="s">
        <v>112</v>
      </c>
      <c r="B5" s="12"/>
      <c r="C5" s="12">
        <v>16</v>
      </c>
      <c r="D5" s="12">
        <f t="shared" si="1"/>
        <v>485</v>
      </c>
      <c r="E5" t="s">
        <v>113</v>
      </c>
      <c r="F5" s="12"/>
      <c r="G5" s="12"/>
      <c r="H5" s="12"/>
      <c r="I5" t="s">
        <v>114</v>
      </c>
      <c r="J5" t="s">
        <v>115</v>
      </c>
      <c r="K5" t="str">
        <f t="shared" si="0"/>
        <v>AcacíasMeta</v>
      </c>
      <c r="M5" t="s">
        <v>116</v>
      </c>
      <c r="P5" t="s">
        <v>117</v>
      </c>
      <c r="Q5" t="s">
        <v>118</v>
      </c>
      <c r="T5" s="6" t="s">
        <v>119</v>
      </c>
    </row>
    <row r="6" spans="1:23">
      <c r="A6" s="7"/>
      <c r="B6" s="12"/>
      <c r="C6" s="23">
        <v>17</v>
      </c>
      <c r="D6" s="23">
        <f t="shared" si="1"/>
        <v>491</v>
      </c>
      <c r="E6" t="s">
        <v>120</v>
      </c>
      <c r="F6" s="12"/>
      <c r="G6" s="12"/>
      <c r="H6" s="12"/>
      <c r="I6" t="s">
        <v>121</v>
      </c>
      <c r="J6" t="s">
        <v>122</v>
      </c>
      <c r="K6" t="str">
        <f t="shared" si="0"/>
        <v>AcandíChoco</v>
      </c>
      <c r="M6" t="s">
        <v>123</v>
      </c>
      <c r="P6" t="s">
        <v>124</v>
      </c>
      <c r="Q6" t="s">
        <v>124</v>
      </c>
      <c r="T6" s="6" t="s">
        <v>125</v>
      </c>
    </row>
    <row r="7" spans="1:23" ht="24">
      <c r="A7" s="5" t="s">
        <v>126</v>
      </c>
      <c r="B7" s="12"/>
      <c r="C7" s="12">
        <v>18</v>
      </c>
      <c r="D7" s="12">
        <f t="shared" si="1"/>
        <v>497</v>
      </c>
      <c r="E7" t="s">
        <v>33</v>
      </c>
      <c r="F7" s="12"/>
      <c r="G7" s="12"/>
      <c r="H7" s="12"/>
      <c r="I7" t="s">
        <v>127</v>
      </c>
      <c r="J7" t="s">
        <v>128</v>
      </c>
      <c r="K7" t="str">
        <f t="shared" si="0"/>
        <v>AcevedoHuila</v>
      </c>
      <c r="M7" t="s">
        <v>129</v>
      </c>
      <c r="P7" t="s">
        <v>105</v>
      </c>
      <c r="Q7" t="s">
        <v>130</v>
      </c>
      <c r="T7" s="6" t="s">
        <v>131</v>
      </c>
    </row>
    <row r="8" spans="1:23">
      <c r="A8" s="7" t="s">
        <v>132</v>
      </c>
      <c r="B8" s="12"/>
      <c r="C8" s="12">
        <v>19</v>
      </c>
      <c r="D8" s="12">
        <f t="shared" si="1"/>
        <v>503</v>
      </c>
      <c r="E8" s="12"/>
      <c r="F8" s="12"/>
      <c r="G8" s="12"/>
      <c r="H8" s="12"/>
      <c r="I8" t="s">
        <v>133</v>
      </c>
      <c r="J8" t="s">
        <v>134</v>
      </c>
      <c r="K8" t="str">
        <f t="shared" si="0"/>
        <v>AchíBolivar</v>
      </c>
      <c r="M8" t="s">
        <v>134</v>
      </c>
      <c r="P8" t="s">
        <v>135</v>
      </c>
      <c r="Q8" t="s">
        <v>135</v>
      </c>
      <c r="T8" s="6" t="s">
        <v>136</v>
      </c>
    </row>
    <row r="9" spans="1:23">
      <c r="A9" s="7" t="s">
        <v>137</v>
      </c>
      <c r="B9" s="12"/>
      <c r="C9" s="12">
        <v>20</v>
      </c>
      <c r="D9" s="12">
        <f t="shared" si="1"/>
        <v>509</v>
      </c>
      <c r="E9" s="12"/>
      <c r="F9" s="12"/>
      <c r="G9" s="12"/>
      <c r="H9" s="12"/>
      <c r="I9" t="s">
        <v>138</v>
      </c>
      <c r="J9" t="s">
        <v>128</v>
      </c>
      <c r="K9" t="str">
        <f t="shared" si="0"/>
        <v>AgradoHuila</v>
      </c>
      <c r="M9" t="s">
        <v>139</v>
      </c>
      <c r="P9" t="s">
        <v>140</v>
      </c>
      <c r="Q9" t="s">
        <v>140</v>
      </c>
      <c r="T9" s="6" t="s">
        <v>141</v>
      </c>
    </row>
    <row r="10" spans="1:23">
      <c r="A10" s="17"/>
      <c r="B10" s="12"/>
      <c r="C10" s="12">
        <v>21</v>
      </c>
      <c r="D10" s="12">
        <f t="shared" si="1"/>
        <v>515</v>
      </c>
      <c r="E10" s="12"/>
      <c r="F10" s="12"/>
      <c r="G10" s="12"/>
      <c r="H10" s="12"/>
      <c r="I10" t="s">
        <v>142</v>
      </c>
      <c r="J10" t="s">
        <v>143</v>
      </c>
      <c r="K10" t="str">
        <f t="shared" si="0"/>
        <v>Agua de DiosCundinamarca</v>
      </c>
      <c r="M10" t="s">
        <v>144</v>
      </c>
      <c r="P10" t="s">
        <v>145</v>
      </c>
      <c r="Q10" t="s">
        <v>145</v>
      </c>
      <c r="T10" s="6" t="s">
        <v>146</v>
      </c>
    </row>
    <row r="11" spans="1:23" ht="30">
      <c r="A11" s="18" t="s">
        <v>147</v>
      </c>
      <c r="B11" s="12"/>
      <c r="C11" s="12">
        <v>22</v>
      </c>
      <c r="D11" s="12">
        <f t="shared" si="1"/>
        <v>521</v>
      </c>
      <c r="E11" s="12"/>
      <c r="F11" s="12"/>
      <c r="G11" s="12"/>
      <c r="H11" s="12"/>
      <c r="I11" t="s">
        <v>148</v>
      </c>
      <c r="J11" t="s">
        <v>149</v>
      </c>
      <c r="K11" t="str">
        <f t="shared" si="0"/>
        <v>AguachicaCesar</v>
      </c>
      <c r="M11" t="s">
        <v>150</v>
      </c>
      <c r="P11" t="s">
        <v>151</v>
      </c>
      <c r="Q11" t="s">
        <v>151</v>
      </c>
      <c r="T11" s="6" t="s">
        <v>152</v>
      </c>
    </row>
    <row r="12" spans="1:23">
      <c r="A12" s="17" t="s">
        <v>153</v>
      </c>
      <c r="B12" s="12"/>
      <c r="C12" s="12">
        <v>23</v>
      </c>
      <c r="D12" s="12">
        <f t="shared" si="1"/>
        <v>527</v>
      </c>
      <c r="E12" s="12"/>
      <c r="F12" s="12"/>
      <c r="G12" s="12"/>
      <c r="H12" s="12"/>
      <c r="I12" t="s">
        <v>154</v>
      </c>
      <c r="J12" t="s">
        <v>155</v>
      </c>
      <c r="K12" t="str">
        <f t="shared" si="0"/>
        <v>AguadaSantander</v>
      </c>
      <c r="M12" t="s">
        <v>156</v>
      </c>
      <c r="P12" t="s">
        <v>157</v>
      </c>
      <c r="Q12" t="s">
        <v>157</v>
      </c>
      <c r="T12" s="6" t="s">
        <v>158</v>
      </c>
    </row>
    <row r="13" spans="1:23">
      <c r="A13" s="17" t="s">
        <v>159</v>
      </c>
      <c r="B13" s="12"/>
      <c r="C13" s="12">
        <v>24</v>
      </c>
      <c r="D13" s="12">
        <f t="shared" si="1"/>
        <v>533</v>
      </c>
      <c r="E13" s="12"/>
      <c r="F13" s="12"/>
      <c r="G13" s="12"/>
      <c r="H13" s="12"/>
      <c r="I13" t="s">
        <v>160</v>
      </c>
      <c r="J13" t="s">
        <v>144</v>
      </c>
      <c r="K13" t="str">
        <f t="shared" si="0"/>
        <v>AguadasCaldas</v>
      </c>
      <c r="M13" t="s">
        <v>161</v>
      </c>
      <c r="P13" t="s">
        <v>162</v>
      </c>
      <c r="Q13" t="s">
        <v>162</v>
      </c>
      <c r="T13" s="6" t="s">
        <v>163</v>
      </c>
    </row>
    <row r="14" spans="1:23" ht="36">
      <c r="A14" s="7" t="s">
        <v>164</v>
      </c>
      <c r="B14" s="12"/>
      <c r="C14" s="12">
        <v>25</v>
      </c>
      <c r="D14" s="12">
        <f t="shared" si="1"/>
        <v>539</v>
      </c>
      <c r="E14" s="12"/>
      <c r="F14" s="12"/>
      <c r="G14" s="12"/>
      <c r="H14" s="12"/>
      <c r="I14" t="s">
        <v>165</v>
      </c>
      <c r="J14" t="s">
        <v>156</v>
      </c>
      <c r="K14" t="str">
        <f t="shared" si="0"/>
        <v>AguazulCasanare</v>
      </c>
      <c r="M14" t="s">
        <v>149</v>
      </c>
      <c r="P14" t="s">
        <v>166</v>
      </c>
      <c r="Q14" t="s">
        <v>166</v>
      </c>
      <c r="T14" s="6" t="s">
        <v>167</v>
      </c>
    </row>
    <row r="15" spans="1:23">
      <c r="A15" s="8"/>
      <c r="B15" s="12"/>
      <c r="C15" s="12">
        <v>26</v>
      </c>
      <c r="D15" s="12">
        <f t="shared" si="1"/>
        <v>545</v>
      </c>
      <c r="E15" s="12"/>
      <c r="F15" s="12"/>
      <c r="G15" s="12"/>
      <c r="H15" s="12"/>
      <c r="I15" t="s">
        <v>168</v>
      </c>
      <c r="J15" t="s">
        <v>149</v>
      </c>
      <c r="K15" t="str">
        <f t="shared" si="0"/>
        <v>Agustín CodazziCesar</v>
      </c>
      <c r="M15" t="s">
        <v>122</v>
      </c>
      <c r="P15" t="s">
        <v>169</v>
      </c>
      <c r="Q15" t="s">
        <v>169</v>
      </c>
      <c r="T15" s="6" t="s">
        <v>170</v>
      </c>
    </row>
    <row r="16" spans="1:23">
      <c r="A16" s="8"/>
      <c r="B16" s="12"/>
      <c r="C16" s="12">
        <v>27</v>
      </c>
      <c r="D16" s="12">
        <f t="shared" si="1"/>
        <v>551</v>
      </c>
      <c r="E16" s="12"/>
      <c r="F16" s="12"/>
      <c r="G16" s="12"/>
      <c r="H16" s="12"/>
      <c r="I16" t="s">
        <v>171</v>
      </c>
      <c r="J16" t="s">
        <v>128</v>
      </c>
      <c r="K16" t="str">
        <f t="shared" si="0"/>
        <v>AipeHuila</v>
      </c>
      <c r="M16" t="s">
        <v>172</v>
      </c>
      <c r="P16" t="s">
        <v>158</v>
      </c>
      <c r="Q16" t="s">
        <v>173</v>
      </c>
      <c r="T16" s="6" t="s">
        <v>174</v>
      </c>
      <c r="W16">
        <v>0</v>
      </c>
    </row>
    <row r="17" spans="1:23" ht="24">
      <c r="A17" s="9" t="s">
        <v>175</v>
      </c>
      <c r="B17" s="12"/>
      <c r="C17" s="23">
        <v>28</v>
      </c>
      <c r="D17" s="23">
        <f t="shared" si="1"/>
        <v>557</v>
      </c>
      <c r="E17" s="12"/>
      <c r="F17" s="12"/>
      <c r="G17" s="12"/>
      <c r="H17" s="12"/>
      <c r="I17" t="s">
        <v>176</v>
      </c>
      <c r="J17" t="s">
        <v>143</v>
      </c>
      <c r="K17" t="str">
        <f t="shared" si="0"/>
        <v>AlbánCundinamarca</v>
      </c>
      <c r="M17" t="s">
        <v>143</v>
      </c>
      <c r="P17" t="s">
        <v>163</v>
      </c>
      <c r="Q17" t="s">
        <v>163</v>
      </c>
      <c r="T17" s="6" t="s">
        <v>177</v>
      </c>
    </row>
    <row r="18" spans="1:23">
      <c r="A18" s="8" t="s">
        <v>178</v>
      </c>
      <c r="B18" s="12"/>
      <c r="C18" s="12">
        <v>29</v>
      </c>
      <c r="D18" s="12">
        <f t="shared" si="1"/>
        <v>563</v>
      </c>
      <c r="E18" s="12"/>
      <c r="F18" s="12"/>
      <c r="G18" s="12"/>
      <c r="H18" s="12"/>
      <c r="I18" t="s">
        <v>176</v>
      </c>
      <c r="J18" t="s">
        <v>179</v>
      </c>
      <c r="K18" t="str">
        <f t="shared" si="0"/>
        <v>AlbánNariño</v>
      </c>
      <c r="M18" t="s">
        <v>180</v>
      </c>
      <c r="P18" t="s">
        <v>181</v>
      </c>
      <c r="Q18" t="s">
        <v>182</v>
      </c>
      <c r="T18" s="6" t="s">
        <v>183</v>
      </c>
      <c r="W18">
        <v>1</v>
      </c>
    </row>
    <row r="19" spans="1:23">
      <c r="A19" s="16" t="s">
        <v>184</v>
      </c>
      <c r="B19" s="12"/>
      <c r="C19" s="12">
        <v>30</v>
      </c>
      <c r="D19" s="12">
        <f t="shared" si="1"/>
        <v>569</v>
      </c>
      <c r="E19" s="12"/>
      <c r="F19" s="12"/>
      <c r="G19" s="12"/>
      <c r="H19" s="12"/>
      <c r="I19" t="s">
        <v>185</v>
      </c>
      <c r="J19" t="s">
        <v>150</v>
      </c>
      <c r="K19" t="str">
        <f t="shared" si="0"/>
        <v>AlbaniaCaqueta</v>
      </c>
      <c r="M19" t="s">
        <v>186</v>
      </c>
      <c r="P19" t="s">
        <v>170</v>
      </c>
      <c r="Q19" t="s">
        <v>170</v>
      </c>
      <c r="T19" s="6" t="s">
        <v>187</v>
      </c>
    </row>
    <row r="20" spans="1:23" ht="30">
      <c r="A20" s="16" t="s">
        <v>188</v>
      </c>
      <c r="B20" s="12"/>
      <c r="C20" s="12">
        <v>32</v>
      </c>
      <c r="D20" s="12">
        <f t="shared" si="1"/>
        <v>581</v>
      </c>
      <c r="E20" s="12"/>
      <c r="F20" s="12"/>
      <c r="G20" s="12"/>
      <c r="H20" s="12"/>
      <c r="I20" t="s">
        <v>185</v>
      </c>
      <c r="J20" t="s">
        <v>189</v>
      </c>
      <c r="K20" t="str">
        <f t="shared" si="0"/>
        <v>AlbaniaLa Guajira</v>
      </c>
      <c r="M20" t="s">
        <v>128</v>
      </c>
      <c r="P20" t="s">
        <v>190</v>
      </c>
      <c r="Q20" t="s">
        <v>190</v>
      </c>
      <c r="T20" s="6" t="s">
        <v>191</v>
      </c>
      <c r="W20">
        <v>6</v>
      </c>
    </row>
    <row r="21" spans="1:23">
      <c r="A21" s="16" t="s">
        <v>192</v>
      </c>
      <c r="B21" s="12"/>
      <c r="C21" s="12">
        <v>33</v>
      </c>
      <c r="D21" s="12">
        <f t="shared" si="1"/>
        <v>587</v>
      </c>
      <c r="E21" s="12"/>
      <c r="F21" s="12"/>
      <c r="G21" s="12"/>
      <c r="H21" s="12"/>
      <c r="I21" t="s">
        <v>185</v>
      </c>
      <c r="J21" t="s">
        <v>155</v>
      </c>
      <c r="K21" t="str">
        <f t="shared" si="0"/>
        <v>AlbaniaSantander</v>
      </c>
      <c r="M21" t="s">
        <v>189</v>
      </c>
      <c r="P21" t="s">
        <v>193</v>
      </c>
      <c r="Q21" t="s">
        <v>194</v>
      </c>
      <c r="T21" s="6" t="s">
        <v>195</v>
      </c>
    </row>
    <row r="22" spans="1:23">
      <c r="A22" s="16" t="s">
        <v>196</v>
      </c>
      <c r="B22" s="12"/>
      <c r="C22" s="12">
        <v>34</v>
      </c>
      <c r="D22" s="12">
        <f t="shared" si="1"/>
        <v>593</v>
      </c>
      <c r="E22" s="12"/>
      <c r="F22" s="12"/>
      <c r="G22" s="12"/>
      <c r="H22" s="12"/>
      <c r="I22" t="s">
        <v>197</v>
      </c>
      <c r="J22" t="s">
        <v>198</v>
      </c>
      <c r="K22" t="str">
        <f t="shared" si="0"/>
        <v>AlcaláValle del Cauca</v>
      </c>
      <c r="M22" t="s">
        <v>199</v>
      </c>
      <c r="P22" t="s">
        <v>200</v>
      </c>
      <c r="Q22" t="s">
        <v>201</v>
      </c>
      <c r="T22" s="6" t="s">
        <v>202</v>
      </c>
      <c r="W22">
        <v>5</v>
      </c>
    </row>
    <row r="23" spans="1:23">
      <c r="A23" s="13"/>
      <c r="B23" s="12"/>
      <c r="C23" s="12">
        <v>35</v>
      </c>
      <c r="D23" s="12">
        <f t="shared" si="1"/>
        <v>599</v>
      </c>
      <c r="E23" s="12"/>
      <c r="F23" s="12"/>
      <c r="G23" s="12"/>
      <c r="H23" s="12"/>
      <c r="I23" t="s">
        <v>203</v>
      </c>
      <c r="J23" t="s">
        <v>179</v>
      </c>
      <c r="K23" t="str">
        <f t="shared" si="0"/>
        <v>AldanaNariño</v>
      </c>
      <c r="M23" t="s">
        <v>115</v>
      </c>
      <c r="P23" t="s">
        <v>204</v>
      </c>
      <c r="Q23" t="s">
        <v>205</v>
      </c>
      <c r="T23" s="6" t="s">
        <v>206</v>
      </c>
    </row>
    <row r="24" spans="1:23">
      <c r="A24" s="13"/>
      <c r="B24" s="12"/>
      <c r="C24" s="12">
        <v>36</v>
      </c>
      <c r="D24" s="12">
        <f t="shared" si="1"/>
        <v>605</v>
      </c>
      <c r="E24" s="12"/>
      <c r="F24" s="12"/>
      <c r="G24" s="12"/>
      <c r="H24" s="12"/>
      <c r="I24" t="s">
        <v>207</v>
      </c>
      <c r="J24" t="s">
        <v>95</v>
      </c>
      <c r="K24" t="str">
        <f t="shared" si="0"/>
        <v>AlejandríaAntioquia</v>
      </c>
      <c r="M24" t="s">
        <v>179</v>
      </c>
      <c r="P24" t="s">
        <v>208</v>
      </c>
      <c r="Q24" t="s">
        <v>209</v>
      </c>
      <c r="T24" s="6" t="s">
        <v>210</v>
      </c>
      <c r="W24">
        <v>3</v>
      </c>
    </row>
    <row r="25" spans="1:23" ht="30">
      <c r="A25" s="15" t="s">
        <v>14</v>
      </c>
      <c r="B25" s="12"/>
      <c r="C25" s="12">
        <v>38</v>
      </c>
      <c r="D25" s="12">
        <f t="shared" si="1"/>
        <v>617</v>
      </c>
      <c r="E25" s="12"/>
      <c r="F25" s="12"/>
      <c r="G25" s="12"/>
      <c r="H25" s="12"/>
      <c r="I25" t="s">
        <v>211</v>
      </c>
      <c r="J25" t="s">
        <v>199</v>
      </c>
      <c r="K25" t="str">
        <f t="shared" si="0"/>
        <v>AlgarroboMagdalena</v>
      </c>
      <c r="M25" t="s">
        <v>103</v>
      </c>
      <c r="P25" t="s">
        <v>212</v>
      </c>
      <c r="Q25" t="s">
        <v>213</v>
      </c>
      <c r="T25" s="6" t="s">
        <v>214</v>
      </c>
    </row>
    <row r="26" spans="1:23" ht="30">
      <c r="A26" s="13" t="s">
        <v>93</v>
      </c>
      <c r="B26" s="12"/>
      <c r="C26" s="12">
        <v>39</v>
      </c>
      <c r="D26" s="12">
        <f t="shared" si="1"/>
        <v>623</v>
      </c>
      <c r="E26" s="12"/>
      <c r="F26" s="12"/>
      <c r="G26" s="12"/>
      <c r="H26" s="12"/>
      <c r="I26" t="s">
        <v>215</v>
      </c>
      <c r="J26" t="s">
        <v>128</v>
      </c>
      <c r="K26" t="str">
        <f t="shared" si="0"/>
        <v>AlgecirasHuila</v>
      </c>
      <c r="M26" t="s">
        <v>216</v>
      </c>
      <c r="P26" t="s">
        <v>217</v>
      </c>
      <c r="Q26" t="s">
        <v>217</v>
      </c>
      <c r="T26" s="6" t="s">
        <v>218</v>
      </c>
      <c r="W26">
        <v>3</v>
      </c>
    </row>
    <row r="27" spans="1:23">
      <c r="A27" s="13" t="s">
        <v>219</v>
      </c>
      <c r="B27" s="12"/>
      <c r="C27" s="12">
        <v>40</v>
      </c>
      <c r="D27" s="12">
        <f t="shared" si="1"/>
        <v>629</v>
      </c>
      <c r="E27" s="12"/>
      <c r="F27" s="12"/>
      <c r="G27" s="12"/>
      <c r="H27" s="12"/>
      <c r="I27" t="s">
        <v>220</v>
      </c>
      <c r="J27" t="s">
        <v>161</v>
      </c>
      <c r="K27" t="str">
        <f t="shared" si="0"/>
        <v>AlmaguerCauca</v>
      </c>
      <c r="M27" t="s">
        <v>221</v>
      </c>
      <c r="P27" t="s">
        <v>222</v>
      </c>
      <c r="Q27" t="s">
        <v>222</v>
      </c>
      <c r="T27" s="6" t="s">
        <v>223</v>
      </c>
    </row>
    <row r="28" spans="1:23">
      <c r="A28" s="20" t="s">
        <v>224</v>
      </c>
      <c r="B28" s="12"/>
      <c r="C28" s="23">
        <v>41</v>
      </c>
      <c r="D28" s="23">
        <f t="shared" si="1"/>
        <v>635</v>
      </c>
      <c r="E28" s="12"/>
      <c r="F28" s="12"/>
      <c r="G28" s="12"/>
      <c r="H28" s="12"/>
      <c r="I28" t="s">
        <v>225</v>
      </c>
      <c r="J28" t="s">
        <v>139</v>
      </c>
      <c r="K28" t="str">
        <f t="shared" si="0"/>
        <v>AlmeidaBoyaca</v>
      </c>
      <c r="M28" t="s">
        <v>226</v>
      </c>
      <c r="P28" t="s">
        <v>227</v>
      </c>
      <c r="Q28" t="s">
        <v>227</v>
      </c>
      <c r="T28" s="6" t="s">
        <v>228</v>
      </c>
      <c r="W28">
        <v>3</v>
      </c>
    </row>
    <row r="29" spans="1:23">
      <c r="A29" s="13" t="s">
        <v>120</v>
      </c>
      <c r="B29" s="12"/>
      <c r="C29" s="12">
        <v>42</v>
      </c>
      <c r="D29" s="12">
        <f t="shared" si="1"/>
        <v>641</v>
      </c>
      <c r="E29" s="12"/>
      <c r="F29" s="12"/>
      <c r="G29" s="12"/>
      <c r="H29" s="12"/>
      <c r="I29" t="s">
        <v>229</v>
      </c>
      <c r="J29" t="s">
        <v>230</v>
      </c>
      <c r="K29" t="str">
        <f t="shared" si="0"/>
        <v>AlpujarraTolima</v>
      </c>
      <c r="M29" t="s">
        <v>155</v>
      </c>
      <c r="P29" t="s">
        <v>231</v>
      </c>
      <c r="Q29" t="s">
        <v>232</v>
      </c>
      <c r="T29" s="6" t="s">
        <v>233</v>
      </c>
    </row>
    <row r="30" spans="1:23">
      <c r="A30" s="13"/>
      <c r="B30" s="12"/>
      <c r="C30" s="12">
        <v>43</v>
      </c>
      <c r="D30" s="12">
        <f t="shared" si="1"/>
        <v>647</v>
      </c>
      <c r="E30" s="12"/>
      <c r="F30" s="12"/>
      <c r="G30" s="12"/>
      <c r="H30" s="12"/>
      <c r="I30" t="s">
        <v>234</v>
      </c>
      <c r="J30" t="s">
        <v>128</v>
      </c>
      <c r="K30" t="str">
        <f t="shared" si="0"/>
        <v>AltamiraHuila</v>
      </c>
      <c r="M30" t="s">
        <v>235</v>
      </c>
      <c r="P30" t="s">
        <v>236</v>
      </c>
      <c r="Q30" t="s">
        <v>237</v>
      </c>
      <c r="T30" s="6" t="s">
        <v>238</v>
      </c>
      <c r="W30">
        <v>3</v>
      </c>
    </row>
    <row r="31" spans="1:23">
      <c r="A31" s="13"/>
      <c r="B31" s="12"/>
      <c r="C31" s="12">
        <v>44</v>
      </c>
      <c r="D31" s="12">
        <f t="shared" si="1"/>
        <v>653</v>
      </c>
      <c r="E31" s="12"/>
      <c r="F31" s="12"/>
      <c r="G31" s="12"/>
      <c r="H31" s="12"/>
      <c r="I31" t="s">
        <v>239</v>
      </c>
      <c r="J31" t="s">
        <v>122</v>
      </c>
      <c r="K31" t="str">
        <f t="shared" si="0"/>
        <v>Alto BaudoChoco</v>
      </c>
      <c r="M31" t="s">
        <v>230</v>
      </c>
      <c r="P31" t="s">
        <v>240</v>
      </c>
      <c r="Q31" t="s">
        <v>241</v>
      </c>
      <c r="T31" s="6" t="s">
        <v>242</v>
      </c>
    </row>
    <row r="32" spans="1:23">
      <c r="A32" s="13" t="s">
        <v>15</v>
      </c>
      <c r="B32" s="12"/>
      <c r="C32" s="12">
        <v>45</v>
      </c>
      <c r="D32" s="12">
        <f t="shared" si="1"/>
        <v>659</v>
      </c>
      <c r="E32" s="12" t="s">
        <v>16</v>
      </c>
      <c r="F32" s="12" t="s">
        <v>113</v>
      </c>
      <c r="G32" s="12"/>
      <c r="H32" s="12"/>
      <c r="I32" t="s">
        <v>243</v>
      </c>
      <c r="J32" t="s">
        <v>134</v>
      </c>
      <c r="K32" t="str">
        <f t="shared" si="0"/>
        <v>Altos del RosarioBolivar</v>
      </c>
      <c r="M32" t="s">
        <v>198</v>
      </c>
      <c r="P32" t="s">
        <v>244</v>
      </c>
      <c r="Q32" t="s">
        <v>244</v>
      </c>
      <c r="T32" s="6" t="s">
        <v>245</v>
      </c>
    </row>
    <row r="33" spans="1:20">
      <c r="A33" s="20" t="s">
        <v>246</v>
      </c>
      <c r="B33" s="12"/>
      <c r="C33" s="12">
        <v>46</v>
      </c>
      <c r="D33" s="12">
        <f t="shared" si="1"/>
        <v>665</v>
      </c>
      <c r="E33" s="12" t="s">
        <v>113</v>
      </c>
      <c r="F33" s="12">
        <v>105406</v>
      </c>
      <c r="G33" s="22">
        <v>45556</v>
      </c>
      <c r="H33" s="12" t="s">
        <v>247</v>
      </c>
      <c r="I33" t="s">
        <v>248</v>
      </c>
      <c r="J33" t="s">
        <v>230</v>
      </c>
      <c r="K33" t="str">
        <f t="shared" si="0"/>
        <v>AlvaradoTolima</v>
      </c>
      <c r="M33" t="s">
        <v>249</v>
      </c>
      <c r="P33" t="s">
        <v>250</v>
      </c>
      <c r="Q33" t="s">
        <v>251</v>
      </c>
      <c r="T33" s="6" t="s">
        <v>252</v>
      </c>
    </row>
    <row r="34" spans="1:20">
      <c r="A34" s="13" t="s">
        <v>253</v>
      </c>
      <c r="B34" s="12"/>
      <c r="C34" s="23">
        <v>47</v>
      </c>
      <c r="D34" s="23">
        <f t="shared" si="1"/>
        <v>671</v>
      </c>
      <c r="E34" s="12" t="s">
        <v>254</v>
      </c>
      <c r="F34" s="12">
        <v>103982</v>
      </c>
      <c r="G34" s="22">
        <v>45631</v>
      </c>
      <c r="H34" s="12" t="s">
        <v>255</v>
      </c>
      <c r="I34" t="s">
        <v>256</v>
      </c>
      <c r="J34" t="s">
        <v>95</v>
      </c>
      <c r="K34" t="str">
        <f t="shared" si="0"/>
        <v>AmagáAntioquia</v>
      </c>
      <c r="M34" t="s">
        <v>257</v>
      </c>
      <c r="P34" t="s">
        <v>258</v>
      </c>
      <c r="Q34" t="s">
        <v>259</v>
      </c>
      <c r="T34" s="6" t="s">
        <v>33</v>
      </c>
    </row>
    <row r="35" spans="1:20">
      <c r="A35" s="13" t="s">
        <v>260</v>
      </c>
      <c r="B35" s="12"/>
      <c r="C35" s="12">
        <v>48</v>
      </c>
      <c r="D35" s="12">
        <f t="shared" si="1"/>
        <v>677</v>
      </c>
      <c r="E35" s="12" t="s">
        <v>261</v>
      </c>
      <c r="F35" s="12">
        <v>103576</v>
      </c>
      <c r="G35" s="12"/>
      <c r="H35" s="12" t="s">
        <v>262</v>
      </c>
      <c r="I35" t="s">
        <v>263</v>
      </c>
      <c r="J35" t="s">
        <v>95</v>
      </c>
      <c r="K35" t="str">
        <f t="shared" si="0"/>
        <v>AmalfiAntioquia</v>
      </c>
      <c r="P35" t="s">
        <v>264</v>
      </c>
      <c r="Q35" t="s">
        <v>265</v>
      </c>
      <c r="T35" s="6"/>
    </row>
    <row r="36" spans="1:20">
      <c r="A36" s="13"/>
      <c r="B36" s="12"/>
      <c r="C36" s="12">
        <v>49</v>
      </c>
      <c r="D36" s="12">
        <f t="shared" si="1"/>
        <v>683</v>
      </c>
      <c r="E36" s="12"/>
      <c r="F36" s="12">
        <v>104011</v>
      </c>
      <c r="G36" s="22">
        <v>45507</v>
      </c>
      <c r="H36" s="12" t="s">
        <v>266</v>
      </c>
      <c r="I36" t="s">
        <v>267</v>
      </c>
      <c r="J36" t="s">
        <v>230</v>
      </c>
      <c r="K36" t="str">
        <f t="shared" si="0"/>
        <v>AmbalemaTolima</v>
      </c>
    </row>
    <row r="37" spans="1:20">
      <c r="A37" s="13"/>
      <c r="B37" s="12"/>
      <c r="C37" s="12"/>
      <c r="D37" s="12"/>
      <c r="E37" s="12"/>
      <c r="F37" s="12"/>
      <c r="G37" s="12"/>
      <c r="H37" s="12"/>
      <c r="I37" t="s">
        <v>268</v>
      </c>
      <c r="J37" t="s">
        <v>143</v>
      </c>
      <c r="K37" t="str">
        <f t="shared" si="0"/>
        <v>AnapoimaCundinamarca</v>
      </c>
    </row>
    <row r="38" spans="1:20">
      <c r="A38" s="10" t="s">
        <v>269</v>
      </c>
      <c r="B38" s="10" t="s">
        <v>270</v>
      </c>
      <c r="C38" s="11" t="s">
        <v>271</v>
      </c>
      <c r="D38" s="12"/>
      <c r="E38" s="12"/>
      <c r="F38" s="12"/>
      <c r="G38" s="12"/>
      <c r="H38" s="12"/>
      <c r="I38" t="s">
        <v>272</v>
      </c>
      <c r="J38" t="s">
        <v>179</v>
      </c>
      <c r="K38" t="str">
        <f t="shared" si="0"/>
        <v>AncuyáNariño</v>
      </c>
    </row>
    <row r="39" spans="1:20" ht="30">
      <c r="A39" s="10" t="s">
        <v>273</v>
      </c>
      <c r="B39" s="10" t="s">
        <v>274</v>
      </c>
      <c r="C39" s="11" t="s">
        <v>275</v>
      </c>
      <c r="D39" s="12"/>
      <c r="E39" s="12"/>
      <c r="F39" s="12"/>
      <c r="G39" s="12"/>
      <c r="H39" s="12"/>
      <c r="I39" t="s">
        <v>276</v>
      </c>
      <c r="J39" t="s">
        <v>198</v>
      </c>
      <c r="K39" t="str">
        <f t="shared" si="0"/>
        <v>AndalucíaValle del Cauca</v>
      </c>
    </row>
    <row r="40" spans="1:20" ht="45">
      <c r="A40" s="10" t="s">
        <v>277</v>
      </c>
      <c r="B40" s="10" t="s">
        <v>278</v>
      </c>
      <c r="C40" s="11" t="s">
        <v>275</v>
      </c>
      <c r="D40" s="12"/>
      <c r="E40" s="12"/>
      <c r="F40" s="12"/>
      <c r="G40" s="12"/>
      <c r="H40" s="12"/>
      <c r="I40" t="s">
        <v>279</v>
      </c>
      <c r="J40" t="s">
        <v>95</v>
      </c>
      <c r="K40" t="str">
        <f t="shared" si="0"/>
        <v>AndesAntioquia</v>
      </c>
    </row>
    <row r="41" spans="1:20" ht="30">
      <c r="A41" s="10" t="s">
        <v>280</v>
      </c>
      <c r="B41" s="10" t="s">
        <v>281</v>
      </c>
      <c r="C41" s="11" t="s">
        <v>275</v>
      </c>
      <c r="D41" s="12"/>
      <c r="E41" s="12"/>
      <c r="F41" s="12"/>
      <c r="G41" s="12"/>
      <c r="H41" s="12"/>
      <c r="I41" t="s">
        <v>282</v>
      </c>
      <c r="J41" t="s">
        <v>95</v>
      </c>
      <c r="K41" t="str">
        <f t="shared" si="0"/>
        <v>AngelópolisAntioquia</v>
      </c>
    </row>
    <row r="42" spans="1:20" ht="30">
      <c r="A42" s="10" t="s">
        <v>283</v>
      </c>
      <c r="B42" s="10" t="s">
        <v>284</v>
      </c>
      <c r="C42" s="11" t="s">
        <v>275</v>
      </c>
      <c r="D42" s="12"/>
      <c r="E42" s="12"/>
      <c r="F42" s="12"/>
      <c r="G42" s="12"/>
      <c r="H42" s="12"/>
      <c r="I42" t="s">
        <v>285</v>
      </c>
      <c r="J42" t="s">
        <v>95</v>
      </c>
      <c r="K42" t="str">
        <f t="shared" si="0"/>
        <v>AngosturaAntioquia</v>
      </c>
    </row>
    <row r="43" spans="1:20" ht="30">
      <c r="A43" s="10" t="s">
        <v>286</v>
      </c>
      <c r="B43" s="10" t="s">
        <v>287</v>
      </c>
      <c r="C43" s="11" t="s">
        <v>288</v>
      </c>
      <c r="D43" s="12"/>
      <c r="E43" s="12"/>
      <c r="F43" s="12"/>
      <c r="G43" s="12"/>
      <c r="H43" s="12"/>
      <c r="I43" t="s">
        <v>289</v>
      </c>
      <c r="J43" t="s">
        <v>143</v>
      </c>
      <c r="K43" t="str">
        <f t="shared" si="0"/>
        <v>AnolaimaCundinamarca</v>
      </c>
    </row>
    <row r="44" spans="1:20" ht="30">
      <c r="A44" s="10" t="s">
        <v>290</v>
      </c>
      <c r="B44" s="10" t="s">
        <v>291</v>
      </c>
      <c r="C44" s="11" t="s">
        <v>275</v>
      </c>
      <c r="D44" s="12"/>
      <c r="E44" s="12"/>
      <c r="F44" s="12"/>
      <c r="G44" s="12"/>
      <c r="H44" s="12"/>
      <c r="I44" t="s">
        <v>292</v>
      </c>
      <c r="J44" t="s">
        <v>95</v>
      </c>
      <c r="K44" t="str">
        <f t="shared" si="0"/>
        <v>AnoríAntioquia</v>
      </c>
    </row>
    <row r="45" spans="1:20" ht="45">
      <c r="A45" s="10" t="s">
        <v>293</v>
      </c>
      <c r="B45" s="10" t="s">
        <v>294</v>
      </c>
      <c r="C45" s="11" t="s">
        <v>288</v>
      </c>
      <c r="D45" s="12"/>
      <c r="E45" s="12"/>
      <c r="F45" s="12"/>
      <c r="G45" s="12"/>
      <c r="H45" s="12"/>
      <c r="I45" t="s">
        <v>295</v>
      </c>
      <c r="J45" t="s">
        <v>144</v>
      </c>
      <c r="K45" t="str">
        <f t="shared" si="0"/>
        <v>AnsermaCaldas</v>
      </c>
    </row>
    <row r="46" spans="1:20" ht="30">
      <c r="A46" s="10" t="s">
        <v>296</v>
      </c>
      <c r="B46" s="10" t="s">
        <v>297</v>
      </c>
      <c r="C46" s="11" t="s">
        <v>275</v>
      </c>
      <c r="D46" s="12"/>
      <c r="E46" s="12"/>
      <c r="F46" s="12"/>
      <c r="G46" s="12"/>
      <c r="H46" s="12"/>
      <c r="I46" t="s">
        <v>298</v>
      </c>
      <c r="J46" t="s">
        <v>198</v>
      </c>
      <c r="K46" t="str">
        <f t="shared" si="0"/>
        <v>AnsermanuevoValle del Cauca</v>
      </c>
    </row>
    <row r="47" spans="1:20" ht="30">
      <c r="A47" s="10" t="s">
        <v>299</v>
      </c>
      <c r="B47" s="10" t="s">
        <v>300</v>
      </c>
      <c r="C47" s="11" t="s">
        <v>288</v>
      </c>
      <c r="D47" s="12"/>
      <c r="E47" s="12"/>
      <c r="F47" s="12"/>
      <c r="G47" s="12"/>
      <c r="H47" s="12"/>
      <c r="I47" t="s">
        <v>301</v>
      </c>
      <c r="J47" t="s">
        <v>95</v>
      </c>
      <c r="K47" t="str">
        <f t="shared" si="0"/>
        <v>AnzaAntioquia</v>
      </c>
    </row>
    <row r="48" spans="1:20" ht="30">
      <c r="A48" s="10" t="s">
        <v>302</v>
      </c>
      <c r="B48" s="10" t="s">
        <v>303</v>
      </c>
      <c r="C48" s="11" t="s">
        <v>275</v>
      </c>
      <c r="D48" s="12"/>
      <c r="E48" s="12"/>
      <c r="F48" s="12"/>
      <c r="G48" s="12"/>
      <c r="H48" s="12"/>
      <c r="I48" t="s">
        <v>304</v>
      </c>
      <c r="J48" t="s">
        <v>230</v>
      </c>
      <c r="K48" t="str">
        <f t="shared" si="0"/>
        <v>AnzoáteguiTolima</v>
      </c>
    </row>
    <row r="49" spans="1:11" ht="45">
      <c r="A49" s="10" t="s">
        <v>305</v>
      </c>
      <c r="B49" s="10" t="s">
        <v>306</v>
      </c>
      <c r="C49" s="11" t="s">
        <v>275</v>
      </c>
      <c r="D49" s="12"/>
      <c r="E49" s="12"/>
      <c r="F49" s="12"/>
      <c r="G49" s="12"/>
      <c r="H49" s="12"/>
      <c r="I49" t="s">
        <v>307</v>
      </c>
      <c r="J49" t="s">
        <v>95</v>
      </c>
      <c r="K49" t="str">
        <f t="shared" si="0"/>
        <v>ApartadóAntioquia</v>
      </c>
    </row>
    <row r="50" spans="1:11" ht="30">
      <c r="A50" s="79" t="s">
        <v>308</v>
      </c>
      <c r="B50" s="79" t="s">
        <v>309</v>
      </c>
      <c r="C50" s="80" t="s">
        <v>275</v>
      </c>
      <c r="D50" s="12"/>
      <c r="E50" s="12"/>
      <c r="F50" s="12"/>
      <c r="G50" s="12"/>
      <c r="H50" s="12"/>
      <c r="I50" t="s">
        <v>310</v>
      </c>
      <c r="J50" t="s">
        <v>226</v>
      </c>
      <c r="K50" t="str">
        <f t="shared" si="0"/>
        <v>ApíaRisaralda</v>
      </c>
    </row>
    <row r="51" spans="1:11">
      <c r="A51" t="s">
        <v>311</v>
      </c>
      <c r="B51" t="s">
        <v>312</v>
      </c>
      <c r="C51" s="11" t="s">
        <v>275</v>
      </c>
      <c r="D51" s="12"/>
      <c r="E51" s="12"/>
      <c r="F51" s="12"/>
      <c r="G51" s="12"/>
      <c r="H51" s="12"/>
      <c r="I51" t="s">
        <v>313</v>
      </c>
      <c r="J51" t="s">
        <v>143</v>
      </c>
      <c r="K51" t="str">
        <f t="shared" si="0"/>
        <v>ApuloCundinamarca</v>
      </c>
    </row>
    <row r="52" spans="1:11" ht="30">
      <c r="A52" s="12" t="s">
        <v>314</v>
      </c>
      <c r="B52" s="81" t="s">
        <v>315</v>
      </c>
      <c r="C52" s="80" t="s">
        <v>275</v>
      </c>
      <c r="D52" s="12"/>
      <c r="E52" s="12"/>
      <c r="F52" s="12"/>
      <c r="G52" s="12"/>
      <c r="H52" s="12"/>
      <c r="I52" t="s">
        <v>316</v>
      </c>
      <c r="J52" t="s">
        <v>139</v>
      </c>
      <c r="K52" t="str">
        <f t="shared" si="0"/>
        <v>AquitaniaBoyaca</v>
      </c>
    </row>
    <row r="53" spans="1:11" ht="45">
      <c r="A53" s="13" t="s">
        <v>317</v>
      </c>
      <c r="B53" s="12" t="s">
        <v>318</v>
      </c>
      <c r="C53" s="12" t="s">
        <v>275</v>
      </c>
      <c r="D53" s="12"/>
      <c r="E53" s="12"/>
      <c r="F53" s="12"/>
      <c r="G53" s="12"/>
      <c r="H53" s="12"/>
      <c r="I53" t="s">
        <v>319</v>
      </c>
      <c r="J53" t="s">
        <v>199</v>
      </c>
      <c r="K53" t="str">
        <f t="shared" si="0"/>
        <v>AracatacaMagdalena</v>
      </c>
    </row>
    <row r="54" spans="1:11" ht="30">
      <c r="A54" s="13" t="s">
        <v>320</v>
      </c>
      <c r="B54" s="12" t="s">
        <v>321</v>
      </c>
      <c r="C54" s="11" t="s">
        <v>275</v>
      </c>
      <c r="D54" s="12"/>
      <c r="E54" s="12"/>
      <c r="F54" s="12"/>
      <c r="G54" s="12"/>
      <c r="H54" s="12"/>
      <c r="I54" t="s">
        <v>322</v>
      </c>
      <c r="J54" t="s">
        <v>144</v>
      </c>
      <c r="K54" t="str">
        <f t="shared" si="0"/>
        <v>AranzazuCaldas</v>
      </c>
    </row>
    <row r="55" spans="1:11">
      <c r="A55" s="13"/>
      <c r="B55" s="12"/>
      <c r="C55" s="12"/>
      <c r="D55" s="12"/>
      <c r="E55" s="12"/>
      <c r="F55" s="12"/>
      <c r="G55" s="12"/>
      <c r="H55" s="12"/>
      <c r="I55" t="s">
        <v>323</v>
      </c>
      <c r="J55" t="s">
        <v>155</v>
      </c>
      <c r="K55" t="str">
        <f t="shared" si="0"/>
        <v>AratocaSantander</v>
      </c>
    </row>
    <row r="56" spans="1:11">
      <c r="A56" s="10" t="s">
        <v>324</v>
      </c>
      <c r="B56" s="10" t="s">
        <v>325</v>
      </c>
      <c r="C56" s="10" t="s">
        <v>326</v>
      </c>
      <c r="D56" s="10" t="s">
        <v>327</v>
      </c>
      <c r="E56" s="10" t="s">
        <v>328</v>
      </c>
      <c r="F56" s="10" t="s">
        <v>329</v>
      </c>
      <c r="G56" s="10" t="s">
        <v>330</v>
      </c>
      <c r="H56" s="10" t="s">
        <v>331</v>
      </c>
      <c r="I56" t="s">
        <v>109</v>
      </c>
      <c r="J56" t="s">
        <v>109</v>
      </c>
      <c r="K56" t="str">
        <f t="shared" si="0"/>
        <v>AraucaArauca</v>
      </c>
    </row>
    <row r="57" spans="1:11" ht="45">
      <c r="A57" s="14" t="s">
        <v>111</v>
      </c>
      <c r="B57" s="10">
        <v>101</v>
      </c>
      <c r="C57" s="10"/>
      <c r="D57" s="10" t="s">
        <v>332</v>
      </c>
      <c r="E57" s="10" t="s">
        <v>333</v>
      </c>
      <c r="F57" s="10" t="s">
        <v>334</v>
      </c>
      <c r="G57" s="10"/>
      <c r="H57" s="10"/>
      <c r="I57" t="s">
        <v>335</v>
      </c>
      <c r="J57" t="s">
        <v>109</v>
      </c>
      <c r="K57" t="str">
        <f t="shared" si="0"/>
        <v>ArauquitaArauca</v>
      </c>
    </row>
    <row r="58" spans="1:11" ht="30">
      <c r="A58" s="14" t="s">
        <v>336</v>
      </c>
      <c r="B58" s="10">
        <v>0</v>
      </c>
      <c r="C58" s="10">
        <v>1</v>
      </c>
      <c r="D58" s="10" t="s">
        <v>337</v>
      </c>
      <c r="E58" s="10" t="s">
        <v>338</v>
      </c>
      <c r="F58" s="10" t="s">
        <v>339</v>
      </c>
      <c r="G58" s="10" t="s">
        <v>340</v>
      </c>
      <c r="H58" s="10"/>
      <c r="I58" t="s">
        <v>341</v>
      </c>
      <c r="J58" t="s">
        <v>143</v>
      </c>
      <c r="K58" t="str">
        <f t="shared" si="0"/>
        <v>ArbeláezCundinamarca</v>
      </c>
    </row>
    <row r="59" spans="1:11">
      <c r="A59" s="14" t="s">
        <v>342</v>
      </c>
      <c r="B59" s="10">
        <v>0</v>
      </c>
      <c r="C59" s="10">
        <v>1</v>
      </c>
      <c r="D59" s="10" t="s">
        <v>343</v>
      </c>
      <c r="E59" s="10" t="s">
        <v>344</v>
      </c>
      <c r="F59" s="10" t="s">
        <v>345</v>
      </c>
      <c r="G59" s="10"/>
      <c r="H59" s="10"/>
      <c r="I59" t="s">
        <v>346</v>
      </c>
      <c r="J59" t="s">
        <v>179</v>
      </c>
      <c r="K59" t="str">
        <f t="shared" si="0"/>
        <v>ArboledaNariño</v>
      </c>
    </row>
    <row r="60" spans="1:11" ht="30">
      <c r="A60" s="14" t="s">
        <v>347</v>
      </c>
      <c r="B60" s="10">
        <v>1</v>
      </c>
      <c r="C60" s="10"/>
      <c r="D60" s="10" t="s">
        <v>252</v>
      </c>
      <c r="E60" s="10" t="s">
        <v>348</v>
      </c>
      <c r="F60" s="10"/>
      <c r="G60" s="10"/>
      <c r="H60" s="10"/>
      <c r="I60" t="s">
        <v>349</v>
      </c>
      <c r="J60" t="s">
        <v>103</v>
      </c>
      <c r="K60" t="str">
        <f t="shared" si="0"/>
        <v>ArboledasNorte de Santander</v>
      </c>
    </row>
    <row r="61" spans="1:11" ht="30">
      <c r="A61" s="14" t="s">
        <v>131</v>
      </c>
      <c r="B61" s="10">
        <v>106</v>
      </c>
      <c r="C61" s="10"/>
      <c r="D61" s="10" t="s">
        <v>131</v>
      </c>
      <c r="E61" s="10" t="s">
        <v>350</v>
      </c>
      <c r="F61" s="10"/>
      <c r="G61" s="10"/>
      <c r="H61" s="10"/>
      <c r="I61" t="s">
        <v>351</v>
      </c>
      <c r="J61" t="s">
        <v>95</v>
      </c>
      <c r="K61" t="str">
        <f t="shared" si="0"/>
        <v>ArboletesAntioquia</v>
      </c>
    </row>
    <row r="62" spans="1:11" ht="30">
      <c r="A62" s="14" t="s">
        <v>352</v>
      </c>
      <c r="B62" s="10">
        <v>108</v>
      </c>
      <c r="C62" s="10"/>
      <c r="D62" s="10" t="s">
        <v>352</v>
      </c>
      <c r="E62" s="10" t="s">
        <v>353</v>
      </c>
      <c r="F62" s="10"/>
      <c r="G62" s="10"/>
      <c r="H62" s="10"/>
      <c r="I62" t="s">
        <v>354</v>
      </c>
      <c r="J62" t="s">
        <v>139</v>
      </c>
      <c r="K62" t="str">
        <f t="shared" si="0"/>
        <v>ArcabucoBoyaca</v>
      </c>
    </row>
    <row r="63" spans="1:11" ht="30">
      <c r="A63" s="14" t="s">
        <v>152</v>
      </c>
      <c r="B63" s="10">
        <v>103</v>
      </c>
      <c r="C63" s="10"/>
      <c r="D63" s="10" t="s">
        <v>355</v>
      </c>
      <c r="E63" s="10" t="s">
        <v>356</v>
      </c>
      <c r="F63" s="10"/>
      <c r="G63" s="10"/>
      <c r="H63" s="10"/>
      <c r="I63" t="s">
        <v>357</v>
      </c>
      <c r="J63" t="s">
        <v>134</v>
      </c>
      <c r="K63" t="str">
        <f t="shared" si="0"/>
        <v>ArenalBolivar</v>
      </c>
    </row>
    <row r="64" spans="1:11" ht="30">
      <c r="A64" s="14" t="s">
        <v>119</v>
      </c>
      <c r="B64" s="10">
        <v>104</v>
      </c>
      <c r="C64" s="10"/>
      <c r="D64" s="10" t="s">
        <v>119</v>
      </c>
      <c r="E64" s="10" t="s">
        <v>358</v>
      </c>
      <c r="F64" s="10"/>
      <c r="G64" s="10"/>
      <c r="H64" s="10"/>
      <c r="I64" t="s">
        <v>359</v>
      </c>
      <c r="J64" t="s">
        <v>95</v>
      </c>
      <c r="K64" t="str">
        <f t="shared" si="0"/>
        <v>ArgeliaAntioquia</v>
      </c>
    </row>
    <row r="65" spans="1:11" ht="30">
      <c r="A65" s="14" t="s">
        <v>218</v>
      </c>
      <c r="B65" s="10">
        <v>0</v>
      </c>
      <c r="C65" s="10"/>
      <c r="D65" s="10" t="s">
        <v>218</v>
      </c>
      <c r="E65" s="10"/>
      <c r="F65" s="10"/>
      <c r="G65" s="10"/>
      <c r="H65" s="10"/>
      <c r="I65" t="s">
        <v>359</v>
      </c>
      <c r="J65" t="s">
        <v>161</v>
      </c>
      <c r="K65" t="str">
        <f t="shared" si="0"/>
        <v>ArgeliaCauca</v>
      </c>
    </row>
    <row r="66" spans="1:11">
      <c r="A66" s="14" t="s">
        <v>360</v>
      </c>
      <c r="B66" s="10">
        <v>107</v>
      </c>
      <c r="C66" s="10"/>
      <c r="D66" s="10" t="s">
        <v>360</v>
      </c>
      <c r="E66" s="10" t="s">
        <v>361</v>
      </c>
      <c r="F66" s="10"/>
      <c r="G66" s="10"/>
      <c r="H66" s="10"/>
      <c r="I66" t="s">
        <v>359</v>
      </c>
      <c r="J66" t="s">
        <v>198</v>
      </c>
      <c r="K66" t="str">
        <f t="shared" ref="K66:K129" si="2">_xlfn.CONCAT(TRIM(I66),TRIM(J66))</f>
        <v>ArgeliaValle del Cauca</v>
      </c>
    </row>
    <row r="67" spans="1:11">
      <c r="A67" s="14" t="s">
        <v>362</v>
      </c>
      <c r="B67" s="10">
        <v>109</v>
      </c>
      <c r="C67" s="10"/>
      <c r="D67" s="10" t="s">
        <v>136</v>
      </c>
      <c r="E67" s="10" t="s">
        <v>363</v>
      </c>
      <c r="F67" s="10"/>
      <c r="G67" s="10"/>
      <c r="H67" s="10"/>
      <c r="I67" t="s">
        <v>364</v>
      </c>
      <c r="J67" t="s">
        <v>199</v>
      </c>
      <c r="K67" t="str">
        <f t="shared" si="2"/>
        <v>AriguaníMagdalena</v>
      </c>
    </row>
    <row r="68" spans="1:11" ht="30">
      <c r="A68" s="14" t="s">
        <v>245</v>
      </c>
      <c r="B68" s="10">
        <v>102</v>
      </c>
      <c r="C68" s="10"/>
      <c r="D68" s="10" t="s">
        <v>245</v>
      </c>
      <c r="E68" s="10" t="s">
        <v>365</v>
      </c>
      <c r="F68" s="10"/>
      <c r="G68" s="10"/>
      <c r="H68" s="10"/>
      <c r="I68" t="s">
        <v>366</v>
      </c>
      <c r="J68" t="s">
        <v>134</v>
      </c>
      <c r="K68" t="str">
        <f t="shared" si="2"/>
        <v>ArjonaBolivar</v>
      </c>
    </row>
    <row r="69" spans="1:11">
      <c r="A69" s="14" t="s">
        <v>210</v>
      </c>
      <c r="B69" s="10">
        <v>0</v>
      </c>
      <c r="C69" s="10"/>
      <c r="D69" s="10" t="s">
        <v>210</v>
      </c>
      <c r="E69" s="10"/>
      <c r="F69" s="10"/>
      <c r="G69" s="10"/>
      <c r="H69" s="10"/>
      <c r="I69" t="s">
        <v>367</v>
      </c>
      <c r="J69" t="s">
        <v>95</v>
      </c>
      <c r="K69" t="str">
        <f t="shared" si="2"/>
        <v>ArmeniaAntioquia</v>
      </c>
    </row>
    <row r="70" spans="1:11" ht="30">
      <c r="A70" s="14" t="s">
        <v>368</v>
      </c>
      <c r="B70" s="10">
        <v>0</v>
      </c>
      <c r="C70" s="10"/>
      <c r="D70" s="10" t="s">
        <v>369</v>
      </c>
      <c r="E70" s="10" t="s">
        <v>370</v>
      </c>
      <c r="F70" s="10"/>
      <c r="G70" s="10"/>
      <c r="H70" s="10"/>
      <c r="I70" t="s">
        <v>367</v>
      </c>
      <c r="J70" t="s">
        <v>221</v>
      </c>
      <c r="K70" t="str">
        <f t="shared" si="2"/>
        <v>ArmeniaQuindio</v>
      </c>
    </row>
    <row r="71" spans="1:11">
      <c r="A71" s="13"/>
      <c r="B71" s="12"/>
      <c r="C71" s="12"/>
      <c r="D71" s="12"/>
      <c r="E71" s="12"/>
      <c r="F71" s="12"/>
      <c r="G71" s="12"/>
      <c r="H71" s="12"/>
      <c r="I71" t="s">
        <v>371</v>
      </c>
      <c r="J71" t="s">
        <v>230</v>
      </c>
      <c r="K71" t="str">
        <f t="shared" si="2"/>
        <v>ArmeroTolima</v>
      </c>
    </row>
    <row r="72" spans="1:11">
      <c r="A72" s="13"/>
      <c r="B72" s="12"/>
      <c r="C72" s="12"/>
      <c r="D72" s="12"/>
      <c r="E72" s="12"/>
      <c r="F72" s="12"/>
      <c r="G72" s="12"/>
      <c r="H72" s="12"/>
      <c r="I72" t="s">
        <v>372</v>
      </c>
      <c r="J72" t="s">
        <v>134</v>
      </c>
      <c r="K72" t="str">
        <f t="shared" si="2"/>
        <v>ArroyohondoBolivar</v>
      </c>
    </row>
    <row r="73" spans="1:11">
      <c r="A73" s="13"/>
      <c r="B73" s="12"/>
      <c r="C73" s="12"/>
      <c r="D73" s="12"/>
      <c r="E73" s="12"/>
      <c r="F73" s="12"/>
      <c r="G73" s="12"/>
      <c r="H73" s="12"/>
      <c r="I73" t="s">
        <v>373</v>
      </c>
      <c r="J73" t="s">
        <v>149</v>
      </c>
      <c r="K73" t="str">
        <f t="shared" si="2"/>
        <v>AstreaCesar</v>
      </c>
    </row>
    <row r="74" spans="1:11">
      <c r="A74" s="13"/>
      <c r="B74" s="12"/>
      <c r="C74" s="12"/>
      <c r="D74" s="12"/>
      <c r="E74" s="12"/>
      <c r="F74" s="12"/>
      <c r="G74" s="12"/>
      <c r="H74" s="12"/>
      <c r="I74" t="s">
        <v>374</v>
      </c>
      <c r="J74" t="s">
        <v>230</v>
      </c>
      <c r="K74" t="str">
        <f t="shared" si="2"/>
        <v>AtacoTolima</v>
      </c>
    </row>
    <row r="75" spans="1:11">
      <c r="A75" s="13"/>
      <c r="B75" s="12"/>
      <c r="C75" s="12"/>
      <c r="D75" s="12"/>
      <c r="E75" s="12"/>
      <c r="F75" s="12"/>
      <c r="G75" s="12"/>
      <c r="H75" s="12"/>
      <c r="I75" t="s">
        <v>375</v>
      </c>
      <c r="J75" t="s">
        <v>122</v>
      </c>
      <c r="K75" t="str">
        <f t="shared" si="2"/>
        <v>AtratoChoco</v>
      </c>
    </row>
    <row r="76" spans="1:11">
      <c r="A76" s="13"/>
      <c r="B76" s="12"/>
      <c r="C76" s="12"/>
      <c r="D76" s="12"/>
      <c r="E76" s="12"/>
      <c r="F76" s="12"/>
      <c r="G76" s="12"/>
      <c r="H76" s="12"/>
      <c r="I76" t="s">
        <v>376</v>
      </c>
      <c r="J76" t="s">
        <v>172</v>
      </c>
      <c r="K76" t="str">
        <f t="shared" si="2"/>
        <v>AyapelCordoba</v>
      </c>
    </row>
    <row r="77" spans="1:11">
      <c r="A77" s="13"/>
      <c r="B77" s="12"/>
      <c r="C77" s="12"/>
      <c r="D77" s="12"/>
      <c r="E77" s="12"/>
      <c r="F77" s="12"/>
      <c r="G77" s="12"/>
      <c r="H77" s="12"/>
      <c r="I77" t="s">
        <v>377</v>
      </c>
      <c r="J77" t="s">
        <v>122</v>
      </c>
      <c r="K77" t="str">
        <f t="shared" si="2"/>
        <v>BagadóChoco</v>
      </c>
    </row>
    <row r="78" spans="1:11" ht="90">
      <c r="A78" s="10" t="s">
        <v>324</v>
      </c>
      <c r="B78" s="10" t="s">
        <v>327</v>
      </c>
      <c r="C78" s="10" t="s">
        <v>328</v>
      </c>
      <c r="D78" s="10" t="s">
        <v>329</v>
      </c>
      <c r="E78" s="10" t="s">
        <v>330</v>
      </c>
      <c r="F78" s="10" t="s">
        <v>378</v>
      </c>
      <c r="G78" s="12"/>
      <c r="H78" s="12"/>
      <c r="I78" t="s">
        <v>379</v>
      </c>
      <c r="J78" t="s">
        <v>122</v>
      </c>
      <c r="K78" t="str">
        <f t="shared" si="2"/>
        <v>Bahía SolanoChoco</v>
      </c>
    </row>
    <row r="79" spans="1:11" ht="45">
      <c r="A79" s="14" t="s">
        <v>111</v>
      </c>
      <c r="B79" s="10" t="s">
        <v>332</v>
      </c>
      <c r="C79" s="10" t="s">
        <v>333</v>
      </c>
      <c r="D79" s="10" t="s">
        <v>334</v>
      </c>
      <c r="E79" s="10"/>
      <c r="F79" s="10"/>
      <c r="G79" s="12"/>
      <c r="H79" s="12"/>
      <c r="I79" t="s">
        <v>380</v>
      </c>
      <c r="J79" t="s">
        <v>122</v>
      </c>
      <c r="K79" t="str">
        <f t="shared" si="2"/>
        <v>Bajo BaudóChoco</v>
      </c>
    </row>
    <row r="80" spans="1:11" ht="30">
      <c r="A80" s="14" t="s">
        <v>336</v>
      </c>
      <c r="B80" s="10" t="s">
        <v>337</v>
      </c>
      <c r="C80" s="10" t="s">
        <v>338</v>
      </c>
      <c r="D80" s="10" t="s">
        <v>339</v>
      </c>
      <c r="E80" s="10" t="s">
        <v>340</v>
      </c>
      <c r="F80" s="10"/>
      <c r="G80" s="12"/>
      <c r="H80" s="12"/>
      <c r="I80" t="s">
        <v>381</v>
      </c>
      <c r="J80" t="s">
        <v>161</v>
      </c>
      <c r="K80" t="str">
        <f t="shared" si="2"/>
        <v>BalboaCauca</v>
      </c>
    </row>
    <row r="81" spans="1:11">
      <c r="A81" s="14" t="s">
        <v>342</v>
      </c>
      <c r="B81" s="10" t="s">
        <v>343</v>
      </c>
      <c r="C81" s="10" t="s">
        <v>344</v>
      </c>
      <c r="D81" s="10" t="s">
        <v>345</v>
      </c>
      <c r="E81" s="10"/>
      <c r="F81" s="10"/>
      <c r="G81" s="12"/>
      <c r="H81" s="12"/>
      <c r="I81" t="s">
        <v>381</v>
      </c>
      <c r="J81" t="s">
        <v>226</v>
      </c>
      <c r="K81" t="str">
        <f t="shared" si="2"/>
        <v>BalboaRisaralda</v>
      </c>
    </row>
    <row r="82" spans="1:11" ht="30">
      <c r="A82" s="14" t="s">
        <v>347</v>
      </c>
      <c r="B82" s="10" t="s">
        <v>252</v>
      </c>
      <c r="C82" s="10" t="s">
        <v>348</v>
      </c>
      <c r="D82" s="10"/>
      <c r="E82" s="10"/>
      <c r="F82" s="10"/>
      <c r="G82" s="12"/>
      <c r="H82" s="12"/>
      <c r="I82" t="s">
        <v>382</v>
      </c>
      <c r="J82" t="s">
        <v>123</v>
      </c>
      <c r="K82" t="str">
        <f t="shared" si="2"/>
        <v>BaranoaAtlantico</v>
      </c>
    </row>
    <row r="83" spans="1:11" ht="30">
      <c r="A83" s="14" t="s">
        <v>131</v>
      </c>
      <c r="B83" s="10" t="s">
        <v>131</v>
      </c>
      <c r="C83" s="10" t="s">
        <v>350</v>
      </c>
      <c r="D83" s="10"/>
      <c r="E83" s="10"/>
      <c r="F83" s="10"/>
      <c r="G83" s="12"/>
      <c r="H83" s="12"/>
      <c r="I83" t="s">
        <v>383</v>
      </c>
      <c r="J83" t="s">
        <v>128</v>
      </c>
      <c r="K83" t="str">
        <f t="shared" si="2"/>
        <v>BarayaHuila</v>
      </c>
    </row>
    <row r="84" spans="1:11" ht="30">
      <c r="A84" s="14" t="s">
        <v>352</v>
      </c>
      <c r="B84" s="10" t="s">
        <v>352</v>
      </c>
      <c r="C84" s="10" t="s">
        <v>353</v>
      </c>
      <c r="D84" s="10"/>
      <c r="E84" s="10"/>
      <c r="F84" s="10"/>
      <c r="G84" s="12"/>
      <c r="H84" s="12"/>
      <c r="I84" t="s">
        <v>384</v>
      </c>
      <c r="J84" t="s">
        <v>179</v>
      </c>
      <c r="K84" t="str">
        <f t="shared" si="2"/>
        <v>BarbacoasNariño</v>
      </c>
    </row>
    <row r="85" spans="1:11" ht="30">
      <c r="A85" s="14" t="s">
        <v>152</v>
      </c>
      <c r="B85" s="10" t="s">
        <v>355</v>
      </c>
      <c r="C85" s="10" t="s">
        <v>356</v>
      </c>
      <c r="D85" s="10"/>
      <c r="E85" s="10"/>
      <c r="F85" s="10"/>
      <c r="G85" s="12"/>
      <c r="H85" s="12"/>
      <c r="I85" t="s">
        <v>385</v>
      </c>
      <c r="J85" t="s">
        <v>95</v>
      </c>
      <c r="K85" t="str">
        <f t="shared" si="2"/>
        <v>BarbosaAntioquia</v>
      </c>
    </row>
    <row r="86" spans="1:11" ht="30">
      <c r="A86" s="14" t="s">
        <v>119</v>
      </c>
      <c r="B86" s="10" t="s">
        <v>119</v>
      </c>
      <c r="C86" s="10" t="s">
        <v>358</v>
      </c>
      <c r="D86" s="10"/>
      <c r="E86" s="10"/>
      <c r="F86" s="10"/>
      <c r="G86" s="12"/>
      <c r="H86" s="12"/>
      <c r="I86" t="s">
        <v>385</v>
      </c>
      <c r="J86" t="s">
        <v>155</v>
      </c>
      <c r="K86" t="str">
        <f t="shared" si="2"/>
        <v>BarbosaSantander</v>
      </c>
    </row>
    <row r="87" spans="1:11" ht="30">
      <c r="A87" s="14" t="s">
        <v>218</v>
      </c>
      <c r="B87" s="10" t="s">
        <v>218</v>
      </c>
      <c r="C87" s="10"/>
      <c r="D87" s="10"/>
      <c r="E87" s="10"/>
      <c r="F87" s="10"/>
      <c r="G87" s="12"/>
      <c r="H87" s="12"/>
      <c r="I87" t="s">
        <v>386</v>
      </c>
      <c r="J87" t="s">
        <v>155</v>
      </c>
      <c r="K87" t="str">
        <f t="shared" si="2"/>
        <v>BaricharaSantander</v>
      </c>
    </row>
    <row r="88" spans="1:11">
      <c r="A88" s="14" t="s">
        <v>360</v>
      </c>
      <c r="B88" s="10" t="s">
        <v>360</v>
      </c>
      <c r="C88" s="10" t="s">
        <v>361</v>
      </c>
      <c r="D88" s="10"/>
      <c r="E88" s="10"/>
      <c r="F88" s="10"/>
      <c r="G88" s="12"/>
      <c r="H88" s="12"/>
      <c r="I88" t="s">
        <v>387</v>
      </c>
      <c r="J88" t="s">
        <v>115</v>
      </c>
      <c r="K88" t="str">
        <f t="shared" si="2"/>
        <v>Barranca de UpíaMeta</v>
      </c>
    </row>
    <row r="89" spans="1:11">
      <c r="A89" s="14" t="s">
        <v>362</v>
      </c>
      <c r="B89" s="10" t="s">
        <v>136</v>
      </c>
      <c r="C89" s="10" t="s">
        <v>363</v>
      </c>
      <c r="D89" s="10"/>
      <c r="E89" s="10"/>
      <c r="F89" s="10"/>
      <c r="G89" s="12"/>
      <c r="H89" s="12"/>
      <c r="I89" t="s">
        <v>388</v>
      </c>
      <c r="J89" t="s">
        <v>155</v>
      </c>
      <c r="K89" t="str">
        <f t="shared" si="2"/>
        <v>BarrancabermejaSantander</v>
      </c>
    </row>
    <row r="90" spans="1:11" ht="30">
      <c r="A90" s="14" t="s">
        <v>245</v>
      </c>
      <c r="B90" s="10" t="s">
        <v>245</v>
      </c>
      <c r="C90" s="10" t="s">
        <v>365</v>
      </c>
      <c r="D90" s="10"/>
      <c r="E90" s="10"/>
      <c r="F90" s="10"/>
      <c r="G90" s="12"/>
      <c r="H90" s="12"/>
      <c r="I90" t="s">
        <v>389</v>
      </c>
      <c r="J90" t="s">
        <v>189</v>
      </c>
      <c r="K90" t="str">
        <f t="shared" si="2"/>
        <v>BarrancasLa Guajira</v>
      </c>
    </row>
    <row r="91" spans="1:11">
      <c r="A91" s="14" t="s">
        <v>210</v>
      </c>
      <c r="B91" s="10" t="s">
        <v>210</v>
      </c>
      <c r="C91" s="10"/>
      <c r="D91" s="10"/>
      <c r="E91" s="10"/>
      <c r="F91" s="10"/>
      <c r="G91" s="12"/>
      <c r="H91" s="12"/>
      <c r="I91" t="s">
        <v>390</v>
      </c>
      <c r="J91" t="s">
        <v>134</v>
      </c>
      <c r="K91" t="str">
        <f t="shared" si="2"/>
        <v>Barranco de LobaBolivar</v>
      </c>
    </row>
    <row r="92" spans="1:11" ht="30">
      <c r="A92" s="14" t="s">
        <v>368</v>
      </c>
      <c r="B92" s="10" t="s">
        <v>369</v>
      </c>
      <c r="C92" s="10" t="s">
        <v>370</v>
      </c>
      <c r="D92" s="10"/>
      <c r="E92" s="10"/>
      <c r="F92" s="10"/>
      <c r="G92" s="12"/>
      <c r="H92" s="12"/>
      <c r="I92" t="s">
        <v>391</v>
      </c>
      <c r="J92" t="s">
        <v>180</v>
      </c>
      <c r="K92" t="str">
        <f t="shared" si="2"/>
        <v>Barranco MinasGuainia</v>
      </c>
    </row>
    <row r="93" spans="1:11">
      <c r="A93" s="13"/>
      <c r="B93" s="12"/>
      <c r="C93" s="12"/>
      <c r="D93" s="12"/>
      <c r="E93" s="12"/>
      <c r="F93" s="12"/>
      <c r="G93" s="12"/>
      <c r="H93" s="12"/>
      <c r="I93" t="s">
        <v>392</v>
      </c>
      <c r="J93" t="s">
        <v>123</v>
      </c>
      <c r="K93" t="str">
        <f t="shared" si="2"/>
        <v>BarranquillaAtlantico</v>
      </c>
    </row>
    <row r="94" spans="1:11">
      <c r="A94" s="13"/>
      <c r="B94" s="12"/>
      <c r="C94" s="12"/>
      <c r="D94" s="12"/>
      <c r="E94" s="12"/>
      <c r="F94" s="12"/>
      <c r="G94" s="12"/>
      <c r="H94" s="12"/>
      <c r="I94" t="s">
        <v>393</v>
      </c>
      <c r="J94" t="s">
        <v>149</v>
      </c>
      <c r="K94" t="str">
        <f t="shared" si="2"/>
        <v>BecerrilCesar</v>
      </c>
    </row>
    <row r="95" spans="1:11">
      <c r="A95" s="13"/>
      <c r="B95" s="12"/>
      <c r="C95" s="12"/>
      <c r="D95" s="12"/>
      <c r="E95" s="12"/>
      <c r="F95" s="12"/>
      <c r="G95" s="12"/>
      <c r="H95" s="12"/>
      <c r="I95" t="s">
        <v>394</v>
      </c>
      <c r="J95" t="s">
        <v>144</v>
      </c>
      <c r="K95" t="str">
        <f t="shared" si="2"/>
        <v>BelalcázarCaldas</v>
      </c>
    </row>
    <row r="96" spans="1:11">
      <c r="A96" s="13"/>
      <c r="B96" s="12"/>
      <c r="C96" s="12"/>
      <c r="D96" s="12"/>
      <c r="E96" s="12"/>
      <c r="F96" s="12"/>
      <c r="G96" s="12"/>
      <c r="H96" s="12"/>
      <c r="I96" t="s">
        <v>395</v>
      </c>
      <c r="J96" t="s">
        <v>139</v>
      </c>
      <c r="K96" t="str">
        <f t="shared" si="2"/>
        <v>BelénBoyaca</v>
      </c>
    </row>
    <row r="97" spans="1:11">
      <c r="A97" s="13"/>
      <c r="B97" s="12"/>
      <c r="C97" s="12"/>
      <c r="D97" s="12"/>
      <c r="E97" s="12"/>
      <c r="F97" s="12"/>
      <c r="G97" s="12"/>
      <c r="H97" s="12"/>
      <c r="I97" t="s">
        <v>395</v>
      </c>
      <c r="J97" t="s">
        <v>179</v>
      </c>
      <c r="K97" t="str">
        <f t="shared" si="2"/>
        <v>BelénNariño</v>
      </c>
    </row>
    <row r="98" spans="1:11">
      <c r="A98" s="13"/>
      <c r="B98" s="12"/>
      <c r="C98" s="12"/>
      <c r="D98" s="12"/>
      <c r="E98" s="12"/>
      <c r="F98" s="12"/>
      <c r="G98" s="12"/>
      <c r="H98" s="12"/>
      <c r="I98" t="s">
        <v>396</v>
      </c>
      <c r="J98" t="s">
        <v>150</v>
      </c>
      <c r="K98" t="str">
        <f t="shared" si="2"/>
        <v>Belén de Los AndaquiesCaqueta</v>
      </c>
    </row>
    <row r="99" spans="1:11">
      <c r="A99" s="13"/>
      <c r="B99" s="12"/>
      <c r="C99" s="12"/>
      <c r="D99" s="12"/>
      <c r="E99" s="12"/>
      <c r="F99" s="12"/>
      <c r="G99" s="12"/>
      <c r="H99" s="12"/>
      <c r="I99" t="s">
        <v>397</v>
      </c>
      <c r="J99" t="s">
        <v>226</v>
      </c>
      <c r="K99" t="str">
        <f t="shared" si="2"/>
        <v>Belén de UmbríaRisaralda</v>
      </c>
    </row>
    <row r="100" spans="1:11">
      <c r="A100" s="13"/>
      <c r="B100" s="12"/>
      <c r="C100" s="12"/>
      <c r="D100" s="12"/>
      <c r="E100" s="12"/>
      <c r="F100" s="12"/>
      <c r="G100" s="12"/>
      <c r="H100" s="12"/>
      <c r="I100" t="s">
        <v>398</v>
      </c>
      <c r="J100" t="s">
        <v>95</v>
      </c>
      <c r="K100" t="str">
        <f t="shared" si="2"/>
        <v>BelloAntioquia</v>
      </c>
    </row>
    <row r="101" spans="1:11">
      <c r="A101" s="13"/>
      <c r="B101" s="12"/>
      <c r="C101" s="12"/>
      <c r="D101" s="12"/>
      <c r="E101" s="12"/>
      <c r="F101" s="12"/>
      <c r="G101" s="12"/>
      <c r="H101" s="12"/>
      <c r="I101" t="s">
        <v>399</v>
      </c>
      <c r="J101" t="s">
        <v>95</v>
      </c>
      <c r="K101" t="str">
        <f t="shared" si="2"/>
        <v>BelmiraAntioquia</v>
      </c>
    </row>
    <row r="102" spans="1:11">
      <c r="A102" s="13"/>
      <c r="B102" s="12"/>
      <c r="C102" s="12"/>
      <c r="D102" s="12"/>
      <c r="E102" s="12"/>
      <c r="F102" s="12"/>
      <c r="G102" s="12"/>
      <c r="H102" s="12"/>
      <c r="I102" t="s">
        <v>400</v>
      </c>
      <c r="J102" t="s">
        <v>143</v>
      </c>
      <c r="K102" t="str">
        <f t="shared" si="2"/>
        <v>BeltránCundinamarca</v>
      </c>
    </row>
    <row r="103" spans="1:11">
      <c r="A103" s="13"/>
      <c r="B103" s="12"/>
      <c r="C103" s="12"/>
      <c r="D103" s="12"/>
      <c r="E103" s="12"/>
      <c r="F103" s="12"/>
      <c r="G103" s="12"/>
      <c r="H103" s="12"/>
      <c r="I103" t="s">
        <v>401</v>
      </c>
      <c r="J103" t="s">
        <v>139</v>
      </c>
      <c r="K103" t="str">
        <f t="shared" si="2"/>
        <v>BerbeoBoyaca</v>
      </c>
    </row>
    <row r="104" spans="1:11">
      <c r="A104" s="13"/>
      <c r="B104" s="12"/>
      <c r="C104" s="12"/>
      <c r="D104" s="12"/>
      <c r="E104" s="12"/>
      <c r="F104" s="12"/>
      <c r="G104" s="12"/>
      <c r="H104" s="12"/>
      <c r="I104" t="s">
        <v>402</v>
      </c>
      <c r="J104" t="s">
        <v>95</v>
      </c>
      <c r="K104" t="str">
        <f t="shared" si="2"/>
        <v>BetaniaAntioquia</v>
      </c>
    </row>
    <row r="105" spans="1:11">
      <c r="A105" s="13"/>
      <c r="B105" s="12"/>
      <c r="C105" s="12"/>
      <c r="D105" s="12"/>
      <c r="E105" s="12"/>
      <c r="F105" s="12"/>
      <c r="G105" s="12"/>
      <c r="H105" s="12"/>
      <c r="I105" t="s">
        <v>403</v>
      </c>
      <c r="J105" t="s">
        <v>139</v>
      </c>
      <c r="K105" t="str">
        <f t="shared" si="2"/>
        <v>BetéitivaBoyaca</v>
      </c>
    </row>
    <row r="106" spans="1:11">
      <c r="A106" s="13"/>
      <c r="B106" s="12"/>
      <c r="C106" s="12"/>
      <c r="D106" s="12"/>
      <c r="E106" s="12"/>
      <c r="F106" s="12"/>
      <c r="G106" s="12"/>
      <c r="H106" s="12"/>
      <c r="I106" t="s">
        <v>404</v>
      </c>
      <c r="J106" t="s">
        <v>95</v>
      </c>
      <c r="K106" t="str">
        <f t="shared" si="2"/>
        <v>BetuliaAntioquia</v>
      </c>
    </row>
    <row r="107" spans="1:11">
      <c r="A107" s="13"/>
      <c r="B107" s="12"/>
      <c r="C107" s="12"/>
      <c r="D107" s="12"/>
      <c r="E107" s="12"/>
      <c r="F107" s="12"/>
      <c r="G107" s="12"/>
      <c r="H107" s="12"/>
      <c r="I107" t="s">
        <v>404</v>
      </c>
      <c r="J107" t="s">
        <v>155</v>
      </c>
      <c r="K107" t="str">
        <f t="shared" si="2"/>
        <v>BetuliaSantander</v>
      </c>
    </row>
    <row r="108" spans="1:11">
      <c r="A108" s="13"/>
      <c r="B108" s="12"/>
      <c r="C108" s="12"/>
      <c r="D108" s="12"/>
      <c r="E108" s="12"/>
      <c r="F108" s="12"/>
      <c r="G108" s="12"/>
      <c r="H108" s="12"/>
      <c r="I108" t="s">
        <v>405</v>
      </c>
      <c r="J108" t="s">
        <v>143</v>
      </c>
      <c r="K108" t="str">
        <f t="shared" si="2"/>
        <v>BituimaCundinamarca</v>
      </c>
    </row>
    <row r="109" spans="1:11">
      <c r="A109" s="13"/>
      <c r="B109" s="12"/>
      <c r="C109" s="12"/>
      <c r="D109" s="12"/>
      <c r="E109" s="12"/>
      <c r="F109" s="12"/>
      <c r="G109" s="12"/>
      <c r="H109" s="12"/>
      <c r="I109" t="s">
        <v>406</v>
      </c>
      <c r="J109" t="s">
        <v>139</v>
      </c>
      <c r="K109" t="str">
        <f t="shared" si="2"/>
        <v>BoavitaBoyaca</v>
      </c>
    </row>
    <row r="110" spans="1:11">
      <c r="A110" s="13"/>
      <c r="B110" s="12"/>
      <c r="C110" s="12"/>
      <c r="D110" s="12"/>
      <c r="E110" s="12"/>
      <c r="F110" s="12"/>
      <c r="G110" s="12"/>
      <c r="H110" s="12"/>
      <c r="I110" t="s">
        <v>407</v>
      </c>
      <c r="J110" t="s">
        <v>103</v>
      </c>
      <c r="K110" t="str">
        <f t="shared" si="2"/>
        <v>BochalemaNorte de Santander</v>
      </c>
    </row>
    <row r="111" spans="1:11">
      <c r="A111" s="13"/>
      <c r="B111" s="12"/>
      <c r="C111" s="12"/>
      <c r="D111" s="12"/>
      <c r="E111" s="12"/>
      <c r="F111" s="12"/>
      <c r="G111" s="12"/>
      <c r="H111" s="12"/>
      <c r="I111" t="s">
        <v>408</v>
      </c>
      <c r="J111" t="s">
        <v>409</v>
      </c>
      <c r="K111" t="str">
        <f t="shared" si="2"/>
        <v>Bogotá, D.C.Bogota D.C.</v>
      </c>
    </row>
    <row r="112" spans="1:11">
      <c r="A112" s="13"/>
      <c r="B112" s="12"/>
      <c r="C112" s="12"/>
      <c r="D112" s="12"/>
      <c r="E112" s="12"/>
      <c r="F112" s="12"/>
      <c r="G112" s="12"/>
      <c r="H112" s="12"/>
      <c r="I112" t="s">
        <v>410</v>
      </c>
      <c r="J112" t="s">
        <v>143</v>
      </c>
      <c r="K112" t="str">
        <f t="shared" si="2"/>
        <v>BojacáCundinamarca</v>
      </c>
    </row>
    <row r="113" spans="1:11">
      <c r="A113" s="13"/>
      <c r="B113" s="12"/>
      <c r="C113" s="12"/>
      <c r="D113" s="12"/>
      <c r="E113" s="12"/>
      <c r="F113" s="12"/>
      <c r="G113" s="12"/>
      <c r="H113" s="12"/>
      <c r="I113" t="s">
        <v>411</v>
      </c>
      <c r="J113" t="s">
        <v>122</v>
      </c>
      <c r="K113" t="str">
        <f t="shared" si="2"/>
        <v>BojayaChoco</v>
      </c>
    </row>
    <row r="114" spans="1:11">
      <c r="A114" s="13"/>
      <c r="B114" s="12"/>
      <c r="C114" s="12"/>
      <c r="D114" s="12"/>
      <c r="E114" s="12"/>
      <c r="F114" s="12"/>
      <c r="G114" s="12"/>
      <c r="H114" s="12"/>
      <c r="I114" t="s">
        <v>412</v>
      </c>
      <c r="J114" t="s">
        <v>161</v>
      </c>
      <c r="K114" t="str">
        <f t="shared" si="2"/>
        <v>BolívarCauca</v>
      </c>
    </row>
    <row r="115" spans="1:11">
      <c r="A115" s="13"/>
      <c r="B115" s="12"/>
      <c r="C115" s="12"/>
      <c r="D115" s="12"/>
      <c r="E115" s="12"/>
      <c r="F115" s="12"/>
      <c r="G115" s="12"/>
      <c r="H115" s="12"/>
      <c r="I115" t="s">
        <v>412</v>
      </c>
      <c r="J115" t="s">
        <v>155</v>
      </c>
      <c r="K115" t="str">
        <f t="shared" si="2"/>
        <v>BolívarSantander</v>
      </c>
    </row>
    <row r="116" spans="1:11">
      <c r="A116" s="13"/>
      <c r="B116" s="12"/>
      <c r="C116" s="12"/>
      <c r="D116" s="12"/>
      <c r="E116" s="12"/>
      <c r="F116" s="12"/>
      <c r="G116" s="12"/>
      <c r="H116" s="12"/>
      <c r="I116" t="s">
        <v>412</v>
      </c>
      <c r="J116" t="s">
        <v>198</v>
      </c>
      <c r="K116" t="str">
        <f t="shared" si="2"/>
        <v>BolívarValle del Cauca</v>
      </c>
    </row>
    <row r="117" spans="1:11">
      <c r="A117" s="13"/>
      <c r="B117" s="12"/>
      <c r="C117" s="12"/>
      <c r="D117" s="12"/>
      <c r="E117" s="12"/>
      <c r="F117" s="12"/>
      <c r="G117" s="12"/>
      <c r="H117" s="12"/>
      <c r="I117" t="s">
        <v>413</v>
      </c>
      <c r="J117" t="s">
        <v>149</v>
      </c>
      <c r="K117" t="str">
        <f t="shared" si="2"/>
        <v>BosconiaCesar</v>
      </c>
    </row>
    <row r="118" spans="1:11">
      <c r="A118" s="13"/>
      <c r="B118" s="12"/>
      <c r="C118" s="12"/>
      <c r="D118" s="12"/>
      <c r="E118" s="12"/>
      <c r="F118" s="12"/>
      <c r="G118" s="12"/>
      <c r="H118" s="12"/>
      <c r="I118" t="s">
        <v>414</v>
      </c>
      <c r="J118" t="s">
        <v>139</v>
      </c>
      <c r="K118" t="str">
        <f t="shared" si="2"/>
        <v>BoyacáBoyaca</v>
      </c>
    </row>
    <row r="119" spans="1:11">
      <c r="A119" s="13"/>
      <c r="B119" s="12"/>
      <c r="C119" s="12"/>
      <c r="D119" s="12"/>
      <c r="E119" s="12"/>
      <c r="F119" s="12"/>
      <c r="G119" s="12"/>
      <c r="H119" s="12"/>
      <c r="I119" t="s">
        <v>415</v>
      </c>
      <c r="J119" t="s">
        <v>95</v>
      </c>
      <c r="K119" t="str">
        <f t="shared" si="2"/>
        <v>BriceñoAntioquia</v>
      </c>
    </row>
    <row r="120" spans="1:11">
      <c r="A120" s="13"/>
      <c r="B120" s="12"/>
      <c r="C120" s="12"/>
      <c r="D120" s="12"/>
      <c r="E120" s="12"/>
      <c r="F120" s="12"/>
      <c r="G120" s="12"/>
      <c r="H120" s="12"/>
      <c r="I120" t="s">
        <v>415</v>
      </c>
      <c r="J120" t="s">
        <v>139</v>
      </c>
      <c r="K120" t="str">
        <f t="shared" si="2"/>
        <v>BriceñoBoyaca</v>
      </c>
    </row>
    <row r="121" spans="1:11">
      <c r="A121" s="13"/>
      <c r="B121" s="12"/>
      <c r="C121" s="12"/>
      <c r="D121" s="12"/>
      <c r="E121" s="12"/>
      <c r="F121" s="12"/>
      <c r="G121" s="12"/>
      <c r="H121" s="12"/>
      <c r="I121" t="s">
        <v>416</v>
      </c>
      <c r="J121" t="s">
        <v>155</v>
      </c>
      <c r="K121" t="str">
        <f t="shared" si="2"/>
        <v>BucaramangaSantander</v>
      </c>
    </row>
    <row r="122" spans="1:11">
      <c r="A122" s="13"/>
      <c r="B122" s="12"/>
      <c r="C122" s="12"/>
      <c r="D122" s="12"/>
      <c r="E122" s="12"/>
      <c r="F122" s="12"/>
      <c r="G122" s="12"/>
      <c r="H122" s="12"/>
      <c r="I122" t="s">
        <v>417</v>
      </c>
      <c r="J122" t="s">
        <v>103</v>
      </c>
      <c r="K122" t="str">
        <f t="shared" si="2"/>
        <v>BucarasicaNorte de Santander</v>
      </c>
    </row>
    <row r="123" spans="1:11">
      <c r="A123" s="13"/>
      <c r="B123" s="12"/>
      <c r="C123" s="12"/>
      <c r="D123" s="12"/>
      <c r="E123" s="12"/>
      <c r="F123" s="12"/>
      <c r="G123" s="12"/>
      <c r="H123" s="12"/>
      <c r="I123" t="s">
        <v>418</v>
      </c>
      <c r="J123" t="s">
        <v>198</v>
      </c>
      <c r="K123" t="str">
        <f t="shared" si="2"/>
        <v>BuenaventuraValle del Cauca</v>
      </c>
    </row>
    <row r="124" spans="1:11">
      <c r="A124" s="13"/>
      <c r="B124" s="12"/>
      <c r="C124" s="12"/>
      <c r="D124" s="12"/>
      <c r="E124" s="12"/>
      <c r="F124" s="12"/>
      <c r="G124" s="12"/>
      <c r="H124" s="12"/>
      <c r="I124" t="s">
        <v>419</v>
      </c>
      <c r="J124" t="s">
        <v>139</v>
      </c>
      <c r="K124" t="str">
        <f t="shared" si="2"/>
        <v>BuenavistaBoyaca</v>
      </c>
    </row>
    <row r="125" spans="1:11">
      <c r="A125" s="13"/>
      <c r="B125" s="12"/>
      <c r="C125" s="12"/>
      <c r="D125" s="12"/>
      <c r="E125" s="12"/>
      <c r="F125" s="12"/>
      <c r="G125" s="12"/>
      <c r="H125" s="12"/>
      <c r="I125" t="s">
        <v>419</v>
      </c>
      <c r="J125" t="s">
        <v>172</v>
      </c>
      <c r="K125" t="str">
        <f t="shared" si="2"/>
        <v>BuenavistaCordoba</v>
      </c>
    </row>
    <row r="126" spans="1:11">
      <c r="A126" s="13"/>
      <c r="B126" s="12"/>
      <c r="C126" s="12"/>
      <c r="D126" s="12"/>
      <c r="E126" s="12"/>
      <c r="F126" s="12"/>
      <c r="G126" s="12"/>
      <c r="H126" s="12"/>
      <c r="I126" t="s">
        <v>419</v>
      </c>
      <c r="J126" t="s">
        <v>221</v>
      </c>
      <c r="K126" t="str">
        <f t="shared" si="2"/>
        <v>BuenavistaQuindio</v>
      </c>
    </row>
    <row r="127" spans="1:11">
      <c r="A127" s="13"/>
      <c r="B127" s="12"/>
      <c r="C127" s="12"/>
      <c r="D127" s="12"/>
      <c r="E127" s="12"/>
      <c r="F127" s="12"/>
      <c r="G127" s="12"/>
      <c r="H127" s="12"/>
      <c r="I127" t="s">
        <v>419</v>
      </c>
      <c r="J127" t="s">
        <v>235</v>
      </c>
      <c r="K127" t="str">
        <f t="shared" si="2"/>
        <v>BuenavistaSucre</v>
      </c>
    </row>
    <row r="128" spans="1:11">
      <c r="A128" s="13"/>
      <c r="B128" s="12"/>
      <c r="C128" s="12"/>
      <c r="D128" s="12"/>
      <c r="E128" s="12"/>
      <c r="F128" s="12"/>
      <c r="G128" s="12"/>
      <c r="H128" s="12"/>
      <c r="I128" t="s">
        <v>420</v>
      </c>
      <c r="J128" t="s">
        <v>161</v>
      </c>
      <c r="K128" t="str">
        <f t="shared" si="2"/>
        <v>Buenos AiresCauca</v>
      </c>
    </row>
    <row r="129" spans="1:11">
      <c r="A129" s="13"/>
      <c r="B129" s="12"/>
      <c r="C129" s="12"/>
      <c r="D129" s="12"/>
      <c r="E129" s="12"/>
      <c r="F129" s="12"/>
      <c r="G129" s="12"/>
      <c r="H129" s="12"/>
      <c r="I129" t="s">
        <v>421</v>
      </c>
      <c r="J129" t="s">
        <v>179</v>
      </c>
      <c r="K129" t="str">
        <f t="shared" si="2"/>
        <v>BuesacoNariño</v>
      </c>
    </row>
    <row r="130" spans="1:11">
      <c r="A130" s="13"/>
      <c r="B130" s="12"/>
      <c r="C130" s="12"/>
      <c r="D130" s="12"/>
      <c r="E130" s="12"/>
      <c r="F130" s="12"/>
      <c r="G130" s="12"/>
      <c r="H130" s="12"/>
      <c r="I130" t="s">
        <v>422</v>
      </c>
      <c r="J130" t="s">
        <v>198</v>
      </c>
      <c r="K130" t="str">
        <f t="shared" ref="K130:K193" si="3">_xlfn.CONCAT(TRIM(I130),TRIM(J130))</f>
        <v>BugalagrandeValle del Cauca</v>
      </c>
    </row>
    <row r="131" spans="1:11">
      <c r="A131" s="13"/>
      <c r="B131" s="12"/>
      <c r="C131" s="12"/>
      <c r="D131" s="12"/>
      <c r="E131" s="12"/>
      <c r="F131" s="12"/>
      <c r="G131" s="12"/>
      <c r="H131" s="12"/>
      <c r="I131" t="s">
        <v>423</v>
      </c>
      <c r="J131" t="s">
        <v>95</v>
      </c>
      <c r="K131" t="str">
        <f t="shared" si="3"/>
        <v>BuriticáAntioquia</v>
      </c>
    </row>
    <row r="132" spans="1:11">
      <c r="A132" s="13"/>
      <c r="B132" s="12"/>
      <c r="C132" s="12"/>
      <c r="D132" s="12"/>
      <c r="E132" s="12"/>
      <c r="F132" s="12"/>
      <c r="G132" s="12"/>
      <c r="H132" s="12"/>
      <c r="I132" t="s">
        <v>424</v>
      </c>
      <c r="J132" t="s">
        <v>139</v>
      </c>
      <c r="K132" t="str">
        <f t="shared" si="3"/>
        <v>BusbanzáBoyaca</v>
      </c>
    </row>
    <row r="133" spans="1:11">
      <c r="A133" s="13"/>
      <c r="B133" s="12"/>
      <c r="C133" s="12"/>
      <c r="D133" s="12"/>
      <c r="E133" s="12"/>
      <c r="F133" s="12"/>
      <c r="G133" s="12"/>
      <c r="H133" s="12"/>
      <c r="I133" t="s">
        <v>425</v>
      </c>
      <c r="J133" t="s">
        <v>143</v>
      </c>
      <c r="K133" t="str">
        <f t="shared" si="3"/>
        <v>CabreraCundinamarca</v>
      </c>
    </row>
    <row r="134" spans="1:11">
      <c r="A134" s="13"/>
      <c r="B134" s="12"/>
      <c r="C134" s="12"/>
      <c r="D134" s="12"/>
      <c r="E134" s="12"/>
      <c r="F134" s="12"/>
      <c r="G134" s="12"/>
      <c r="H134" s="12"/>
      <c r="I134" t="s">
        <v>425</v>
      </c>
      <c r="J134" t="s">
        <v>155</v>
      </c>
      <c r="K134" t="str">
        <f t="shared" si="3"/>
        <v>CabreraSantander</v>
      </c>
    </row>
    <row r="135" spans="1:11">
      <c r="A135" s="13"/>
      <c r="B135" s="12"/>
      <c r="C135" s="12"/>
      <c r="D135" s="12"/>
      <c r="E135" s="12"/>
      <c r="F135" s="12"/>
      <c r="G135" s="12"/>
      <c r="H135" s="12"/>
      <c r="I135" t="s">
        <v>426</v>
      </c>
      <c r="J135" t="s">
        <v>115</v>
      </c>
      <c r="K135" t="str">
        <f t="shared" si="3"/>
        <v>CabuyaroMeta</v>
      </c>
    </row>
    <row r="136" spans="1:11">
      <c r="A136" s="13"/>
      <c r="B136" s="12"/>
      <c r="C136" s="12"/>
      <c r="D136" s="12"/>
      <c r="E136" s="12"/>
      <c r="F136" s="12"/>
      <c r="G136" s="12"/>
      <c r="H136" s="12"/>
      <c r="I136" t="s">
        <v>427</v>
      </c>
      <c r="J136" t="s">
        <v>180</v>
      </c>
      <c r="K136" t="str">
        <f t="shared" si="3"/>
        <v>CacahualGuainia</v>
      </c>
    </row>
    <row r="137" spans="1:11">
      <c r="A137" s="13"/>
      <c r="B137" s="12"/>
      <c r="C137" s="12"/>
      <c r="D137" s="12"/>
      <c r="E137" s="12"/>
      <c r="F137" s="12"/>
      <c r="G137" s="12"/>
      <c r="H137" s="12"/>
      <c r="I137" t="s">
        <v>428</v>
      </c>
      <c r="J137" t="s">
        <v>95</v>
      </c>
      <c r="K137" t="str">
        <f t="shared" si="3"/>
        <v>CáceresAntioquia</v>
      </c>
    </row>
    <row r="138" spans="1:11">
      <c r="A138" s="13"/>
      <c r="B138" s="12"/>
      <c r="C138" s="12"/>
      <c r="D138" s="12"/>
      <c r="E138" s="12"/>
      <c r="F138" s="12"/>
      <c r="G138" s="12"/>
      <c r="H138" s="12"/>
      <c r="I138" t="s">
        <v>429</v>
      </c>
      <c r="J138" t="s">
        <v>143</v>
      </c>
      <c r="K138" t="str">
        <f t="shared" si="3"/>
        <v>CachipayCundinamarca</v>
      </c>
    </row>
    <row r="139" spans="1:11">
      <c r="A139" s="13"/>
      <c r="B139" s="12"/>
      <c r="C139" s="12"/>
      <c r="D139" s="12"/>
      <c r="E139" s="12"/>
      <c r="F139" s="12"/>
      <c r="G139" s="12"/>
      <c r="H139" s="12"/>
      <c r="I139" t="s">
        <v>430</v>
      </c>
      <c r="J139" t="s">
        <v>103</v>
      </c>
      <c r="K139" t="str">
        <f t="shared" si="3"/>
        <v>CachiráNorte de Santander</v>
      </c>
    </row>
    <row r="140" spans="1:11">
      <c r="A140" s="13"/>
      <c r="B140" s="12"/>
      <c r="C140" s="12"/>
      <c r="D140" s="12"/>
      <c r="E140" s="12"/>
      <c r="F140" s="12"/>
      <c r="G140" s="12"/>
      <c r="H140" s="12"/>
      <c r="I140" t="s">
        <v>431</v>
      </c>
      <c r="J140" t="s">
        <v>103</v>
      </c>
      <c r="K140" t="str">
        <f t="shared" si="3"/>
        <v>CácotaNorte de Santander</v>
      </c>
    </row>
    <row r="141" spans="1:11">
      <c r="A141" s="13"/>
      <c r="B141" s="12"/>
      <c r="C141" s="12"/>
      <c r="D141" s="12"/>
      <c r="E141" s="12"/>
      <c r="F141" s="12"/>
      <c r="G141" s="12"/>
      <c r="H141" s="12"/>
      <c r="I141" t="s">
        <v>432</v>
      </c>
      <c r="J141" t="s">
        <v>95</v>
      </c>
      <c r="K141" t="str">
        <f t="shared" si="3"/>
        <v>CaicedoAntioquia</v>
      </c>
    </row>
    <row r="142" spans="1:11">
      <c r="A142" s="13"/>
      <c r="B142" s="12"/>
      <c r="C142" s="12"/>
      <c r="D142" s="12"/>
      <c r="E142" s="12"/>
      <c r="F142" s="12"/>
      <c r="G142" s="12"/>
      <c r="H142" s="12"/>
      <c r="I142" t="s">
        <v>433</v>
      </c>
      <c r="J142" t="s">
        <v>198</v>
      </c>
      <c r="K142" t="str">
        <f t="shared" si="3"/>
        <v>CaicedoniaValle del Cauca</v>
      </c>
    </row>
    <row r="143" spans="1:11">
      <c r="A143" s="13"/>
      <c r="B143" s="12"/>
      <c r="C143" s="12"/>
      <c r="D143" s="12"/>
      <c r="E143" s="12"/>
      <c r="F143" s="12"/>
      <c r="G143" s="12"/>
      <c r="H143" s="12"/>
      <c r="I143" t="s">
        <v>434</v>
      </c>
      <c r="J143" t="s">
        <v>235</v>
      </c>
      <c r="K143" t="str">
        <f t="shared" si="3"/>
        <v>CaimitoSucre</v>
      </c>
    </row>
    <row r="144" spans="1:11">
      <c r="A144" s="13"/>
      <c r="B144" s="12"/>
      <c r="C144" s="12"/>
      <c r="D144" s="12"/>
      <c r="E144" s="12"/>
      <c r="F144" s="12"/>
      <c r="G144" s="12"/>
      <c r="H144" s="12"/>
      <c r="I144" t="s">
        <v>435</v>
      </c>
      <c r="J144" t="s">
        <v>230</v>
      </c>
      <c r="K144" t="str">
        <f t="shared" si="3"/>
        <v>CajamarcaTolima</v>
      </c>
    </row>
    <row r="145" spans="1:11">
      <c r="A145" s="13"/>
      <c r="B145" s="12"/>
      <c r="C145" s="12"/>
      <c r="D145" s="12"/>
      <c r="E145" s="12"/>
      <c r="F145" s="12"/>
      <c r="G145" s="12"/>
      <c r="H145" s="12"/>
      <c r="I145" t="s">
        <v>436</v>
      </c>
      <c r="J145" t="s">
        <v>161</v>
      </c>
      <c r="K145" t="str">
        <f t="shared" si="3"/>
        <v>CajibíoCauca</v>
      </c>
    </row>
    <row r="146" spans="1:11">
      <c r="A146" s="13"/>
      <c r="B146" s="12"/>
      <c r="C146" s="12"/>
      <c r="D146" s="12"/>
      <c r="E146" s="12"/>
      <c r="F146" s="12"/>
      <c r="G146" s="12"/>
      <c r="H146" s="12"/>
      <c r="I146" t="s">
        <v>437</v>
      </c>
      <c r="J146" t="s">
        <v>143</v>
      </c>
      <c r="K146" t="str">
        <f t="shared" si="3"/>
        <v>CajicáCundinamarca</v>
      </c>
    </row>
    <row r="147" spans="1:11">
      <c r="A147" s="13"/>
      <c r="B147" s="12"/>
      <c r="C147" s="12"/>
      <c r="D147" s="12"/>
      <c r="E147" s="12"/>
      <c r="F147" s="12"/>
      <c r="G147" s="12"/>
      <c r="H147" s="12"/>
      <c r="I147" t="s">
        <v>438</v>
      </c>
      <c r="J147" t="s">
        <v>134</v>
      </c>
      <c r="K147" t="str">
        <f t="shared" si="3"/>
        <v>CalamarBolivar</v>
      </c>
    </row>
    <row r="148" spans="1:11">
      <c r="A148" s="13"/>
      <c r="B148" s="12"/>
      <c r="C148" s="12"/>
      <c r="D148" s="12"/>
      <c r="E148" s="12"/>
      <c r="F148" s="12"/>
      <c r="G148" s="12"/>
      <c r="H148" s="12"/>
      <c r="I148" t="s">
        <v>438</v>
      </c>
      <c r="J148" t="s">
        <v>186</v>
      </c>
      <c r="K148" t="str">
        <f t="shared" si="3"/>
        <v>CalamarGuaviare</v>
      </c>
    </row>
    <row r="149" spans="1:11">
      <c r="A149" s="13"/>
      <c r="B149" s="12"/>
      <c r="C149" s="12"/>
      <c r="D149" s="12"/>
      <c r="E149" s="12"/>
      <c r="F149" s="12"/>
      <c r="G149" s="12"/>
      <c r="H149" s="12"/>
      <c r="I149" t="s">
        <v>439</v>
      </c>
      <c r="J149" t="s">
        <v>221</v>
      </c>
      <c r="K149" t="str">
        <f t="shared" si="3"/>
        <v>CalarcaQuindio</v>
      </c>
    </row>
    <row r="150" spans="1:11">
      <c r="A150" s="13"/>
      <c r="B150" s="12"/>
      <c r="C150" s="12"/>
      <c r="D150" s="12"/>
      <c r="E150" s="12"/>
      <c r="F150" s="12"/>
      <c r="G150" s="12"/>
      <c r="H150" s="12"/>
      <c r="I150" t="s">
        <v>144</v>
      </c>
      <c r="J150" t="s">
        <v>95</v>
      </c>
      <c r="K150" t="str">
        <f t="shared" si="3"/>
        <v>CaldasAntioquia</v>
      </c>
    </row>
    <row r="151" spans="1:11">
      <c r="A151" s="13"/>
      <c r="B151" s="12"/>
      <c r="C151" s="12"/>
      <c r="D151" s="12"/>
      <c r="E151" s="12"/>
      <c r="F151" s="12"/>
      <c r="G151" s="12"/>
      <c r="H151" s="12"/>
      <c r="I151" t="s">
        <v>144</v>
      </c>
      <c r="J151" t="s">
        <v>139</v>
      </c>
      <c r="K151" t="str">
        <f t="shared" si="3"/>
        <v>CaldasBoyaca</v>
      </c>
    </row>
    <row r="152" spans="1:11">
      <c r="A152" s="13"/>
      <c r="B152" s="12"/>
      <c r="C152" s="12"/>
      <c r="D152" s="12"/>
      <c r="E152" s="12"/>
      <c r="F152" s="12"/>
      <c r="G152" s="12"/>
      <c r="H152" s="12"/>
      <c r="I152" t="s">
        <v>440</v>
      </c>
      <c r="J152" t="s">
        <v>161</v>
      </c>
      <c r="K152" t="str">
        <f t="shared" si="3"/>
        <v>CaldonoCauca</v>
      </c>
    </row>
    <row r="153" spans="1:11">
      <c r="A153" s="13"/>
      <c r="B153" s="12"/>
      <c r="C153" s="12"/>
      <c r="D153" s="12"/>
      <c r="E153" s="12"/>
      <c r="F153" s="12"/>
      <c r="G153" s="12"/>
      <c r="H153" s="12"/>
      <c r="I153" t="s">
        <v>441</v>
      </c>
      <c r="J153" t="s">
        <v>198</v>
      </c>
      <c r="K153" t="str">
        <f t="shared" si="3"/>
        <v>CaliValle del Cauca</v>
      </c>
    </row>
    <row r="154" spans="1:11">
      <c r="A154" s="13"/>
      <c r="B154" s="12"/>
      <c r="C154" s="12"/>
      <c r="D154" s="12"/>
      <c r="E154" s="12"/>
      <c r="F154" s="12"/>
      <c r="G154" s="12"/>
      <c r="H154" s="12"/>
      <c r="I154" t="s">
        <v>442</v>
      </c>
      <c r="J154" t="s">
        <v>155</v>
      </c>
      <c r="K154" t="str">
        <f t="shared" si="3"/>
        <v>CaliforniaSantander</v>
      </c>
    </row>
    <row r="155" spans="1:11">
      <c r="A155" s="13"/>
      <c r="B155" s="12"/>
      <c r="C155" s="12"/>
      <c r="D155" s="12"/>
      <c r="E155" s="12"/>
      <c r="F155" s="12"/>
      <c r="G155" s="12"/>
      <c r="H155" s="12"/>
      <c r="I155" t="s">
        <v>443</v>
      </c>
      <c r="J155" t="s">
        <v>198</v>
      </c>
      <c r="K155" t="str">
        <f t="shared" si="3"/>
        <v>CalimaValle del Cauca</v>
      </c>
    </row>
    <row r="156" spans="1:11">
      <c r="A156" s="13"/>
      <c r="B156" s="12"/>
      <c r="C156" s="12"/>
      <c r="D156" s="12"/>
      <c r="E156" s="12"/>
      <c r="F156" s="12"/>
      <c r="G156" s="12"/>
      <c r="H156" s="12"/>
      <c r="I156" t="s">
        <v>444</v>
      </c>
      <c r="J156" t="s">
        <v>161</v>
      </c>
      <c r="K156" t="str">
        <f t="shared" si="3"/>
        <v>CalotoCauca</v>
      </c>
    </row>
    <row r="157" spans="1:11">
      <c r="A157" s="13"/>
      <c r="B157" s="12"/>
      <c r="C157" s="12"/>
      <c r="D157" s="12"/>
      <c r="E157" s="12"/>
      <c r="F157" s="12"/>
      <c r="G157" s="12"/>
      <c r="H157" s="12"/>
      <c r="I157" t="s">
        <v>445</v>
      </c>
      <c r="J157" t="s">
        <v>95</v>
      </c>
      <c r="K157" t="str">
        <f t="shared" si="3"/>
        <v>CampamentoAntioquia</v>
      </c>
    </row>
    <row r="158" spans="1:11">
      <c r="A158" s="13"/>
      <c r="B158" s="12"/>
      <c r="C158" s="12"/>
      <c r="D158" s="12"/>
      <c r="E158" s="12"/>
      <c r="F158" s="12"/>
      <c r="G158" s="12"/>
      <c r="H158" s="12"/>
      <c r="I158" t="s">
        <v>446</v>
      </c>
      <c r="J158" t="s">
        <v>123</v>
      </c>
      <c r="K158" t="str">
        <f t="shared" si="3"/>
        <v>Campo de La CruzAtlantico</v>
      </c>
    </row>
    <row r="159" spans="1:11">
      <c r="A159" s="13"/>
      <c r="B159" s="12"/>
      <c r="C159" s="12"/>
      <c r="D159" s="12"/>
      <c r="E159" s="12"/>
      <c r="F159" s="12"/>
      <c r="G159" s="12"/>
      <c r="H159" s="12"/>
      <c r="I159" t="s">
        <v>447</v>
      </c>
      <c r="J159" t="s">
        <v>128</v>
      </c>
      <c r="K159" t="str">
        <f t="shared" si="3"/>
        <v>CampoalegreHuila</v>
      </c>
    </row>
    <row r="160" spans="1:11">
      <c r="A160" s="13"/>
      <c r="B160" s="12"/>
      <c r="C160" s="12"/>
      <c r="D160" s="12"/>
      <c r="E160" s="12"/>
      <c r="F160" s="12"/>
      <c r="G160" s="12"/>
      <c r="H160" s="12"/>
      <c r="I160" t="s">
        <v>448</v>
      </c>
      <c r="J160" t="s">
        <v>139</v>
      </c>
      <c r="K160" t="str">
        <f t="shared" si="3"/>
        <v>CampohermosoBoyaca</v>
      </c>
    </row>
    <row r="161" spans="1:11">
      <c r="A161" s="13"/>
      <c r="B161" s="12"/>
      <c r="C161" s="12"/>
      <c r="D161" s="12"/>
      <c r="E161" s="12"/>
      <c r="F161" s="12"/>
      <c r="G161" s="12"/>
      <c r="H161" s="12"/>
      <c r="I161" t="s">
        <v>449</v>
      </c>
      <c r="J161" t="s">
        <v>172</v>
      </c>
      <c r="K161" t="str">
        <f t="shared" si="3"/>
        <v>CanaleteCordoba</v>
      </c>
    </row>
    <row r="162" spans="1:11">
      <c r="A162" s="13"/>
      <c r="B162" s="12"/>
      <c r="C162" s="12"/>
      <c r="D162" s="12"/>
      <c r="E162" s="12"/>
      <c r="F162" s="12"/>
      <c r="G162" s="12"/>
      <c r="H162" s="12"/>
      <c r="I162" t="s">
        <v>450</v>
      </c>
      <c r="J162" t="s">
        <v>123</v>
      </c>
      <c r="K162" t="str">
        <f t="shared" si="3"/>
        <v>CandelariaAtlantico</v>
      </c>
    </row>
    <row r="163" spans="1:11">
      <c r="A163" s="13"/>
      <c r="B163" s="12"/>
      <c r="C163" s="12"/>
      <c r="D163" s="12"/>
      <c r="E163" s="12"/>
      <c r="F163" s="12"/>
      <c r="G163" s="12"/>
      <c r="H163" s="12"/>
      <c r="I163" t="s">
        <v>450</v>
      </c>
      <c r="J163" t="s">
        <v>198</v>
      </c>
      <c r="K163" t="str">
        <f t="shared" si="3"/>
        <v>CandelariaValle del Cauca</v>
      </c>
    </row>
    <row r="164" spans="1:11">
      <c r="A164" s="13"/>
      <c r="B164" s="12"/>
      <c r="C164" s="12"/>
      <c r="D164" s="12"/>
      <c r="E164" s="12"/>
      <c r="F164" s="12"/>
      <c r="G164" s="12"/>
      <c r="H164" s="12"/>
      <c r="I164" t="s">
        <v>451</v>
      </c>
      <c r="J164" t="s">
        <v>134</v>
      </c>
      <c r="K164" t="str">
        <f t="shared" si="3"/>
        <v>CantagalloBolivar</v>
      </c>
    </row>
    <row r="165" spans="1:11">
      <c r="A165" s="13"/>
      <c r="B165" s="12"/>
      <c r="C165" s="12"/>
      <c r="D165" s="12"/>
      <c r="E165" s="12"/>
      <c r="F165" s="12"/>
      <c r="G165" s="12"/>
      <c r="H165" s="12"/>
      <c r="I165" t="s">
        <v>452</v>
      </c>
      <c r="J165" t="s">
        <v>95</v>
      </c>
      <c r="K165" t="str">
        <f t="shared" si="3"/>
        <v>CañasgordasAntioquia</v>
      </c>
    </row>
    <row r="166" spans="1:11">
      <c r="A166" s="13"/>
      <c r="B166" s="12"/>
      <c r="C166" s="12"/>
      <c r="D166" s="12"/>
      <c r="E166" s="12"/>
      <c r="F166" s="12"/>
      <c r="G166" s="12"/>
      <c r="H166" s="12"/>
      <c r="I166" t="s">
        <v>453</v>
      </c>
      <c r="J166" t="s">
        <v>143</v>
      </c>
      <c r="K166" t="str">
        <f t="shared" si="3"/>
        <v>CaparrapíCundinamarca</v>
      </c>
    </row>
    <row r="167" spans="1:11">
      <c r="A167" s="13"/>
      <c r="B167" s="12"/>
      <c r="C167" s="12"/>
      <c r="D167" s="12"/>
      <c r="E167" s="12"/>
      <c r="F167" s="12"/>
      <c r="G167" s="12"/>
      <c r="H167" s="12"/>
      <c r="I167" t="s">
        <v>454</v>
      </c>
      <c r="J167" t="s">
        <v>155</v>
      </c>
      <c r="K167" t="str">
        <f t="shared" si="3"/>
        <v>CapitanejoSantander</v>
      </c>
    </row>
    <row r="168" spans="1:11">
      <c r="A168" s="13"/>
      <c r="B168" s="12"/>
      <c r="C168" s="12"/>
      <c r="D168" s="12"/>
      <c r="E168" s="12"/>
      <c r="F168" s="12"/>
      <c r="G168" s="12"/>
      <c r="H168" s="12"/>
      <c r="I168" t="s">
        <v>455</v>
      </c>
      <c r="J168" t="s">
        <v>143</v>
      </c>
      <c r="K168" t="str">
        <f t="shared" si="3"/>
        <v>CaquezaCundinamarca</v>
      </c>
    </row>
    <row r="169" spans="1:11">
      <c r="A169" s="13"/>
      <c r="B169" s="12"/>
      <c r="C169" s="12"/>
      <c r="D169" s="12"/>
      <c r="E169" s="12"/>
      <c r="F169" s="12"/>
      <c r="G169" s="12"/>
      <c r="H169" s="12"/>
      <c r="I169" t="s">
        <v>456</v>
      </c>
      <c r="J169" t="s">
        <v>95</v>
      </c>
      <c r="K169" t="str">
        <f t="shared" si="3"/>
        <v>CaracolíAntioquia</v>
      </c>
    </row>
    <row r="170" spans="1:11">
      <c r="A170" s="13"/>
      <c r="B170" s="12"/>
      <c r="C170" s="12"/>
      <c r="D170" s="12"/>
      <c r="E170" s="12"/>
      <c r="F170" s="12"/>
      <c r="G170" s="12"/>
      <c r="H170" s="12"/>
      <c r="I170" t="s">
        <v>457</v>
      </c>
      <c r="J170" t="s">
        <v>95</v>
      </c>
      <c r="K170" t="str">
        <f t="shared" si="3"/>
        <v>CaramantaAntioquia</v>
      </c>
    </row>
    <row r="171" spans="1:11">
      <c r="A171" s="13"/>
      <c r="B171" s="12"/>
      <c r="C171" s="12"/>
      <c r="D171" s="12"/>
      <c r="E171" s="12"/>
      <c r="F171" s="12"/>
      <c r="G171" s="12"/>
      <c r="H171" s="12"/>
      <c r="I171" t="s">
        <v>458</v>
      </c>
      <c r="J171" t="s">
        <v>155</v>
      </c>
      <c r="K171" t="str">
        <f t="shared" si="3"/>
        <v>CarcasíSantander</v>
      </c>
    </row>
    <row r="172" spans="1:11">
      <c r="A172" s="13"/>
      <c r="B172" s="12"/>
      <c r="C172" s="12"/>
      <c r="D172" s="12"/>
      <c r="E172" s="12"/>
      <c r="F172" s="12"/>
      <c r="G172" s="12"/>
      <c r="H172" s="12"/>
      <c r="I172" t="s">
        <v>459</v>
      </c>
      <c r="J172" t="s">
        <v>95</v>
      </c>
      <c r="K172" t="str">
        <f t="shared" si="3"/>
        <v>CarepaAntioquia</v>
      </c>
    </row>
    <row r="173" spans="1:11">
      <c r="A173" s="13"/>
      <c r="B173" s="12"/>
      <c r="C173" s="12"/>
      <c r="D173" s="12"/>
      <c r="E173" s="12"/>
      <c r="F173" s="12"/>
      <c r="G173" s="12"/>
      <c r="H173" s="12"/>
      <c r="I173" t="s">
        <v>460</v>
      </c>
      <c r="J173" t="s">
        <v>230</v>
      </c>
      <c r="K173" t="str">
        <f t="shared" si="3"/>
        <v>Carmen de ApicaláTolima</v>
      </c>
    </row>
    <row r="174" spans="1:11">
      <c r="A174" s="13"/>
      <c r="B174" s="12"/>
      <c r="C174" s="12"/>
      <c r="D174" s="12"/>
      <c r="E174" s="12"/>
      <c r="F174" s="12"/>
      <c r="G174" s="12"/>
      <c r="H174" s="12"/>
      <c r="I174" t="s">
        <v>461</v>
      </c>
      <c r="J174" t="s">
        <v>143</v>
      </c>
      <c r="K174" t="str">
        <f t="shared" si="3"/>
        <v>Carmen de CarupaCundinamarca</v>
      </c>
    </row>
    <row r="175" spans="1:11">
      <c r="A175" s="13"/>
      <c r="B175" s="12"/>
      <c r="C175" s="12"/>
      <c r="D175" s="12"/>
      <c r="E175" s="12"/>
      <c r="F175" s="12"/>
      <c r="G175" s="12"/>
      <c r="H175" s="12"/>
      <c r="I175" t="s">
        <v>462</v>
      </c>
      <c r="J175" t="s">
        <v>122</v>
      </c>
      <c r="K175" t="str">
        <f t="shared" si="3"/>
        <v>Carmen del DarienChoco</v>
      </c>
    </row>
    <row r="176" spans="1:11">
      <c r="A176" s="13"/>
      <c r="B176" s="12"/>
      <c r="C176" s="12"/>
      <c r="D176" s="12"/>
      <c r="E176" s="12"/>
      <c r="F176" s="12"/>
      <c r="G176" s="12"/>
      <c r="H176" s="12"/>
      <c r="I176" t="s">
        <v>463</v>
      </c>
      <c r="J176" t="s">
        <v>95</v>
      </c>
      <c r="K176" t="str">
        <f t="shared" si="3"/>
        <v>CarolinaAntioquia</v>
      </c>
    </row>
    <row r="177" spans="1:11">
      <c r="A177" s="13"/>
      <c r="B177" s="12"/>
      <c r="C177" s="12"/>
      <c r="D177" s="12"/>
      <c r="E177" s="12"/>
      <c r="F177" s="12"/>
      <c r="G177" s="12"/>
      <c r="H177" s="12"/>
      <c r="I177" t="s">
        <v>464</v>
      </c>
      <c r="J177" t="s">
        <v>134</v>
      </c>
      <c r="K177" t="str">
        <f t="shared" si="3"/>
        <v>CartagenaBolivar</v>
      </c>
    </row>
    <row r="178" spans="1:11">
      <c r="A178" s="13"/>
      <c r="B178" s="12"/>
      <c r="C178" s="12"/>
      <c r="D178" s="12"/>
      <c r="E178" s="12"/>
      <c r="F178" s="12"/>
      <c r="G178" s="12"/>
      <c r="H178" s="12"/>
      <c r="I178" t="s">
        <v>465</v>
      </c>
      <c r="J178" t="s">
        <v>150</v>
      </c>
      <c r="K178" t="str">
        <f t="shared" si="3"/>
        <v>Cartagena del ChairáCaqueta</v>
      </c>
    </row>
    <row r="179" spans="1:11">
      <c r="A179" s="13"/>
      <c r="B179" s="12"/>
      <c r="C179" s="12"/>
      <c r="D179" s="12"/>
      <c r="E179" s="12"/>
      <c r="F179" s="12"/>
      <c r="G179" s="12"/>
      <c r="H179" s="12"/>
      <c r="I179" t="s">
        <v>466</v>
      </c>
      <c r="J179" t="s">
        <v>198</v>
      </c>
      <c r="K179" t="str">
        <f t="shared" si="3"/>
        <v>CartagoValle del Cauca</v>
      </c>
    </row>
    <row r="180" spans="1:11">
      <c r="A180" s="13"/>
      <c r="B180" s="12"/>
      <c r="C180" s="12"/>
      <c r="D180" s="12"/>
      <c r="E180" s="12"/>
      <c r="F180" s="12"/>
      <c r="G180" s="12"/>
      <c r="H180" s="12"/>
      <c r="I180" t="s">
        <v>467</v>
      </c>
      <c r="J180" t="s">
        <v>249</v>
      </c>
      <c r="K180" t="str">
        <f t="shared" si="3"/>
        <v>CaruruVaupes</v>
      </c>
    </row>
    <row r="181" spans="1:11">
      <c r="A181" s="13"/>
      <c r="B181" s="12"/>
      <c r="C181" s="12"/>
      <c r="D181" s="12"/>
      <c r="E181" s="12"/>
      <c r="F181" s="12"/>
      <c r="G181" s="12"/>
      <c r="H181" s="12"/>
      <c r="I181" t="s">
        <v>468</v>
      </c>
      <c r="J181" t="s">
        <v>230</v>
      </c>
      <c r="K181" t="str">
        <f t="shared" si="3"/>
        <v>CasabiancaTolima</v>
      </c>
    </row>
    <row r="182" spans="1:11">
      <c r="A182" s="13"/>
      <c r="B182" s="12"/>
      <c r="C182" s="12"/>
      <c r="D182" s="12"/>
      <c r="E182" s="12"/>
      <c r="F182" s="12"/>
      <c r="G182" s="12"/>
      <c r="H182" s="12"/>
      <c r="I182" t="s">
        <v>469</v>
      </c>
      <c r="J182" t="s">
        <v>115</v>
      </c>
      <c r="K182" t="str">
        <f t="shared" si="3"/>
        <v>Castilla la NuevaMeta</v>
      </c>
    </row>
    <row r="183" spans="1:11">
      <c r="A183" s="13"/>
      <c r="B183" s="12"/>
      <c r="C183" s="12"/>
      <c r="D183" s="12"/>
      <c r="E183" s="12"/>
      <c r="F183" s="12"/>
      <c r="G183" s="12"/>
      <c r="H183" s="12"/>
      <c r="I183" t="s">
        <v>470</v>
      </c>
      <c r="J183" t="s">
        <v>95</v>
      </c>
      <c r="K183" t="str">
        <f t="shared" si="3"/>
        <v>CaucasiaAntioquia</v>
      </c>
    </row>
    <row r="184" spans="1:11">
      <c r="A184" s="13"/>
      <c r="B184" s="12"/>
      <c r="C184" s="12"/>
      <c r="D184" s="12"/>
      <c r="E184" s="12"/>
      <c r="F184" s="12"/>
      <c r="G184" s="12"/>
      <c r="H184" s="12"/>
      <c r="I184" t="s">
        <v>471</v>
      </c>
      <c r="J184" t="s">
        <v>155</v>
      </c>
      <c r="K184" t="str">
        <f t="shared" si="3"/>
        <v>CepitáSantander</v>
      </c>
    </row>
    <row r="185" spans="1:11">
      <c r="A185" s="13"/>
      <c r="B185" s="12"/>
      <c r="C185" s="12"/>
      <c r="D185" s="12"/>
      <c r="E185" s="12"/>
      <c r="F185" s="12"/>
      <c r="G185" s="12"/>
      <c r="H185" s="12"/>
      <c r="I185" t="s">
        <v>472</v>
      </c>
      <c r="J185" t="s">
        <v>172</v>
      </c>
      <c r="K185" t="str">
        <f t="shared" si="3"/>
        <v>CeretéCordoba</v>
      </c>
    </row>
    <row r="186" spans="1:11">
      <c r="A186" s="13"/>
      <c r="B186" s="12"/>
      <c r="C186" s="12"/>
      <c r="D186" s="12"/>
      <c r="E186" s="12"/>
      <c r="F186" s="12"/>
      <c r="G186" s="12"/>
      <c r="H186" s="12"/>
      <c r="I186" t="s">
        <v>473</v>
      </c>
      <c r="J186" t="s">
        <v>139</v>
      </c>
      <c r="K186" t="str">
        <f t="shared" si="3"/>
        <v>CerinzaBoyaca</v>
      </c>
    </row>
    <row r="187" spans="1:11">
      <c r="A187" s="13"/>
      <c r="B187" s="12"/>
      <c r="C187" s="12"/>
      <c r="D187" s="12"/>
      <c r="E187" s="12"/>
      <c r="F187" s="12"/>
      <c r="G187" s="12"/>
      <c r="H187" s="12"/>
      <c r="I187" t="s">
        <v>474</v>
      </c>
      <c r="J187" t="s">
        <v>155</v>
      </c>
      <c r="K187" t="str">
        <f t="shared" si="3"/>
        <v>CerritoSantander</v>
      </c>
    </row>
    <row r="188" spans="1:11">
      <c r="A188" s="13"/>
      <c r="B188" s="12"/>
      <c r="C188" s="12"/>
      <c r="D188" s="12"/>
      <c r="E188" s="12"/>
      <c r="F188" s="12"/>
      <c r="G188" s="12"/>
      <c r="H188" s="12"/>
      <c r="I188" t="s">
        <v>475</v>
      </c>
      <c r="J188" t="s">
        <v>199</v>
      </c>
      <c r="K188" t="str">
        <f t="shared" si="3"/>
        <v>Cerro San AntonioMagdalena</v>
      </c>
    </row>
    <row r="189" spans="1:11">
      <c r="A189" s="13"/>
      <c r="B189" s="12"/>
      <c r="C189" s="12"/>
      <c r="D189" s="12"/>
      <c r="E189" s="12"/>
      <c r="F189" s="12"/>
      <c r="G189" s="12"/>
      <c r="H189" s="12"/>
      <c r="I189" t="s">
        <v>476</v>
      </c>
      <c r="J189" t="s">
        <v>122</v>
      </c>
      <c r="K189" t="str">
        <f t="shared" si="3"/>
        <v>CérteguiChoco</v>
      </c>
    </row>
    <row r="190" spans="1:11">
      <c r="A190" s="13"/>
      <c r="B190" s="12"/>
      <c r="C190" s="12"/>
      <c r="D190" s="12"/>
      <c r="E190" s="12"/>
      <c r="F190" s="12"/>
      <c r="G190" s="12"/>
      <c r="H190" s="12"/>
      <c r="I190" t="s">
        <v>477</v>
      </c>
      <c r="J190" t="s">
        <v>179</v>
      </c>
      <c r="K190" t="str">
        <f t="shared" si="3"/>
        <v>ChachagüíNariño</v>
      </c>
    </row>
    <row r="191" spans="1:11">
      <c r="A191" s="13"/>
      <c r="B191" s="12"/>
      <c r="C191" s="12"/>
      <c r="D191" s="12"/>
      <c r="E191" s="12"/>
      <c r="F191" s="12"/>
      <c r="G191" s="12"/>
      <c r="H191" s="12"/>
      <c r="I191" t="s">
        <v>478</v>
      </c>
      <c r="J191" t="s">
        <v>143</v>
      </c>
      <c r="K191" t="str">
        <f t="shared" si="3"/>
        <v>ChaguaníCundinamarca</v>
      </c>
    </row>
    <row r="192" spans="1:11">
      <c r="A192" s="13"/>
      <c r="B192" s="12"/>
      <c r="C192" s="12"/>
      <c r="D192" s="12"/>
      <c r="E192" s="12"/>
      <c r="F192" s="12"/>
      <c r="G192" s="12"/>
      <c r="H192" s="12"/>
      <c r="I192" t="s">
        <v>479</v>
      </c>
      <c r="J192" t="s">
        <v>235</v>
      </c>
      <c r="K192" t="str">
        <f t="shared" si="3"/>
        <v>ChalánSucre</v>
      </c>
    </row>
    <row r="193" spans="1:11">
      <c r="A193" s="13"/>
      <c r="B193" s="12"/>
      <c r="C193" s="12"/>
      <c r="D193" s="12"/>
      <c r="E193" s="12"/>
      <c r="F193" s="12"/>
      <c r="G193" s="12"/>
      <c r="H193" s="12"/>
      <c r="I193" t="s">
        <v>480</v>
      </c>
      <c r="J193" t="s">
        <v>156</v>
      </c>
      <c r="K193" t="str">
        <f t="shared" si="3"/>
        <v>ChamezaCasanare</v>
      </c>
    </row>
    <row r="194" spans="1:11">
      <c r="A194" s="13"/>
      <c r="B194" s="12"/>
      <c r="C194" s="12"/>
      <c r="D194" s="12"/>
      <c r="E194" s="12"/>
      <c r="F194" s="12"/>
      <c r="G194" s="12"/>
      <c r="H194" s="12"/>
      <c r="I194" t="s">
        <v>481</v>
      </c>
      <c r="J194" t="s">
        <v>230</v>
      </c>
      <c r="K194" t="str">
        <f t="shared" ref="K194:K257" si="4">_xlfn.CONCAT(TRIM(I194),TRIM(J194))</f>
        <v>ChaparralTolima</v>
      </c>
    </row>
    <row r="195" spans="1:11">
      <c r="A195" s="13"/>
      <c r="B195" s="12"/>
      <c r="C195" s="12"/>
      <c r="D195" s="12"/>
      <c r="E195" s="12"/>
      <c r="F195" s="12"/>
      <c r="G195" s="12"/>
      <c r="H195" s="12"/>
      <c r="I195" t="s">
        <v>482</v>
      </c>
      <c r="J195" t="s">
        <v>155</v>
      </c>
      <c r="K195" t="str">
        <f t="shared" si="4"/>
        <v>CharaláSantander</v>
      </c>
    </row>
    <row r="196" spans="1:11">
      <c r="A196" s="13"/>
      <c r="B196" s="12"/>
      <c r="C196" s="12"/>
      <c r="D196" s="12"/>
      <c r="E196" s="12"/>
      <c r="F196" s="12"/>
      <c r="G196" s="12"/>
      <c r="H196" s="12"/>
      <c r="I196" t="s">
        <v>483</v>
      </c>
      <c r="J196" t="s">
        <v>155</v>
      </c>
      <c r="K196" t="str">
        <f t="shared" si="4"/>
        <v>ChartaSantander</v>
      </c>
    </row>
    <row r="197" spans="1:11">
      <c r="A197" s="13"/>
      <c r="B197" s="12"/>
      <c r="C197" s="12"/>
      <c r="D197" s="12"/>
      <c r="E197" s="12"/>
      <c r="F197" s="12"/>
      <c r="G197" s="12"/>
      <c r="H197" s="12"/>
      <c r="I197" t="s">
        <v>484</v>
      </c>
      <c r="J197" t="s">
        <v>143</v>
      </c>
      <c r="K197" t="str">
        <f t="shared" si="4"/>
        <v>ChíaCundinamarca</v>
      </c>
    </row>
    <row r="198" spans="1:11">
      <c r="A198" s="13"/>
      <c r="B198" s="12"/>
      <c r="C198" s="12"/>
      <c r="D198" s="12"/>
      <c r="E198" s="12"/>
      <c r="F198" s="12"/>
      <c r="G198" s="12"/>
      <c r="H198" s="12"/>
      <c r="I198" t="s">
        <v>485</v>
      </c>
      <c r="J198" t="s">
        <v>95</v>
      </c>
      <c r="K198" t="str">
        <f t="shared" si="4"/>
        <v>ChigorodóAntioquia</v>
      </c>
    </row>
    <row r="199" spans="1:11">
      <c r="A199" s="13"/>
      <c r="B199" s="12"/>
      <c r="C199" s="12"/>
      <c r="D199" s="12"/>
      <c r="E199" s="12"/>
      <c r="F199" s="12"/>
      <c r="G199" s="12"/>
      <c r="H199" s="12"/>
      <c r="I199" t="s">
        <v>486</v>
      </c>
      <c r="J199" t="s">
        <v>155</v>
      </c>
      <c r="K199" t="str">
        <f t="shared" si="4"/>
        <v>ChimaSantander</v>
      </c>
    </row>
    <row r="200" spans="1:11">
      <c r="A200" s="13"/>
      <c r="B200" s="12"/>
      <c r="C200" s="12"/>
      <c r="D200" s="12"/>
      <c r="E200" s="12"/>
      <c r="F200" s="12"/>
      <c r="G200" s="12"/>
      <c r="H200" s="12"/>
      <c r="I200" t="s">
        <v>487</v>
      </c>
      <c r="J200" t="s">
        <v>172</v>
      </c>
      <c r="K200" t="str">
        <f t="shared" si="4"/>
        <v>ChimáCordoba</v>
      </c>
    </row>
    <row r="201" spans="1:11">
      <c r="A201" s="13"/>
      <c r="B201" s="12"/>
      <c r="C201" s="12"/>
      <c r="D201" s="12"/>
      <c r="E201" s="12"/>
      <c r="F201" s="12"/>
      <c r="G201" s="12"/>
      <c r="H201" s="12"/>
      <c r="I201" t="s">
        <v>488</v>
      </c>
      <c r="J201" t="s">
        <v>149</v>
      </c>
      <c r="K201" t="str">
        <f t="shared" si="4"/>
        <v>ChimichaguaCesar</v>
      </c>
    </row>
    <row r="202" spans="1:11">
      <c r="A202" s="13"/>
      <c r="B202" s="12"/>
      <c r="C202" s="12"/>
      <c r="D202" s="12"/>
      <c r="E202" s="12"/>
      <c r="F202" s="12"/>
      <c r="G202" s="12"/>
      <c r="H202" s="12"/>
      <c r="I202" t="s">
        <v>489</v>
      </c>
      <c r="J202" t="s">
        <v>103</v>
      </c>
      <c r="K202" t="str">
        <f t="shared" si="4"/>
        <v>ChinácotaNorte de Santander</v>
      </c>
    </row>
    <row r="203" spans="1:11">
      <c r="A203" s="13"/>
      <c r="B203" s="12"/>
      <c r="C203" s="12"/>
      <c r="D203" s="12"/>
      <c r="E203" s="12"/>
      <c r="F203" s="12"/>
      <c r="G203" s="12"/>
      <c r="H203" s="12"/>
      <c r="I203" t="s">
        <v>490</v>
      </c>
      <c r="J203" t="s">
        <v>139</v>
      </c>
      <c r="K203" t="str">
        <f t="shared" si="4"/>
        <v>ChinavitaBoyaca</v>
      </c>
    </row>
    <row r="204" spans="1:11">
      <c r="A204" s="13"/>
      <c r="B204" s="12"/>
      <c r="C204" s="12"/>
      <c r="D204" s="12"/>
      <c r="E204" s="12"/>
      <c r="F204" s="12"/>
      <c r="G204" s="12"/>
      <c r="H204" s="12"/>
      <c r="I204" t="s">
        <v>491</v>
      </c>
      <c r="J204" t="s">
        <v>144</v>
      </c>
      <c r="K204" t="str">
        <f t="shared" si="4"/>
        <v>ChinchináCaldas</v>
      </c>
    </row>
    <row r="205" spans="1:11">
      <c r="A205" s="13"/>
      <c r="B205" s="12"/>
      <c r="C205" s="12"/>
      <c r="D205" s="12"/>
      <c r="E205" s="12"/>
      <c r="F205" s="12"/>
      <c r="G205" s="12"/>
      <c r="H205" s="12"/>
      <c r="I205" t="s">
        <v>492</v>
      </c>
      <c r="J205" t="s">
        <v>172</v>
      </c>
      <c r="K205" t="str">
        <f t="shared" si="4"/>
        <v>ChinúCordoba</v>
      </c>
    </row>
    <row r="206" spans="1:11">
      <c r="A206" s="13"/>
      <c r="B206" s="12"/>
      <c r="C206" s="12"/>
      <c r="D206" s="12"/>
      <c r="E206" s="12"/>
      <c r="F206" s="12"/>
      <c r="G206" s="12"/>
      <c r="H206" s="12"/>
      <c r="I206" t="s">
        <v>493</v>
      </c>
      <c r="J206" t="s">
        <v>143</v>
      </c>
      <c r="K206" t="str">
        <f t="shared" si="4"/>
        <v>ChipaqueCundinamarca</v>
      </c>
    </row>
    <row r="207" spans="1:11">
      <c r="A207" s="13"/>
      <c r="B207" s="12"/>
      <c r="C207" s="12"/>
      <c r="D207" s="12"/>
      <c r="E207" s="12"/>
      <c r="F207" s="12"/>
      <c r="G207" s="12"/>
      <c r="H207" s="12"/>
      <c r="I207" t="s">
        <v>494</v>
      </c>
      <c r="J207" t="s">
        <v>155</v>
      </c>
      <c r="K207" t="str">
        <f t="shared" si="4"/>
        <v>ChipatáSantander</v>
      </c>
    </row>
    <row r="208" spans="1:11">
      <c r="A208" s="13"/>
      <c r="B208" s="12"/>
      <c r="C208" s="12"/>
      <c r="D208" s="12"/>
      <c r="E208" s="12"/>
      <c r="F208" s="12"/>
      <c r="G208" s="12"/>
      <c r="H208" s="12"/>
      <c r="I208" t="s">
        <v>495</v>
      </c>
      <c r="J208" t="s">
        <v>139</v>
      </c>
      <c r="K208" t="str">
        <f t="shared" si="4"/>
        <v>ChiquinquiráBoyaca</v>
      </c>
    </row>
    <row r="209" spans="1:11">
      <c r="A209" s="13"/>
      <c r="B209" s="12"/>
      <c r="C209" s="12"/>
      <c r="D209" s="12"/>
      <c r="E209" s="12"/>
      <c r="F209" s="12"/>
      <c r="G209" s="12"/>
      <c r="H209" s="12"/>
      <c r="I209" t="s">
        <v>496</v>
      </c>
      <c r="J209" t="s">
        <v>139</v>
      </c>
      <c r="K209" t="str">
        <f t="shared" si="4"/>
        <v>ChíquizaBoyaca</v>
      </c>
    </row>
    <row r="210" spans="1:11">
      <c r="A210" s="13"/>
      <c r="B210" s="12"/>
      <c r="C210" s="12"/>
      <c r="D210" s="12"/>
      <c r="E210" s="12"/>
      <c r="F210" s="12"/>
      <c r="G210" s="12"/>
      <c r="H210" s="12"/>
      <c r="I210" t="s">
        <v>497</v>
      </c>
      <c r="J210" t="s">
        <v>149</v>
      </c>
      <c r="K210" t="str">
        <f t="shared" si="4"/>
        <v>ChiriguanáCesar</v>
      </c>
    </row>
    <row r="211" spans="1:11">
      <c r="A211" s="13"/>
      <c r="B211" s="12"/>
      <c r="C211" s="12"/>
      <c r="D211" s="12"/>
      <c r="E211" s="12"/>
      <c r="F211" s="12"/>
      <c r="G211" s="12"/>
      <c r="H211" s="12"/>
      <c r="I211" t="s">
        <v>498</v>
      </c>
      <c r="J211" t="s">
        <v>139</v>
      </c>
      <c r="K211" t="str">
        <f t="shared" si="4"/>
        <v>ChiscasBoyaca</v>
      </c>
    </row>
    <row r="212" spans="1:11">
      <c r="A212" s="13"/>
      <c r="B212" s="12"/>
      <c r="C212" s="12"/>
      <c r="D212" s="12"/>
      <c r="E212" s="12"/>
      <c r="F212" s="12"/>
      <c r="G212" s="12"/>
      <c r="H212" s="12"/>
      <c r="I212" t="s">
        <v>499</v>
      </c>
      <c r="J212" t="s">
        <v>139</v>
      </c>
      <c r="K212" t="str">
        <f t="shared" si="4"/>
        <v>ChitaBoyaca</v>
      </c>
    </row>
    <row r="213" spans="1:11">
      <c r="A213" s="13"/>
      <c r="B213" s="12"/>
      <c r="C213" s="12"/>
      <c r="D213" s="12"/>
      <c r="E213" s="12"/>
      <c r="F213" s="12"/>
      <c r="G213" s="12"/>
      <c r="H213" s="12"/>
      <c r="I213" t="s">
        <v>500</v>
      </c>
      <c r="J213" t="s">
        <v>103</v>
      </c>
      <c r="K213" t="str">
        <f t="shared" si="4"/>
        <v>ChitagáNorte de Santander</v>
      </c>
    </row>
    <row r="214" spans="1:11">
      <c r="A214" s="13"/>
      <c r="B214" s="12"/>
      <c r="C214" s="12"/>
      <c r="D214" s="12"/>
      <c r="E214" s="12"/>
      <c r="F214" s="12"/>
      <c r="G214" s="12"/>
      <c r="H214" s="12"/>
      <c r="I214" t="s">
        <v>501</v>
      </c>
      <c r="J214" t="s">
        <v>139</v>
      </c>
      <c r="K214" t="str">
        <f t="shared" si="4"/>
        <v>ChitaraqueBoyaca</v>
      </c>
    </row>
    <row r="215" spans="1:11">
      <c r="A215" s="13"/>
      <c r="B215" s="12"/>
      <c r="C215" s="12"/>
      <c r="D215" s="12"/>
      <c r="E215" s="12"/>
      <c r="F215" s="12"/>
      <c r="G215" s="12"/>
      <c r="H215" s="12"/>
      <c r="I215" t="s">
        <v>502</v>
      </c>
      <c r="J215" t="s">
        <v>139</v>
      </c>
      <c r="K215" t="str">
        <f t="shared" si="4"/>
        <v>ChivatáBoyaca</v>
      </c>
    </row>
    <row r="216" spans="1:11">
      <c r="A216" s="13"/>
      <c r="B216" s="12"/>
      <c r="C216" s="12"/>
      <c r="D216" s="12"/>
      <c r="E216" s="12"/>
      <c r="F216" s="12"/>
      <c r="G216" s="12"/>
      <c r="H216" s="12"/>
      <c r="I216" t="s">
        <v>503</v>
      </c>
      <c r="J216" t="s">
        <v>199</v>
      </c>
      <c r="K216" t="str">
        <f t="shared" si="4"/>
        <v>ChivoloMagdalena</v>
      </c>
    </row>
    <row r="217" spans="1:11">
      <c r="A217" s="13"/>
      <c r="B217" s="12"/>
      <c r="C217" s="12"/>
      <c r="D217" s="12"/>
      <c r="E217" s="12"/>
      <c r="F217" s="12"/>
      <c r="G217" s="12"/>
      <c r="H217" s="12"/>
      <c r="I217" t="s">
        <v>504</v>
      </c>
      <c r="J217" t="s">
        <v>139</v>
      </c>
      <c r="K217" t="str">
        <f t="shared" si="4"/>
        <v>ChivorBoyaca</v>
      </c>
    </row>
    <row r="218" spans="1:11">
      <c r="A218" s="13"/>
      <c r="B218" s="12"/>
      <c r="C218" s="12"/>
      <c r="D218" s="12"/>
      <c r="E218" s="12"/>
      <c r="F218" s="12"/>
      <c r="G218" s="12"/>
      <c r="H218" s="12"/>
      <c r="I218" t="s">
        <v>505</v>
      </c>
      <c r="J218" t="s">
        <v>143</v>
      </c>
      <c r="K218" t="str">
        <f t="shared" si="4"/>
        <v>ChoachíCundinamarca</v>
      </c>
    </row>
    <row r="219" spans="1:11">
      <c r="A219" s="13"/>
      <c r="B219" s="12"/>
      <c r="C219" s="12"/>
      <c r="D219" s="12"/>
      <c r="E219" s="12"/>
      <c r="F219" s="12"/>
      <c r="G219" s="12"/>
      <c r="H219" s="12"/>
      <c r="I219" t="s">
        <v>506</v>
      </c>
      <c r="J219" t="s">
        <v>143</v>
      </c>
      <c r="K219" t="str">
        <f t="shared" si="4"/>
        <v>ChocontáCundinamarca</v>
      </c>
    </row>
    <row r="220" spans="1:11">
      <c r="A220" s="13"/>
      <c r="B220" s="12"/>
      <c r="C220" s="12"/>
      <c r="D220" s="12"/>
      <c r="E220" s="12"/>
      <c r="F220" s="12"/>
      <c r="G220" s="12"/>
      <c r="H220" s="12"/>
      <c r="I220" t="s">
        <v>507</v>
      </c>
      <c r="J220" t="s">
        <v>134</v>
      </c>
      <c r="K220" t="str">
        <f t="shared" si="4"/>
        <v>CicucoBolivar</v>
      </c>
    </row>
    <row r="221" spans="1:11">
      <c r="A221" s="13"/>
      <c r="B221" s="12"/>
      <c r="C221" s="12"/>
      <c r="D221" s="12"/>
      <c r="E221" s="12"/>
      <c r="F221" s="12"/>
      <c r="G221" s="12"/>
      <c r="H221" s="12"/>
      <c r="I221" t="s">
        <v>508</v>
      </c>
      <c r="J221" t="s">
        <v>199</v>
      </c>
      <c r="K221" t="str">
        <f t="shared" si="4"/>
        <v>CiénagaMagdalena</v>
      </c>
    </row>
    <row r="222" spans="1:11">
      <c r="A222" s="13"/>
      <c r="B222" s="12"/>
      <c r="C222" s="12"/>
      <c r="D222" s="12"/>
      <c r="E222" s="12"/>
      <c r="F222" s="12"/>
      <c r="G222" s="12"/>
      <c r="H222" s="12"/>
      <c r="I222" t="s">
        <v>509</v>
      </c>
      <c r="J222" t="s">
        <v>172</v>
      </c>
      <c r="K222" t="str">
        <f t="shared" si="4"/>
        <v>Ciénaga de OroCordoba</v>
      </c>
    </row>
    <row r="223" spans="1:11">
      <c r="A223" s="13"/>
      <c r="B223" s="12"/>
      <c r="C223" s="12"/>
      <c r="D223" s="12"/>
      <c r="E223" s="12"/>
      <c r="F223" s="12"/>
      <c r="G223" s="12"/>
      <c r="H223" s="12"/>
      <c r="I223" t="s">
        <v>510</v>
      </c>
      <c r="J223" t="s">
        <v>139</v>
      </c>
      <c r="K223" t="str">
        <f t="shared" si="4"/>
        <v>CiénegaBoyaca</v>
      </c>
    </row>
    <row r="224" spans="1:11">
      <c r="A224" s="13"/>
      <c r="B224" s="12"/>
      <c r="C224" s="12"/>
      <c r="D224" s="12"/>
      <c r="E224" s="12"/>
      <c r="F224" s="12"/>
      <c r="G224" s="12"/>
      <c r="H224" s="12"/>
      <c r="I224" t="s">
        <v>511</v>
      </c>
      <c r="J224" t="s">
        <v>155</v>
      </c>
      <c r="K224" t="str">
        <f t="shared" si="4"/>
        <v>CimitarraSantander</v>
      </c>
    </row>
    <row r="225" spans="1:11">
      <c r="A225" s="13"/>
      <c r="B225" s="12"/>
      <c r="C225" s="12"/>
      <c r="D225" s="12"/>
      <c r="E225" s="12"/>
      <c r="F225" s="12"/>
      <c r="G225" s="12"/>
      <c r="H225" s="12"/>
      <c r="I225" t="s">
        <v>512</v>
      </c>
      <c r="J225" t="s">
        <v>221</v>
      </c>
      <c r="K225" t="str">
        <f t="shared" si="4"/>
        <v>CircasiaQuindio</v>
      </c>
    </row>
    <row r="226" spans="1:11">
      <c r="A226" s="13"/>
      <c r="B226" s="12"/>
      <c r="C226" s="12"/>
      <c r="D226" s="12"/>
      <c r="E226" s="12"/>
      <c r="F226" s="12"/>
      <c r="G226" s="12"/>
      <c r="H226" s="12"/>
      <c r="I226" t="s">
        <v>513</v>
      </c>
      <c r="J226" t="s">
        <v>95</v>
      </c>
      <c r="K226" t="str">
        <f t="shared" si="4"/>
        <v>CisnerosAntioquia</v>
      </c>
    </row>
    <row r="227" spans="1:11">
      <c r="A227" s="13"/>
      <c r="B227" s="12"/>
      <c r="C227" s="12"/>
      <c r="D227" s="12"/>
      <c r="E227" s="12"/>
      <c r="F227" s="12"/>
      <c r="G227" s="12"/>
      <c r="H227" s="12"/>
      <c r="I227" t="s">
        <v>514</v>
      </c>
      <c r="J227" t="s">
        <v>95</v>
      </c>
      <c r="K227" t="str">
        <f t="shared" si="4"/>
        <v>Ciudad BolívarAntioquia</v>
      </c>
    </row>
    <row r="228" spans="1:11">
      <c r="A228" s="13"/>
      <c r="B228" s="12"/>
      <c r="C228" s="12"/>
      <c r="D228" s="12"/>
      <c r="E228" s="12"/>
      <c r="F228" s="12"/>
      <c r="G228" s="12"/>
      <c r="H228" s="12"/>
      <c r="I228" t="s">
        <v>515</v>
      </c>
      <c r="J228" t="s">
        <v>134</v>
      </c>
      <c r="K228" t="str">
        <f t="shared" si="4"/>
        <v>ClemenciaBolivar</v>
      </c>
    </row>
    <row r="229" spans="1:11">
      <c r="A229" s="13"/>
      <c r="B229" s="12"/>
      <c r="C229" s="12"/>
      <c r="D229" s="12"/>
      <c r="E229" s="12"/>
      <c r="F229" s="12"/>
      <c r="G229" s="12"/>
      <c r="H229" s="12"/>
      <c r="I229" t="s">
        <v>516</v>
      </c>
      <c r="J229" t="s">
        <v>95</v>
      </c>
      <c r="K229" t="str">
        <f t="shared" si="4"/>
        <v>CocornáAntioquia</v>
      </c>
    </row>
    <row r="230" spans="1:11">
      <c r="A230" s="13"/>
      <c r="B230" s="12"/>
      <c r="C230" s="12"/>
      <c r="D230" s="12"/>
      <c r="E230" s="12"/>
      <c r="F230" s="12"/>
      <c r="G230" s="12"/>
      <c r="H230" s="12"/>
      <c r="I230" t="s">
        <v>517</v>
      </c>
      <c r="J230" t="s">
        <v>230</v>
      </c>
      <c r="K230" t="str">
        <f t="shared" si="4"/>
        <v>CoelloTolima</v>
      </c>
    </row>
    <row r="231" spans="1:11">
      <c r="A231" s="13"/>
      <c r="B231" s="12"/>
      <c r="C231" s="12"/>
      <c r="D231" s="12"/>
      <c r="E231" s="12"/>
      <c r="F231" s="12"/>
      <c r="G231" s="12"/>
      <c r="H231" s="12"/>
      <c r="I231" t="s">
        <v>518</v>
      </c>
      <c r="J231" t="s">
        <v>143</v>
      </c>
      <c r="K231" t="str">
        <f t="shared" si="4"/>
        <v>CoguaCundinamarca</v>
      </c>
    </row>
    <row r="232" spans="1:11">
      <c r="A232" s="13"/>
      <c r="B232" s="12"/>
      <c r="C232" s="12"/>
      <c r="D232" s="12"/>
      <c r="E232" s="12"/>
      <c r="F232" s="12"/>
      <c r="G232" s="12"/>
      <c r="H232" s="12"/>
      <c r="I232" t="s">
        <v>519</v>
      </c>
      <c r="J232" t="s">
        <v>128</v>
      </c>
      <c r="K232" t="str">
        <f t="shared" si="4"/>
        <v>ColombiaHuila</v>
      </c>
    </row>
    <row r="233" spans="1:11">
      <c r="A233" s="13"/>
      <c r="B233" s="12"/>
      <c r="C233" s="12"/>
      <c r="D233" s="12"/>
      <c r="E233" s="12"/>
      <c r="F233" s="12"/>
      <c r="G233" s="12"/>
      <c r="H233" s="12"/>
      <c r="I233" t="s">
        <v>520</v>
      </c>
      <c r="J233" t="s">
        <v>179</v>
      </c>
      <c r="K233" t="str">
        <f t="shared" si="4"/>
        <v>ColónNariño</v>
      </c>
    </row>
    <row r="234" spans="1:11">
      <c r="A234" s="13"/>
      <c r="B234" s="12"/>
      <c r="C234" s="12"/>
      <c r="D234" s="12"/>
      <c r="E234" s="12"/>
      <c r="F234" s="12"/>
      <c r="G234" s="12"/>
      <c r="H234" s="12"/>
      <c r="I234" t="s">
        <v>520</v>
      </c>
      <c r="J234" t="s">
        <v>216</v>
      </c>
      <c r="K234" t="str">
        <f t="shared" si="4"/>
        <v>ColónPutumayo</v>
      </c>
    </row>
    <row r="235" spans="1:11">
      <c r="A235" s="13"/>
      <c r="B235" s="12"/>
      <c r="C235" s="12"/>
      <c r="D235" s="12"/>
      <c r="E235" s="12"/>
      <c r="F235" s="12"/>
      <c r="G235" s="12"/>
      <c r="H235" s="12"/>
      <c r="I235" t="s">
        <v>521</v>
      </c>
      <c r="J235" t="s">
        <v>235</v>
      </c>
      <c r="K235" t="str">
        <f t="shared" si="4"/>
        <v>ColosoSucre</v>
      </c>
    </row>
    <row r="236" spans="1:11">
      <c r="A236" s="13"/>
      <c r="B236" s="12"/>
      <c r="C236" s="12"/>
      <c r="D236" s="12"/>
      <c r="E236" s="12"/>
      <c r="F236" s="12"/>
      <c r="G236" s="12"/>
      <c r="H236" s="12"/>
      <c r="I236" t="s">
        <v>522</v>
      </c>
      <c r="J236" t="s">
        <v>139</v>
      </c>
      <c r="K236" t="str">
        <f t="shared" si="4"/>
        <v>CómbitaBoyaca</v>
      </c>
    </row>
    <row r="237" spans="1:11">
      <c r="A237" s="13"/>
      <c r="B237" s="12"/>
      <c r="C237" s="12"/>
      <c r="D237" s="12"/>
      <c r="E237" s="12"/>
      <c r="F237" s="12"/>
      <c r="G237" s="12"/>
      <c r="H237" s="12"/>
      <c r="I237" t="s">
        <v>523</v>
      </c>
      <c r="J237" t="s">
        <v>95</v>
      </c>
      <c r="K237" t="str">
        <f t="shared" si="4"/>
        <v>ConcepciónAntioquia</v>
      </c>
    </row>
    <row r="238" spans="1:11">
      <c r="A238" s="13"/>
      <c r="B238" s="12"/>
      <c r="C238" s="12"/>
      <c r="D238" s="12"/>
      <c r="E238" s="12"/>
      <c r="F238" s="12"/>
      <c r="G238" s="12"/>
      <c r="H238" s="12"/>
      <c r="I238" t="s">
        <v>523</v>
      </c>
      <c r="J238" t="s">
        <v>155</v>
      </c>
      <c r="K238" t="str">
        <f t="shared" si="4"/>
        <v>ConcepciónSantander</v>
      </c>
    </row>
    <row r="239" spans="1:11">
      <c r="A239" s="13"/>
      <c r="B239" s="12"/>
      <c r="C239" s="12"/>
      <c r="D239" s="12"/>
      <c r="E239" s="12"/>
      <c r="F239" s="12"/>
      <c r="G239" s="12"/>
      <c r="H239" s="12"/>
      <c r="I239" t="s">
        <v>524</v>
      </c>
      <c r="J239" t="s">
        <v>95</v>
      </c>
      <c r="K239" t="str">
        <f t="shared" si="4"/>
        <v>ConcordiaAntioquia</v>
      </c>
    </row>
    <row r="240" spans="1:11">
      <c r="A240" s="13"/>
      <c r="B240" s="12"/>
      <c r="C240" s="12"/>
      <c r="D240" s="12"/>
      <c r="E240" s="12"/>
      <c r="F240" s="12"/>
      <c r="G240" s="12"/>
      <c r="H240" s="12"/>
      <c r="I240" t="s">
        <v>524</v>
      </c>
      <c r="J240" t="s">
        <v>199</v>
      </c>
      <c r="K240" t="str">
        <f t="shared" si="4"/>
        <v>ConcordiaMagdalena</v>
      </c>
    </row>
    <row r="241" spans="1:11">
      <c r="A241" s="13"/>
      <c r="B241" s="12"/>
      <c r="C241" s="12"/>
      <c r="D241" s="12"/>
      <c r="E241" s="12"/>
      <c r="F241" s="12"/>
      <c r="G241" s="12"/>
      <c r="H241" s="12"/>
      <c r="I241" t="s">
        <v>525</v>
      </c>
      <c r="J241" t="s">
        <v>122</v>
      </c>
      <c r="K241" t="str">
        <f t="shared" si="4"/>
        <v>CondotoChoco</v>
      </c>
    </row>
    <row r="242" spans="1:11">
      <c r="A242" s="13"/>
      <c r="B242" s="12"/>
      <c r="C242" s="12"/>
      <c r="D242" s="12"/>
      <c r="E242" s="12"/>
      <c r="F242" s="12"/>
      <c r="G242" s="12"/>
      <c r="H242" s="12"/>
      <c r="I242" t="s">
        <v>526</v>
      </c>
      <c r="J242" t="s">
        <v>155</v>
      </c>
      <c r="K242" t="str">
        <f t="shared" si="4"/>
        <v>ConfinesSantander</v>
      </c>
    </row>
    <row r="243" spans="1:11">
      <c r="A243" s="13"/>
      <c r="B243" s="12"/>
      <c r="C243" s="12"/>
      <c r="D243" s="12"/>
      <c r="E243" s="12"/>
      <c r="F243" s="12"/>
      <c r="G243" s="12"/>
      <c r="H243" s="12"/>
      <c r="I243" t="s">
        <v>527</v>
      </c>
      <c r="J243" t="s">
        <v>179</v>
      </c>
      <c r="K243" t="str">
        <f t="shared" si="4"/>
        <v>ConsacaNariño</v>
      </c>
    </row>
    <row r="244" spans="1:11">
      <c r="A244" s="13"/>
      <c r="B244" s="12"/>
      <c r="C244" s="12"/>
      <c r="D244" s="12"/>
      <c r="E244" s="12"/>
      <c r="F244" s="12"/>
      <c r="G244" s="12"/>
      <c r="H244" s="12"/>
      <c r="I244" t="s">
        <v>528</v>
      </c>
      <c r="J244" t="s">
        <v>179</v>
      </c>
      <c r="K244" t="str">
        <f t="shared" si="4"/>
        <v>ContaderoNariño</v>
      </c>
    </row>
    <row r="245" spans="1:11">
      <c r="A245" s="13"/>
      <c r="B245" s="12"/>
      <c r="C245" s="12"/>
      <c r="D245" s="12"/>
      <c r="E245" s="12"/>
      <c r="F245" s="12"/>
      <c r="G245" s="12"/>
      <c r="H245" s="12"/>
      <c r="I245" t="s">
        <v>529</v>
      </c>
      <c r="J245" t="s">
        <v>155</v>
      </c>
      <c r="K245" t="str">
        <f t="shared" si="4"/>
        <v>ContrataciónSantander</v>
      </c>
    </row>
    <row r="246" spans="1:11">
      <c r="A246" s="13"/>
      <c r="B246" s="12"/>
      <c r="C246" s="12"/>
      <c r="D246" s="12"/>
      <c r="E246" s="12"/>
      <c r="F246" s="12"/>
      <c r="G246" s="12"/>
      <c r="H246" s="12"/>
      <c r="I246" t="s">
        <v>530</v>
      </c>
      <c r="J246" t="s">
        <v>103</v>
      </c>
      <c r="K246" t="str">
        <f t="shared" si="4"/>
        <v>ConvenciónNorte de Santander</v>
      </c>
    </row>
    <row r="247" spans="1:11">
      <c r="A247" s="13"/>
      <c r="B247" s="12"/>
      <c r="C247" s="12"/>
      <c r="D247" s="12"/>
      <c r="E247" s="12"/>
      <c r="F247" s="12"/>
      <c r="G247" s="12"/>
      <c r="H247" s="12"/>
      <c r="I247" t="s">
        <v>531</v>
      </c>
      <c r="J247" t="s">
        <v>95</v>
      </c>
      <c r="K247" t="str">
        <f t="shared" si="4"/>
        <v>CopacabanaAntioquia</v>
      </c>
    </row>
    <row r="248" spans="1:11">
      <c r="A248" s="13"/>
      <c r="B248" s="12"/>
      <c r="C248" s="12"/>
      <c r="D248" s="12"/>
      <c r="E248" s="12"/>
      <c r="F248" s="12"/>
      <c r="G248" s="12"/>
      <c r="H248" s="12"/>
      <c r="I248" t="s">
        <v>532</v>
      </c>
      <c r="J248" t="s">
        <v>139</v>
      </c>
      <c r="K248" t="str">
        <f t="shared" si="4"/>
        <v>CoperBoyaca</v>
      </c>
    </row>
    <row r="249" spans="1:11">
      <c r="A249" s="13"/>
      <c r="B249" s="12"/>
      <c r="C249" s="12"/>
      <c r="D249" s="12"/>
      <c r="E249" s="12"/>
      <c r="F249" s="12"/>
      <c r="G249" s="12"/>
      <c r="H249" s="12"/>
      <c r="I249" t="s">
        <v>533</v>
      </c>
      <c r="J249" t="s">
        <v>134</v>
      </c>
      <c r="K249" t="str">
        <f t="shared" si="4"/>
        <v>CórdobaBolivar</v>
      </c>
    </row>
    <row r="250" spans="1:11">
      <c r="A250" s="13"/>
      <c r="B250" s="12"/>
      <c r="C250" s="12"/>
      <c r="D250" s="12"/>
      <c r="E250" s="12"/>
      <c r="F250" s="12"/>
      <c r="G250" s="12"/>
      <c r="H250" s="12"/>
      <c r="I250" t="s">
        <v>533</v>
      </c>
      <c r="J250" t="s">
        <v>179</v>
      </c>
      <c r="K250" t="str">
        <f t="shared" si="4"/>
        <v>CórdobaNariño</v>
      </c>
    </row>
    <row r="251" spans="1:11">
      <c r="A251" s="13"/>
      <c r="B251" s="12"/>
      <c r="C251" s="12"/>
      <c r="D251" s="12"/>
      <c r="E251" s="12"/>
      <c r="F251" s="12"/>
      <c r="G251" s="12"/>
      <c r="H251" s="12"/>
      <c r="I251" t="s">
        <v>533</v>
      </c>
      <c r="J251" t="s">
        <v>221</v>
      </c>
      <c r="K251" t="str">
        <f t="shared" si="4"/>
        <v>CórdobaQuindio</v>
      </c>
    </row>
    <row r="252" spans="1:11">
      <c r="A252" s="13"/>
      <c r="B252" s="12"/>
      <c r="C252" s="12"/>
      <c r="D252" s="12"/>
      <c r="E252" s="12"/>
      <c r="F252" s="12"/>
      <c r="G252" s="12"/>
      <c r="H252" s="12"/>
      <c r="I252" t="s">
        <v>534</v>
      </c>
      <c r="J252" t="s">
        <v>161</v>
      </c>
      <c r="K252" t="str">
        <f t="shared" si="4"/>
        <v>CorintoCauca</v>
      </c>
    </row>
    <row r="253" spans="1:11">
      <c r="A253" s="13"/>
      <c r="B253" s="12"/>
      <c r="C253" s="12"/>
      <c r="D253" s="12"/>
      <c r="E253" s="12"/>
      <c r="F253" s="12"/>
      <c r="G253" s="12"/>
      <c r="H253" s="12"/>
      <c r="I253" t="s">
        <v>535</v>
      </c>
      <c r="J253" t="s">
        <v>155</v>
      </c>
      <c r="K253" t="str">
        <f t="shared" si="4"/>
        <v>CoromoroSantander</v>
      </c>
    </row>
    <row r="254" spans="1:11">
      <c r="A254" s="13"/>
      <c r="B254" s="12"/>
      <c r="C254" s="12"/>
      <c r="D254" s="12"/>
      <c r="E254" s="12"/>
      <c r="F254" s="12"/>
      <c r="G254" s="12"/>
      <c r="H254" s="12"/>
      <c r="I254" t="s">
        <v>536</v>
      </c>
      <c r="J254" t="s">
        <v>235</v>
      </c>
      <c r="K254" t="str">
        <f t="shared" si="4"/>
        <v>CorozalSucre</v>
      </c>
    </row>
    <row r="255" spans="1:11">
      <c r="A255" s="13"/>
      <c r="B255" s="12"/>
      <c r="C255" s="12"/>
      <c r="D255" s="12"/>
      <c r="E255" s="12"/>
      <c r="F255" s="12"/>
      <c r="G255" s="12"/>
      <c r="H255" s="12"/>
      <c r="I255" t="s">
        <v>537</v>
      </c>
      <c r="J255" t="s">
        <v>139</v>
      </c>
      <c r="K255" t="str">
        <f t="shared" si="4"/>
        <v>CorralesBoyaca</v>
      </c>
    </row>
    <row r="256" spans="1:11">
      <c r="A256" s="13"/>
      <c r="B256" s="12"/>
      <c r="C256" s="12"/>
      <c r="D256" s="12"/>
      <c r="E256" s="12"/>
      <c r="F256" s="12"/>
      <c r="G256" s="12"/>
      <c r="H256" s="12"/>
      <c r="I256" t="s">
        <v>538</v>
      </c>
      <c r="J256" t="s">
        <v>143</v>
      </c>
      <c r="K256" t="str">
        <f t="shared" si="4"/>
        <v>CotaCundinamarca</v>
      </c>
    </row>
    <row r="257" spans="1:11">
      <c r="A257" s="13"/>
      <c r="B257" s="12"/>
      <c r="C257" s="12"/>
      <c r="D257" s="12"/>
      <c r="E257" s="12"/>
      <c r="F257" s="12"/>
      <c r="G257" s="12"/>
      <c r="H257" s="12"/>
      <c r="I257" t="s">
        <v>539</v>
      </c>
      <c r="J257" t="s">
        <v>172</v>
      </c>
      <c r="K257" t="str">
        <f t="shared" si="4"/>
        <v>CotorraCordoba</v>
      </c>
    </row>
    <row r="258" spans="1:11">
      <c r="A258" s="13"/>
      <c r="B258" s="12"/>
      <c r="C258" s="12"/>
      <c r="D258" s="12"/>
      <c r="E258" s="12"/>
      <c r="F258" s="12"/>
      <c r="G258" s="12"/>
      <c r="H258" s="12"/>
      <c r="I258" t="s">
        <v>540</v>
      </c>
      <c r="J258" t="s">
        <v>139</v>
      </c>
      <c r="K258" t="str">
        <f t="shared" ref="K258:K321" si="5">_xlfn.CONCAT(TRIM(I258),TRIM(J258))</f>
        <v>CovarachíaBoyaca</v>
      </c>
    </row>
    <row r="259" spans="1:11">
      <c r="A259" s="13"/>
      <c r="B259" s="12"/>
      <c r="C259" s="12"/>
      <c r="D259" s="12"/>
      <c r="E259" s="12"/>
      <c r="F259" s="12"/>
      <c r="G259" s="12"/>
      <c r="H259" s="12"/>
      <c r="I259" t="s">
        <v>541</v>
      </c>
      <c r="J259" t="s">
        <v>235</v>
      </c>
      <c r="K259" t="str">
        <f t="shared" si="5"/>
        <v>CoveñasSucre</v>
      </c>
    </row>
    <row r="260" spans="1:11">
      <c r="A260" s="13"/>
      <c r="B260" s="12"/>
      <c r="C260" s="12"/>
      <c r="D260" s="12"/>
      <c r="E260" s="12"/>
      <c r="F260" s="12"/>
      <c r="G260" s="12"/>
      <c r="H260" s="12"/>
      <c r="I260" t="s">
        <v>542</v>
      </c>
      <c r="J260" t="s">
        <v>230</v>
      </c>
      <c r="K260" t="str">
        <f t="shared" si="5"/>
        <v>CoyaimaTolima</v>
      </c>
    </row>
    <row r="261" spans="1:11">
      <c r="A261" s="13"/>
      <c r="B261" s="12"/>
      <c r="C261" s="12"/>
      <c r="D261" s="12"/>
      <c r="E261" s="12"/>
      <c r="F261" s="12"/>
      <c r="G261" s="12"/>
      <c r="H261" s="12"/>
      <c r="I261" t="s">
        <v>543</v>
      </c>
      <c r="J261" t="s">
        <v>109</v>
      </c>
      <c r="K261" t="str">
        <f t="shared" si="5"/>
        <v>Cravo NorteArauca</v>
      </c>
    </row>
    <row r="262" spans="1:11">
      <c r="A262" s="13"/>
      <c r="B262" s="12"/>
      <c r="C262" s="12"/>
      <c r="D262" s="12"/>
      <c r="E262" s="12"/>
      <c r="F262" s="12"/>
      <c r="G262" s="12"/>
      <c r="H262" s="12"/>
      <c r="I262" t="s">
        <v>544</v>
      </c>
      <c r="J262" t="s">
        <v>179</v>
      </c>
      <c r="K262" t="str">
        <f t="shared" si="5"/>
        <v>CuaspudNariño</v>
      </c>
    </row>
    <row r="263" spans="1:11">
      <c r="A263" s="13"/>
      <c r="B263" s="12"/>
      <c r="C263" s="12"/>
      <c r="D263" s="12"/>
      <c r="E263" s="12"/>
      <c r="F263" s="12"/>
      <c r="G263" s="12"/>
      <c r="H263" s="12"/>
      <c r="I263" t="s">
        <v>545</v>
      </c>
      <c r="J263" t="s">
        <v>139</v>
      </c>
      <c r="K263" t="str">
        <f t="shared" si="5"/>
        <v>CubaráBoyaca</v>
      </c>
    </row>
    <row r="264" spans="1:11">
      <c r="A264" s="13"/>
      <c r="B264" s="12"/>
      <c r="C264" s="12"/>
      <c r="D264" s="12"/>
      <c r="E264" s="12"/>
      <c r="F264" s="12"/>
      <c r="G264" s="12"/>
      <c r="H264" s="12"/>
      <c r="I264" t="s">
        <v>546</v>
      </c>
      <c r="J264" t="s">
        <v>115</v>
      </c>
      <c r="K264" t="str">
        <f t="shared" si="5"/>
        <v>CubarralMeta</v>
      </c>
    </row>
    <row r="265" spans="1:11">
      <c r="A265" s="13"/>
      <c r="B265" s="12"/>
      <c r="C265" s="12"/>
      <c r="D265" s="12"/>
      <c r="E265" s="12"/>
      <c r="F265" s="12"/>
      <c r="G265" s="12"/>
      <c r="H265" s="12"/>
      <c r="I265" t="s">
        <v>547</v>
      </c>
      <c r="J265" t="s">
        <v>139</v>
      </c>
      <c r="K265" t="str">
        <f t="shared" si="5"/>
        <v>CucaitaBoyaca</v>
      </c>
    </row>
    <row r="266" spans="1:11">
      <c r="A266" s="13"/>
      <c r="B266" s="12"/>
      <c r="C266" s="12"/>
      <c r="D266" s="12"/>
      <c r="E266" s="12"/>
      <c r="F266" s="12"/>
      <c r="G266" s="12"/>
      <c r="H266" s="12"/>
      <c r="I266" t="s">
        <v>548</v>
      </c>
      <c r="J266" t="s">
        <v>143</v>
      </c>
      <c r="K266" t="str">
        <f t="shared" si="5"/>
        <v>CucunubáCundinamarca</v>
      </c>
    </row>
    <row r="267" spans="1:11">
      <c r="A267" s="13"/>
      <c r="B267" s="12"/>
      <c r="C267" s="12"/>
      <c r="D267" s="12"/>
      <c r="E267" s="12"/>
      <c r="F267" s="12"/>
      <c r="G267" s="12"/>
      <c r="H267" s="12"/>
      <c r="I267" t="s">
        <v>549</v>
      </c>
      <c r="J267" t="s">
        <v>103</v>
      </c>
      <c r="K267" t="str">
        <f t="shared" si="5"/>
        <v>CúcutaNorte de Santander</v>
      </c>
    </row>
    <row r="268" spans="1:11">
      <c r="A268" s="13"/>
      <c r="B268" s="12"/>
      <c r="C268" s="12"/>
      <c r="D268" s="12"/>
      <c r="E268" s="12"/>
      <c r="F268" s="12"/>
      <c r="G268" s="12"/>
      <c r="H268" s="12"/>
      <c r="I268" t="s">
        <v>550</v>
      </c>
      <c r="J268" t="s">
        <v>103</v>
      </c>
      <c r="K268" t="str">
        <f t="shared" si="5"/>
        <v>CucutillaNorte de Santander</v>
      </c>
    </row>
    <row r="269" spans="1:11">
      <c r="A269" s="13"/>
      <c r="B269" s="12"/>
      <c r="C269" s="12"/>
      <c r="D269" s="12"/>
      <c r="E269" s="12"/>
      <c r="F269" s="12"/>
      <c r="G269" s="12"/>
      <c r="H269" s="12"/>
      <c r="I269" t="s">
        <v>551</v>
      </c>
      <c r="J269" t="s">
        <v>139</v>
      </c>
      <c r="K269" t="str">
        <f t="shared" si="5"/>
        <v>CuítivaBoyaca</v>
      </c>
    </row>
    <row r="270" spans="1:11">
      <c r="A270" s="13"/>
      <c r="B270" s="12"/>
      <c r="C270" s="12"/>
      <c r="D270" s="12"/>
      <c r="E270" s="12"/>
      <c r="F270" s="12"/>
      <c r="G270" s="12"/>
      <c r="H270" s="12"/>
      <c r="I270" t="s">
        <v>552</v>
      </c>
      <c r="J270" t="s">
        <v>115</v>
      </c>
      <c r="K270" t="str">
        <f t="shared" si="5"/>
        <v>CumaralMeta</v>
      </c>
    </row>
    <row r="271" spans="1:11">
      <c r="A271" s="13"/>
      <c r="B271" s="12"/>
      <c r="C271" s="12"/>
      <c r="D271" s="12"/>
      <c r="E271" s="12"/>
      <c r="F271" s="12"/>
      <c r="G271" s="12"/>
      <c r="H271" s="12"/>
      <c r="I271" t="s">
        <v>553</v>
      </c>
      <c r="J271" t="s">
        <v>257</v>
      </c>
      <c r="K271" t="str">
        <f t="shared" si="5"/>
        <v>CumariboVichada</v>
      </c>
    </row>
    <row r="272" spans="1:11">
      <c r="A272" s="13"/>
      <c r="B272" s="12"/>
      <c r="C272" s="12"/>
      <c r="D272" s="12"/>
      <c r="E272" s="12"/>
      <c r="F272" s="12"/>
      <c r="G272" s="12"/>
      <c r="H272" s="12"/>
      <c r="I272" t="s">
        <v>554</v>
      </c>
      <c r="J272" t="s">
        <v>179</v>
      </c>
      <c r="K272" t="str">
        <f t="shared" si="5"/>
        <v>CumbalNariño</v>
      </c>
    </row>
    <row r="273" spans="1:11">
      <c r="A273" s="13"/>
      <c r="B273" s="12"/>
      <c r="C273" s="12"/>
      <c r="D273" s="12"/>
      <c r="E273" s="12"/>
      <c r="F273" s="12"/>
      <c r="G273" s="12"/>
      <c r="H273" s="12"/>
      <c r="I273" t="s">
        <v>555</v>
      </c>
      <c r="J273" t="s">
        <v>179</v>
      </c>
      <c r="K273" t="str">
        <f t="shared" si="5"/>
        <v>CumbitaraNariño</v>
      </c>
    </row>
    <row r="274" spans="1:11">
      <c r="A274" s="13"/>
      <c r="B274" s="12"/>
      <c r="C274" s="12"/>
      <c r="D274" s="12"/>
      <c r="E274" s="12"/>
      <c r="F274" s="12"/>
      <c r="G274" s="12"/>
      <c r="H274" s="12"/>
      <c r="I274" t="s">
        <v>556</v>
      </c>
      <c r="J274" t="s">
        <v>230</v>
      </c>
      <c r="K274" t="str">
        <f t="shared" si="5"/>
        <v>CundayTolima</v>
      </c>
    </row>
    <row r="275" spans="1:11">
      <c r="A275" s="13"/>
      <c r="B275" s="12"/>
      <c r="C275" s="12"/>
      <c r="D275" s="12"/>
      <c r="E275" s="12"/>
      <c r="F275" s="12"/>
      <c r="G275" s="12"/>
      <c r="H275" s="12"/>
      <c r="I275" t="s">
        <v>557</v>
      </c>
      <c r="J275" t="s">
        <v>150</v>
      </c>
      <c r="K275" t="str">
        <f t="shared" si="5"/>
        <v>CurilloCaqueta</v>
      </c>
    </row>
    <row r="276" spans="1:11">
      <c r="A276" s="13"/>
      <c r="B276" s="12"/>
      <c r="C276" s="12"/>
      <c r="D276" s="12"/>
      <c r="E276" s="12"/>
      <c r="F276" s="12"/>
      <c r="G276" s="12"/>
      <c r="H276" s="12"/>
      <c r="I276" t="s">
        <v>558</v>
      </c>
      <c r="J276" t="s">
        <v>155</v>
      </c>
      <c r="K276" t="str">
        <f t="shared" si="5"/>
        <v>CuritíSantander</v>
      </c>
    </row>
    <row r="277" spans="1:11">
      <c r="A277" s="13"/>
      <c r="B277" s="12"/>
      <c r="C277" s="12"/>
      <c r="D277" s="12"/>
      <c r="E277" s="12"/>
      <c r="F277" s="12"/>
      <c r="G277" s="12"/>
      <c r="H277" s="12"/>
      <c r="I277" t="s">
        <v>559</v>
      </c>
      <c r="J277" t="s">
        <v>149</v>
      </c>
      <c r="K277" t="str">
        <f t="shared" si="5"/>
        <v>CurumaníCesar</v>
      </c>
    </row>
    <row r="278" spans="1:11">
      <c r="A278" s="13"/>
      <c r="B278" s="12"/>
      <c r="C278" s="12"/>
      <c r="D278" s="12"/>
      <c r="E278" s="12"/>
      <c r="F278" s="12"/>
      <c r="G278" s="12"/>
      <c r="H278" s="12"/>
      <c r="I278" t="s">
        <v>560</v>
      </c>
      <c r="J278" t="s">
        <v>95</v>
      </c>
      <c r="K278" t="str">
        <f t="shared" si="5"/>
        <v>DabeibaAntioquia</v>
      </c>
    </row>
    <row r="279" spans="1:11">
      <c r="A279" s="13"/>
      <c r="B279" s="12"/>
      <c r="C279" s="12"/>
      <c r="D279" s="12"/>
      <c r="E279" s="12"/>
      <c r="F279" s="12"/>
      <c r="G279" s="12"/>
      <c r="H279" s="12"/>
      <c r="I279" t="s">
        <v>561</v>
      </c>
      <c r="J279" t="s">
        <v>198</v>
      </c>
      <c r="K279" t="str">
        <f t="shared" si="5"/>
        <v>DaguaValle del Cauca</v>
      </c>
    </row>
    <row r="280" spans="1:11">
      <c r="A280" s="13"/>
      <c r="B280" s="12"/>
      <c r="C280" s="12"/>
      <c r="D280" s="12"/>
      <c r="E280" s="12"/>
      <c r="F280" s="12"/>
      <c r="G280" s="12"/>
      <c r="H280" s="12"/>
      <c r="I280" t="s">
        <v>562</v>
      </c>
      <c r="J280" t="s">
        <v>189</v>
      </c>
      <c r="K280" t="str">
        <f t="shared" si="5"/>
        <v>DibullaLa Guajira</v>
      </c>
    </row>
    <row r="281" spans="1:11">
      <c r="A281" s="13"/>
      <c r="B281" s="12"/>
      <c r="C281" s="12"/>
      <c r="D281" s="12"/>
      <c r="E281" s="12"/>
      <c r="F281" s="12"/>
      <c r="G281" s="12"/>
      <c r="H281" s="12"/>
      <c r="I281" t="s">
        <v>563</v>
      </c>
      <c r="J281" t="s">
        <v>189</v>
      </c>
      <c r="K281" t="str">
        <f t="shared" si="5"/>
        <v>DistracciónLa Guajira</v>
      </c>
    </row>
    <row r="282" spans="1:11">
      <c r="A282" s="13"/>
      <c r="B282" s="12"/>
      <c r="C282" s="12"/>
      <c r="D282" s="12"/>
      <c r="E282" s="12"/>
      <c r="F282" s="12"/>
      <c r="G282" s="12"/>
      <c r="H282" s="12"/>
      <c r="I282" t="s">
        <v>564</v>
      </c>
      <c r="J282" t="s">
        <v>230</v>
      </c>
      <c r="K282" t="str">
        <f t="shared" si="5"/>
        <v>DoloresTolima</v>
      </c>
    </row>
    <row r="283" spans="1:11">
      <c r="A283" s="13"/>
      <c r="B283" s="12"/>
      <c r="C283" s="12"/>
      <c r="D283" s="12"/>
      <c r="E283" s="12"/>
      <c r="F283" s="12"/>
      <c r="G283" s="12"/>
      <c r="H283" s="12"/>
      <c r="I283" t="s">
        <v>565</v>
      </c>
      <c r="J283" t="s">
        <v>95</v>
      </c>
      <c r="K283" t="str">
        <f t="shared" si="5"/>
        <v>Don MatíasAntioquia</v>
      </c>
    </row>
    <row r="284" spans="1:11">
      <c r="A284" s="13"/>
      <c r="B284" s="12"/>
      <c r="C284" s="12"/>
      <c r="D284" s="12"/>
      <c r="E284" s="12"/>
      <c r="F284" s="12"/>
      <c r="G284" s="12"/>
      <c r="H284" s="12"/>
      <c r="I284" t="s">
        <v>566</v>
      </c>
      <c r="J284" t="s">
        <v>226</v>
      </c>
      <c r="K284" t="str">
        <f t="shared" si="5"/>
        <v>DosquebradasRisaralda</v>
      </c>
    </row>
    <row r="285" spans="1:11">
      <c r="A285" s="13"/>
      <c r="B285" s="12"/>
      <c r="C285" s="12"/>
      <c r="D285" s="12"/>
      <c r="E285" s="12"/>
      <c r="F285" s="12"/>
      <c r="G285" s="12"/>
      <c r="H285" s="12"/>
      <c r="I285" t="s">
        <v>567</v>
      </c>
      <c r="J285" t="s">
        <v>139</v>
      </c>
      <c r="K285" t="str">
        <f t="shared" si="5"/>
        <v>DuitamaBoyaca</v>
      </c>
    </row>
    <row r="286" spans="1:11">
      <c r="A286" s="13"/>
      <c r="B286" s="12"/>
      <c r="C286" s="12"/>
      <c r="D286" s="12"/>
      <c r="E286" s="12"/>
      <c r="F286" s="12"/>
      <c r="G286" s="12"/>
      <c r="H286" s="12"/>
      <c r="I286" t="s">
        <v>568</v>
      </c>
      <c r="J286" t="s">
        <v>103</v>
      </c>
      <c r="K286" t="str">
        <f t="shared" si="5"/>
        <v>DuraniaNorte de Santander</v>
      </c>
    </row>
    <row r="287" spans="1:11">
      <c r="A287" s="13"/>
      <c r="B287" s="12"/>
      <c r="C287" s="12"/>
      <c r="D287" s="12"/>
      <c r="E287" s="12"/>
      <c r="F287" s="12"/>
      <c r="G287" s="12"/>
      <c r="H287" s="12"/>
      <c r="I287" t="s">
        <v>569</v>
      </c>
      <c r="J287" t="s">
        <v>95</v>
      </c>
      <c r="K287" t="str">
        <f t="shared" si="5"/>
        <v>EbéjicoAntioquia</v>
      </c>
    </row>
    <row r="288" spans="1:11">
      <c r="A288" s="13"/>
      <c r="B288" s="12"/>
      <c r="C288" s="12"/>
      <c r="D288" s="12"/>
      <c r="E288" s="12"/>
      <c r="F288" s="12"/>
      <c r="G288" s="12"/>
      <c r="H288" s="12"/>
      <c r="I288" t="s">
        <v>570</v>
      </c>
      <c r="J288" t="s">
        <v>198</v>
      </c>
      <c r="K288" t="str">
        <f t="shared" si="5"/>
        <v>El ÁguilaValle del Cauca</v>
      </c>
    </row>
    <row r="289" spans="1:11">
      <c r="A289" s="13"/>
      <c r="B289" s="12"/>
      <c r="C289" s="12"/>
      <c r="D289" s="12"/>
      <c r="E289" s="12"/>
      <c r="F289" s="12"/>
      <c r="G289" s="12"/>
      <c r="H289" s="12"/>
      <c r="I289" t="s">
        <v>571</v>
      </c>
      <c r="J289" t="s">
        <v>95</v>
      </c>
      <c r="K289" t="str">
        <f t="shared" si="5"/>
        <v>El BagreAntioquia</v>
      </c>
    </row>
    <row r="290" spans="1:11">
      <c r="A290" s="13"/>
      <c r="B290" s="12"/>
      <c r="C290" s="12"/>
      <c r="D290" s="12"/>
      <c r="E290" s="12"/>
      <c r="F290" s="12"/>
      <c r="G290" s="12"/>
      <c r="H290" s="12"/>
      <c r="I290" t="s">
        <v>572</v>
      </c>
      <c r="J290" t="s">
        <v>199</v>
      </c>
      <c r="K290" t="str">
        <f t="shared" si="5"/>
        <v>El BancoMagdalena</v>
      </c>
    </row>
    <row r="291" spans="1:11">
      <c r="A291" s="13"/>
      <c r="B291" s="12"/>
      <c r="C291" s="12"/>
      <c r="D291" s="12"/>
      <c r="E291" s="12"/>
      <c r="F291" s="12"/>
      <c r="G291" s="12"/>
      <c r="H291" s="12"/>
      <c r="I291" t="s">
        <v>573</v>
      </c>
      <c r="J291" t="s">
        <v>198</v>
      </c>
      <c r="K291" t="str">
        <f t="shared" si="5"/>
        <v>El CairoValle del Cauca</v>
      </c>
    </row>
    <row r="292" spans="1:11">
      <c r="A292" s="13"/>
      <c r="B292" s="12"/>
      <c r="C292" s="12"/>
      <c r="D292" s="12"/>
      <c r="E292" s="12"/>
      <c r="F292" s="12"/>
      <c r="G292" s="12"/>
      <c r="H292" s="12"/>
      <c r="I292" t="s">
        <v>574</v>
      </c>
      <c r="J292" t="s">
        <v>115</v>
      </c>
      <c r="K292" t="str">
        <f t="shared" si="5"/>
        <v>El CalvarioMeta</v>
      </c>
    </row>
    <row r="293" spans="1:11">
      <c r="A293" s="13"/>
      <c r="B293" s="12"/>
      <c r="C293" s="12"/>
      <c r="D293" s="12"/>
      <c r="E293" s="12"/>
      <c r="F293" s="12"/>
      <c r="G293" s="12"/>
      <c r="H293" s="12"/>
      <c r="I293" t="s">
        <v>575</v>
      </c>
      <c r="J293" t="s">
        <v>122</v>
      </c>
      <c r="K293" t="str">
        <f t="shared" si="5"/>
        <v>El Cantón del San PabloChoco</v>
      </c>
    </row>
    <row r="294" spans="1:11">
      <c r="A294" s="13"/>
      <c r="B294" s="12"/>
      <c r="C294" s="12"/>
      <c r="D294" s="12"/>
      <c r="E294" s="12"/>
      <c r="F294" s="12"/>
      <c r="G294" s="12"/>
      <c r="H294" s="12"/>
      <c r="I294" t="s">
        <v>576</v>
      </c>
      <c r="J294" t="s">
        <v>103</v>
      </c>
      <c r="K294" t="str">
        <f t="shared" si="5"/>
        <v>El CarmenNorte de Santander</v>
      </c>
    </row>
    <row r="295" spans="1:11">
      <c r="A295" s="13"/>
      <c r="B295" s="12"/>
      <c r="C295" s="12"/>
      <c r="D295" s="12"/>
      <c r="E295" s="12"/>
      <c r="F295" s="12"/>
      <c r="G295" s="12"/>
      <c r="H295" s="12"/>
      <c r="I295" t="s">
        <v>577</v>
      </c>
      <c r="J295" t="s">
        <v>122</v>
      </c>
      <c r="K295" t="str">
        <f t="shared" si="5"/>
        <v>El Carmen de AtratoChoco</v>
      </c>
    </row>
    <row r="296" spans="1:11">
      <c r="A296" s="13"/>
      <c r="B296" s="12"/>
      <c r="C296" s="12"/>
      <c r="D296" s="12"/>
      <c r="E296" s="12"/>
      <c r="F296" s="12"/>
      <c r="G296" s="12"/>
      <c r="H296" s="12"/>
      <c r="I296" t="s">
        <v>578</v>
      </c>
      <c r="J296" t="s">
        <v>134</v>
      </c>
      <c r="K296" t="str">
        <f t="shared" si="5"/>
        <v>El Carmen de BolívarBolivar</v>
      </c>
    </row>
    <row r="297" spans="1:11">
      <c r="A297" s="13"/>
      <c r="B297" s="12"/>
      <c r="C297" s="12"/>
      <c r="D297" s="12"/>
      <c r="E297" s="12"/>
      <c r="F297" s="12"/>
      <c r="G297" s="12"/>
      <c r="H297" s="12"/>
      <c r="I297" t="s">
        <v>579</v>
      </c>
      <c r="J297" t="s">
        <v>155</v>
      </c>
      <c r="K297" t="str">
        <f t="shared" si="5"/>
        <v>El Carmen de ChucuríSantander</v>
      </c>
    </row>
    <row r="298" spans="1:11">
      <c r="A298" s="13"/>
      <c r="B298" s="12"/>
      <c r="C298" s="12"/>
      <c r="D298" s="12"/>
      <c r="E298" s="12"/>
      <c r="F298" s="12"/>
      <c r="G298" s="12"/>
      <c r="H298" s="12"/>
      <c r="I298" t="s">
        <v>580</v>
      </c>
      <c r="J298" t="s">
        <v>95</v>
      </c>
      <c r="K298" t="str">
        <f t="shared" si="5"/>
        <v>El Carmen de ViboralAntioquia</v>
      </c>
    </row>
    <row r="299" spans="1:11">
      <c r="A299" s="13"/>
      <c r="B299" s="12"/>
      <c r="C299" s="12"/>
      <c r="D299" s="12"/>
      <c r="E299" s="12"/>
      <c r="F299" s="12"/>
      <c r="G299" s="12"/>
      <c r="H299" s="12"/>
      <c r="I299" t="s">
        <v>581</v>
      </c>
      <c r="J299" t="s">
        <v>115</v>
      </c>
      <c r="K299" t="str">
        <f t="shared" si="5"/>
        <v>El CastilloMeta</v>
      </c>
    </row>
    <row r="300" spans="1:11">
      <c r="A300" s="13"/>
      <c r="B300" s="12"/>
      <c r="C300" s="12"/>
      <c r="D300" s="12"/>
      <c r="E300" s="12"/>
      <c r="F300" s="12"/>
      <c r="G300" s="12"/>
      <c r="H300" s="12"/>
      <c r="I300" t="s">
        <v>582</v>
      </c>
      <c r="J300" t="s">
        <v>198</v>
      </c>
      <c r="K300" t="str">
        <f t="shared" si="5"/>
        <v>El CerritoValle del Cauca</v>
      </c>
    </row>
    <row r="301" spans="1:11">
      <c r="A301" s="13"/>
      <c r="B301" s="12"/>
      <c r="C301" s="12"/>
      <c r="D301" s="12"/>
      <c r="E301" s="12"/>
      <c r="F301" s="12"/>
      <c r="G301" s="12"/>
      <c r="H301" s="12"/>
      <c r="I301" t="s">
        <v>583</v>
      </c>
      <c r="J301" t="s">
        <v>179</v>
      </c>
      <c r="K301" t="str">
        <f t="shared" si="5"/>
        <v>El CharcoNariño</v>
      </c>
    </row>
    <row r="302" spans="1:11">
      <c r="A302" s="13"/>
      <c r="B302" s="12"/>
      <c r="C302" s="12"/>
      <c r="D302" s="12"/>
      <c r="E302" s="12"/>
      <c r="F302" s="12"/>
      <c r="G302" s="12"/>
      <c r="H302" s="12"/>
      <c r="I302" t="s">
        <v>584</v>
      </c>
      <c r="J302" t="s">
        <v>139</v>
      </c>
      <c r="K302" t="str">
        <f t="shared" si="5"/>
        <v>El CocuyBoyaca</v>
      </c>
    </row>
    <row r="303" spans="1:11">
      <c r="A303" s="13"/>
      <c r="B303" s="12"/>
      <c r="C303" s="12"/>
      <c r="D303" s="12"/>
      <c r="E303" s="12"/>
      <c r="F303" s="12"/>
      <c r="G303" s="12"/>
      <c r="H303" s="12"/>
      <c r="I303" t="s">
        <v>585</v>
      </c>
      <c r="J303" t="s">
        <v>143</v>
      </c>
      <c r="K303" t="str">
        <f t="shared" si="5"/>
        <v>El ColegioCundinamarca</v>
      </c>
    </row>
    <row r="304" spans="1:11">
      <c r="A304" s="13"/>
      <c r="B304" s="12"/>
      <c r="C304" s="12"/>
      <c r="D304" s="12"/>
      <c r="E304" s="12"/>
      <c r="F304" s="12"/>
      <c r="G304" s="12"/>
      <c r="H304" s="12"/>
      <c r="I304" t="s">
        <v>586</v>
      </c>
      <c r="J304" t="s">
        <v>149</v>
      </c>
      <c r="K304" t="str">
        <f t="shared" si="5"/>
        <v>El CopeyCesar</v>
      </c>
    </row>
    <row r="305" spans="1:11">
      <c r="A305" s="13"/>
      <c r="B305" s="12"/>
      <c r="C305" s="12"/>
      <c r="D305" s="12"/>
      <c r="E305" s="12"/>
      <c r="F305" s="12"/>
      <c r="G305" s="12"/>
      <c r="H305" s="12"/>
      <c r="I305" t="s">
        <v>587</v>
      </c>
      <c r="J305" t="s">
        <v>150</v>
      </c>
      <c r="K305" t="str">
        <f t="shared" si="5"/>
        <v>El DoncelloCaqueta</v>
      </c>
    </row>
    <row r="306" spans="1:11">
      <c r="A306" s="13"/>
      <c r="B306" s="12"/>
      <c r="C306" s="12"/>
      <c r="D306" s="12"/>
      <c r="E306" s="12"/>
      <c r="F306" s="12"/>
      <c r="G306" s="12"/>
      <c r="H306" s="12"/>
      <c r="I306" t="s">
        <v>588</v>
      </c>
      <c r="J306" t="s">
        <v>115</v>
      </c>
      <c r="K306" t="str">
        <f t="shared" si="5"/>
        <v>El DoradoMeta</v>
      </c>
    </row>
    <row r="307" spans="1:11">
      <c r="A307" s="13"/>
      <c r="B307" s="12"/>
      <c r="C307" s="12"/>
      <c r="D307" s="12"/>
      <c r="E307" s="12"/>
      <c r="F307" s="12"/>
      <c r="G307" s="12"/>
      <c r="H307" s="12"/>
      <c r="I307" t="s">
        <v>589</v>
      </c>
      <c r="J307" t="s">
        <v>198</v>
      </c>
      <c r="K307" t="str">
        <f t="shared" si="5"/>
        <v>El DovioValle del Cauca</v>
      </c>
    </row>
    <row r="308" spans="1:11">
      <c r="A308" s="13"/>
      <c r="B308" s="12"/>
      <c r="C308" s="12"/>
      <c r="D308" s="12"/>
      <c r="E308" s="12"/>
      <c r="F308" s="12"/>
      <c r="G308" s="12"/>
      <c r="H308" s="12"/>
      <c r="I308" t="s">
        <v>590</v>
      </c>
      <c r="J308" t="s">
        <v>96</v>
      </c>
      <c r="K308" t="str">
        <f t="shared" si="5"/>
        <v>El EncantoAmazonas</v>
      </c>
    </row>
    <row r="309" spans="1:11">
      <c r="A309" s="13"/>
      <c r="B309" s="12"/>
      <c r="C309" s="12"/>
      <c r="D309" s="12"/>
      <c r="E309" s="12"/>
      <c r="F309" s="12"/>
      <c r="G309" s="12"/>
      <c r="H309" s="12"/>
      <c r="I309" t="s">
        <v>591</v>
      </c>
      <c r="J309" t="s">
        <v>139</v>
      </c>
      <c r="K309" t="str">
        <f t="shared" si="5"/>
        <v>El EspinoBoyaca</v>
      </c>
    </row>
    <row r="310" spans="1:11">
      <c r="A310" s="13"/>
      <c r="B310" s="12"/>
      <c r="C310" s="12"/>
      <c r="D310" s="12"/>
      <c r="E310" s="12"/>
      <c r="F310" s="12"/>
      <c r="G310" s="12"/>
      <c r="H310" s="12"/>
      <c r="I310" t="s">
        <v>592</v>
      </c>
      <c r="J310" t="s">
        <v>155</v>
      </c>
      <c r="K310" t="str">
        <f t="shared" si="5"/>
        <v>El GuacamayoSantander</v>
      </c>
    </row>
    <row r="311" spans="1:11">
      <c r="A311" s="13"/>
      <c r="B311" s="12"/>
      <c r="C311" s="12"/>
      <c r="D311" s="12"/>
      <c r="E311" s="12"/>
      <c r="F311" s="12"/>
      <c r="G311" s="12"/>
      <c r="H311" s="12"/>
      <c r="I311" t="s">
        <v>593</v>
      </c>
      <c r="J311" t="s">
        <v>134</v>
      </c>
      <c r="K311" t="str">
        <f t="shared" si="5"/>
        <v>El GuamoBolivar</v>
      </c>
    </row>
    <row r="312" spans="1:11">
      <c r="A312" s="13"/>
      <c r="B312" s="12"/>
      <c r="C312" s="12"/>
      <c r="D312" s="12"/>
      <c r="E312" s="12"/>
      <c r="F312" s="12"/>
      <c r="G312" s="12"/>
      <c r="H312" s="12"/>
      <c r="I312" t="s">
        <v>594</v>
      </c>
      <c r="J312" t="s">
        <v>122</v>
      </c>
      <c r="K312" t="str">
        <f t="shared" si="5"/>
        <v>El Litoral del San JuanChoco</v>
      </c>
    </row>
    <row r="313" spans="1:11">
      <c r="A313" s="13"/>
      <c r="B313" s="12"/>
      <c r="C313" s="12"/>
      <c r="D313" s="12"/>
      <c r="E313" s="12"/>
      <c r="F313" s="12"/>
      <c r="G313" s="12"/>
      <c r="H313" s="12"/>
      <c r="I313" t="s">
        <v>595</v>
      </c>
      <c r="J313" t="s">
        <v>189</v>
      </c>
      <c r="K313" t="str">
        <f t="shared" si="5"/>
        <v>El MolinoLa Guajira</v>
      </c>
    </row>
    <row r="314" spans="1:11">
      <c r="A314" s="13"/>
      <c r="B314" s="12"/>
      <c r="C314" s="12"/>
      <c r="D314" s="12"/>
      <c r="E314" s="12"/>
      <c r="F314" s="12"/>
      <c r="G314" s="12"/>
      <c r="H314" s="12"/>
      <c r="I314" t="s">
        <v>596</v>
      </c>
      <c r="J314" t="s">
        <v>149</v>
      </c>
      <c r="K314" t="str">
        <f t="shared" si="5"/>
        <v>El PasoCesar</v>
      </c>
    </row>
    <row r="315" spans="1:11">
      <c r="A315" s="13"/>
      <c r="B315" s="12"/>
      <c r="C315" s="12"/>
      <c r="D315" s="12"/>
      <c r="E315" s="12"/>
      <c r="F315" s="12"/>
      <c r="G315" s="12"/>
      <c r="H315" s="12"/>
      <c r="I315" t="s">
        <v>597</v>
      </c>
      <c r="J315" t="s">
        <v>150</v>
      </c>
      <c r="K315" t="str">
        <f t="shared" si="5"/>
        <v>El PaujilCaqueta</v>
      </c>
    </row>
    <row r="316" spans="1:11">
      <c r="A316" s="13"/>
      <c r="B316" s="12"/>
      <c r="C316" s="12"/>
      <c r="D316" s="12"/>
      <c r="E316" s="12"/>
      <c r="F316" s="12"/>
      <c r="G316" s="12"/>
      <c r="H316" s="12"/>
      <c r="I316" t="s">
        <v>598</v>
      </c>
      <c r="J316" t="s">
        <v>179</v>
      </c>
      <c r="K316" t="str">
        <f t="shared" si="5"/>
        <v>El PeñolNariño</v>
      </c>
    </row>
    <row r="317" spans="1:11">
      <c r="A317" s="13"/>
      <c r="B317" s="12"/>
      <c r="C317" s="12"/>
      <c r="D317" s="12"/>
      <c r="E317" s="12"/>
      <c r="F317" s="12"/>
      <c r="G317" s="12"/>
      <c r="H317" s="12"/>
      <c r="I317" t="s">
        <v>599</v>
      </c>
      <c r="J317" t="s">
        <v>134</v>
      </c>
      <c r="K317" t="str">
        <f t="shared" si="5"/>
        <v>El PeñónBolivar</v>
      </c>
    </row>
    <row r="318" spans="1:11">
      <c r="A318" s="13"/>
      <c r="B318" s="12"/>
      <c r="C318" s="12"/>
      <c r="D318" s="12"/>
      <c r="E318" s="12"/>
      <c r="F318" s="12"/>
      <c r="G318" s="12"/>
      <c r="H318" s="12"/>
      <c r="I318" t="s">
        <v>599</v>
      </c>
      <c r="J318" t="s">
        <v>143</v>
      </c>
      <c r="K318" t="str">
        <f t="shared" si="5"/>
        <v>El PeñónCundinamarca</v>
      </c>
    </row>
    <row r="319" spans="1:11">
      <c r="A319" s="13"/>
      <c r="B319" s="12"/>
      <c r="C319" s="12"/>
      <c r="D319" s="12"/>
      <c r="E319" s="12"/>
      <c r="F319" s="12"/>
      <c r="G319" s="12"/>
      <c r="H319" s="12"/>
      <c r="I319" t="s">
        <v>599</v>
      </c>
      <c r="J319" t="s">
        <v>155</v>
      </c>
      <c r="K319" t="str">
        <f t="shared" si="5"/>
        <v>El PeñónSantander</v>
      </c>
    </row>
    <row r="320" spans="1:11">
      <c r="A320" s="13"/>
      <c r="B320" s="12"/>
      <c r="C320" s="12"/>
      <c r="D320" s="12"/>
      <c r="E320" s="12"/>
      <c r="F320" s="12"/>
      <c r="G320" s="12"/>
      <c r="H320" s="12"/>
      <c r="I320" t="s">
        <v>600</v>
      </c>
      <c r="J320" t="s">
        <v>199</v>
      </c>
      <c r="K320" t="str">
        <f t="shared" si="5"/>
        <v>El PiñonMagdalena</v>
      </c>
    </row>
    <row r="321" spans="1:11">
      <c r="A321" s="13"/>
      <c r="B321" s="12"/>
      <c r="C321" s="12"/>
      <c r="D321" s="12"/>
      <c r="E321" s="12"/>
      <c r="F321" s="12"/>
      <c r="G321" s="12"/>
      <c r="H321" s="12"/>
      <c r="I321" t="s">
        <v>601</v>
      </c>
      <c r="J321" t="s">
        <v>155</v>
      </c>
      <c r="K321" t="str">
        <f t="shared" si="5"/>
        <v>El PlayónSantander</v>
      </c>
    </row>
    <row r="322" spans="1:11">
      <c r="A322" s="13"/>
      <c r="B322" s="12"/>
      <c r="C322" s="12"/>
      <c r="D322" s="12"/>
      <c r="E322" s="12"/>
      <c r="F322" s="12"/>
      <c r="G322" s="12"/>
      <c r="H322" s="12"/>
      <c r="I322" t="s">
        <v>602</v>
      </c>
      <c r="J322" t="s">
        <v>199</v>
      </c>
      <c r="K322" t="str">
        <f t="shared" ref="K322:K385" si="6">_xlfn.CONCAT(TRIM(I322),TRIM(J322))</f>
        <v>El ReténMagdalena</v>
      </c>
    </row>
    <row r="323" spans="1:11">
      <c r="A323" s="13"/>
      <c r="B323" s="12"/>
      <c r="C323" s="12"/>
      <c r="D323" s="12"/>
      <c r="E323" s="12"/>
      <c r="F323" s="12"/>
      <c r="G323" s="12"/>
      <c r="H323" s="12"/>
      <c r="I323" t="s">
        <v>603</v>
      </c>
      <c r="J323" t="s">
        <v>186</v>
      </c>
      <c r="K323" t="str">
        <f t="shared" si="6"/>
        <v>El RetornoGuaviare</v>
      </c>
    </row>
    <row r="324" spans="1:11">
      <c r="A324" s="13"/>
      <c r="B324" s="12"/>
      <c r="C324" s="12"/>
      <c r="D324" s="12"/>
      <c r="E324" s="12"/>
      <c r="F324" s="12"/>
      <c r="G324" s="12"/>
      <c r="H324" s="12"/>
      <c r="I324" t="s">
        <v>604</v>
      </c>
      <c r="J324" t="s">
        <v>235</v>
      </c>
      <c r="K324" t="str">
        <f t="shared" si="6"/>
        <v>El RobleSucre</v>
      </c>
    </row>
    <row r="325" spans="1:11">
      <c r="A325" s="13"/>
      <c r="B325" s="12"/>
      <c r="C325" s="12"/>
      <c r="D325" s="12"/>
      <c r="E325" s="12"/>
      <c r="F325" s="12"/>
      <c r="G325" s="12"/>
      <c r="H325" s="12"/>
      <c r="I325" t="s">
        <v>605</v>
      </c>
      <c r="J325" t="s">
        <v>143</v>
      </c>
      <c r="K325" t="str">
        <f t="shared" si="6"/>
        <v>El RosalCundinamarca</v>
      </c>
    </row>
    <row r="326" spans="1:11">
      <c r="A326" s="13"/>
      <c r="B326" s="12"/>
      <c r="C326" s="12"/>
      <c r="D326" s="12"/>
      <c r="E326" s="12"/>
      <c r="F326" s="12"/>
      <c r="G326" s="12"/>
      <c r="H326" s="12"/>
      <c r="I326" t="s">
        <v>606</v>
      </c>
      <c r="J326" t="s">
        <v>179</v>
      </c>
      <c r="K326" t="str">
        <f t="shared" si="6"/>
        <v>El RosarioNariño</v>
      </c>
    </row>
    <row r="327" spans="1:11">
      <c r="A327" s="13"/>
      <c r="B327" s="12"/>
      <c r="C327" s="12"/>
      <c r="D327" s="12"/>
      <c r="E327" s="12"/>
      <c r="F327" s="12"/>
      <c r="G327" s="12"/>
      <c r="H327" s="12"/>
      <c r="I327" t="s">
        <v>607</v>
      </c>
      <c r="J327" t="s">
        <v>95</v>
      </c>
      <c r="K327" t="str">
        <f t="shared" si="6"/>
        <v>El SantuarioAntioquia</v>
      </c>
    </row>
    <row r="328" spans="1:11">
      <c r="A328" s="13"/>
      <c r="B328" s="12"/>
      <c r="C328" s="12"/>
      <c r="D328" s="12"/>
      <c r="E328" s="12"/>
      <c r="F328" s="12"/>
      <c r="G328" s="12"/>
      <c r="H328" s="12"/>
      <c r="I328" t="s">
        <v>608</v>
      </c>
      <c r="J328" t="s">
        <v>179</v>
      </c>
      <c r="K328" t="str">
        <f t="shared" si="6"/>
        <v>El Tablón de GómezNariño</v>
      </c>
    </row>
    <row r="329" spans="1:11">
      <c r="A329" s="13"/>
      <c r="B329" s="12"/>
      <c r="C329" s="12"/>
      <c r="D329" s="12"/>
      <c r="E329" s="12"/>
      <c r="F329" s="12"/>
      <c r="G329" s="12"/>
      <c r="H329" s="12"/>
      <c r="I329" t="s">
        <v>609</v>
      </c>
      <c r="J329" t="s">
        <v>161</v>
      </c>
      <c r="K329" t="str">
        <f t="shared" si="6"/>
        <v>El TamboCauca</v>
      </c>
    </row>
    <row r="330" spans="1:11">
      <c r="A330" s="13"/>
      <c r="B330" s="12"/>
      <c r="C330" s="12"/>
      <c r="D330" s="12"/>
      <c r="E330" s="12"/>
      <c r="F330" s="12"/>
      <c r="G330" s="12"/>
      <c r="H330" s="12"/>
      <c r="I330" t="s">
        <v>609</v>
      </c>
      <c r="J330" t="s">
        <v>179</v>
      </c>
      <c r="K330" t="str">
        <f t="shared" si="6"/>
        <v>El TamboNariño</v>
      </c>
    </row>
    <row r="331" spans="1:11">
      <c r="A331" s="13"/>
      <c r="B331" s="12"/>
      <c r="C331" s="12"/>
      <c r="D331" s="12"/>
      <c r="E331" s="12"/>
      <c r="F331" s="12"/>
      <c r="G331" s="12"/>
      <c r="H331" s="12"/>
      <c r="I331" t="s">
        <v>610</v>
      </c>
      <c r="J331" t="s">
        <v>103</v>
      </c>
      <c r="K331" t="str">
        <f t="shared" si="6"/>
        <v>El TarraNorte de Santander</v>
      </c>
    </row>
    <row r="332" spans="1:11">
      <c r="A332" s="13"/>
      <c r="B332" s="12"/>
      <c r="C332" s="12"/>
      <c r="D332" s="12"/>
      <c r="E332" s="12"/>
      <c r="F332" s="12"/>
      <c r="G332" s="12"/>
      <c r="H332" s="12"/>
      <c r="I332" t="s">
        <v>611</v>
      </c>
      <c r="J332" t="s">
        <v>103</v>
      </c>
      <c r="K332" t="str">
        <f t="shared" si="6"/>
        <v>El ZuliaNorte de Santander</v>
      </c>
    </row>
    <row r="333" spans="1:11">
      <c r="A333" s="13"/>
      <c r="B333" s="12"/>
      <c r="C333" s="12"/>
      <c r="D333" s="12"/>
      <c r="E333" s="12"/>
      <c r="F333" s="12"/>
      <c r="G333" s="12"/>
      <c r="H333" s="12"/>
      <c r="I333" t="s">
        <v>612</v>
      </c>
      <c r="J333" t="s">
        <v>128</v>
      </c>
      <c r="K333" t="str">
        <f t="shared" si="6"/>
        <v>ElíasHuila</v>
      </c>
    </row>
    <row r="334" spans="1:11">
      <c r="A334" s="13"/>
      <c r="B334" s="12"/>
      <c r="C334" s="12"/>
      <c r="D334" s="12"/>
      <c r="E334" s="12"/>
      <c r="F334" s="12"/>
      <c r="G334" s="12"/>
      <c r="H334" s="12"/>
      <c r="I334" t="s">
        <v>613</v>
      </c>
      <c r="J334" t="s">
        <v>155</v>
      </c>
      <c r="K334" t="str">
        <f t="shared" si="6"/>
        <v>EncinoSantander</v>
      </c>
    </row>
    <row r="335" spans="1:11">
      <c r="A335" s="13"/>
      <c r="B335" s="12"/>
      <c r="C335" s="12"/>
      <c r="D335" s="12"/>
      <c r="E335" s="12"/>
      <c r="F335" s="12"/>
      <c r="G335" s="12"/>
      <c r="H335" s="12"/>
      <c r="I335" t="s">
        <v>614</v>
      </c>
      <c r="J335" t="s">
        <v>155</v>
      </c>
      <c r="K335" t="str">
        <f t="shared" si="6"/>
        <v>EncisoSantander</v>
      </c>
    </row>
    <row r="336" spans="1:11">
      <c r="A336" s="13"/>
      <c r="B336" s="12"/>
      <c r="C336" s="12"/>
      <c r="D336" s="12"/>
      <c r="E336" s="12"/>
      <c r="F336" s="12"/>
      <c r="G336" s="12"/>
      <c r="H336" s="12"/>
      <c r="I336" t="s">
        <v>615</v>
      </c>
      <c r="J336" t="s">
        <v>95</v>
      </c>
      <c r="K336" t="str">
        <f t="shared" si="6"/>
        <v>EntrerriosAntioquia</v>
      </c>
    </row>
    <row r="337" spans="1:11">
      <c r="A337" s="13"/>
      <c r="B337" s="12"/>
      <c r="C337" s="12"/>
      <c r="D337" s="12"/>
      <c r="E337" s="12"/>
      <c r="F337" s="12"/>
      <c r="G337" s="12"/>
      <c r="H337" s="12"/>
      <c r="I337" t="s">
        <v>616</v>
      </c>
      <c r="J337" t="s">
        <v>95</v>
      </c>
      <c r="K337" t="str">
        <f t="shared" si="6"/>
        <v>EnvigadoAntioquia</v>
      </c>
    </row>
    <row r="338" spans="1:11">
      <c r="A338" s="13"/>
      <c r="B338" s="12"/>
      <c r="C338" s="12"/>
      <c r="D338" s="12"/>
      <c r="E338" s="12"/>
      <c r="F338" s="12"/>
      <c r="G338" s="12"/>
      <c r="H338" s="12"/>
      <c r="I338" t="s">
        <v>617</v>
      </c>
      <c r="J338" t="s">
        <v>230</v>
      </c>
      <c r="K338" t="str">
        <f t="shared" si="6"/>
        <v>EspinalTolima</v>
      </c>
    </row>
    <row r="339" spans="1:11">
      <c r="A339" s="13"/>
      <c r="B339" s="12"/>
      <c r="C339" s="12"/>
      <c r="D339" s="12"/>
      <c r="E339" s="12"/>
      <c r="F339" s="12"/>
      <c r="G339" s="12"/>
      <c r="H339" s="12"/>
      <c r="I339" t="s">
        <v>618</v>
      </c>
      <c r="J339" t="s">
        <v>143</v>
      </c>
      <c r="K339" t="str">
        <f t="shared" si="6"/>
        <v>FacatativáCundinamarca</v>
      </c>
    </row>
    <row r="340" spans="1:11">
      <c r="A340" s="13"/>
      <c r="B340" s="12"/>
      <c r="C340" s="12"/>
      <c r="D340" s="12"/>
      <c r="E340" s="12"/>
      <c r="F340" s="12"/>
      <c r="G340" s="12"/>
      <c r="H340" s="12"/>
      <c r="I340" t="s">
        <v>619</v>
      </c>
      <c r="J340" t="s">
        <v>230</v>
      </c>
      <c r="K340" t="str">
        <f t="shared" si="6"/>
        <v>FalanTolima</v>
      </c>
    </row>
    <row r="341" spans="1:11">
      <c r="A341" s="13"/>
      <c r="B341" s="12"/>
      <c r="C341" s="12"/>
      <c r="D341" s="12"/>
      <c r="E341" s="12"/>
      <c r="F341" s="12"/>
      <c r="G341" s="12"/>
      <c r="H341" s="12"/>
      <c r="I341" t="s">
        <v>620</v>
      </c>
      <c r="J341" t="s">
        <v>144</v>
      </c>
      <c r="K341" t="str">
        <f t="shared" si="6"/>
        <v>FiladelfiaCaldas</v>
      </c>
    </row>
    <row r="342" spans="1:11">
      <c r="A342" s="13"/>
      <c r="B342" s="12"/>
      <c r="C342" s="12"/>
      <c r="D342" s="12"/>
      <c r="E342" s="12"/>
      <c r="F342" s="12"/>
      <c r="G342" s="12"/>
      <c r="H342" s="12"/>
      <c r="I342" t="s">
        <v>621</v>
      </c>
      <c r="J342" t="s">
        <v>221</v>
      </c>
      <c r="K342" t="str">
        <f t="shared" si="6"/>
        <v>FilandiaQuindio</v>
      </c>
    </row>
    <row r="343" spans="1:11">
      <c r="A343" s="13"/>
      <c r="B343" s="12"/>
      <c r="C343" s="12"/>
      <c r="D343" s="12"/>
      <c r="E343" s="12"/>
      <c r="F343" s="12"/>
      <c r="G343" s="12"/>
      <c r="H343" s="12"/>
      <c r="I343" t="s">
        <v>622</v>
      </c>
      <c r="J343" t="s">
        <v>139</v>
      </c>
      <c r="K343" t="str">
        <f t="shared" si="6"/>
        <v>FiravitobaBoyaca</v>
      </c>
    </row>
    <row r="344" spans="1:11">
      <c r="A344" s="13"/>
      <c r="B344" s="12"/>
      <c r="C344" s="12"/>
      <c r="D344" s="12"/>
      <c r="E344" s="12"/>
      <c r="F344" s="12"/>
      <c r="G344" s="12"/>
      <c r="H344" s="12"/>
      <c r="I344" t="s">
        <v>623</v>
      </c>
      <c r="J344" t="s">
        <v>230</v>
      </c>
      <c r="K344" t="str">
        <f t="shared" si="6"/>
        <v>FlandesTolima</v>
      </c>
    </row>
    <row r="345" spans="1:11">
      <c r="A345" s="13"/>
      <c r="B345" s="12"/>
      <c r="C345" s="12"/>
      <c r="D345" s="12"/>
      <c r="E345" s="12"/>
      <c r="F345" s="12"/>
      <c r="G345" s="12"/>
      <c r="H345" s="12"/>
      <c r="I345" t="s">
        <v>624</v>
      </c>
      <c r="J345" t="s">
        <v>150</v>
      </c>
      <c r="K345" t="str">
        <f t="shared" si="6"/>
        <v>FlorenciaCaqueta</v>
      </c>
    </row>
    <row r="346" spans="1:11">
      <c r="A346" s="13"/>
      <c r="B346" s="12"/>
      <c r="C346" s="12"/>
      <c r="D346" s="12"/>
      <c r="E346" s="12"/>
      <c r="F346" s="12"/>
      <c r="G346" s="12"/>
      <c r="H346" s="12"/>
      <c r="I346" t="s">
        <v>624</v>
      </c>
      <c r="J346" t="s">
        <v>161</v>
      </c>
      <c r="K346" t="str">
        <f t="shared" si="6"/>
        <v>FlorenciaCauca</v>
      </c>
    </row>
    <row r="347" spans="1:11">
      <c r="A347" s="13"/>
      <c r="B347" s="12"/>
      <c r="C347" s="12"/>
      <c r="D347" s="12"/>
      <c r="E347" s="12"/>
      <c r="F347" s="12"/>
      <c r="G347" s="12"/>
      <c r="H347" s="12"/>
      <c r="I347" t="s">
        <v>625</v>
      </c>
      <c r="J347" t="s">
        <v>139</v>
      </c>
      <c r="K347" t="str">
        <f t="shared" si="6"/>
        <v>FlorestaBoyaca</v>
      </c>
    </row>
    <row r="348" spans="1:11">
      <c r="A348" s="13"/>
      <c r="B348" s="12"/>
      <c r="C348" s="12"/>
      <c r="D348" s="12"/>
      <c r="E348" s="12"/>
      <c r="F348" s="12"/>
      <c r="G348" s="12"/>
      <c r="H348" s="12"/>
      <c r="I348" t="s">
        <v>626</v>
      </c>
      <c r="J348" t="s">
        <v>155</v>
      </c>
      <c r="K348" t="str">
        <f t="shared" si="6"/>
        <v>FloriánSantander</v>
      </c>
    </row>
    <row r="349" spans="1:11">
      <c r="A349" s="13"/>
      <c r="B349" s="12"/>
      <c r="C349" s="12"/>
      <c r="D349" s="12"/>
      <c r="E349" s="12"/>
      <c r="F349" s="12"/>
      <c r="G349" s="12"/>
      <c r="H349" s="12"/>
      <c r="I349" t="s">
        <v>627</v>
      </c>
      <c r="J349" t="s">
        <v>198</v>
      </c>
      <c r="K349" t="str">
        <f t="shared" si="6"/>
        <v>FloridaValle del Cauca</v>
      </c>
    </row>
    <row r="350" spans="1:11">
      <c r="A350" s="13"/>
      <c r="B350" s="12"/>
      <c r="C350" s="12"/>
      <c r="D350" s="12"/>
      <c r="E350" s="12"/>
      <c r="F350" s="12"/>
      <c r="G350" s="12"/>
      <c r="H350" s="12"/>
      <c r="I350" t="s">
        <v>628</v>
      </c>
      <c r="J350" t="s">
        <v>155</v>
      </c>
      <c r="K350" t="str">
        <f t="shared" si="6"/>
        <v>FloridablancaSantander</v>
      </c>
    </row>
    <row r="351" spans="1:11">
      <c r="A351" s="13"/>
      <c r="B351" s="12"/>
      <c r="C351" s="12"/>
      <c r="D351" s="12"/>
      <c r="E351" s="12"/>
      <c r="F351" s="12"/>
      <c r="G351" s="12"/>
      <c r="H351" s="12"/>
      <c r="I351" t="s">
        <v>629</v>
      </c>
      <c r="J351" t="s">
        <v>143</v>
      </c>
      <c r="K351" t="str">
        <f t="shared" si="6"/>
        <v>FomequeCundinamarca</v>
      </c>
    </row>
    <row r="352" spans="1:11">
      <c r="A352" s="13"/>
      <c r="B352" s="12"/>
      <c r="C352" s="12"/>
      <c r="D352" s="12"/>
      <c r="E352" s="12"/>
      <c r="F352" s="12"/>
      <c r="G352" s="12"/>
      <c r="H352" s="12"/>
      <c r="I352" t="s">
        <v>630</v>
      </c>
      <c r="J352" t="s">
        <v>189</v>
      </c>
      <c r="K352" t="str">
        <f t="shared" si="6"/>
        <v>FonsecaLa Guajira</v>
      </c>
    </row>
    <row r="353" spans="1:11">
      <c r="A353" s="13"/>
      <c r="B353" s="12"/>
      <c r="C353" s="12"/>
      <c r="D353" s="12"/>
      <c r="E353" s="12"/>
      <c r="F353" s="12"/>
      <c r="G353" s="12"/>
      <c r="H353" s="12"/>
      <c r="I353" t="s">
        <v>631</v>
      </c>
      <c r="J353" t="s">
        <v>109</v>
      </c>
      <c r="K353" t="str">
        <f t="shared" si="6"/>
        <v>FortulArauca</v>
      </c>
    </row>
    <row r="354" spans="1:11">
      <c r="A354" s="13"/>
      <c r="B354" s="12"/>
      <c r="C354" s="12"/>
      <c r="D354" s="12"/>
      <c r="E354" s="12"/>
      <c r="F354" s="12"/>
      <c r="G354" s="12"/>
      <c r="H354" s="12"/>
      <c r="I354" t="s">
        <v>632</v>
      </c>
      <c r="J354" t="s">
        <v>143</v>
      </c>
      <c r="K354" t="str">
        <f t="shared" si="6"/>
        <v>FoscaCundinamarca</v>
      </c>
    </row>
    <row r="355" spans="1:11">
      <c r="A355" s="13"/>
      <c r="B355" s="12"/>
      <c r="C355" s="12"/>
      <c r="D355" s="12"/>
      <c r="E355" s="12"/>
      <c r="F355" s="12"/>
      <c r="G355" s="12"/>
      <c r="H355" s="12"/>
      <c r="I355" t="s">
        <v>633</v>
      </c>
      <c r="J355" t="s">
        <v>179</v>
      </c>
      <c r="K355" t="str">
        <f t="shared" si="6"/>
        <v>Francisco PizarroNariño</v>
      </c>
    </row>
    <row r="356" spans="1:11">
      <c r="A356" s="13"/>
      <c r="B356" s="12"/>
      <c r="C356" s="12"/>
      <c r="D356" s="12"/>
      <c r="E356" s="12"/>
      <c r="F356" s="12"/>
      <c r="G356" s="12"/>
      <c r="H356" s="12"/>
      <c r="I356" t="s">
        <v>634</v>
      </c>
      <c r="J356" t="s">
        <v>95</v>
      </c>
      <c r="K356" t="str">
        <f t="shared" si="6"/>
        <v>FredoniaAntioquia</v>
      </c>
    </row>
    <row r="357" spans="1:11">
      <c r="A357" s="13"/>
      <c r="B357" s="12"/>
      <c r="C357" s="12"/>
      <c r="D357" s="12"/>
      <c r="E357" s="12"/>
      <c r="F357" s="12"/>
      <c r="G357" s="12"/>
      <c r="H357" s="12"/>
      <c r="I357" t="s">
        <v>635</v>
      </c>
      <c r="J357" t="s">
        <v>230</v>
      </c>
      <c r="K357" t="str">
        <f t="shared" si="6"/>
        <v>FresnoTolima</v>
      </c>
    </row>
    <row r="358" spans="1:11">
      <c r="A358" s="13"/>
      <c r="B358" s="12"/>
      <c r="C358" s="12"/>
      <c r="D358" s="12"/>
      <c r="E358" s="12"/>
      <c r="F358" s="12"/>
      <c r="G358" s="12"/>
      <c r="H358" s="12"/>
      <c r="I358" t="s">
        <v>636</v>
      </c>
      <c r="J358" t="s">
        <v>95</v>
      </c>
      <c r="K358" t="str">
        <f t="shared" si="6"/>
        <v>FrontinoAntioquia</v>
      </c>
    </row>
    <row r="359" spans="1:11">
      <c r="A359" s="13"/>
      <c r="B359" s="12"/>
      <c r="C359" s="12"/>
      <c r="D359" s="12"/>
      <c r="E359" s="12"/>
      <c r="F359" s="12"/>
      <c r="G359" s="12"/>
      <c r="H359" s="12"/>
      <c r="I359" t="s">
        <v>637</v>
      </c>
      <c r="J359" t="s">
        <v>115</v>
      </c>
      <c r="K359" t="str">
        <f t="shared" si="6"/>
        <v>Fuente de OroMeta</v>
      </c>
    </row>
    <row r="360" spans="1:11">
      <c r="A360" s="13"/>
      <c r="B360" s="12"/>
      <c r="C360" s="12"/>
      <c r="D360" s="12"/>
      <c r="E360" s="12"/>
      <c r="F360" s="12"/>
      <c r="G360" s="12"/>
      <c r="H360" s="12"/>
      <c r="I360" t="s">
        <v>638</v>
      </c>
      <c r="J360" t="s">
        <v>199</v>
      </c>
      <c r="K360" t="str">
        <f t="shared" si="6"/>
        <v>FundaciónMagdalena</v>
      </c>
    </row>
    <row r="361" spans="1:11">
      <c r="A361" s="13"/>
      <c r="B361" s="12"/>
      <c r="C361" s="12"/>
      <c r="D361" s="12"/>
      <c r="E361" s="12"/>
      <c r="F361" s="12"/>
      <c r="G361" s="12"/>
      <c r="H361" s="12"/>
      <c r="I361" t="s">
        <v>639</v>
      </c>
      <c r="J361" t="s">
        <v>179</v>
      </c>
      <c r="K361" t="str">
        <f t="shared" si="6"/>
        <v>FunesNariño</v>
      </c>
    </row>
    <row r="362" spans="1:11">
      <c r="A362" s="13"/>
      <c r="B362" s="12"/>
      <c r="C362" s="12"/>
      <c r="D362" s="12"/>
      <c r="E362" s="12"/>
      <c r="F362" s="12"/>
      <c r="G362" s="12"/>
      <c r="H362" s="12"/>
      <c r="I362" t="s">
        <v>640</v>
      </c>
      <c r="J362" t="s">
        <v>143</v>
      </c>
      <c r="K362" t="str">
        <f t="shared" si="6"/>
        <v>FunzaCundinamarca</v>
      </c>
    </row>
    <row r="363" spans="1:11">
      <c r="A363" s="13"/>
      <c r="B363" s="12"/>
      <c r="C363" s="12"/>
      <c r="D363" s="12"/>
      <c r="E363" s="12"/>
      <c r="F363" s="12"/>
      <c r="G363" s="12"/>
      <c r="H363" s="12"/>
      <c r="I363" t="s">
        <v>641</v>
      </c>
      <c r="J363" t="s">
        <v>143</v>
      </c>
      <c r="K363" t="str">
        <f t="shared" si="6"/>
        <v>FúqueneCundinamarca</v>
      </c>
    </row>
    <row r="364" spans="1:11">
      <c r="A364" s="13"/>
      <c r="B364" s="12"/>
      <c r="C364" s="12"/>
      <c r="D364" s="12"/>
      <c r="E364" s="12"/>
      <c r="F364" s="12"/>
      <c r="G364" s="12"/>
      <c r="H364" s="12"/>
      <c r="I364" t="s">
        <v>642</v>
      </c>
      <c r="J364" t="s">
        <v>143</v>
      </c>
      <c r="K364" t="str">
        <f t="shared" si="6"/>
        <v>FusagasugáCundinamarca</v>
      </c>
    </row>
    <row r="365" spans="1:11">
      <c r="A365" s="13"/>
      <c r="B365" s="12"/>
      <c r="C365" s="12"/>
      <c r="D365" s="12"/>
      <c r="E365" s="12"/>
      <c r="F365" s="12"/>
      <c r="G365" s="12"/>
      <c r="H365" s="12"/>
      <c r="I365" t="s">
        <v>643</v>
      </c>
      <c r="J365" t="s">
        <v>143</v>
      </c>
      <c r="K365" t="str">
        <f t="shared" si="6"/>
        <v>GachalaCundinamarca</v>
      </c>
    </row>
    <row r="366" spans="1:11">
      <c r="A366" s="13"/>
      <c r="B366" s="12"/>
      <c r="C366" s="12"/>
      <c r="D366" s="12"/>
      <c r="E366" s="12"/>
      <c r="F366" s="12"/>
      <c r="G366" s="12"/>
      <c r="H366" s="12"/>
      <c r="I366" t="s">
        <v>644</v>
      </c>
      <c r="J366" t="s">
        <v>143</v>
      </c>
      <c r="K366" t="str">
        <f t="shared" si="6"/>
        <v>GachancipáCundinamarca</v>
      </c>
    </row>
    <row r="367" spans="1:11">
      <c r="A367" s="13"/>
      <c r="B367" s="12"/>
      <c r="C367" s="12"/>
      <c r="D367" s="12"/>
      <c r="E367" s="12"/>
      <c r="F367" s="12"/>
      <c r="G367" s="12"/>
      <c r="H367" s="12"/>
      <c r="I367" t="s">
        <v>645</v>
      </c>
      <c r="J367" t="s">
        <v>139</v>
      </c>
      <c r="K367" t="str">
        <f t="shared" si="6"/>
        <v>GachantiváBoyaca</v>
      </c>
    </row>
    <row r="368" spans="1:11">
      <c r="A368" s="13"/>
      <c r="B368" s="12"/>
      <c r="C368" s="12"/>
      <c r="D368" s="12"/>
      <c r="E368" s="12"/>
      <c r="F368" s="12"/>
      <c r="G368" s="12"/>
      <c r="H368" s="12"/>
      <c r="I368" t="s">
        <v>646</v>
      </c>
      <c r="J368" t="s">
        <v>143</v>
      </c>
      <c r="K368" t="str">
        <f t="shared" si="6"/>
        <v>GachetáCundinamarca</v>
      </c>
    </row>
    <row r="369" spans="1:11">
      <c r="A369" s="13"/>
      <c r="B369" s="12"/>
      <c r="C369" s="12"/>
      <c r="D369" s="12"/>
      <c r="E369" s="12"/>
      <c r="F369" s="12"/>
      <c r="G369" s="12"/>
      <c r="H369" s="12"/>
      <c r="I369" t="s">
        <v>647</v>
      </c>
      <c r="J369" t="s">
        <v>155</v>
      </c>
      <c r="K369" t="str">
        <f t="shared" si="6"/>
        <v>GalánSantander</v>
      </c>
    </row>
    <row r="370" spans="1:11">
      <c r="A370" s="13"/>
      <c r="B370" s="12"/>
      <c r="C370" s="12"/>
      <c r="D370" s="12"/>
      <c r="E370" s="12"/>
      <c r="F370" s="12"/>
      <c r="G370" s="12"/>
      <c r="H370" s="12"/>
      <c r="I370" t="s">
        <v>648</v>
      </c>
      <c r="J370" t="s">
        <v>123</v>
      </c>
      <c r="K370" t="str">
        <f t="shared" si="6"/>
        <v>GalapaAtlantico</v>
      </c>
    </row>
    <row r="371" spans="1:11">
      <c r="A371" s="13"/>
      <c r="B371" s="12"/>
      <c r="C371" s="12"/>
      <c r="D371" s="12"/>
      <c r="E371" s="12"/>
      <c r="F371" s="12"/>
      <c r="G371" s="12"/>
      <c r="H371" s="12"/>
      <c r="I371" t="s">
        <v>649</v>
      </c>
      <c r="J371" t="s">
        <v>235</v>
      </c>
      <c r="K371" t="str">
        <f t="shared" si="6"/>
        <v>GalerasSucre</v>
      </c>
    </row>
    <row r="372" spans="1:11">
      <c r="A372" s="13"/>
      <c r="B372" s="12"/>
      <c r="C372" s="12"/>
      <c r="D372" s="12"/>
      <c r="E372" s="12"/>
      <c r="F372" s="12"/>
      <c r="G372" s="12"/>
      <c r="H372" s="12"/>
      <c r="I372" t="s">
        <v>650</v>
      </c>
      <c r="J372" t="s">
        <v>143</v>
      </c>
      <c r="K372" t="str">
        <f t="shared" si="6"/>
        <v>GamaCundinamarca</v>
      </c>
    </row>
    <row r="373" spans="1:11">
      <c r="A373" s="13"/>
      <c r="B373" s="12"/>
      <c r="C373" s="12"/>
      <c r="D373" s="12"/>
      <c r="E373" s="12"/>
      <c r="F373" s="12"/>
      <c r="G373" s="12"/>
      <c r="H373" s="12"/>
      <c r="I373" t="s">
        <v>651</v>
      </c>
      <c r="J373" t="s">
        <v>149</v>
      </c>
      <c r="K373" t="str">
        <f t="shared" si="6"/>
        <v>GamarraCesar</v>
      </c>
    </row>
    <row r="374" spans="1:11">
      <c r="A374" s="13"/>
      <c r="B374" s="12"/>
      <c r="C374" s="12"/>
      <c r="D374" s="12"/>
      <c r="E374" s="12"/>
      <c r="F374" s="12"/>
      <c r="G374" s="12"/>
      <c r="H374" s="12"/>
      <c r="I374" t="s">
        <v>652</v>
      </c>
      <c r="J374" t="s">
        <v>155</v>
      </c>
      <c r="K374" t="str">
        <f t="shared" si="6"/>
        <v>GambitaSantander</v>
      </c>
    </row>
    <row r="375" spans="1:11">
      <c r="A375" s="13"/>
      <c r="B375" s="12"/>
      <c r="C375" s="12"/>
      <c r="D375" s="12"/>
      <c r="E375" s="12"/>
      <c r="F375" s="12"/>
      <c r="G375" s="12"/>
      <c r="H375" s="12"/>
      <c r="I375" t="s">
        <v>653</v>
      </c>
      <c r="J375" t="s">
        <v>139</v>
      </c>
      <c r="K375" t="str">
        <f t="shared" si="6"/>
        <v>GamezaBoyaca</v>
      </c>
    </row>
    <row r="376" spans="1:11">
      <c r="A376" s="13"/>
      <c r="B376" s="12"/>
      <c r="C376" s="12"/>
      <c r="D376" s="12"/>
      <c r="E376" s="12"/>
      <c r="F376" s="12"/>
      <c r="G376" s="12"/>
      <c r="H376" s="12"/>
      <c r="I376" t="s">
        <v>654</v>
      </c>
      <c r="J376" t="s">
        <v>139</v>
      </c>
      <c r="K376" t="str">
        <f t="shared" si="6"/>
        <v>GaragoaBoyaca</v>
      </c>
    </row>
    <row r="377" spans="1:11">
      <c r="A377" s="13"/>
      <c r="B377" s="12"/>
      <c r="C377" s="12"/>
      <c r="D377" s="12"/>
      <c r="E377" s="12"/>
      <c r="F377" s="12"/>
      <c r="G377" s="12"/>
      <c r="H377" s="12"/>
      <c r="I377" t="s">
        <v>655</v>
      </c>
      <c r="J377" t="s">
        <v>128</v>
      </c>
      <c r="K377" t="str">
        <f t="shared" si="6"/>
        <v>GarzónHuila</v>
      </c>
    </row>
    <row r="378" spans="1:11">
      <c r="A378" s="13"/>
      <c r="B378" s="12"/>
      <c r="C378" s="12"/>
      <c r="D378" s="12"/>
      <c r="E378" s="12"/>
      <c r="F378" s="12"/>
      <c r="G378" s="12"/>
      <c r="H378" s="12"/>
      <c r="I378" t="s">
        <v>656</v>
      </c>
      <c r="J378" t="s">
        <v>221</v>
      </c>
      <c r="K378" t="str">
        <f t="shared" si="6"/>
        <v>GénovaQuindio</v>
      </c>
    </row>
    <row r="379" spans="1:11">
      <c r="A379" s="13"/>
      <c r="B379" s="12"/>
      <c r="C379" s="12"/>
      <c r="D379" s="12"/>
      <c r="E379" s="12"/>
      <c r="F379" s="12"/>
      <c r="G379" s="12"/>
      <c r="H379" s="12"/>
      <c r="I379" t="s">
        <v>657</v>
      </c>
      <c r="J379" t="s">
        <v>128</v>
      </c>
      <c r="K379" t="str">
        <f t="shared" si="6"/>
        <v>GiganteHuila</v>
      </c>
    </row>
    <row r="380" spans="1:11">
      <c r="A380" s="13"/>
      <c r="B380" s="12"/>
      <c r="C380" s="12"/>
      <c r="D380" s="12"/>
      <c r="E380" s="12"/>
      <c r="F380" s="12"/>
      <c r="G380" s="12"/>
      <c r="H380" s="12"/>
      <c r="I380" t="s">
        <v>658</v>
      </c>
      <c r="J380" t="s">
        <v>198</v>
      </c>
      <c r="K380" t="str">
        <f t="shared" si="6"/>
        <v>GinebraValle del Cauca</v>
      </c>
    </row>
    <row r="381" spans="1:11">
      <c r="A381" s="13"/>
      <c r="B381" s="12"/>
      <c r="C381" s="12"/>
      <c r="D381" s="12"/>
      <c r="E381" s="12"/>
      <c r="F381" s="12"/>
      <c r="G381" s="12"/>
      <c r="H381" s="12"/>
      <c r="I381" t="s">
        <v>659</v>
      </c>
      <c r="J381" t="s">
        <v>95</v>
      </c>
      <c r="K381" t="str">
        <f t="shared" si="6"/>
        <v>GiraldoAntioquia</v>
      </c>
    </row>
    <row r="382" spans="1:11">
      <c r="A382" s="13"/>
      <c r="B382" s="12"/>
      <c r="C382" s="12"/>
      <c r="D382" s="12"/>
      <c r="E382" s="12"/>
      <c r="F382" s="12"/>
      <c r="G382" s="12"/>
      <c r="H382" s="12"/>
      <c r="I382" t="s">
        <v>660</v>
      </c>
      <c r="J382" t="s">
        <v>143</v>
      </c>
      <c r="K382" t="str">
        <f t="shared" si="6"/>
        <v>GirardotCundinamarca</v>
      </c>
    </row>
    <row r="383" spans="1:11">
      <c r="A383" s="13"/>
      <c r="B383" s="12"/>
      <c r="C383" s="12"/>
      <c r="D383" s="12"/>
      <c r="E383" s="12"/>
      <c r="F383" s="12"/>
      <c r="G383" s="12"/>
      <c r="H383" s="12"/>
      <c r="I383" t="s">
        <v>661</v>
      </c>
      <c r="J383" t="s">
        <v>95</v>
      </c>
      <c r="K383" t="str">
        <f t="shared" si="6"/>
        <v>GirardotaAntioquia</v>
      </c>
    </row>
    <row r="384" spans="1:11">
      <c r="A384" s="13"/>
      <c r="B384" s="12"/>
      <c r="C384" s="12"/>
      <c r="D384" s="12"/>
      <c r="E384" s="12"/>
      <c r="F384" s="12"/>
      <c r="G384" s="12"/>
      <c r="H384" s="12"/>
      <c r="I384" t="s">
        <v>662</v>
      </c>
      <c r="J384" t="s">
        <v>155</v>
      </c>
      <c r="K384" t="str">
        <f t="shared" si="6"/>
        <v>GirónSantander</v>
      </c>
    </row>
    <row r="385" spans="1:11">
      <c r="A385" s="13"/>
      <c r="B385" s="12"/>
      <c r="C385" s="12"/>
      <c r="D385" s="12"/>
      <c r="E385" s="12"/>
      <c r="F385" s="12"/>
      <c r="G385" s="12"/>
      <c r="H385" s="12"/>
      <c r="I385" t="s">
        <v>663</v>
      </c>
      <c r="J385" t="s">
        <v>95</v>
      </c>
      <c r="K385" t="str">
        <f t="shared" si="6"/>
        <v>Gómez PlataAntioquia</v>
      </c>
    </row>
    <row r="386" spans="1:11">
      <c r="A386" s="13"/>
      <c r="B386" s="12"/>
      <c r="C386" s="12"/>
      <c r="D386" s="12"/>
      <c r="E386" s="12"/>
      <c r="F386" s="12"/>
      <c r="G386" s="12"/>
      <c r="H386" s="12"/>
      <c r="I386" t="s">
        <v>664</v>
      </c>
      <c r="J386" t="s">
        <v>149</v>
      </c>
      <c r="K386" t="str">
        <f t="shared" ref="K386:K449" si="7">_xlfn.CONCAT(TRIM(I386),TRIM(J386))</f>
        <v>GonzálezCesar</v>
      </c>
    </row>
    <row r="387" spans="1:11">
      <c r="A387" s="13"/>
      <c r="B387" s="12"/>
      <c r="C387" s="12"/>
      <c r="D387" s="12"/>
      <c r="E387" s="12"/>
      <c r="F387" s="12"/>
      <c r="G387" s="12"/>
      <c r="H387" s="12"/>
      <c r="I387" t="s">
        <v>665</v>
      </c>
      <c r="J387" t="s">
        <v>103</v>
      </c>
      <c r="K387" t="str">
        <f t="shared" si="7"/>
        <v>GramaloteNorte de Santander</v>
      </c>
    </row>
    <row r="388" spans="1:11">
      <c r="A388" s="13"/>
      <c r="B388" s="12"/>
      <c r="C388" s="12"/>
      <c r="D388" s="12"/>
      <c r="E388" s="12"/>
      <c r="F388" s="12"/>
      <c r="G388" s="12"/>
      <c r="H388" s="12"/>
      <c r="I388" t="s">
        <v>666</v>
      </c>
      <c r="J388" t="s">
        <v>95</v>
      </c>
      <c r="K388" t="str">
        <f t="shared" si="7"/>
        <v>GranadaAntioquia</v>
      </c>
    </row>
    <row r="389" spans="1:11">
      <c r="A389" s="13"/>
      <c r="B389" s="12"/>
      <c r="C389" s="12"/>
      <c r="D389" s="12"/>
      <c r="E389" s="12"/>
      <c r="F389" s="12"/>
      <c r="G389" s="12"/>
      <c r="H389" s="12"/>
      <c r="I389" t="s">
        <v>666</v>
      </c>
      <c r="J389" t="s">
        <v>143</v>
      </c>
      <c r="K389" t="str">
        <f t="shared" si="7"/>
        <v>GranadaCundinamarca</v>
      </c>
    </row>
    <row r="390" spans="1:11">
      <c r="A390" s="13"/>
      <c r="B390" s="12"/>
      <c r="C390" s="12"/>
      <c r="D390" s="12"/>
      <c r="E390" s="12"/>
      <c r="F390" s="12"/>
      <c r="G390" s="12"/>
      <c r="H390" s="12"/>
      <c r="I390" t="s">
        <v>666</v>
      </c>
      <c r="J390" t="s">
        <v>115</v>
      </c>
      <c r="K390" t="str">
        <f t="shared" si="7"/>
        <v>GranadaMeta</v>
      </c>
    </row>
    <row r="391" spans="1:11">
      <c r="A391" s="13"/>
      <c r="B391" s="12"/>
      <c r="C391" s="12"/>
      <c r="D391" s="12"/>
      <c r="E391" s="12"/>
      <c r="F391" s="12"/>
      <c r="G391" s="12"/>
      <c r="H391" s="12"/>
      <c r="I391" t="s">
        <v>667</v>
      </c>
      <c r="J391" t="s">
        <v>155</v>
      </c>
      <c r="K391" t="str">
        <f t="shared" si="7"/>
        <v>GuacaSantander</v>
      </c>
    </row>
    <row r="392" spans="1:11">
      <c r="A392" s="13"/>
      <c r="B392" s="12"/>
      <c r="C392" s="12"/>
      <c r="D392" s="12"/>
      <c r="E392" s="12"/>
      <c r="F392" s="12"/>
      <c r="G392" s="12"/>
      <c r="H392" s="12"/>
      <c r="I392" t="s">
        <v>668</v>
      </c>
      <c r="J392" t="s">
        <v>139</v>
      </c>
      <c r="K392" t="str">
        <f t="shared" si="7"/>
        <v>GuacamayasBoyaca</v>
      </c>
    </row>
    <row r="393" spans="1:11">
      <c r="A393" s="13"/>
      <c r="B393" s="12"/>
      <c r="C393" s="12"/>
      <c r="D393" s="12"/>
      <c r="E393" s="12"/>
      <c r="F393" s="12"/>
      <c r="G393" s="12"/>
      <c r="H393" s="12"/>
      <c r="I393" t="s">
        <v>669</v>
      </c>
      <c r="J393" t="s">
        <v>198</v>
      </c>
      <c r="K393" t="str">
        <f t="shared" si="7"/>
        <v>GuacaríValle del Cauca</v>
      </c>
    </row>
    <row r="394" spans="1:11">
      <c r="A394" s="13"/>
      <c r="B394" s="12"/>
      <c r="C394" s="12"/>
      <c r="D394" s="12"/>
      <c r="E394" s="12"/>
      <c r="F394" s="12"/>
      <c r="G394" s="12"/>
      <c r="H394" s="12"/>
      <c r="I394" t="s">
        <v>670</v>
      </c>
      <c r="J394" t="s">
        <v>161</v>
      </c>
      <c r="K394" t="str">
        <f t="shared" si="7"/>
        <v>GuachenéCauca</v>
      </c>
    </row>
    <row r="395" spans="1:11">
      <c r="A395" s="13"/>
      <c r="B395" s="12"/>
      <c r="C395" s="12"/>
      <c r="D395" s="12"/>
      <c r="E395" s="12"/>
      <c r="F395" s="12"/>
      <c r="G395" s="12"/>
      <c r="H395" s="12"/>
      <c r="I395" t="s">
        <v>671</v>
      </c>
      <c r="J395" t="s">
        <v>143</v>
      </c>
      <c r="K395" t="str">
        <f t="shared" si="7"/>
        <v>GuachetáCundinamarca</v>
      </c>
    </row>
    <row r="396" spans="1:11">
      <c r="A396" s="13"/>
      <c r="B396" s="12"/>
      <c r="C396" s="12"/>
      <c r="D396" s="12"/>
      <c r="E396" s="12"/>
      <c r="F396" s="12"/>
      <c r="G396" s="12"/>
      <c r="H396" s="12"/>
      <c r="I396" t="s">
        <v>672</v>
      </c>
      <c r="J396" t="s">
        <v>179</v>
      </c>
      <c r="K396" t="str">
        <f t="shared" si="7"/>
        <v>GuachucalNariño</v>
      </c>
    </row>
    <row r="397" spans="1:11">
      <c r="A397" s="13"/>
      <c r="B397" s="12"/>
      <c r="C397" s="12"/>
      <c r="D397" s="12"/>
      <c r="E397" s="12"/>
      <c r="F397" s="12"/>
      <c r="G397" s="12"/>
      <c r="H397" s="12"/>
      <c r="I397" t="s">
        <v>673</v>
      </c>
      <c r="J397" t="s">
        <v>198</v>
      </c>
      <c r="K397" t="str">
        <f t="shared" si="7"/>
        <v>Guadalajara de BugaValle del Cauca</v>
      </c>
    </row>
    <row r="398" spans="1:11">
      <c r="A398" s="13"/>
      <c r="B398" s="12"/>
      <c r="C398" s="12"/>
      <c r="D398" s="12"/>
      <c r="E398" s="12"/>
      <c r="F398" s="12"/>
      <c r="G398" s="12"/>
      <c r="H398" s="12"/>
      <c r="I398" t="s">
        <v>674</v>
      </c>
      <c r="J398" t="s">
        <v>95</v>
      </c>
      <c r="K398" t="str">
        <f t="shared" si="7"/>
        <v>GuadalupeAntioquia</v>
      </c>
    </row>
    <row r="399" spans="1:11">
      <c r="A399" s="13"/>
      <c r="B399" s="12"/>
      <c r="C399" s="12"/>
      <c r="D399" s="12"/>
      <c r="E399" s="12"/>
      <c r="F399" s="12"/>
      <c r="G399" s="12"/>
      <c r="H399" s="12"/>
      <c r="I399" t="s">
        <v>674</v>
      </c>
      <c r="J399" t="s">
        <v>128</v>
      </c>
      <c r="K399" t="str">
        <f t="shared" si="7"/>
        <v>GuadalupeHuila</v>
      </c>
    </row>
    <row r="400" spans="1:11">
      <c r="A400" s="13"/>
      <c r="B400" s="12"/>
      <c r="C400" s="12"/>
      <c r="D400" s="12"/>
      <c r="E400" s="12"/>
      <c r="F400" s="12"/>
      <c r="G400" s="12"/>
      <c r="H400" s="12"/>
      <c r="I400" t="s">
        <v>674</v>
      </c>
      <c r="J400" t="s">
        <v>155</v>
      </c>
      <c r="K400" t="str">
        <f t="shared" si="7"/>
        <v>GuadalupeSantander</v>
      </c>
    </row>
    <row r="401" spans="1:11">
      <c r="A401" s="13"/>
      <c r="B401" s="12"/>
      <c r="C401" s="12"/>
      <c r="D401" s="12"/>
      <c r="E401" s="12"/>
      <c r="F401" s="12"/>
      <c r="G401" s="12"/>
      <c r="H401" s="12"/>
      <c r="I401" t="s">
        <v>675</v>
      </c>
      <c r="J401" t="s">
        <v>143</v>
      </c>
      <c r="K401" t="str">
        <f t="shared" si="7"/>
        <v>GuaduasCundinamarca</v>
      </c>
    </row>
    <row r="402" spans="1:11">
      <c r="A402" s="13"/>
      <c r="B402" s="12"/>
      <c r="C402" s="12"/>
      <c r="D402" s="12"/>
      <c r="E402" s="12"/>
      <c r="F402" s="12"/>
      <c r="G402" s="12"/>
      <c r="H402" s="12"/>
      <c r="I402" t="s">
        <v>676</v>
      </c>
      <c r="J402" t="s">
        <v>179</v>
      </c>
      <c r="K402" t="str">
        <f t="shared" si="7"/>
        <v>GuaitarillaNariño</v>
      </c>
    </row>
    <row r="403" spans="1:11">
      <c r="A403" s="13"/>
      <c r="B403" s="12"/>
      <c r="C403" s="12"/>
      <c r="D403" s="12"/>
      <c r="E403" s="12"/>
      <c r="F403" s="12"/>
      <c r="G403" s="12"/>
      <c r="H403" s="12"/>
      <c r="I403" t="s">
        <v>677</v>
      </c>
      <c r="J403" t="s">
        <v>179</v>
      </c>
      <c r="K403" t="str">
        <f t="shared" si="7"/>
        <v>GualmatánNariño</v>
      </c>
    </row>
    <row r="404" spans="1:11">
      <c r="A404" s="13"/>
      <c r="B404" s="12"/>
      <c r="C404" s="12"/>
      <c r="D404" s="12"/>
      <c r="E404" s="12"/>
      <c r="F404" s="12"/>
      <c r="G404" s="12"/>
      <c r="H404" s="12"/>
      <c r="I404" t="s">
        <v>678</v>
      </c>
      <c r="J404" t="s">
        <v>199</v>
      </c>
      <c r="K404" t="str">
        <f t="shared" si="7"/>
        <v>GuamalMagdalena</v>
      </c>
    </row>
    <row r="405" spans="1:11">
      <c r="A405" s="13"/>
      <c r="B405" s="12"/>
      <c r="C405" s="12"/>
      <c r="D405" s="12"/>
      <c r="E405" s="12"/>
      <c r="F405" s="12"/>
      <c r="G405" s="12"/>
      <c r="H405" s="12"/>
      <c r="I405" t="s">
        <v>678</v>
      </c>
      <c r="J405" t="s">
        <v>115</v>
      </c>
      <c r="K405" t="str">
        <f t="shared" si="7"/>
        <v>GuamalMeta</v>
      </c>
    </row>
    <row r="406" spans="1:11">
      <c r="A406" s="13"/>
      <c r="B406" s="12"/>
      <c r="C406" s="12"/>
      <c r="D406" s="12"/>
      <c r="E406" s="12"/>
      <c r="F406" s="12"/>
      <c r="G406" s="12"/>
      <c r="H406" s="12"/>
      <c r="I406" t="s">
        <v>679</v>
      </c>
      <c r="J406" t="s">
        <v>230</v>
      </c>
      <c r="K406" t="str">
        <f t="shared" si="7"/>
        <v>GuamoTolima</v>
      </c>
    </row>
    <row r="407" spans="1:11">
      <c r="A407" s="13"/>
      <c r="B407" s="12"/>
      <c r="C407" s="12"/>
      <c r="D407" s="12"/>
      <c r="E407" s="12"/>
      <c r="F407" s="12"/>
      <c r="G407" s="12"/>
      <c r="H407" s="12"/>
      <c r="I407" t="s">
        <v>680</v>
      </c>
      <c r="J407" t="s">
        <v>161</v>
      </c>
      <c r="K407" t="str">
        <f t="shared" si="7"/>
        <v>GuapiCauca</v>
      </c>
    </row>
    <row r="408" spans="1:11">
      <c r="A408" s="13"/>
      <c r="B408" s="12"/>
      <c r="C408" s="12"/>
      <c r="D408" s="12"/>
      <c r="E408" s="12"/>
      <c r="F408" s="12"/>
      <c r="G408" s="12"/>
      <c r="H408" s="12"/>
      <c r="I408" t="s">
        <v>681</v>
      </c>
      <c r="J408" t="s">
        <v>155</v>
      </c>
      <c r="K408" t="str">
        <f t="shared" si="7"/>
        <v>GuapotáSantander</v>
      </c>
    </row>
    <row r="409" spans="1:11">
      <c r="A409" s="13"/>
      <c r="B409" s="12"/>
      <c r="C409" s="12"/>
      <c r="D409" s="12"/>
      <c r="E409" s="12"/>
      <c r="F409" s="12"/>
      <c r="G409" s="12"/>
      <c r="H409" s="12"/>
      <c r="I409" t="s">
        <v>682</v>
      </c>
      <c r="J409" t="s">
        <v>235</v>
      </c>
      <c r="K409" t="str">
        <f t="shared" si="7"/>
        <v>GuarandaSucre</v>
      </c>
    </row>
    <row r="410" spans="1:11">
      <c r="A410" s="13"/>
      <c r="B410" s="12"/>
      <c r="C410" s="12"/>
      <c r="D410" s="12"/>
      <c r="E410" s="12"/>
      <c r="F410" s="12"/>
      <c r="G410" s="12"/>
      <c r="H410" s="12"/>
      <c r="I410" t="s">
        <v>683</v>
      </c>
      <c r="J410" t="s">
        <v>95</v>
      </c>
      <c r="K410" t="str">
        <f t="shared" si="7"/>
        <v>GuarneAntioquia</v>
      </c>
    </row>
    <row r="411" spans="1:11">
      <c r="A411" s="13"/>
      <c r="B411" s="12"/>
      <c r="C411" s="12"/>
      <c r="D411" s="12"/>
      <c r="E411" s="12"/>
      <c r="F411" s="12"/>
      <c r="G411" s="12"/>
      <c r="H411" s="12"/>
      <c r="I411" t="s">
        <v>684</v>
      </c>
      <c r="J411" t="s">
        <v>143</v>
      </c>
      <c r="K411" t="str">
        <f t="shared" si="7"/>
        <v>GuascaCundinamarca</v>
      </c>
    </row>
    <row r="412" spans="1:11">
      <c r="A412" s="13"/>
      <c r="B412" s="12"/>
      <c r="C412" s="12"/>
      <c r="D412" s="12"/>
      <c r="E412" s="12"/>
      <c r="F412" s="12"/>
      <c r="G412" s="12"/>
      <c r="H412" s="12"/>
      <c r="I412" t="s">
        <v>685</v>
      </c>
      <c r="J412" t="s">
        <v>95</v>
      </c>
      <c r="K412" t="str">
        <f t="shared" si="7"/>
        <v>GuatapéAntioquia</v>
      </c>
    </row>
    <row r="413" spans="1:11">
      <c r="A413" s="13"/>
      <c r="B413" s="12"/>
      <c r="C413" s="12"/>
      <c r="D413" s="12"/>
      <c r="E413" s="12"/>
      <c r="F413" s="12"/>
      <c r="G413" s="12"/>
      <c r="H413" s="12"/>
      <c r="I413" t="s">
        <v>686</v>
      </c>
      <c r="J413" t="s">
        <v>143</v>
      </c>
      <c r="K413" t="str">
        <f t="shared" si="7"/>
        <v>GuataquíCundinamarca</v>
      </c>
    </row>
    <row r="414" spans="1:11">
      <c r="A414" s="13"/>
      <c r="B414" s="12"/>
      <c r="C414" s="12"/>
      <c r="D414" s="12"/>
      <c r="E414" s="12"/>
      <c r="F414" s="12"/>
      <c r="G414" s="12"/>
      <c r="H414" s="12"/>
      <c r="I414" t="s">
        <v>687</v>
      </c>
      <c r="J414" t="s">
        <v>143</v>
      </c>
      <c r="K414" t="str">
        <f t="shared" si="7"/>
        <v>GuatavitaCundinamarca</v>
      </c>
    </row>
    <row r="415" spans="1:11">
      <c r="A415" s="13"/>
      <c r="B415" s="12"/>
      <c r="C415" s="12"/>
      <c r="D415" s="12"/>
      <c r="E415" s="12"/>
      <c r="F415" s="12"/>
      <c r="G415" s="12"/>
      <c r="H415" s="12"/>
      <c r="I415" t="s">
        <v>688</v>
      </c>
      <c r="J415" t="s">
        <v>139</v>
      </c>
      <c r="K415" t="str">
        <f t="shared" si="7"/>
        <v>GuatequeBoyaca</v>
      </c>
    </row>
    <row r="416" spans="1:11">
      <c r="A416" s="13"/>
      <c r="B416" s="12"/>
      <c r="C416" s="12"/>
      <c r="D416" s="12"/>
      <c r="E416" s="12"/>
      <c r="F416" s="12"/>
      <c r="G416" s="12"/>
      <c r="H416" s="12"/>
      <c r="I416" t="s">
        <v>689</v>
      </c>
      <c r="J416" t="s">
        <v>226</v>
      </c>
      <c r="K416" t="str">
        <f t="shared" si="7"/>
        <v>GuáticaRisaralda</v>
      </c>
    </row>
    <row r="417" spans="1:11">
      <c r="A417" s="13"/>
      <c r="B417" s="12"/>
      <c r="C417" s="12"/>
      <c r="D417" s="12"/>
      <c r="E417" s="12"/>
      <c r="F417" s="12"/>
      <c r="G417" s="12"/>
      <c r="H417" s="12"/>
      <c r="I417" t="s">
        <v>690</v>
      </c>
      <c r="J417" t="s">
        <v>155</v>
      </c>
      <c r="K417" t="str">
        <f t="shared" si="7"/>
        <v>GuavatáSantander</v>
      </c>
    </row>
    <row r="418" spans="1:11">
      <c r="A418" s="13"/>
      <c r="B418" s="12"/>
      <c r="C418" s="12"/>
      <c r="D418" s="12"/>
      <c r="E418" s="12"/>
      <c r="F418" s="12"/>
      <c r="G418" s="12"/>
      <c r="H418" s="12"/>
      <c r="I418" t="s">
        <v>691</v>
      </c>
      <c r="J418" t="s">
        <v>143</v>
      </c>
      <c r="K418" t="str">
        <f t="shared" si="7"/>
        <v>Guayabal de SiquimaCundinamarca</v>
      </c>
    </row>
    <row r="419" spans="1:11">
      <c r="A419" s="13"/>
      <c r="B419" s="12"/>
      <c r="C419" s="12"/>
      <c r="D419" s="12"/>
      <c r="E419" s="12"/>
      <c r="F419" s="12"/>
      <c r="G419" s="12"/>
      <c r="H419" s="12"/>
      <c r="I419" t="s">
        <v>692</v>
      </c>
      <c r="J419" t="s">
        <v>143</v>
      </c>
      <c r="K419" t="str">
        <f t="shared" si="7"/>
        <v>GuayabetalCundinamarca</v>
      </c>
    </row>
    <row r="420" spans="1:11">
      <c r="A420" s="13"/>
      <c r="B420" s="12"/>
      <c r="C420" s="12"/>
      <c r="D420" s="12"/>
      <c r="E420" s="12"/>
      <c r="F420" s="12"/>
      <c r="G420" s="12"/>
      <c r="H420" s="12"/>
      <c r="I420" t="s">
        <v>693</v>
      </c>
      <c r="J420" t="s">
        <v>139</v>
      </c>
      <c r="K420" t="str">
        <f t="shared" si="7"/>
        <v>GuayatáBoyaca</v>
      </c>
    </row>
    <row r="421" spans="1:11">
      <c r="A421" s="13"/>
      <c r="B421" s="12"/>
      <c r="C421" s="12"/>
      <c r="D421" s="12"/>
      <c r="E421" s="12"/>
      <c r="F421" s="12"/>
      <c r="G421" s="12"/>
      <c r="H421" s="12"/>
      <c r="I421" t="s">
        <v>694</v>
      </c>
      <c r="J421" t="s">
        <v>155</v>
      </c>
      <c r="K421" t="str">
        <f t="shared" si="7"/>
        <v>GüepsaSantander</v>
      </c>
    </row>
    <row r="422" spans="1:11">
      <c r="A422" s="13"/>
      <c r="B422" s="12"/>
      <c r="C422" s="12"/>
      <c r="D422" s="12"/>
      <c r="E422" s="12"/>
      <c r="F422" s="12"/>
      <c r="G422" s="12"/>
      <c r="H422" s="12"/>
      <c r="I422" t="s">
        <v>695</v>
      </c>
      <c r="J422" t="s">
        <v>139</v>
      </c>
      <c r="K422" t="str">
        <f t="shared" si="7"/>
        <v>GüicánBoyaca</v>
      </c>
    </row>
    <row r="423" spans="1:11">
      <c r="A423" s="13"/>
      <c r="B423" s="12"/>
      <c r="C423" s="12"/>
      <c r="D423" s="12"/>
      <c r="E423" s="12"/>
      <c r="F423" s="12"/>
      <c r="G423" s="12"/>
      <c r="H423" s="12"/>
      <c r="I423" t="s">
        <v>696</v>
      </c>
      <c r="J423" t="s">
        <v>143</v>
      </c>
      <c r="K423" t="str">
        <f t="shared" si="7"/>
        <v>GutiérrezCundinamarca</v>
      </c>
    </row>
    <row r="424" spans="1:11">
      <c r="A424" s="13"/>
      <c r="B424" s="12"/>
      <c r="C424" s="12"/>
      <c r="D424" s="12"/>
      <c r="E424" s="12"/>
      <c r="F424" s="12"/>
      <c r="G424" s="12"/>
      <c r="H424" s="12"/>
      <c r="I424" t="s">
        <v>697</v>
      </c>
      <c r="J424" t="s">
        <v>103</v>
      </c>
      <c r="K424" t="str">
        <f t="shared" si="7"/>
        <v>HacaríNorte de Santander</v>
      </c>
    </row>
    <row r="425" spans="1:11">
      <c r="A425" s="13"/>
      <c r="B425" s="12"/>
      <c r="C425" s="12"/>
      <c r="D425" s="12"/>
      <c r="E425" s="12"/>
      <c r="F425" s="12"/>
      <c r="G425" s="12"/>
      <c r="H425" s="12"/>
      <c r="I425" t="s">
        <v>698</v>
      </c>
      <c r="J425" t="s">
        <v>134</v>
      </c>
      <c r="K425" t="str">
        <f t="shared" si="7"/>
        <v>Hatillo de LobaBolivar</v>
      </c>
    </row>
    <row r="426" spans="1:11">
      <c r="A426" s="13"/>
      <c r="B426" s="12"/>
      <c r="C426" s="12"/>
      <c r="D426" s="12"/>
      <c r="E426" s="12"/>
      <c r="F426" s="12"/>
      <c r="G426" s="12"/>
      <c r="H426" s="12"/>
      <c r="I426" t="s">
        <v>699</v>
      </c>
      <c r="J426" t="s">
        <v>155</v>
      </c>
      <c r="K426" t="str">
        <f t="shared" si="7"/>
        <v>HatoSantander</v>
      </c>
    </row>
    <row r="427" spans="1:11">
      <c r="A427" s="13"/>
      <c r="B427" s="12"/>
      <c r="C427" s="12"/>
      <c r="D427" s="12"/>
      <c r="E427" s="12"/>
      <c r="F427" s="12"/>
      <c r="G427" s="12"/>
      <c r="H427" s="12"/>
      <c r="I427" t="s">
        <v>700</v>
      </c>
      <c r="J427" t="s">
        <v>156</v>
      </c>
      <c r="K427" t="str">
        <f t="shared" si="7"/>
        <v>Hato CorozalCasanare</v>
      </c>
    </row>
    <row r="428" spans="1:11">
      <c r="A428" s="13"/>
      <c r="B428" s="12"/>
      <c r="C428" s="12"/>
      <c r="D428" s="12"/>
      <c r="E428" s="12"/>
      <c r="F428" s="12"/>
      <c r="G428" s="12"/>
      <c r="H428" s="12"/>
      <c r="I428" t="s">
        <v>701</v>
      </c>
      <c r="J428" t="s">
        <v>189</v>
      </c>
      <c r="K428" t="str">
        <f t="shared" si="7"/>
        <v>HatonuevoLa Guajira</v>
      </c>
    </row>
    <row r="429" spans="1:11">
      <c r="A429" s="13"/>
      <c r="B429" s="12"/>
      <c r="C429" s="12"/>
      <c r="D429" s="12"/>
      <c r="E429" s="12"/>
      <c r="F429" s="12"/>
      <c r="G429" s="12"/>
      <c r="H429" s="12"/>
      <c r="I429" t="s">
        <v>702</v>
      </c>
      <c r="J429" t="s">
        <v>95</v>
      </c>
      <c r="K429" t="str">
        <f t="shared" si="7"/>
        <v>HeliconiaAntioquia</v>
      </c>
    </row>
    <row r="430" spans="1:11">
      <c r="A430" s="13"/>
      <c r="B430" s="12"/>
      <c r="C430" s="12"/>
      <c r="D430" s="12"/>
      <c r="E430" s="12"/>
      <c r="F430" s="12"/>
      <c r="G430" s="12"/>
      <c r="H430" s="12"/>
      <c r="I430" t="s">
        <v>703</v>
      </c>
      <c r="J430" t="s">
        <v>103</v>
      </c>
      <c r="K430" t="str">
        <f t="shared" si="7"/>
        <v>HerránNorte de Santander</v>
      </c>
    </row>
    <row r="431" spans="1:11">
      <c r="A431" s="13"/>
      <c r="B431" s="12"/>
      <c r="C431" s="12"/>
      <c r="D431" s="12"/>
      <c r="E431" s="12"/>
      <c r="F431" s="12"/>
      <c r="G431" s="12"/>
      <c r="H431" s="12"/>
      <c r="I431" t="s">
        <v>704</v>
      </c>
      <c r="J431" t="s">
        <v>230</v>
      </c>
      <c r="K431" t="str">
        <f t="shared" si="7"/>
        <v>HerveoTolima</v>
      </c>
    </row>
    <row r="432" spans="1:11">
      <c r="A432" s="13"/>
      <c r="B432" s="12"/>
      <c r="C432" s="12"/>
      <c r="D432" s="12"/>
      <c r="E432" s="12"/>
      <c r="F432" s="12"/>
      <c r="G432" s="12"/>
      <c r="H432" s="12"/>
      <c r="I432" t="s">
        <v>705</v>
      </c>
      <c r="J432" t="s">
        <v>95</v>
      </c>
      <c r="K432" t="str">
        <f t="shared" si="7"/>
        <v>HispaniaAntioquia</v>
      </c>
    </row>
    <row r="433" spans="1:11">
      <c r="A433" s="13"/>
      <c r="B433" s="12"/>
      <c r="C433" s="12"/>
      <c r="D433" s="12"/>
      <c r="E433" s="12"/>
      <c r="F433" s="12"/>
      <c r="G433" s="12"/>
      <c r="H433" s="12"/>
      <c r="I433" t="s">
        <v>706</v>
      </c>
      <c r="J433" t="s">
        <v>128</v>
      </c>
      <c r="K433" t="str">
        <f t="shared" si="7"/>
        <v>HoboHuila</v>
      </c>
    </row>
    <row r="434" spans="1:11">
      <c r="A434" s="13"/>
      <c r="B434" s="12"/>
      <c r="C434" s="12"/>
      <c r="D434" s="12"/>
      <c r="E434" s="12"/>
      <c r="F434" s="12"/>
      <c r="G434" s="12"/>
      <c r="H434" s="12"/>
      <c r="I434" t="s">
        <v>707</v>
      </c>
      <c r="J434" t="s">
        <v>230</v>
      </c>
      <c r="K434" t="str">
        <f t="shared" si="7"/>
        <v>HondaTolima</v>
      </c>
    </row>
    <row r="435" spans="1:11">
      <c r="A435" s="13"/>
      <c r="B435" s="12"/>
      <c r="C435" s="12"/>
      <c r="D435" s="12"/>
      <c r="E435" s="12"/>
      <c r="F435" s="12"/>
      <c r="G435" s="12"/>
      <c r="H435" s="12"/>
      <c r="I435" t="s">
        <v>708</v>
      </c>
      <c r="J435" t="s">
        <v>230</v>
      </c>
      <c r="K435" t="str">
        <f t="shared" si="7"/>
        <v>IbaguéTolima</v>
      </c>
    </row>
    <row r="436" spans="1:11">
      <c r="A436" s="13"/>
      <c r="B436" s="12"/>
      <c r="C436" s="12"/>
      <c r="D436" s="12"/>
      <c r="E436" s="12"/>
      <c r="F436" s="12"/>
      <c r="G436" s="12"/>
      <c r="H436" s="12"/>
      <c r="I436" t="s">
        <v>709</v>
      </c>
      <c r="J436" t="s">
        <v>230</v>
      </c>
      <c r="K436" t="str">
        <f t="shared" si="7"/>
        <v>IcononzoTolima</v>
      </c>
    </row>
    <row r="437" spans="1:11">
      <c r="A437" s="13"/>
      <c r="B437" s="12"/>
      <c r="C437" s="12"/>
      <c r="D437" s="12"/>
      <c r="E437" s="12"/>
      <c r="F437" s="12"/>
      <c r="G437" s="12"/>
      <c r="H437" s="12"/>
      <c r="I437" t="s">
        <v>710</v>
      </c>
      <c r="J437" t="s">
        <v>179</v>
      </c>
      <c r="K437" t="str">
        <f t="shared" si="7"/>
        <v>IlesNariño</v>
      </c>
    </row>
    <row r="438" spans="1:11">
      <c r="A438" s="13"/>
      <c r="B438" s="12"/>
      <c r="C438" s="12"/>
      <c r="D438" s="12"/>
      <c r="E438" s="12"/>
      <c r="F438" s="12"/>
      <c r="G438" s="12"/>
      <c r="H438" s="12"/>
      <c r="I438" t="s">
        <v>711</v>
      </c>
      <c r="J438" t="s">
        <v>179</v>
      </c>
      <c r="K438" t="str">
        <f t="shared" si="7"/>
        <v>ImuésNariño</v>
      </c>
    </row>
    <row r="439" spans="1:11">
      <c r="A439" s="13"/>
      <c r="B439" s="12"/>
      <c r="C439" s="12"/>
      <c r="D439" s="12"/>
      <c r="E439" s="12"/>
      <c r="F439" s="12"/>
      <c r="G439" s="12"/>
      <c r="H439" s="12"/>
      <c r="I439" t="s">
        <v>712</v>
      </c>
      <c r="J439" t="s">
        <v>180</v>
      </c>
      <c r="K439" t="str">
        <f t="shared" si="7"/>
        <v>IníridaGuainia</v>
      </c>
    </row>
    <row r="440" spans="1:11">
      <c r="A440" s="13"/>
      <c r="B440" s="12"/>
      <c r="C440" s="12"/>
      <c r="D440" s="12"/>
      <c r="E440" s="12"/>
      <c r="F440" s="12"/>
      <c r="G440" s="12"/>
      <c r="H440" s="12"/>
      <c r="I440" t="s">
        <v>713</v>
      </c>
      <c r="J440" t="s">
        <v>161</v>
      </c>
      <c r="K440" t="str">
        <f t="shared" si="7"/>
        <v>InzáCauca</v>
      </c>
    </row>
    <row r="441" spans="1:11">
      <c r="A441" s="13"/>
      <c r="B441" s="12"/>
      <c r="C441" s="12"/>
      <c r="D441" s="12"/>
      <c r="E441" s="12"/>
      <c r="F441" s="12"/>
      <c r="G441" s="12"/>
      <c r="H441" s="12"/>
      <c r="I441" t="s">
        <v>714</v>
      </c>
      <c r="J441" t="s">
        <v>179</v>
      </c>
      <c r="K441" t="str">
        <f t="shared" si="7"/>
        <v>IpialesNariño</v>
      </c>
    </row>
    <row r="442" spans="1:11">
      <c r="A442" s="13"/>
      <c r="B442" s="12"/>
      <c r="C442" s="12"/>
      <c r="D442" s="12"/>
      <c r="E442" s="12"/>
      <c r="F442" s="12"/>
      <c r="G442" s="12"/>
      <c r="H442" s="12"/>
      <c r="I442" t="s">
        <v>715</v>
      </c>
      <c r="J442" t="s">
        <v>128</v>
      </c>
      <c r="K442" t="str">
        <f t="shared" si="7"/>
        <v>IquiraHuila</v>
      </c>
    </row>
    <row r="443" spans="1:11">
      <c r="A443" s="13"/>
      <c r="B443" s="12"/>
      <c r="C443" s="12"/>
      <c r="D443" s="12"/>
      <c r="E443" s="12"/>
      <c r="F443" s="12"/>
      <c r="G443" s="12"/>
      <c r="H443" s="12"/>
      <c r="I443" t="s">
        <v>716</v>
      </c>
      <c r="J443" t="s">
        <v>128</v>
      </c>
      <c r="K443" t="str">
        <f t="shared" si="7"/>
        <v>IsnosHuila</v>
      </c>
    </row>
    <row r="444" spans="1:11">
      <c r="A444" s="13"/>
      <c r="B444" s="12"/>
      <c r="C444" s="12"/>
      <c r="D444" s="12"/>
      <c r="E444" s="12"/>
      <c r="F444" s="12"/>
      <c r="G444" s="12"/>
      <c r="H444" s="12"/>
      <c r="I444" t="s">
        <v>717</v>
      </c>
      <c r="J444" t="s">
        <v>122</v>
      </c>
      <c r="K444" t="str">
        <f t="shared" si="7"/>
        <v>IstminaChoco</v>
      </c>
    </row>
    <row r="445" spans="1:11">
      <c r="A445" s="13"/>
      <c r="B445" s="12"/>
      <c r="C445" s="12"/>
      <c r="D445" s="12"/>
      <c r="E445" s="12"/>
      <c r="F445" s="12"/>
      <c r="G445" s="12"/>
      <c r="H445" s="12"/>
      <c r="I445" t="s">
        <v>718</v>
      </c>
      <c r="J445" t="s">
        <v>95</v>
      </c>
      <c r="K445" t="str">
        <f t="shared" si="7"/>
        <v>ItaguiAntioquia</v>
      </c>
    </row>
    <row r="446" spans="1:11">
      <c r="A446" s="13"/>
      <c r="B446" s="12"/>
      <c r="C446" s="12"/>
      <c r="D446" s="12"/>
      <c r="E446" s="12"/>
      <c r="F446" s="12"/>
      <c r="G446" s="12"/>
      <c r="H446" s="12"/>
      <c r="I446" t="s">
        <v>719</v>
      </c>
      <c r="J446" t="s">
        <v>95</v>
      </c>
      <c r="K446" t="str">
        <f t="shared" si="7"/>
        <v>ItuangoAntioquia</v>
      </c>
    </row>
    <row r="447" spans="1:11">
      <c r="A447" s="13"/>
      <c r="B447" s="12"/>
      <c r="C447" s="12"/>
      <c r="D447" s="12"/>
      <c r="E447" s="12"/>
      <c r="F447" s="12"/>
      <c r="G447" s="12"/>
      <c r="H447" s="12"/>
      <c r="I447" t="s">
        <v>720</v>
      </c>
      <c r="J447" t="s">
        <v>139</v>
      </c>
      <c r="K447" t="str">
        <f t="shared" si="7"/>
        <v>IzaBoyaca</v>
      </c>
    </row>
    <row r="448" spans="1:11">
      <c r="A448" s="13"/>
      <c r="B448" s="12"/>
      <c r="C448" s="12"/>
      <c r="D448" s="12"/>
      <c r="E448" s="12"/>
      <c r="F448" s="12"/>
      <c r="G448" s="12"/>
      <c r="H448" s="12"/>
      <c r="I448" t="s">
        <v>721</v>
      </c>
      <c r="J448" t="s">
        <v>161</v>
      </c>
      <c r="K448" t="str">
        <f t="shared" si="7"/>
        <v>JambalóCauca</v>
      </c>
    </row>
    <row r="449" spans="1:11">
      <c r="A449" s="13"/>
      <c r="B449" s="12"/>
      <c r="C449" s="12"/>
      <c r="D449" s="12"/>
      <c r="E449" s="12"/>
      <c r="F449" s="12"/>
      <c r="G449" s="12"/>
      <c r="H449" s="12"/>
      <c r="I449" t="s">
        <v>722</v>
      </c>
      <c r="J449" t="s">
        <v>198</v>
      </c>
      <c r="K449" t="str">
        <f t="shared" si="7"/>
        <v>JamundíValle del Cauca</v>
      </c>
    </row>
    <row r="450" spans="1:11">
      <c r="A450" s="13"/>
      <c r="B450" s="12"/>
      <c r="C450" s="12"/>
      <c r="D450" s="12"/>
      <c r="E450" s="12"/>
      <c r="F450" s="12"/>
      <c r="G450" s="12"/>
      <c r="H450" s="12"/>
      <c r="I450" t="s">
        <v>723</v>
      </c>
      <c r="J450" t="s">
        <v>95</v>
      </c>
      <c r="K450" t="str">
        <f t="shared" ref="K450:K513" si="8">_xlfn.CONCAT(TRIM(I450),TRIM(J450))</f>
        <v>JardínAntioquia</v>
      </c>
    </row>
    <row r="451" spans="1:11">
      <c r="A451" s="13"/>
      <c r="B451" s="12"/>
      <c r="C451" s="12"/>
      <c r="D451" s="12"/>
      <c r="E451" s="12"/>
      <c r="F451" s="12"/>
      <c r="G451" s="12"/>
      <c r="H451" s="12"/>
      <c r="I451" t="s">
        <v>724</v>
      </c>
      <c r="J451" t="s">
        <v>139</v>
      </c>
      <c r="K451" t="str">
        <f t="shared" si="8"/>
        <v>JenesanoBoyaca</v>
      </c>
    </row>
    <row r="452" spans="1:11">
      <c r="A452" s="13"/>
      <c r="B452" s="12"/>
      <c r="C452" s="12"/>
      <c r="D452" s="12"/>
      <c r="E452" s="12"/>
      <c r="F452" s="12"/>
      <c r="G452" s="12"/>
      <c r="H452" s="12"/>
      <c r="I452" t="s">
        <v>725</v>
      </c>
      <c r="J452" t="s">
        <v>95</v>
      </c>
      <c r="K452" t="str">
        <f t="shared" si="8"/>
        <v>JericóAntioquia</v>
      </c>
    </row>
    <row r="453" spans="1:11">
      <c r="A453" s="13"/>
      <c r="B453" s="12"/>
      <c r="C453" s="12"/>
      <c r="D453" s="12"/>
      <c r="E453" s="12"/>
      <c r="F453" s="12"/>
      <c r="G453" s="12"/>
      <c r="H453" s="12"/>
      <c r="I453" t="s">
        <v>725</v>
      </c>
      <c r="J453" t="s">
        <v>139</v>
      </c>
      <c r="K453" t="str">
        <f t="shared" si="8"/>
        <v>JericóBoyaca</v>
      </c>
    </row>
    <row r="454" spans="1:11">
      <c r="A454" s="13"/>
      <c r="B454" s="12"/>
      <c r="C454" s="12"/>
      <c r="D454" s="12"/>
      <c r="E454" s="12"/>
      <c r="F454" s="12"/>
      <c r="G454" s="12"/>
      <c r="H454" s="12"/>
      <c r="I454" t="s">
        <v>726</v>
      </c>
      <c r="J454" t="s">
        <v>143</v>
      </c>
      <c r="K454" t="str">
        <f t="shared" si="8"/>
        <v>JerusalénCundinamarca</v>
      </c>
    </row>
    <row r="455" spans="1:11">
      <c r="A455" s="13"/>
      <c r="B455" s="12"/>
      <c r="C455" s="12"/>
      <c r="D455" s="12"/>
      <c r="E455" s="12"/>
      <c r="F455" s="12"/>
      <c r="G455" s="12"/>
      <c r="H455" s="12"/>
      <c r="I455" t="s">
        <v>727</v>
      </c>
      <c r="J455" t="s">
        <v>155</v>
      </c>
      <c r="K455" t="str">
        <f t="shared" si="8"/>
        <v>Jesús MaríaSantander</v>
      </c>
    </row>
    <row r="456" spans="1:11">
      <c r="A456" s="13"/>
      <c r="B456" s="12"/>
      <c r="C456" s="12"/>
      <c r="D456" s="12"/>
      <c r="E456" s="12"/>
      <c r="F456" s="12"/>
      <c r="G456" s="12"/>
      <c r="H456" s="12"/>
      <c r="I456" t="s">
        <v>728</v>
      </c>
      <c r="J456" t="s">
        <v>155</v>
      </c>
      <c r="K456" t="str">
        <f t="shared" si="8"/>
        <v>JordánSantander</v>
      </c>
    </row>
    <row r="457" spans="1:11">
      <c r="A457" s="13"/>
      <c r="B457" s="12"/>
      <c r="C457" s="12"/>
      <c r="D457" s="12"/>
      <c r="E457" s="12"/>
      <c r="F457" s="12"/>
      <c r="G457" s="12"/>
      <c r="H457" s="12"/>
      <c r="I457" t="s">
        <v>729</v>
      </c>
      <c r="J457" t="s">
        <v>123</v>
      </c>
      <c r="K457" t="str">
        <f t="shared" si="8"/>
        <v>Juan de AcostaAtlantico</v>
      </c>
    </row>
    <row r="458" spans="1:11">
      <c r="A458" s="13"/>
      <c r="B458" s="12"/>
      <c r="C458" s="12"/>
      <c r="D458" s="12"/>
      <c r="E458" s="12"/>
      <c r="F458" s="12"/>
      <c r="G458" s="12"/>
      <c r="H458" s="12"/>
      <c r="I458" t="s">
        <v>730</v>
      </c>
      <c r="J458" t="s">
        <v>143</v>
      </c>
      <c r="K458" t="str">
        <f t="shared" si="8"/>
        <v>JunínCundinamarca</v>
      </c>
    </row>
    <row r="459" spans="1:11">
      <c r="A459" s="13"/>
      <c r="B459" s="12"/>
      <c r="C459" s="12"/>
      <c r="D459" s="12"/>
      <c r="E459" s="12"/>
      <c r="F459" s="12"/>
      <c r="G459" s="12"/>
      <c r="H459" s="12"/>
      <c r="I459" t="s">
        <v>731</v>
      </c>
      <c r="J459" t="s">
        <v>122</v>
      </c>
      <c r="K459" t="str">
        <f t="shared" si="8"/>
        <v>JuradóChoco</v>
      </c>
    </row>
    <row r="460" spans="1:11">
      <c r="A460" s="13"/>
      <c r="B460" s="12"/>
      <c r="C460" s="12"/>
      <c r="D460" s="12"/>
      <c r="E460" s="12"/>
      <c r="F460" s="12"/>
      <c r="G460" s="12"/>
      <c r="H460" s="12"/>
      <c r="I460" t="s">
        <v>732</v>
      </c>
      <c r="J460" t="s">
        <v>172</v>
      </c>
      <c r="K460" t="str">
        <f t="shared" si="8"/>
        <v>La ApartadaCordoba</v>
      </c>
    </row>
    <row r="461" spans="1:11">
      <c r="A461" s="13"/>
      <c r="B461" s="12"/>
      <c r="C461" s="12"/>
      <c r="D461" s="12"/>
      <c r="E461" s="12"/>
      <c r="F461" s="12"/>
      <c r="G461" s="12"/>
      <c r="H461" s="12"/>
      <c r="I461" t="s">
        <v>733</v>
      </c>
      <c r="J461" t="s">
        <v>128</v>
      </c>
      <c r="K461" t="str">
        <f t="shared" si="8"/>
        <v>La ArgentinaHuila</v>
      </c>
    </row>
    <row r="462" spans="1:11">
      <c r="A462" s="13"/>
      <c r="B462" s="12"/>
      <c r="C462" s="12"/>
      <c r="D462" s="12"/>
      <c r="E462" s="12"/>
      <c r="F462" s="12"/>
      <c r="G462" s="12"/>
      <c r="H462" s="12"/>
      <c r="I462" t="s">
        <v>734</v>
      </c>
      <c r="J462" t="s">
        <v>155</v>
      </c>
      <c r="K462" t="str">
        <f t="shared" si="8"/>
        <v>La BellezaSantander</v>
      </c>
    </row>
    <row r="463" spans="1:11">
      <c r="A463" s="13"/>
      <c r="B463" s="12"/>
      <c r="C463" s="12"/>
      <c r="D463" s="12"/>
      <c r="E463" s="12"/>
      <c r="F463" s="12"/>
      <c r="G463" s="12"/>
      <c r="H463" s="12"/>
      <c r="I463" t="s">
        <v>735</v>
      </c>
      <c r="J463" t="s">
        <v>143</v>
      </c>
      <c r="K463" t="str">
        <f t="shared" si="8"/>
        <v>La CaleraCundinamarca</v>
      </c>
    </row>
    <row r="464" spans="1:11">
      <c r="A464" s="13"/>
      <c r="B464" s="12"/>
      <c r="C464" s="12"/>
      <c r="D464" s="12"/>
      <c r="E464" s="12"/>
      <c r="F464" s="12"/>
      <c r="G464" s="12"/>
      <c r="H464" s="12"/>
      <c r="I464" t="s">
        <v>736</v>
      </c>
      <c r="J464" t="s">
        <v>139</v>
      </c>
      <c r="K464" t="str">
        <f t="shared" si="8"/>
        <v>La CapillaBoyaca</v>
      </c>
    </row>
    <row r="465" spans="1:11">
      <c r="A465" s="13"/>
      <c r="B465" s="12"/>
      <c r="C465" s="12"/>
      <c r="D465" s="12"/>
      <c r="E465" s="12"/>
      <c r="F465" s="12"/>
      <c r="G465" s="12"/>
      <c r="H465" s="12"/>
      <c r="I465" t="s">
        <v>737</v>
      </c>
      <c r="J465" t="s">
        <v>95</v>
      </c>
      <c r="K465" t="str">
        <f t="shared" si="8"/>
        <v>La CejaAntioquia</v>
      </c>
    </row>
    <row r="466" spans="1:11">
      <c r="A466" s="13"/>
      <c r="B466" s="12"/>
      <c r="C466" s="12"/>
      <c r="D466" s="12"/>
      <c r="E466" s="12"/>
      <c r="F466" s="12"/>
      <c r="G466" s="12"/>
      <c r="H466" s="12"/>
      <c r="I466" t="s">
        <v>738</v>
      </c>
      <c r="J466" t="s">
        <v>226</v>
      </c>
      <c r="K466" t="str">
        <f t="shared" si="8"/>
        <v>La CeliaRisaralda</v>
      </c>
    </row>
    <row r="467" spans="1:11">
      <c r="A467" s="13"/>
      <c r="B467" s="12"/>
      <c r="C467" s="12"/>
      <c r="D467" s="12"/>
      <c r="E467" s="12"/>
      <c r="F467" s="12"/>
      <c r="G467" s="12"/>
      <c r="H467" s="12"/>
      <c r="I467" t="s">
        <v>739</v>
      </c>
      <c r="J467" t="s">
        <v>96</v>
      </c>
      <c r="K467" t="str">
        <f t="shared" si="8"/>
        <v>La ChorreraAmazonas</v>
      </c>
    </row>
    <row r="468" spans="1:11">
      <c r="A468" s="13"/>
      <c r="B468" s="12"/>
      <c r="C468" s="12"/>
      <c r="D468" s="12"/>
      <c r="E468" s="12"/>
      <c r="F468" s="12"/>
      <c r="G468" s="12"/>
      <c r="H468" s="12"/>
      <c r="I468" t="s">
        <v>740</v>
      </c>
      <c r="J468" t="s">
        <v>179</v>
      </c>
      <c r="K468" t="str">
        <f t="shared" si="8"/>
        <v>La CruzNariño</v>
      </c>
    </row>
    <row r="469" spans="1:11">
      <c r="A469" s="13"/>
      <c r="B469" s="12"/>
      <c r="C469" s="12"/>
      <c r="D469" s="12"/>
      <c r="E469" s="12"/>
      <c r="F469" s="12"/>
      <c r="G469" s="12"/>
      <c r="H469" s="12"/>
      <c r="I469" t="s">
        <v>741</v>
      </c>
      <c r="J469" t="s">
        <v>198</v>
      </c>
      <c r="K469" t="str">
        <f t="shared" si="8"/>
        <v>La CumbreValle del Cauca</v>
      </c>
    </row>
    <row r="470" spans="1:11">
      <c r="A470" s="13"/>
      <c r="B470" s="12"/>
      <c r="C470" s="12"/>
      <c r="D470" s="12"/>
      <c r="E470" s="12"/>
      <c r="F470" s="12"/>
      <c r="G470" s="12"/>
      <c r="H470" s="12"/>
      <c r="I470" t="s">
        <v>742</v>
      </c>
      <c r="J470" t="s">
        <v>144</v>
      </c>
      <c r="K470" t="str">
        <f t="shared" si="8"/>
        <v>La DoradaCaldas</v>
      </c>
    </row>
    <row r="471" spans="1:11">
      <c r="A471" s="13"/>
      <c r="B471" s="12"/>
      <c r="C471" s="12"/>
      <c r="D471" s="12"/>
      <c r="E471" s="12"/>
      <c r="F471" s="12"/>
      <c r="G471" s="12"/>
      <c r="H471" s="12"/>
      <c r="I471" t="s">
        <v>743</v>
      </c>
      <c r="J471" t="s">
        <v>103</v>
      </c>
      <c r="K471" t="str">
        <f t="shared" si="8"/>
        <v>La EsperanzaNorte de Santander</v>
      </c>
    </row>
    <row r="472" spans="1:11">
      <c r="A472" s="13"/>
      <c r="B472" s="12"/>
      <c r="C472" s="12"/>
      <c r="D472" s="12"/>
      <c r="E472" s="12"/>
      <c r="F472" s="12"/>
      <c r="G472" s="12"/>
      <c r="H472" s="12"/>
      <c r="I472" t="s">
        <v>744</v>
      </c>
      <c r="J472" t="s">
        <v>95</v>
      </c>
      <c r="K472" t="str">
        <f t="shared" si="8"/>
        <v>La EstrellaAntioquia</v>
      </c>
    </row>
    <row r="473" spans="1:11">
      <c r="A473" s="13"/>
      <c r="B473" s="12"/>
      <c r="C473" s="12"/>
      <c r="D473" s="12"/>
      <c r="E473" s="12"/>
      <c r="F473" s="12"/>
      <c r="G473" s="12"/>
      <c r="H473" s="12"/>
      <c r="I473" t="s">
        <v>745</v>
      </c>
      <c r="J473" t="s">
        <v>179</v>
      </c>
      <c r="K473" t="str">
        <f t="shared" si="8"/>
        <v>La FloridaNariño</v>
      </c>
    </row>
    <row r="474" spans="1:11">
      <c r="A474" s="13"/>
      <c r="B474" s="12"/>
      <c r="C474" s="12"/>
      <c r="D474" s="12"/>
      <c r="E474" s="12"/>
      <c r="F474" s="12"/>
      <c r="G474" s="12"/>
      <c r="H474" s="12"/>
      <c r="I474" t="s">
        <v>746</v>
      </c>
      <c r="J474" t="s">
        <v>149</v>
      </c>
      <c r="K474" t="str">
        <f t="shared" si="8"/>
        <v>La GloriaCesar</v>
      </c>
    </row>
    <row r="475" spans="1:11">
      <c r="A475" s="13"/>
      <c r="B475" s="12"/>
      <c r="C475" s="12"/>
      <c r="D475" s="12"/>
      <c r="E475" s="12"/>
      <c r="F475" s="12"/>
      <c r="G475" s="12"/>
      <c r="H475" s="12"/>
      <c r="I475" t="s">
        <v>747</v>
      </c>
      <c r="J475" t="s">
        <v>180</v>
      </c>
      <c r="K475" t="str">
        <f t="shared" si="8"/>
        <v>La GuadalupeGuainia</v>
      </c>
    </row>
    <row r="476" spans="1:11">
      <c r="A476" s="13"/>
      <c r="B476" s="12"/>
      <c r="C476" s="12"/>
      <c r="D476" s="12"/>
      <c r="E476" s="12"/>
      <c r="F476" s="12"/>
      <c r="G476" s="12"/>
      <c r="H476" s="12"/>
      <c r="I476" t="s">
        <v>748</v>
      </c>
      <c r="J476" t="s">
        <v>149</v>
      </c>
      <c r="K476" t="str">
        <f t="shared" si="8"/>
        <v>La Jagua de IbiricoCesar</v>
      </c>
    </row>
    <row r="477" spans="1:11">
      <c r="A477" s="13"/>
      <c r="B477" s="12"/>
      <c r="C477" s="12"/>
      <c r="D477" s="12"/>
      <c r="E477" s="12"/>
      <c r="F477" s="12"/>
      <c r="G477" s="12"/>
      <c r="H477" s="12"/>
      <c r="I477" t="s">
        <v>749</v>
      </c>
      <c r="J477" t="s">
        <v>189</v>
      </c>
      <c r="K477" t="str">
        <f t="shared" si="8"/>
        <v>La Jagua del PilarLa Guajira</v>
      </c>
    </row>
    <row r="478" spans="1:11">
      <c r="A478" s="13"/>
      <c r="B478" s="12"/>
      <c r="C478" s="12"/>
      <c r="D478" s="12"/>
      <c r="E478" s="12"/>
      <c r="F478" s="12"/>
      <c r="G478" s="12"/>
      <c r="H478" s="12"/>
      <c r="I478" t="s">
        <v>750</v>
      </c>
      <c r="J478" t="s">
        <v>179</v>
      </c>
      <c r="K478" t="str">
        <f t="shared" si="8"/>
        <v>La LlanadaNariño</v>
      </c>
    </row>
    <row r="479" spans="1:11">
      <c r="A479" s="13"/>
      <c r="B479" s="12"/>
      <c r="C479" s="12"/>
      <c r="D479" s="12"/>
      <c r="E479" s="12"/>
      <c r="F479" s="12"/>
      <c r="G479" s="12"/>
      <c r="H479" s="12"/>
      <c r="I479" t="s">
        <v>751</v>
      </c>
      <c r="J479" t="s">
        <v>115</v>
      </c>
      <c r="K479" t="str">
        <f t="shared" si="8"/>
        <v>La MacarenaMeta</v>
      </c>
    </row>
    <row r="480" spans="1:11">
      <c r="A480" s="13"/>
      <c r="B480" s="12"/>
      <c r="C480" s="12"/>
      <c r="D480" s="12"/>
      <c r="E480" s="12"/>
      <c r="F480" s="12"/>
      <c r="G480" s="12"/>
      <c r="H480" s="12"/>
      <c r="I480" t="s">
        <v>752</v>
      </c>
      <c r="J480" t="s">
        <v>144</v>
      </c>
      <c r="K480" t="str">
        <f t="shared" si="8"/>
        <v>La MercedCaldas</v>
      </c>
    </row>
    <row r="481" spans="1:11">
      <c r="A481" s="13"/>
      <c r="B481" s="12"/>
      <c r="C481" s="12"/>
      <c r="D481" s="12"/>
      <c r="E481" s="12"/>
      <c r="F481" s="12"/>
      <c r="G481" s="12"/>
      <c r="H481" s="12"/>
      <c r="I481" t="s">
        <v>753</v>
      </c>
      <c r="J481" t="s">
        <v>143</v>
      </c>
      <c r="K481" t="str">
        <f t="shared" si="8"/>
        <v>La MesaCundinamarca</v>
      </c>
    </row>
    <row r="482" spans="1:11">
      <c r="A482" s="13"/>
      <c r="B482" s="12"/>
      <c r="C482" s="12"/>
      <c r="D482" s="12"/>
      <c r="E482" s="12"/>
      <c r="F482" s="12"/>
      <c r="G482" s="12"/>
      <c r="H482" s="12"/>
      <c r="I482" t="s">
        <v>754</v>
      </c>
      <c r="J482" t="s">
        <v>150</v>
      </c>
      <c r="K482" t="str">
        <f t="shared" si="8"/>
        <v>La MontañitaCaqueta</v>
      </c>
    </row>
    <row r="483" spans="1:11">
      <c r="A483" s="13"/>
      <c r="B483" s="12"/>
      <c r="C483" s="12"/>
      <c r="D483" s="12"/>
      <c r="E483" s="12"/>
      <c r="F483" s="12"/>
      <c r="G483" s="12"/>
      <c r="H483" s="12"/>
      <c r="I483" t="s">
        <v>755</v>
      </c>
      <c r="J483" t="s">
        <v>143</v>
      </c>
      <c r="K483" t="str">
        <f t="shared" si="8"/>
        <v>La PalmaCundinamarca</v>
      </c>
    </row>
    <row r="484" spans="1:11">
      <c r="A484" s="13"/>
      <c r="B484" s="12"/>
      <c r="C484" s="12"/>
      <c r="D484" s="12"/>
      <c r="E484" s="12"/>
      <c r="F484" s="12"/>
      <c r="G484" s="12"/>
      <c r="H484" s="12"/>
      <c r="I484" t="s">
        <v>756</v>
      </c>
      <c r="J484" t="s">
        <v>149</v>
      </c>
      <c r="K484" t="str">
        <f t="shared" si="8"/>
        <v>La PazCesar</v>
      </c>
    </row>
    <row r="485" spans="1:11">
      <c r="A485" s="13"/>
      <c r="B485" s="12"/>
      <c r="C485" s="12"/>
      <c r="D485" s="12"/>
      <c r="E485" s="12"/>
      <c r="F485" s="12"/>
      <c r="G485" s="12"/>
      <c r="H485" s="12"/>
      <c r="I485" t="s">
        <v>756</v>
      </c>
      <c r="J485" t="s">
        <v>155</v>
      </c>
      <c r="K485" t="str">
        <f t="shared" si="8"/>
        <v>La PazSantander</v>
      </c>
    </row>
    <row r="486" spans="1:11">
      <c r="A486" s="13"/>
      <c r="B486" s="12"/>
      <c r="C486" s="12"/>
      <c r="D486" s="12"/>
      <c r="E486" s="12"/>
      <c r="F486" s="12"/>
      <c r="G486" s="12"/>
      <c r="H486" s="12"/>
      <c r="I486" t="s">
        <v>757</v>
      </c>
      <c r="J486" t="s">
        <v>96</v>
      </c>
      <c r="K486" t="str">
        <f t="shared" si="8"/>
        <v>La PedreraAmazonas</v>
      </c>
    </row>
    <row r="487" spans="1:11">
      <c r="A487" s="13"/>
      <c r="B487" s="12"/>
      <c r="C487" s="12"/>
      <c r="D487" s="12"/>
      <c r="E487" s="12"/>
      <c r="F487" s="12"/>
      <c r="G487" s="12"/>
      <c r="H487" s="12"/>
      <c r="I487" t="s">
        <v>758</v>
      </c>
      <c r="J487" t="s">
        <v>143</v>
      </c>
      <c r="K487" t="str">
        <f t="shared" si="8"/>
        <v>La PeñaCundinamarca</v>
      </c>
    </row>
    <row r="488" spans="1:11">
      <c r="A488" s="13"/>
      <c r="B488" s="12"/>
      <c r="C488" s="12"/>
      <c r="D488" s="12"/>
      <c r="E488" s="12"/>
      <c r="F488" s="12"/>
      <c r="G488" s="12"/>
      <c r="H488" s="12"/>
      <c r="I488" t="s">
        <v>759</v>
      </c>
      <c r="J488" t="s">
        <v>95</v>
      </c>
      <c r="K488" t="str">
        <f t="shared" si="8"/>
        <v>La PintadaAntioquia</v>
      </c>
    </row>
    <row r="489" spans="1:11">
      <c r="A489" s="13"/>
      <c r="B489" s="12"/>
      <c r="C489" s="12"/>
      <c r="D489" s="12"/>
      <c r="E489" s="12"/>
      <c r="F489" s="12"/>
      <c r="G489" s="12"/>
      <c r="H489" s="12"/>
      <c r="I489" t="s">
        <v>760</v>
      </c>
      <c r="J489" t="s">
        <v>128</v>
      </c>
      <c r="K489" t="str">
        <f t="shared" si="8"/>
        <v>La PlataHuila</v>
      </c>
    </row>
    <row r="490" spans="1:11">
      <c r="A490" s="13"/>
      <c r="B490" s="12"/>
      <c r="C490" s="12"/>
      <c r="D490" s="12"/>
      <c r="E490" s="12"/>
      <c r="F490" s="12"/>
      <c r="G490" s="12"/>
      <c r="H490" s="12"/>
      <c r="I490" t="s">
        <v>761</v>
      </c>
      <c r="J490" t="s">
        <v>103</v>
      </c>
      <c r="K490" t="str">
        <f t="shared" si="8"/>
        <v>La PlayaNorte de Santander</v>
      </c>
    </row>
    <row r="491" spans="1:11">
      <c r="A491" s="13"/>
      <c r="B491" s="12"/>
      <c r="C491" s="12"/>
      <c r="D491" s="12"/>
      <c r="E491" s="12"/>
      <c r="F491" s="12"/>
      <c r="G491" s="12"/>
      <c r="H491" s="12"/>
      <c r="I491" t="s">
        <v>762</v>
      </c>
      <c r="J491" t="s">
        <v>257</v>
      </c>
      <c r="K491" t="str">
        <f t="shared" si="8"/>
        <v>La PrimaveraVichada</v>
      </c>
    </row>
    <row r="492" spans="1:11">
      <c r="A492" s="13"/>
      <c r="B492" s="12"/>
      <c r="C492" s="12"/>
      <c r="D492" s="12"/>
      <c r="E492" s="12"/>
      <c r="F492" s="12"/>
      <c r="G492" s="12"/>
      <c r="H492" s="12"/>
      <c r="I492" t="s">
        <v>763</v>
      </c>
      <c r="J492" t="s">
        <v>156</v>
      </c>
      <c r="K492" t="str">
        <f t="shared" si="8"/>
        <v>La SalinaCasanare</v>
      </c>
    </row>
    <row r="493" spans="1:11">
      <c r="A493" s="13"/>
      <c r="B493" s="12"/>
      <c r="C493" s="12"/>
      <c r="D493" s="12"/>
      <c r="E493" s="12"/>
      <c r="F493" s="12"/>
      <c r="G493" s="12"/>
      <c r="H493" s="12"/>
      <c r="I493" t="s">
        <v>764</v>
      </c>
      <c r="J493" t="s">
        <v>161</v>
      </c>
      <c r="K493" t="str">
        <f t="shared" si="8"/>
        <v>La SierraCauca</v>
      </c>
    </row>
    <row r="494" spans="1:11">
      <c r="A494" s="13"/>
      <c r="B494" s="12"/>
      <c r="C494" s="12"/>
      <c r="D494" s="12"/>
      <c r="E494" s="12"/>
      <c r="F494" s="12"/>
      <c r="G494" s="12"/>
      <c r="H494" s="12"/>
      <c r="I494" t="s">
        <v>765</v>
      </c>
      <c r="J494" t="s">
        <v>221</v>
      </c>
      <c r="K494" t="str">
        <f t="shared" si="8"/>
        <v>La TebaidaQuindio</v>
      </c>
    </row>
    <row r="495" spans="1:11">
      <c r="A495" s="13"/>
      <c r="B495" s="12"/>
      <c r="C495" s="12"/>
      <c r="D495" s="12"/>
      <c r="E495" s="12"/>
      <c r="F495" s="12"/>
      <c r="G495" s="12"/>
      <c r="H495" s="12"/>
      <c r="I495" t="s">
        <v>766</v>
      </c>
      <c r="J495" t="s">
        <v>179</v>
      </c>
      <c r="K495" t="str">
        <f t="shared" si="8"/>
        <v>La TolaNariño</v>
      </c>
    </row>
    <row r="496" spans="1:11">
      <c r="A496" s="13"/>
      <c r="B496" s="12"/>
      <c r="C496" s="12"/>
      <c r="D496" s="12"/>
      <c r="E496" s="12"/>
      <c r="F496" s="12"/>
      <c r="G496" s="12"/>
      <c r="H496" s="12"/>
      <c r="I496" t="s">
        <v>767</v>
      </c>
      <c r="J496" t="s">
        <v>95</v>
      </c>
      <c r="K496" t="str">
        <f t="shared" si="8"/>
        <v>La UniónAntioquia</v>
      </c>
    </row>
    <row r="497" spans="1:11">
      <c r="A497" s="13"/>
      <c r="B497" s="12"/>
      <c r="C497" s="12"/>
      <c r="D497" s="12"/>
      <c r="E497" s="12"/>
      <c r="F497" s="12"/>
      <c r="G497" s="12"/>
      <c r="H497" s="12"/>
      <c r="I497" t="s">
        <v>767</v>
      </c>
      <c r="J497" t="s">
        <v>179</v>
      </c>
      <c r="K497" t="str">
        <f t="shared" si="8"/>
        <v>La UniónNariño</v>
      </c>
    </row>
    <row r="498" spans="1:11">
      <c r="A498" s="13"/>
      <c r="B498" s="12"/>
      <c r="C498" s="12"/>
      <c r="D498" s="12"/>
      <c r="E498" s="12"/>
      <c r="F498" s="12"/>
      <c r="G498" s="12"/>
      <c r="H498" s="12"/>
      <c r="I498" t="s">
        <v>767</v>
      </c>
      <c r="J498" t="s">
        <v>235</v>
      </c>
      <c r="K498" t="str">
        <f t="shared" si="8"/>
        <v>La UniónSucre</v>
      </c>
    </row>
    <row r="499" spans="1:11">
      <c r="A499" s="13"/>
      <c r="B499" s="12"/>
      <c r="C499" s="12"/>
      <c r="D499" s="12"/>
      <c r="E499" s="12"/>
      <c r="F499" s="12"/>
      <c r="G499" s="12"/>
      <c r="H499" s="12"/>
      <c r="I499" t="s">
        <v>767</v>
      </c>
      <c r="J499" t="s">
        <v>198</v>
      </c>
      <c r="K499" t="str">
        <f t="shared" si="8"/>
        <v>La UniónValle del Cauca</v>
      </c>
    </row>
    <row r="500" spans="1:11">
      <c r="A500" s="13"/>
      <c r="B500" s="12"/>
      <c r="C500" s="12"/>
      <c r="D500" s="12"/>
      <c r="E500" s="12"/>
      <c r="F500" s="12"/>
      <c r="G500" s="12"/>
      <c r="H500" s="12"/>
      <c r="I500" t="s">
        <v>768</v>
      </c>
      <c r="J500" t="s">
        <v>139</v>
      </c>
      <c r="K500" t="str">
        <f t="shared" si="8"/>
        <v>La UvitaBoyaca</v>
      </c>
    </row>
    <row r="501" spans="1:11">
      <c r="A501" s="13"/>
      <c r="B501" s="12"/>
      <c r="C501" s="12"/>
      <c r="D501" s="12"/>
      <c r="E501" s="12"/>
      <c r="F501" s="12"/>
      <c r="G501" s="12"/>
      <c r="H501" s="12"/>
      <c r="I501" t="s">
        <v>769</v>
      </c>
      <c r="J501" t="s">
        <v>161</v>
      </c>
      <c r="K501" t="str">
        <f t="shared" si="8"/>
        <v>La VegaCauca</v>
      </c>
    </row>
    <row r="502" spans="1:11">
      <c r="A502" s="13"/>
      <c r="B502" s="12"/>
      <c r="C502" s="12"/>
      <c r="D502" s="12"/>
      <c r="E502" s="12"/>
      <c r="F502" s="12"/>
      <c r="G502" s="12"/>
      <c r="H502" s="12"/>
      <c r="I502" t="s">
        <v>769</v>
      </c>
      <c r="J502" t="s">
        <v>143</v>
      </c>
      <c r="K502" t="str">
        <f t="shared" si="8"/>
        <v>La VegaCundinamarca</v>
      </c>
    </row>
    <row r="503" spans="1:11">
      <c r="A503" s="13"/>
      <c r="B503" s="12"/>
      <c r="C503" s="12"/>
      <c r="D503" s="12"/>
      <c r="E503" s="12"/>
      <c r="F503" s="12"/>
      <c r="G503" s="12"/>
      <c r="H503" s="12"/>
      <c r="I503" t="s">
        <v>770</v>
      </c>
      <c r="J503" t="s">
        <v>139</v>
      </c>
      <c r="K503" t="str">
        <f t="shared" si="8"/>
        <v>La VictoriaBoyaca</v>
      </c>
    </row>
    <row r="504" spans="1:11">
      <c r="A504" s="13"/>
      <c r="B504" s="12"/>
      <c r="C504" s="12"/>
      <c r="D504" s="12"/>
      <c r="E504" s="12"/>
      <c r="F504" s="12"/>
      <c r="G504" s="12"/>
      <c r="H504" s="12"/>
      <c r="I504" t="s">
        <v>770</v>
      </c>
      <c r="J504" t="s">
        <v>198</v>
      </c>
      <c r="K504" t="str">
        <f t="shared" si="8"/>
        <v>La VictoriaValle del Cauca</v>
      </c>
    </row>
    <row r="505" spans="1:11">
      <c r="A505" s="13"/>
      <c r="B505" s="12"/>
      <c r="C505" s="12"/>
      <c r="D505" s="12"/>
      <c r="E505" s="12"/>
      <c r="F505" s="12"/>
      <c r="G505" s="12"/>
      <c r="H505" s="12"/>
      <c r="I505" t="s">
        <v>770</v>
      </c>
      <c r="J505" t="s">
        <v>96</v>
      </c>
      <c r="K505" t="str">
        <f t="shared" si="8"/>
        <v>La VictoriaAmazonas</v>
      </c>
    </row>
    <row r="506" spans="1:11">
      <c r="A506" s="13"/>
      <c r="B506" s="12"/>
      <c r="C506" s="12"/>
      <c r="D506" s="12"/>
      <c r="E506" s="12"/>
      <c r="F506" s="12"/>
      <c r="G506" s="12"/>
      <c r="H506" s="12"/>
      <c r="I506" t="s">
        <v>771</v>
      </c>
      <c r="J506" t="s">
        <v>226</v>
      </c>
      <c r="K506" t="str">
        <f t="shared" si="8"/>
        <v>La VirginiaRisaralda</v>
      </c>
    </row>
    <row r="507" spans="1:11">
      <c r="A507" s="13"/>
      <c r="B507" s="12"/>
      <c r="C507" s="12"/>
      <c r="D507" s="12"/>
      <c r="E507" s="12"/>
      <c r="F507" s="12"/>
      <c r="G507" s="12"/>
      <c r="H507" s="12"/>
      <c r="I507" t="s">
        <v>772</v>
      </c>
      <c r="J507" t="s">
        <v>103</v>
      </c>
      <c r="K507" t="str">
        <f t="shared" si="8"/>
        <v>LabatecaNorte de Santander</v>
      </c>
    </row>
    <row r="508" spans="1:11">
      <c r="A508" s="13"/>
      <c r="B508" s="12"/>
      <c r="C508" s="12"/>
      <c r="D508" s="12"/>
      <c r="E508" s="12"/>
      <c r="F508" s="12"/>
      <c r="G508" s="12"/>
      <c r="H508" s="12"/>
      <c r="I508" t="s">
        <v>773</v>
      </c>
      <c r="J508" t="s">
        <v>139</v>
      </c>
      <c r="K508" t="str">
        <f t="shared" si="8"/>
        <v>LabranzagrandeBoyaca</v>
      </c>
    </row>
    <row r="509" spans="1:11">
      <c r="A509" s="13"/>
      <c r="B509" s="12"/>
      <c r="C509" s="12"/>
      <c r="D509" s="12"/>
      <c r="E509" s="12"/>
      <c r="F509" s="12"/>
      <c r="G509" s="12"/>
      <c r="H509" s="12"/>
      <c r="I509" t="s">
        <v>774</v>
      </c>
      <c r="J509" t="s">
        <v>155</v>
      </c>
      <c r="K509" t="str">
        <f t="shared" si="8"/>
        <v>LandázuriSantander</v>
      </c>
    </row>
    <row r="510" spans="1:11">
      <c r="A510" s="13"/>
      <c r="B510" s="12"/>
      <c r="C510" s="12"/>
      <c r="D510" s="12"/>
      <c r="E510" s="12"/>
      <c r="F510" s="12"/>
      <c r="G510" s="12"/>
      <c r="H510" s="12"/>
      <c r="I510" t="s">
        <v>775</v>
      </c>
      <c r="J510" t="s">
        <v>155</v>
      </c>
      <c r="K510" t="str">
        <f t="shared" si="8"/>
        <v>LebríjaSantander</v>
      </c>
    </row>
    <row r="511" spans="1:11">
      <c r="A511" s="13"/>
      <c r="B511" s="12"/>
      <c r="C511" s="12"/>
      <c r="D511" s="12"/>
      <c r="E511" s="12"/>
      <c r="F511" s="12"/>
      <c r="G511" s="12"/>
      <c r="H511" s="12"/>
      <c r="I511" t="s">
        <v>776</v>
      </c>
      <c r="J511" t="s">
        <v>216</v>
      </c>
      <c r="K511" t="str">
        <f t="shared" si="8"/>
        <v>LeguízamoPutumayo</v>
      </c>
    </row>
    <row r="512" spans="1:11">
      <c r="A512" s="13"/>
      <c r="B512" s="12"/>
      <c r="C512" s="12"/>
      <c r="D512" s="12"/>
      <c r="E512" s="12"/>
      <c r="F512" s="12"/>
      <c r="G512" s="12"/>
      <c r="H512" s="12"/>
      <c r="I512" t="s">
        <v>777</v>
      </c>
      <c r="J512" t="s">
        <v>179</v>
      </c>
      <c r="K512" t="str">
        <f t="shared" si="8"/>
        <v>LeivaNariño</v>
      </c>
    </row>
    <row r="513" spans="1:11">
      <c r="A513" s="13"/>
      <c r="B513" s="12"/>
      <c r="C513" s="12"/>
      <c r="D513" s="12"/>
      <c r="E513" s="12"/>
      <c r="F513" s="12"/>
      <c r="G513" s="12"/>
      <c r="H513" s="12"/>
      <c r="I513" t="s">
        <v>778</v>
      </c>
      <c r="J513" t="s">
        <v>115</v>
      </c>
      <c r="K513" t="str">
        <f t="shared" si="8"/>
        <v>LejaníasMeta</v>
      </c>
    </row>
    <row r="514" spans="1:11">
      <c r="A514" s="13"/>
      <c r="B514" s="12"/>
      <c r="C514" s="12"/>
      <c r="D514" s="12"/>
      <c r="E514" s="12"/>
      <c r="F514" s="12"/>
      <c r="G514" s="12"/>
      <c r="H514" s="12"/>
      <c r="I514" t="s">
        <v>779</v>
      </c>
      <c r="J514" t="s">
        <v>143</v>
      </c>
      <c r="K514" t="str">
        <f t="shared" ref="K514:K577" si="9">_xlfn.CONCAT(TRIM(I514),TRIM(J514))</f>
        <v>LenguazaqueCundinamarca</v>
      </c>
    </row>
    <row r="515" spans="1:11">
      <c r="A515" s="13"/>
      <c r="B515" s="12"/>
      <c r="C515" s="12"/>
      <c r="D515" s="12"/>
      <c r="E515" s="12"/>
      <c r="F515" s="12"/>
      <c r="G515" s="12"/>
      <c r="H515" s="12"/>
      <c r="I515" t="s">
        <v>780</v>
      </c>
      <c r="J515" t="s">
        <v>230</v>
      </c>
      <c r="K515" t="str">
        <f t="shared" si="9"/>
        <v>LéridaTolima</v>
      </c>
    </row>
    <row r="516" spans="1:11">
      <c r="A516" s="13"/>
      <c r="B516" s="12"/>
      <c r="C516" s="12"/>
      <c r="D516" s="12"/>
      <c r="E516" s="12"/>
      <c r="F516" s="12"/>
      <c r="G516" s="12"/>
      <c r="H516" s="12"/>
      <c r="I516" t="s">
        <v>781</v>
      </c>
      <c r="J516" t="s">
        <v>96</v>
      </c>
      <c r="K516" t="str">
        <f t="shared" si="9"/>
        <v>LeticiaAmazonas</v>
      </c>
    </row>
    <row r="517" spans="1:11">
      <c r="A517" s="13"/>
      <c r="B517" s="12"/>
      <c r="C517" s="12"/>
      <c r="D517" s="12"/>
      <c r="E517" s="12"/>
      <c r="F517" s="12"/>
      <c r="G517" s="12"/>
      <c r="H517" s="12"/>
      <c r="I517" t="s">
        <v>782</v>
      </c>
      <c r="J517" t="s">
        <v>230</v>
      </c>
      <c r="K517" t="str">
        <f t="shared" si="9"/>
        <v>LíbanoTolima</v>
      </c>
    </row>
    <row r="518" spans="1:11">
      <c r="A518" s="13"/>
      <c r="B518" s="12"/>
      <c r="C518" s="12"/>
      <c r="D518" s="12"/>
      <c r="E518" s="12"/>
      <c r="F518" s="12"/>
      <c r="G518" s="12"/>
      <c r="H518" s="12"/>
      <c r="I518" t="s">
        <v>783</v>
      </c>
      <c r="J518" t="s">
        <v>95</v>
      </c>
      <c r="K518" t="str">
        <f t="shared" si="9"/>
        <v>LiborinaAntioquia</v>
      </c>
    </row>
    <row r="519" spans="1:11">
      <c r="A519" s="13"/>
      <c r="B519" s="12"/>
      <c r="C519" s="12"/>
      <c r="D519" s="12"/>
      <c r="E519" s="12"/>
      <c r="F519" s="12"/>
      <c r="G519" s="12"/>
      <c r="H519" s="12"/>
      <c r="I519" t="s">
        <v>784</v>
      </c>
      <c r="J519" t="s">
        <v>179</v>
      </c>
      <c r="K519" t="str">
        <f t="shared" si="9"/>
        <v>LinaresNariño</v>
      </c>
    </row>
    <row r="520" spans="1:11">
      <c r="A520" s="13"/>
      <c r="B520" s="12"/>
      <c r="C520" s="12"/>
      <c r="D520" s="12"/>
      <c r="E520" s="12"/>
      <c r="F520" s="12"/>
      <c r="G520" s="12"/>
      <c r="H520" s="12"/>
      <c r="I520" t="s">
        <v>785</v>
      </c>
      <c r="J520" t="s">
        <v>122</v>
      </c>
      <c r="K520" t="str">
        <f t="shared" si="9"/>
        <v>LloróChoco</v>
      </c>
    </row>
    <row r="521" spans="1:11">
      <c r="A521" s="13"/>
      <c r="B521" s="12"/>
      <c r="C521" s="12"/>
      <c r="D521" s="12"/>
      <c r="E521" s="12"/>
      <c r="F521" s="12"/>
      <c r="G521" s="12"/>
      <c r="H521" s="12"/>
      <c r="I521" t="s">
        <v>786</v>
      </c>
      <c r="J521" t="s">
        <v>161</v>
      </c>
      <c r="K521" t="str">
        <f t="shared" si="9"/>
        <v>LópezCauca</v>
      </c>
    </row>
    <row r="522" spans="1:11">
      <c r="A522" s="13"/>
      <c r="B522" s="12"/>
      <c r="C522" s="12"/>
      <c r="D522" s="12"/>
      <c r="E522" s="12"/>
      <c r="F522" s="12"/>
      <c r="G522" s="12"/>
      <c r="H522" s="12"/>
      <c r="I522" t="s">
        <v>787</v>
      </c>
      <c r="J522" t="s">
        <v>172</v>
      </c>
      <c r="K522" t="str">
        <f t="shared" si="9"/>
        <v>LoricaCordoba</v>
      </c>
    </row>
    <row r="523" spans="1:11">
      <c r="A523" s="13"/>
      <c r="B523" s="12"/>
      <c r="C523" s="12"/>
      <c r="D523" s="12"/>
      <c r="E523" s="12"/>
      <c r="F523" s="12"/>
      <c r="G523" s="12"/>
      <c r="H523" s="12"/>
      <c r="I523" t="s">
        <v>788</v>
      </c>
      <c r="J523" t="s">
        <v>179</v>
      </c>
      <c r="K523" t="str">
        <f t="shared" si="9"/>
        <v>Los AndesNariño</v>
      </c>
    </row>
    <row r="524" spans="1:11">
      <c r="A524" s="13"/>
      <c r="B524" s="12"/>
      <c r="C524" s="12"/>
      <c r="D524" s="12"/>
      <c r="E524" s="12"/>
      <c r="F524" s="12"/>
      <c r="G524" s="12"/>
      <c r="H524" s="12"/>
      <c r="I524" t="s">
        <v>789</v>
      </c>
      <c r="J524" t="s">
        <v>172</v>
      </c>
      <c r="K524" t="str">
        <f t="shared" si="9"/>
        <v>Los CórdobasCordoba</v>
      </c>
    </row>
    <row r="525" spans="1:11">
      <c r="A525" s="13"/>
      <c r="B525" s="12"/>
      <c r="C525" s="12"/>
      <c r="D525" s="12"/>
      <c r="E525" s="12"/>
      <c r="F525" s="12"/>
      <c r="G525" s="12"/>
      <c r="H525" s="12"/>
      <c r="I525" t="s">
        <v>790</v>
      </c>
      <c r="J525" t="s">
        <v>235</v>
      </c>
      <c r="K525" t="str">
        <f t="shared" si="9"/>
        <v>Los PalmitosSucre</v>
      </c>
    </row>
    <row r="526" spans="1:11">
      <c r="A526" s="13"/>
      <c r="B526" s="12"/>
      <c r="C526" s="12"/>
      <c r="D526" s="12"/>
      <c r="E526" s="12"/>
      <c r="F526" s="12"/>
      <c r="G526" s="12"/>
      <c r="H526" s="12"/>
      <c r="I526" t="s">
        <v>791</v>
      </c>
      <c r="J526" t="s">
        <v>103</v>
      </c>
      <c r="K526" t="str">
        <f t="shared" si="9"/>
        <v>Los PatiosNorte de Santander</v>
      </c>
    </row>
    <row r="527" spans="1:11">
      <c r="A527" s="13"/>
      <c r="B527" s="12"/>
      <c r="C527" s="12"/>
      <c r="D527" s="12"/>
      <c r="E527" s="12"/>
      <c r="F527" s="12"/>
      <c r="G527" s="12"/>
      <c r="H527" s="12"/>
      <c r="I527" t="s">
        <v>792</v>
      </c>
      <c r="J527" t="s">
        <v>155</v>
      </c>
      <c r="K527" t="str">
        <f t="shared" si="9"/>
        <v>Los SantosSantander</v>
      </c>
    </row>
    <row r="528" spans="1:11">
      <c r="A528" s="13"/>
      <c r="B528" s="12"/>
      <c r="C528" s="12"/>
      <c r="D528" s="12"/>
      <c r="E528" s="12"/>
      <c r="F528" s="12"/>
      <c r="G528" s="12"/>
      <c r="H528" s="12"/>
      <c r="I528" t="s">
        <v>793</v>
      </c>
      <c r="J528" t="s">
        <v>103</v>
      </c>
      <c r="K528" t="str">
        <f t="shared" si="9"/>
        <v>LourdesNorte de Santander</v>
      </c>
    </row>
    <row r="529" spans="1:11">
      <c r="A529" s="13"/>
      <c r="B529" s="12"/>
      <c r="C529" s="12"/>
      <c r="D529" s="12"/>
      <c r="E529" s="12"/>
      <c r="F529" s="12"/>
      <c r="G529" s="12"/>
      <c r="H529" s="12"/>
      <c r="I529" t="s">
        <v>794</v>
      </c>
      <c r="J529" t="s">
        <v>123</v>
      </c>
      <c r="K529" t="str">
        <f t="shared" si="9"/>
        <v>LuruacoAtlantico</v>
      </c>
    </row>
    <row r="530" spans="1:11">
      <c r="A530" s="13"/>
      <c r="B530" s="12"/>
      <c r="C530" s="12"/>
      <c r="D530" s="12"/>
      <c r="E530" s="12"/>
      <c r="F530" s="12"/>
      <c r="G530" s="12"/>
      <c r="H530" s="12"/>
      <c r="I530" t="s">
        <v>795</v>
      </c>
      <c r="J530" t="s">
        <v>139</v>
      </c>
      <c r="K530" t="str">
        <f t="shared" si="9"/>
        <v>MacanalBoyaca</v>
      </c>
    </row>
    <row r="531" spans="1:11">
      <c r="A531" s="13"/>
      <c r="B531" s="12"/>
      <c r="C531" s="12"/>
      <c r="D531" s="12"/>
      <c r="E531" s="12"/>
      <c r="F531" s="12"/>
      <c r="G531" s="12"/>
      <c r="H531" s="12"/>
      <c r="I531" t="s">
        <v>796</v>
      </c>
      <c r="J531" t="s">
        <v>155</v>
      </c>
      <c r="K531" t="str">
        <f t="shared" si="9"/>
        <v>MacaravitaSantander</v>
      </c>
    </row>
    <row r="532" spans="1:11">
      <c r="A532" s="13"/>
      <c r="B532" s="12"/>
      <c r="C532" s="12"/>
      <c r="D532" s="12"/>
      <c r="E532" s="12"/>
      <c r="F532" s="12"/>
      <c r="G532" s="12"/>
      <c r="H532" s="12"/>
      <c r="I532" t="s">
        <v>797</v>
      </c>
      <c r="J532" t="s">
        <v>95</v>
      </c>
      <c r="K532" t="str">
        <f t="shared" si="9"/>
        <v>MaceoAntioquia</v>
      </c>
    </row>
    <row r="533" spans="1:11">
      <c r="A533" s="13"/>
      <c r="B533" s="12"/>
      <c r="C533" s="12"/>
      <c r="D533" s="12"/>
      <c r="E533" s="12"/>
      <c r="F533" s="12"/>
      <c r="G533" s="12"/>
      <c r="H533" s="12"/>
      <c r="I533" t="s">
        <v>798</v>
      </c>
      <c r="J533" t="s">
        <v>143</v>
      </c>
      <c r="K533" t="str">
        <f t="shared" si="9"/>
        <v>MachetaCundinamarca</v>
      </c>
    </row>
    <row r="534" spans="1:11">
      <c r="A534" s="13"/>
      <c r="B534" s="12"/>
      <c r="C534" s="12"/>
      <c r="D534" s="12"/>
      <c r="E534" s="12"/>
      <c r="F534" s="12"/>
      <c r="G534" s="12"/>
      <c r="H534" s="12"/>
      <c r="I534" t="s">
        <v>799</v>
      </c>
      <c r="J534" t="s">
        <v>143</v>
      </c>
      <c r="K534" t="str">
        <f t="shared" si="9"/>
        <v>MadridCundinamarca</v>
      </c>
    </row>
    <row r="535" spans="1:11">
      <c r="A535" s="13"/>
      <c r="B535" s="12"/>
      <c r="C535" s="12"/>
      <c r="D535" s="12"/>
      <c r="E535" s="12"/>
      <c r="F535" s="12"/>
      <c r="G535" s="12"/>
      <c r="H535" s="12"/>
      <c r="I535" t="s">
        <v>800</v>
      </c>
      <c r="J535" t="s">
        <v>134</v>
      </c>
      <c r="K535" t="str">
        <f t="shared" si="9"/>
        <v>MaganguéBolivar</v>
      </c>
    </row>
    <row r="536" spans="1:11">
      <c r="A536" s="13"/>
      <c r="B536" s="12"/>
      <c r="C536" s="12"/>
      <c r="D536" s="12"/>
      <c r="E536" s="12"/>
      <c r="F536" s="12"/>
      <c r="G536" s="12"/>
      <c r="H536" s="12"/>
      <c r="I536" t="s">
        <v>801</v>
      </c>
      <c r="J536" t="s">
        <v>179</v>
      </c>
      <c r="K536" t="str">
        <f t="shared" si="9"/>
        <v>MagüiNariño</v>
      </c>
    </row>
    <row r="537" spans="1:11">
      <c r="A537" s="13"/>
      <c r="B537" s="12"/>
      <c r="C537" s="12"/>
      <c r="D537" s="12"/>
      <c r="E537" s="12"/>
      <c r="F537" s="12"/>
      <c r="G537" s="12"/>
      <c r="H537" s="12"/>
      <c r="I537" t="s">
        <v>802</v>
      </c>
      <c r="J537" t="s">
        <v>134</v>
      </c>
      <c r="K537" t="str">
        <f t="shared" si="9"/>
        <v>MahatesBolivar</v>
      </c>
    </row>
    <row r="538" spans="1:11">
      <c r="A538" s="13"/>
      <c r="B538" s="12"/>
      <c r="C538" s="12"/>
      <c r="D538" s="12"/>
      <c r="E538" s="12"/>
      <c r="F538" s="12"/>
      <c r="G538" s="12"/>
      <c r="H538" s="12"/>
      <c r="I538" t="s">
        <v>803</v>
      </c>
      <c r="J538" t="s">
        <v>189</v>
      </c>
      <c r="K538" t="str">
        <f t="shared" si="9"/>
        <v>MaicaoLa Guajira</v>
      </c>
    </row>
    <row r="539" spans="1:11">
      <c r="A539" s="13"/>
      <c r="B539" s="12"/>
      <c r="C539" s="12"/>
      <c r="D539" s="12"/>
      <c r="E539" s="12"/>
      <c r="F539" s="12"/>
      <c r="G539" s="12"/>
      <c r="H539" s="12"/>
      <c r="I539" t="s">
        <v>804</v>
      </c>
      <c r="J539" t="s">
        <v>235</v>
      </c>
      <c r="K539" t="str">
        <f t="shared" si="9"/>
        <v>MajagualSucre</v>
      </c>
    </row>
    <row r="540" spans="1:11">
      <c r="A540" s="13"/>
      <c r="B540" s="12"/>
      <c r="C540" s="12"/>
      <c r="D540" s="12"/>
      <c r="E540" s="12"/>
      <c r="F540" s="12"/>
      <c r="G540" s="12"/>
      <c r="H540" s="12"/>
      <c r="I540" t="s">
        <v>805</v>
      </c>
      <c r="J540" t="s">
        <v>155</v>
      </c>
      <c r="K540" t="str">
        <f t="shared" si="9"/>
        <v>MálagaSantander</v>
      </c>
    </row>
    <row r="541" spans="1:11">
      <c r="A541" s="13"/>
      <c r="B541" s="12"/>
      <c r="C541" s="12"/>
      <c r="D541" s="12"/>
      <c r="E541" s="12"/>
      <c r="F541" s="12"/>
      <c r="G541" s="12"/>
      <c r="H541" s="12"/>
      <c r="I541" t="s">
        <v>806</v>
      </c>
      <c r="J541" t="s">
        <v>123</v>
      </c>
      <c r="K541" t="str">
        <f t="shared" si="9"/>
        <v>MalamboAtlantico</v>
      </c>
    </row>
    <row r="542" spans="1:11">
      <c r="A542" s="13"/>
      <c r="B542" s="12"/>
      <c r="C542" s="12"/>
      <c r="D542" s="12"/>
      <c r="E542" s="12"/>
      <c r="F542" s="12"/>
      <c r="G542" s="12"/>
      <c r="H542" s="12"/>
      <c r="I542" t="s">
        <v>807</v>
      </c>
      <c r="J542" t="s">
        <v>179</v>
      </c>
      <c r="K542" t="str">
        <f t="shared" si="9"/>
        <v>MallamaNariño</v>
      </c>
    </row>
    <row r="543" spans="1:11">
      <c r="A543" s="13"/>
      <c r="B543" s="12"/>
      <c r="C543" s="12"/>
      <c r="D543" s="12"/>
      <c r="E543" s="12"/>
      <c r="F543" s="12"/>
      <c r="G543" s="12"/>
      <c r="H543" s="12"/>
      <c r="I543" t="s">
        <v>808</v>
      </c>
      <c r="J543" t="s">
        <v>123</v>
      </c>
      <c r="K543" t="str">
        <f t="shared" si="9"/>
        <v>ManatíAtlantico</v>
      </c>
    </row>
    <row r="544" spans="1:11">
      <c r="A544" s="13"/>
      <c r="B544" s="12"/>
      <c r="C544" s="12"/>
      <c r="D544" s="12"/>
      <c r="E544" s="12"/>
      <c r="F544" s="12"/>
      <c r="G544" s="12"/>
      <c r="H544" s="12"/>
      <c r="I544" t="s">
        <v>809</v>
      </c>
      <c r="J544" t="s">
        <v>149</v>
      </c>
      <c r="K544" t="str">
        <f t="shared" si="9"/>
        <v>ManaureCesar</v>
      </c>
    </row>
    <row r="545" spans="1:11">
      <c r="A545" s="13"/>
      <c r="B545" s="12"/>
      <c r="C545" s="12"/>
      <c r="D545" s="12"/>
      <c r="E545" s="12"/>
      <c r="F545" s="12"/>
      <c r="G545" s="12"/>
      <c r="H545" s="12"/>
      <c r="I545" t="s">
        <v>809</v>
      </c>
      <c r="J545" t="s">
        <v>189</v>
      </c>
      <c r="K545" t="str">
        <f t="shared" si="9"/>
        <v>ManaureLa Guajira</v>
      </c>
    </row>
    <row r="546" spans="1:11">
      <c r="A546" s="13"/>
      <c r="B546" s="12"/>
      <c r="C546" s="12"/>
      <c r="D546" s="12"/>
      <c r="E546" s="12"/>
      <c r="F546" s="12"/>
      <c r="G546" s="12"/>
      <c r="H546" s="12"/>
      <c r="I546" t="s">
        <v>810</v>
      </c>
      <c r="J546" t="s">
        <v>156</v>
      </c>
      <c r="K546" t="str">
        <f t="shared" si="9"/>
        <v>ManíCasanare</v>
      </c>
    </row>
    <row r="547" spans="1:11">
      <c r="A547" s="13"/>
      <c r="B547" s="12"/>
      <c r="C547" s="12"/>
      <c r="D547" s="12"/>
      <c r="E547" s="12"/>
      <c r="F547" s="12"/>
      <c r="G547" s="12"/>
      <c r="H547" s="12"/>
      <c r="I547" t="s">
        <v>811</v>
      </c>
      <c r="J547" t="s">
        <v>144</v>
      </c>
      <c r="K547" t="str">
        <f t="shared" si="9"/>
        <v>ManizalesCaldas</v>
      </c>
    </row>
    <row r="548" spans="1:11">
      <c r="A548" s="13"/>
      <c r="B548" s="12"/>
      <c r="C548" s="12"/>
      <c r="D548" s="12"/>
      <c r="E548" s="12"/>
      <c r="F548" s="12"/>
      <c r="G548" s="12"/>
      <c r="H548" s="12"/>
      <c r="I548" t="s">
        <v>812</v>
      </c>
      <c r="J548" t="s">
        <v>143</v>
      </c>
      <c r="K548" t="str">
        <f t="shared" si="9"/>
        <v>MantaCundinamarca</v>
      </c>
    </row>
    <row r="549" spans="1:11">
      <c r="A549" s="13"/>
      <c r="B549" s="12"/>
      <c r="C549" s="12"/>
      <c r="D549" s="12"/>
      <c r="E549" s="12"/>
      <c r="F549" s="12"/>
      <c r="G549" s="12"/>
      <c r="H549" s="12"/>
      <c r="I549" t="s">
        <v>813</v>
      </c>
      <c r="J549" t="s">
        <v>144</v>
      </c>
      <c r="K549" t="str">
        <f t="shared" si="9"/>
        <v>ManzanaresCaldas</v>
      </c>
    </row>
    <row r="550" spans="1:11">
      <c r="A550" s="13"/>
      <c r="B550" s="12"/>
      <c r="C550" s="12"/>
      <c r="D550" s="12"/>
      <c r="E550" s="12"/>
      <c r="F550" s="12"/>
      <c r="G550" s="12"/>
      <c r="H550" s="12"/>
      <c r="I550" t="s">
        <v>814</v>
      </c>
      <c r="J550" t="s">
        <v>115</v>
      </c>
      <c r="K550" t="str">
        <f t="shared" si="9"/>
        <v>MapiripánMeta</v>
      </c>
    </row>
    <row r="551" spans="1:11">
      <c r="A551" s="13"/>
      <c r="B551" s="12"/>
      <c r="C551" s="12"/>
      <c r="D551" s="12"/>
      <c r="E551" s="12"/>
      <c r="F551" s="12"/>
      <c r="G551" s="12"/>
      <c r="H551" s="12"/>
      <c r="I551" t="s">
        <v>815</v>
      </c>
      <c r="J551" t="s">
        <v>180</v>
      </c>
      <c r="K551" t="str">
        <f t="shared" si="9"/>
        <v>MapiripanaGuainia</v>
      </c>
    </row>
    <row r="552" spans="1:11">
      <c r="A552" s="13"/>
      <c r="B552" s="12"/>
      <c r="C552" s="12"/>
      <c r="D552" s="12"/>
      <c r="E552" s="12"/>
      <c r="F552" s="12"/>
      <c r="G552" s="12"/>
      <c r="H552" s="12"/>
      <c r="I552" t="s">
        <v>816</v>
      </c>
      <c r="J552" t="s">
        <v>134</v>
      </c>
      <c r="K552" t="str">
        <f t="shared" si="9"/>
        <v>MargaritaBolivar</v>
      </c>
    </row>
    <row r="553" spans="1:11">
      <c r="A553" s="13"/>
      <c r="B553" s="12"/>
      <c r="C553" s="12"/>
      <c r="D553" s="12"/>
      <c r="E553" s="12"/>
      <c r="F553" s="12"/>
      <c r="G553" s="12"/>
      <c r="H553" s="12"/>
      <c r="I553" t="s">
        <v>817</v>
      </c>
      <c r="J553" t="s">
        <v>134</v>
      </c>
      <c r="K553" t="str">
        <f t="shared" si="9"/>
        <v>María La BajaBolivar</v>
      </c>
    </row>
    <row r="554" spans="1:11">
      <c r="A554" s="13"/>
      <c r="B554" s="12"/>
      <c r="C554" s="12"/>
      <c r="D554" s="12"/>
      <c r="E554" s="12"/>
      <c r="F554" s="12"/>
      <c r="G554" s="12"/>
      <c r="H554" s="12"/>
      <c r="I554" t="s">
        <v>818</v>
      </c>
      <c r="J554" t="s">
        <v>95</v>
      </c>
      <c r="K554" t="str">
        <f t="shared" si="9"/>
        <v>MarinillaAntioquia</v>
      </c>
    </row>
    <row r="555" spans="1:11">
      <c r="A555" s="13"/>
      <c r="B555" s="12"/>
      <c r="C555" s="12"/>
      <c r="D555" s="12"/>
      <c r="E555" s="12"/>
      <c r="F555" s="12"/>
      <c r="G555" s="12"/>
      <c r="H555" s="12"/>
      <c r="I555" t="s">
        <v>819</v>
      </c>
      <c r="J555" t="s">
        <v>139</v>
      </c>
      <c r="K555" t="str">
        <f t="shared" si="9"/>
        <v>MaripíBoyaca</v>
      </c>
    </row>
    <row r="556" spans="1:11">
      <c r="A556" s="13"/>
      <c r="B556" s="12"/>
      <c r="C556" s="12"/>
      <c r="D556" s="12"/>
      <c r="E556" s="12"/>
      <c r="F556" s="12"/>
      <c r="G556" s="12"/>
      <c r="H556" s="12"/>
      <c r="I556" t="s">
        <v>820</v>
      </c>
      <c r="J556" t="s">
        <v>230</v>
      </c>
      <c r="K556" t="str">
        <f t="shared" si="9"/>
        <v>MariquitaTolima</v>
      </c>
    </row>
    <row r="557" spans="1:11">
      <c r="A557" s="13"/>
      <c r="B557" s="12"/>
      <c r="C557" s="12"/>
      <c r="D557" s="12"/>
      <c r="E557" s="12"/>
      <c r="F557" s="12"/>
      <c r="G557" s="12"/>
      <c r="H557" s="12"/>
      <c r="I557" t="s">
        <v>821</v>
      </c>
      <c r="J557" t="s">
        <v>144</v>
      </c>
      <c r="K557" t="str">
        <f t="shared" si="9"/>
        <v>MarmatoCaldas</v>
      </c>
    </row>
    <row r="558" spans="1:11">
      <c r="A558" s="13"/>
      <c r="B558" s="12"/>
      <c r="C558" s="12"/>
      <c r="D558" s="12"/>
      <c r="E558" s="12"/>
      <c r="F558" s="12"/>
      <c r="G558" s="12"/>
      <c r="H558" s="12"/>
      <c r="I558" t="s">
        <v>822</v>
      </c>
      <c r="J558" t="s">
        <v>144</v>
      </c>
      <c r="K558" t="str">
        <f t="shared" si="9"/>
        <v>MarquetaliaCaldas</v>
      </c>
    </row>
    <row r="559" spans="1:11">
      <c r="A559" s="13"/>
      <c r="B559" s="12"/>
      <c r="C559" s="12"/>
      <c r="D559" s="12"/>
      <c r="E559" s="12"/>
      <c r="F559" s="12"/>
      <c r="G559" s="12"/>
      <c r="H559" s="12"/>
      <c r="I559" t="s">
        <v>823</v>
      </c>
      <c r="J559" t="s">
        <v>226</v>
      </c>
      <c r="K559" t="str">
        <f t="shared" si="9"/>
        <v>MarsellaRisaralda</v>
      </c>
    </row>
    <row r="560" spans="1:11">
      <c r="A560" s="13"/>
      <c r="B560" s="12"/>
      <c r="C560" s="12"/>
      <c r="D560" s="12"/>
      <c r="E560" s="12"/>
      <c r="F560" s="12"/>
      <c r="G560" s="12"/>
      <c r="H560" s="12"/>
      <c r="I560" t="s">
        <v>824</v>
      </c>
      <c r="J560" t="s">
        <v>144</v>
      </c>
      <c r="K560" t="str">
        <f t="shared" si="9"/>
        <v>MarulandaCaldas</v>
      </c>
    </row>
    <row r="561" spans="1:11">
      <c r="A561" s="13"/>
      <c r="B561" s="12"/>
      <c r="C561" s="12"/>
      <c r="D561" s="12"/>
      <c r="E561" s="12"/>
      <c r="F561" s="12"/>
      <c r="G561" s="12"/>
      <c r="H561" s="12"/>
      <c r="I561" t="s">
        <v>825</v>
      </c>
      <c r="J561" t="s">
        <v>155</v>
      </c>
      <c r="K561" t="str">
        <f t="shared" si="9"/>
        <v>MatanzaSantander</v>
      </c>
    </row>
    <row r="562" spans="1:11">
      <c r="A562" s="13"/>
      <c r="B562" s="12"/>
      <c r="C562" s="12"/>
      <c r="D562" s="12"/>
      <c r="E562" s="12"/>
      <c r="F562" s="12"/>
      <c r="G562" s="12"/>
      <c r="H562" s="12"/>
      <c r="I562" t="s">
        <v>826</v>
      </c>
      <c r="J562" t="s">
        <v>95</v>
      </c>
      <c r="K562" t="str">
        <f t="shared" si="9"/>
        <v>MedellínAntioquia</v>
      </c>
    </row>
    <row r="563" spans="1:11">
      <c r="A563" s="13"/>
      <c r="B563" s="12"/>
      <c r="C563" s="12"/>
      <c r="D563" s="12"/>
      <c r="E563" s="12"/>
      <c r="F563" s="12"/>
      <c r="G563" s="12"/>
      <c r="H563" s="12"/>
      <c r="I563" t="s">
        <v>827</v>
      </c>
      <c r="J563" t="s">
        <v>143</v>
      </c>
      <c r="K563" t="str">
        <f t="shared" si="9"/>
        <v>MedinaCundinamarca</v>
      </c>
    </row>
    <row r="564" spans="1:11">
      <c r="A564" s="13"/>
      <c r="B564" s="12"/>
      <c r="C564" s="12"/>
      <c r="D564" s="12"/>
      <c r="E564" s="12"/>
      <c r="F564" s="12"/>
      <c r="G564" s="12"/>
      <c r="H564" s="12"/>
      <c r="I564" t="s">
        <v>828</v>
      </c>
      <c r="J564" t="s">
        <v>122</v>
      </c>
      <c r="K564" t="str">
        <f t="shared" si="9"/>
        <v>Medio AtratoChoco</v>
      </c>
    </row>
    <row r="565" spans="1:11">
      <c r="A565" s="13"/>
      <c r="B565" s="12"/>
      <c r="C565" s="12"/>
      <c r="D565" s="12"/>
      <c r="E565" s="12"/>
      <c r="F565" s="12"/>
      <c r="G565" s="12"/>
      <c r="H565" s="12"/>
      <c r="I565" t="s">
        <v>829</v>
      </c>
      <c r="J565" t="s">
        <v>122</v>
      </c>
      <c r="K565" t="str">
        <f t="shared" si="9"/>
        <v>Medio BaudóChoco</v>
      </c>
    </row>
    <row r="566" spans="1:11">
      <c r="A566" s="13"/>
      <c r="B566" s="12"/>
      <c r="C566" s="12"/>
      <c r="D566" s="12"/>
      <c r="E566" s="12"/>
      <c r="F566" s="12"/>
      <c r="G566" s="12"/>
      <c r="H566" s="12"/>
      <c r="I566" t="s">
        <v>830</v>
      </c>
      <c r="J566" t="s">
        <v>122</v>
      </c>
      <c r="K566" t="str">
        <f t="shared" si="9"/>
        <v>Medio San JuanChoco</v>
      </c>
    </row>
    <row r="567" spans="1:11">
      <c r="A567" s="13"/>
      <c r="B567" s="12"/>
      <c r="C567" s="12"/>
      <c r="D567" s="12"/>
      <c r="E567" s="12"/>
      <c r="F567" s="12"/>
      <c r="G567" s="12"/>
      <c r="H567" s="12"/>
      <c r="I567" t="s">
        <v>831</v>
      </c>
      <c r="J567" t="s">
        <v>230</v>
      </c>
      <c r="K567" t="str">
        <f t="shared" si="9"/>
        <v>MelgarTolima</v>
      </c>
    </row>
    <row r="568" spans="1:11">
      <c r="A568" s="13"/>
      <c r="B568" s="12"/>
      <c r="C568" s="12"/>
      <c r="D568" s="12"/>
      <c r="E568" s="12"/>
      <c r="F568" s="12"/>
      <c r="G568" s="12"/>
      <c r="H568" s="12"/>
      <c r="I568" t="s">
        <v>832</v>
      </c>
      <c r="J568" t="s">
        <v>161</v>
      </c>
      <c r="K568" t="str">
        <f t="shared" si="9"/>
        <v>MercaderesCauca</v>
      </c>
    </row>
    <row r="569" spans="1:11">
      <c r="A569" s="13"/>
      <c r="B569" s="12"/>
      <c r="C569" s="12"/>
      <c r="D569" s="12"/>
      <c r="E569" s="12"/>
      <c r="F569" s="12"/>
      <c r="G569" s="12"/>
      <c r="H569" s="12"/>
      <c r="I569" t="s">
        <v>833</v>
      </c>
      <c r="J569" t="s">
        <v>115</v>
      </c>
      <c r="K569" t="str">
        <f t="shared" si="9"/>
        <v>MesetasMeta</v>
      </c>
    </row>
    <row r="570" spans="1:11">
      <c r="A570" s="13"/>
      <c r="B570" s="12"/>
      <c r="C570" s="12"/>
      <c r="D570" s="12"/>
      <c r="E570" s="12"/>
      <c r="F570" s="12"/>
      <c r="G570" s="12"/>
      <c r="H570" s="12"/>
      <c r="I570" t="s">
        <v>834</v>
      </c>
      <c r="J570" t="s">
        <v>150</v>
      </c>
      <c r="K570" t="str">
        <f t="shared" si="9"/>
        <v>MilánCaqueta</v>
      </c>
    </row>
    <row r="571" spans="1:11">
      <c r="A571" s="13"/>
      <c r="B571" s="12"/>
      <c r="C571" s="12"/>
      <c r="D571" s="12"/>
      <c r="E571" s="12"/>
      <c r="F571" s="12"/>
      <c r="G571" s="12"/>
      <c r="H571" s="12"/>
      <c r="I571" t="s">
        <v>835</v>
      </c>
      <c r="J571" t="s">
        <v>139</v>
      </c>
      <c r="K571" t="str">
        <f t="shared" si="9"/>
        <v>MirafloresBoyaca</v>
      </c>
    </row>
    <row r="572" spans="1:11">
      <c r="A572" s="13"/>
      <c r="B572" s="12"/>
      <c r="C572" s="12"/>
      <c r="D572" s="12"/>
      <c r="E572" s="12"/>
      <c r="F572" s="12"/>
      <c r="G572" s="12"/>
      <c r="H572" s="12"/>
      <c r="I572" t="s">
        <v>835</v>
      </c>
      <c r="J572" t="s">
        <v>186</v>
      </c>
      <c r="K572" t="str">
        <f t="shared" si="9"/>
        <v>MirafloresGuaviare</v>
      </c>
    </row>
    <row r="573" spans="1:11">
      <c r="A573" s="13"/>
      <c r="B573" s="12"/>
      <c r="C573" s="12"/>
      <c r="D573" s="12"/>
      <c r="E573" s="12"/>
      <c r="F573" s="12"/>
      <c r="G573" s="12"/>
      <c r="H573" s="12"/>
      <c r="I573" t="s">
        <v>836</v>
      </c>
      <c r="J573" t="s">
        <v>161</v>
      </c>
      <c r="K573" t="str">
        <f t="shared" si="9"/>
        <v>MirandaCauca</v>
      </c>
    </row>
    <row r="574" spans="1:11">
      <c r="A574" s="13"/>
      <c r="B574" s="12"/>
      <c r="C574" s="12"/>
      <c r="D574" s="12"/>
      <c r="E574" s="12"/>
      <c r="F574" s="12"/>
      <c r="G574" s="12"/>
      <c r="H574" s="12"/>
      <c r="I574" t="s">
        <v>837</v>
      </c>
      <c r="J574" t="s">
        <v>96</v>
      </c>
      <c r="K574" t="str">
        <f t="shared" si="9"/>
        <v>Miriti - ParanáAmazonas</v>
      </c>
    </row>
    <row r="575" spans="1:11">
      <c r="A575" s="13"/>
      <c r="B575" s="12"/>
      <c r="C575" s="12"/>
      <c r="D575" s="12"/>
      <c r="E575" s="12"/>
      <c r="F575" s="12"/>
      <c r="G575" s="12"/>
      <c r="H575" s="12"/>
      <c r="I575" t="s">
        <v>838</v>
      </c>
      <c r="J575" t="s">
        <v>226</v>
      </c>
      <c r="K575" t="str">
        <f t="shared" si="9"/>
        <v>MistratóRisaralda</v>
      </c>
    </row>
    <row r="576" spans="1:11">
      <c r="A576" s="13"/>
      <c r="B576" s="12"/>
      <c r="C576" s="12"/>
      <c r="D576" s="12"/>
      <c r="E576" s="12"/>
      <c r="F576" s="12"/>
      <c r="G576" s="12"/>
      <c r="H576" s="12"/>
      <c r="I576" t="s">
        <v>839</v>
      </c>
      <c r="J576" t="s">
        <v>249</v>
      </c>
      <c r="K576" t="str">
        <f t="shared" si="9"/>
        <v>MitúVaupes</v>
      </c>
    </row>
    <row r="577" spans="1:11">
      <c r="A577" s="13"/>
      <c r="B577" s="12"/>
      <c r="C577" s="12"/>
      <c r="D577" s="12"/>
      <c r="E577" s="12"/>
      <c r="F577" s="12"/>
      <c r="G577" s="12"/>
      <c r="H577" s="12"/>
      <c r="I577" t="s">
        <v>840</v>
      </c>
      <c r="J577" t="s">
        <v>216</v>
      </c>
      <c r="K577" t="str">
        <f t="shared" si="9"/>
        <v>MocoaPutumayo</v>
      </c>
    </row>
    <row r="578" spans="1:11">
      <c r="A578" s="13"/>
      <c r="B578" s="12"/>
      <c r="C578" s="12"/>
      <c r="D578" s="12"/>
      <c r="E578" s="12"/>
      <c r="F578" s="12"/>
      <c r="G578" s="12"/>
      <c r="H578" s="12"/>
      <c r="I578" t="s">
        <v>841</v>
      </c>
      <c r="J578" t="s">
        <v>155</v>
      </c>
      <c r="K578" t="str">
        <f t="shared" ref="K578:K641" si="10">_xlfn.CONCAT(TRIM(I578),TRIM(J578))</f>
        <v>MogotesSantander</v>
      </c>
    </row>
    <row r="579" spans="1:11">
      <c r="A579" s="13"/>
      <c r="B579" s="12"/>
      <c r="C579" s="12"/>
      <c r="D579" s="12"/>
      <c r="E579" s="12"/>
      <c r="F579" s="12"/>
      <c r="G579" s="12"/>
      <c r="H579" s="12"/>
      <c r="I579" t="s">
        <v>842</v>
      </c>
      <c r="J579" t="s">
        <v>155</v>
      </c>
      <c r="K579" t="str">
        <f t="shared" si="10"/>
        <v>MolagavitaSantander</v>
      </c>
    </row>
    <row r="580" spans="1:11">
      <c r="A580" s="13"/>
      <c r="B580" s="12"/>
      <c r="C580" s="12"/>
      <c r="D580" s="12"/>
      <c r="E580" s="12"/>
      <c r="F580" s="12"/>
      <c r="G580" s="12"/>
      <c r="H580" s="12"/>
      <c r="I580" t="s">
        <v>843</v>
      </c>
      <c r="J580" t="s">
        <v>172</v>
      </c>
      <c r="K580" t="str">
        <f t="shared" si="10"/>
        <v>MomilCordoba</v>
      </c>
    </row>
    <row r="581" spans="1:11">
      <c r="A581" s="13"/>
      <c r="B581" s="12"/>
      <c r="C581" s="12"/>
      <c r="D581" s="12"/>
      <c r="E581" s="12"/>
      <c r="F581" s="12"/>
      <c r="G581" s="12"/>
      <c r="H581" s="12"/>
      <c r="I581" t="s">
        <v>844</v>
      </c>
      <c r="J581" t="s">
        <v>134</v>
      </c>
      <c r="K581" t="str">
        <f t="shared" si="10"/>
        <v>MompósBolivar</v>
      </c>
    </row>
    <row r="582" spans="1:11">
      <c r="A582" s="13"/>
      <c r="B582" s="12"/>
      <c r="C582" s="12"/>
      <c r="D582" s="12"/>
      <c r="E582" s="12"/>
      <c r="F582" s="12"/>
      <c r="G582" s="12"/>
      <c r="H582" s="12"/>
      <c r="I582" t="s">
        <v>845</v>
      </c>
      <c r="J582" t="s">
        <v>139</v>
      </c>
      <c r="K582" t="str">
        <f t="shared" si="10"/>
        <v>MonguaBoyaca</v>
      </c>
    </row>
    <row r="583" spans="1:11">
      <c r="A583" s="13"/>
      <c r="B583" s="12"/>
      <c r="C583" s="12"/>
      <c r="D583" s="12"/>
      <c r="E583" s="12"/>
      <c r="F583" s="12"/>
      <c r="G583" s="12"/>
      <c r="H583" s="12"/>
      <c r="I583" t="s">
        <v>846</v>
      </c>
      <c r="J583" t="s">
        <v>139</v>
      </c>
      <c r="K583" t="str">
        <f t="shared" si="10"/>
        <v>MonguíBoyaca</v>
      </c>
    </row>
    <row r="584" spans="1:11">
      <c r="A584" s="13"/>
      <c r="B584" s="12"/>
      <c r="C584" s="12"/>
      <c r="D584" s="12"/>
      <c r="E584" s="12"/>
      <c r="F584" s="12"/>
      <c r="G584" s="12"/>
      <c r="H584" s="12"/>
      <c r="I584" t="s">
        <v>847</v>
      </c>
      <c r="J584" t="s">
        <v>139</v>
      </c>
      <c r="K584" t="str">
        <f t="shared" si="10"/>
        <v>MoniquiráBoyaca</v>
      </c>
    </row>
    <row r="585" spans="1:11">
      <c r="A585" s="13"/>
      <c r="B585" s="12"/>
      <c r="C585" s="12"/>
      <c r="D585" s="12"/>
      <c r="E585" s="12"/>
      <c r="F585" s="12"/>
      <c r="G585" s="12"/>
      <c r="H585" s="12"/>
      <c r="I585" t="s">
        <v>848</v>
      </c>
      <c r="J585" t="s">
        <v>95</v>
      </c>
      <c r="K585" t="str">
        <f t="shared" si="10"/>
        <v>MontebelloAntioquia</v>
      </c>
    </row>
    <row r="586" spans="1:11">
      <c r="A586" s="13"/>
      <c r="B586" s="12"/>
      <c r="C586" s="12"/>
      <c r="D586" s="12"/>
      <c r="E586" s="12"/>
      <c r="F586" s="12"/>
      <c r="G586" s="12"/>
      <c r="H586" s="12"/>
      <c r="I586" t="s">
        <v>849</v>
      </c>
      <c r="J586" t="s">
        <v>134</v>
      </c>
      <c r="K586" t="str">
        <f t="shared" si="10"/>
        <v>MontecristoBolivar</v>
      </c>
    </row>
    <row r="587" spans="1:11">
      <c r="A587" s="13"/>
      <c r="B587" s="12"/>
      <c r="C587" s="12"/>
      <c r="D587" s="12"/>
      <c r="E587" s="12"/>
      <c r="F587" s="12"/>
      <c r="G587" s="12"/>
      <c r="H587" s="12"/>
      <c r="I587" t="s">
        <v>850</v>
      </c>
      <c r="J587" t="s">
        <v>172</v>
      </c>
      <c r="K587" t="str">
        <f t="shared" si="10"/>
        <v>MontelíbanoCordoba</v>
      </c>
    </row>
    <row r="588" spans="1:11">
      <c r="A588" s="13"/>
      <c r="B588" s="12"/>
      <c r="C588" s="12"/>
      <c r="D588" s="12"/>
      <c r="E588" s="12"/>
      <c r="F588" s="12"/>
      <c r="G588" s="12"/>
      <c r="H588" s="12"/>
      <c r="I588" t="s">
        <v>851</v>
      </c>
      <c r="J588" t="s">
        <v>221</v>
      </c>
      <c r="K588" t="str">
        <f t="shared" si="10"/>
        <v>MontenegroQuindio</v>
      </c>
    </row>
    <row r="589" spans="1:11">
      <c r="A589" s="13"/>
      <c r="B589" s="12"/>
      <c r="C589" s="12"/>
      <c r="D589" s="12"/>
      <c r="E589" s="12"/>
      <c r="F589" s="12"/>
      <c r="G589" s="12"/>
      <c r="H589" s="12"/>
      <c r="I589" t="s">
        <v>852</v>
      </c>
      <c r="J589" t="s">
        <v>172</v>
      </c>
      <c r="K589" t="str">
        <f t="shared" si="10"/>
        <v>MonteríaCordoba</v>
      </c>
    </row>
    <row r="590" spans="1:11">
      <c r="A590" s="13"/>
      <c r="B590" s="12"/>
      <c r="C590" s="12"/>
      <c r="D590" s="12"/>
      <c r="E590" s="12"/>
      <c r="F590" s="12"/>
      <c r="G590" s="12"/>
      <c r="H590" s="12"/>
      <c r="I590" t="s">
        <v>853</v>
      </c>
      <c r="J590" t="s">
        <v>156</v>
      </c>
      <c r="K590" t="str">
        <f t="shared" si="10"/>
        <v>MonterreyCasanare</v>
      </c>
    </row>
    <row r="591" spans="1:11">
      <c r="A591" s="13"/>
      <c r="B591" s="12"/>
      <c r="C591" s="12"/>
      <c r="D591" s="12"/>
      <c r="E591" s="12"/>
      <c r="F591" s="12"/>
      <c r="G591" s="12"/>
      <c r="H591" s="12"/>
      <c r="I591" t="s">
        <v>854</v>
      </c>
      <c r="J591" t="s">
        <v>172</v>
      </c>
      <c r="K591" t="str">
        <f t="shared" si="10"/>
        <v>MoñitosCordoba</v>
      </c>
    </row>
    <row r="592" spans="1:11">
      <c r="A592" s="13"/>
      <c r="B592" s="12"/>
      <c r="C592" s="12"/>
      <c r="D592" s="12"/>
      <c r="E592" s="12"/>
      <c r="F592" s="12"/>
      <c r="G592" s="12"/>
      <c r="H592" s="12"/>
      <c r="I592" t="s">
        <v>855</v>
      </c>
      <c r="J592" t="s">
        <v>134</v>
      </c>
      <c r="K592" t="str">
        <f t="shared" si="10"/>
        <v>MoralesBolivar</v>
      </c>
    </row>
    <row r="593" spans="1:11">
      <c r="A593" s="13"/>
      <c r="B593" s="12"/>
      <c r="C593" s="12"/>
      <c r="D593" s="12"/>
      <c r="E593" s="12"/>
      <c r="F593" s="12"/>
      <c r="G593" s="12"/>
      <c r="H593" s="12"/>
      <c r="I593" t="s">
        <v>855</v>
      </c>
      <c r="J593" t="s">
        <v>161</v>
      </c>
      <c r="K593" t="str">
        <f t="shared" si="10"/>
        <v>MoralesCauca</v>
      </c>
    </row>
    <row r="594" spans="1:11">
      <c r="A594" s="13"/>
      <c r="B594" s="12"/>
      <c r="C594" s="12"/>
      <c r="D594" s="12"/>
      <c r="E594" s="12"/>
      <c r="F594" s="12"/>
      <c r="G594" s="12"/>
      <c r="H594" s="12"/>
      <c r="I594" t="s">
        <v>856</v>
      </c>
      <c r="J594" t="s">
        <v>150</v>
      </c>
      <c r="K594" t="str">
        <f t="shared" si="10"/>
        <v>MoreliaCaqueta</v>
      </c>
    </row>
    <row r="595" spans="1:11">
      <c r="A595" s="13"/>
      <c r="B595" s="12"/>
      <c r="C595" s="12"/>
      <c r="D595" s="12"/>
      <c r="E595" s="12"/>
      <c r="F595" s="12"/>
      <c r="G595" s="12"/>
      <c r="H595" s="12"/>
      <c r="I595" t="s">
        <v>857</v>
      </c>
      <c r="J595" t="s">
        <v>180</v>
      </c>
      <c r="K595" t="str">
        <f t="shared" si="10"/>
        <v>MorichalGuainia</v>
      </c>
    </row>
    <row r="596" spans="1:11">
      <c r="A596" s="13"/>
      <c r="B596" s="12"/>
      <c r="C596" s="12"/>
      <c r="D596" s="12"/>
      <c r="E596" s="12"/>
      <c r="F596" s="12"/>
      <c r="G596" s="12"/>
      <c r="H596" s="12"/>
      <c r="I596" t="s">
        <v>858</v>
      </c>
      <c r="J596" t="s">
        <v>235</v>
      </c>
      <c r="K596" t="str">
        <f t="shared" si="10"/>
        <v>MorroaSucre</v>
      </c>
    </row>
    <row r="597" spans="1:11">
      <c r="A597" s="13"/>
      <c r="B597" s="12"/>
      <c r="C597" s="12"/>
      <c r="D597" s="12"/>
      <c r="E597" s="12"/>
      <c r="F597" s="12"/>
      <c r="G597" s="12"/>
      <c r="H597" s="12"/>
      <c r="I597" t="s">
        <v>859</v>
      </c>
      <c r="J597" t="s">
        <v>143</v>
      </c>
      <c r="K597" t="str">
        <f t="shared" si="10"/>
        <v>MosqueraCundinamarca</v>
      </c>
    </row>
    <row r="598" spans="1:11">
      <c r="A598" s="13"/>
      <c r="B598" s="12"/>
      <c r="C598" s="12"/>
      <c r="D598" s="12"/>
      <c r="E598" s="12"/>
      <c r="F598" s="12"/>
      <c r="G598" s="12"/>
      <c r="H598" s="12"/>
      <c r="I598" t="s">
        <v>859</v>
      </c>
      <c r="J598" t="s">
        <v>179</v>
      </c>
      <c r="K598" t="str">
        <f t="shared" si="10"/>
        <v>MosqueraNariño</v>
      </c>
    </row>
    <row r="599" spans="1:11">
      <c r="A599" s="13"/>
      <c r="B599" s="12"/>
      <c r="C599" s="12"/>
      <c r="D599" s="12"/>
      <c r="E599" s="12"/>
      <c r="F599" s="12"/>
      <c r="G599" s="12"/>
      <c r="H599" s="12"/>
      <c r="I599" t="s">
        <v>860</v>
      </c>
      <c r="J599" t="s">
        <v>139</v>
      </c>
      <c r="K599" t="str">
        <f t="shared" si="10"/>
        <v>MotavitaBoyaca</v>
      </c>
    </row>
    <row r="600" spans="1:11">
      <c r="A600" s="13"/>
      <c r="B600" s="12"/>
      <c r="C600" s="12"/>
      <c r="D600" s="12"/>
      <c r="E600" s="12"/>
      <c r="F600" s="12"/>
      <c r="G600" s="12"/>
      <c r="H600" s="12"/>
      <c r="I600" t="s">
        <v>861</v>
      </c>
      <c r="J600" t="s">
        <v>230</v>
      </c>
      <c r="K600" t="str">
        <f t="shared" si="10"/>
        <v>MurilloTolima</v>
      </c>
    </row>
    <row r="601" spans="1:11">
      <c r="A601" s="13"/>
      <c r="B601" s="12"/>
      <c r="C601" s="12"/>
      <c r="D601" s="12"/>
      <c r="E601" s="12"/>
      <c r="F601" s="12"/>
      <c r="G601" s="12"/>
      <c r="H601" s="12"/>
      <c r="I601" t="s">
        <v>862</v>
      </c>
      <c r="J601" t="s">
        <v>95</v>
      </c>
      <c r="K601" t="str">
        <f t="shared" si="10"/>
        <v>MurindóAntioquia</v>
      </c>
    </row>
    <row r="602" spans="1:11">
      <c r="A602" s="13"/>
      <c r="B602" s="12"/>
      <c r="C602" s="12"/>
      <c r="D602" s="12"/>
      <c r="E602" s="12"/>
      <c r="F602" s="12"/>
      <c r="G602" s="12"/>
      <c r="H602" s="12"/>
      <c r="I602" t="s">
        <v>863</v>
      </c>
      <c r="J602" t="s">
        <v>95</v>
      </c>
      <c r="K602" t="str">
        <f t="shared" si="10"/>
        <v>MutatáAntioquia</v>
      </c>
    </row>
    <row r="603" spans="1:11">
      <c r="A603" s="13"/>
      <c r="B603" s="12"/>
      <c r="C603" s="12"/>
      <c r="D603" s="12"/>
      <c r="E603" s="12"/>
      <c r="F603" s="12"/>
      <c r="G603" s="12"/>
      <c r="H603" s="12"/>
      <c r="I603" t="s">
        <v>864</v>
      </c>
      <c r="J603" t="s">
        <v>103</v>
      </c>
      <c r="K603" t="str">
        <f t="shared" si="10"/>
        <v>MutiscuaNorte de Santander</v>
      </c>
    </row>
    <row r="604" spans="1:11">
      <c r="A604" s="13"/>
      <c r="B604" s="12"/>
      <c r="C604" s="12"/>
      <c r="D604" s="12"/>
      <c r="E604" s="12"/>
      <c r="F604" s="12"/>
      <c r="G604" s="12"/>
      <c r="H604" s="12"/>
      <c r="I604" t="s">
        <v>865</v>
      </c>
      <c r="J604" t="s">
        <v>139</v>
      </c>
      <c r="K604" t="str">
        <f t="shared" si="10"/>
        <v>MuzoBoyaca</v>
      </c>
    </row>
    <row r="605" spans="1:11">
      <c r="A605" s="13"/>
      <c r="B605" s="12"/>
      <c r="C605" s="12"/>
      <c r="D605" s="12"/>
      <c r="E605" s="12"/>
      <c r="F605" s="12"/>
      <c r="G605" s="12"/>
      <c r="H605" s="12"/>
      <c r="I605" t="s">
        <v>179</v>
      </c>
      <c r="J605" t="s">
        <v>95</v>
      </c>
      <c r="K605" t="str">
        <f t="shared" si="10"/>
        <v>NariñoAntioquia</v>
      </c>
    </row>
    <row r="606" spans="1:11">
      <c r="A606" s="13"/>
      <c r="B606" s="12"/>
      <c r="C606" s="12"/>
      <c r="D606" s="12"/>
      <c r="E606" s="12"/>
      <c r="F606" s="12"/>
      <c r="G606" s="12"/>
      <c r="H606" s="12"/>
      <c r="I606" t="s">
        <v>179</v>
      </c>
      <c r="J606" t="s">
        <v>143</v>
      </c>
      <c r="K606" t="str">
        <f t="shared" si="10"/>
        <v>NariñoCundinamarca</v>
      </c>
    </row>
    <row r="607" spans="1:11">
      <c r="A607" s="13"/>
      <c r="B607" s="12"/>
      <c r="C607" s="12"/>
      <c r="D607" s="12"/>
      <c r="E607" s="12"/>
      <c r="F607" s="12"/>
      <c r="G607" s="12"/>
      <c r="H607" s="12"/>
      <c r="I607" t="s">
        <v>179</v>
      </c>
      <c r="J607" t="s">
        <v>179</v>
      </c>
      <c r="K607" t="str">
        <f t="shared" si="10"/>
        <v>NariñoNariño</v>
      </c>
    </row>
    <row r="608" spans="1:11">
      <c r="A608" s="13"/>
      <c r="B608" s="12"/>
      <c r="C608" s="12"/>
      <c r="D608" s="12"/>
      <c r="E608" s="12"/>
      <c r="F608" s="12"/>
      <c r="G608" s="12"/>
      <c r="H608" s="12"/>
      <c r="I608" t="s">
        <v>866</v>
      </c>
      <c r="J608" t="s">
        <v>128</v>
      </c>
      <c r="K608" t="str">
        <f t="shared" si="10"/>
        <v>NátagaHuila</v>
      </c>
    </row>
    <row r="609" spans="1:11">
      <c r="A609" s="13"/>
      <c r="B609" s="12"/>
      <c r="C609" s="12"/>
      <c r="D609" s="12"/>
      <c r="E609" s="12"/>
      <c r="F609" s="12"/>
      <c r="G609" s="12"/>
      <c r="H609" s="12"/>
      <c r="I609" t="s">
        <v>867</v>
      </c>
      <c r="J609" t="s">
        <v>230</v>
      </c>
      <c r="K609" t="str">
        <f t="shared" si="10"/>
        <v>NatagaimaTolima</v>
      </c>
    </row>
    <row r="610" spans="1:11">
      <c r="A610" s="13"/>
      <c r="B610" s="12"/>
      <c r="C610" s="12"/>
      <c r="D610" s="12"/>
      <c r="E610" s="12"/>
      <c r="F610" s="12"/>
      <c r="G610" s="12"/>
      <c r="H610" s="12"/>
      <c r="I610" t="s">
        <v>868</v>
      </c>
      <c r="J610" t="s">
        <v>95</v>
      </c>
      <c r="K610" t="str">
        <f t="shared" si="10"/>
        <v>NechíAntioquia</v>
      </c>
    </row>
    <row r="611" spans="1:11">
      <c r="A611" s="13"/>
      <c r="B611" s="12"/>
      <c r="C611" s="12"/>
      <c r="D611" s="12"/>
      <c r="E611" s="12"/>
      <c r="F611" s="12"/>
      <c r="G611" s="12"/>
      <c r="H611" s="12"/>
      <c r="I611" t="s">
        <v>869</v>
      </c>
      <c r="J611" t="s">
        <v>95</v>
      </c>
      <c r="K611" t="str">
        <f t="shared" si="10"/>
        <v>NecoclíAntioquia</v>
      </c>
    </row>
    <row r="612" spans="1:11">
      <c r="A612" s="13"/>
      <c r="B612" s="12"/>
      <c r="C612" s="12"/>
      <c r="D612" s="12"/>
      <c r="E612" s="12"/>
      <c r="F612" s="12"/>
      <c r="G612" s="12"/>
      <c r="H612" s="12"/>
      <c r="I612" t="s">
        <v>870</v>
      </c>
      <c r="J612" t="s">
        <v>144</v>
      </c>
      <c r="K612" t="str">
        <f t="shared" si="10"/>
        <v>NeiraCaldas</v>
      </c>
    </row>
    <row r="613" spans="1:11">
      <c r="A613" s="13"/>
      <c r="B613" s="12"/>
      <c r="C613" s="12"/>
      <c r="D613" s="12"/>
      <c r="E613" s="12"/>
      <c r="F613" s="12"/>
      <c r="G613" s="12"/>
      <c r="H613" s="12"/>
      <c r="I613" t="s">
        <v>871</v>
      </c>
      <c r="J613" t="s">
        <v>128</v>
      </c>
      <c r="K613" t="str">
        <f t="shared" si="10"/>
        <v>NeivaHuila</v>
      </c>
    </row>
    <row r="614" spans="1:11">
      <c r="A614" s="13"/>
      <c r="B614" s="12"/>
      <c r="C614" s="12"/>
      <c r="D614" s="12"/>
      <c r="E614" s="12"/>
      <c r="F614" s="12"/>
      <c r="G614" s="12"/>
      <c r="H614" s="12"/>
      <c r="I614" t="s">
        <v>872</v>
      </c>
      <c r="J614" t="s">
        <v>143</v>
      </c>
      <c r="K614" t="str">
        <f t="shared" si="10"/>
        <v>NemocónCundinamarca</v>
      </c>
    </row>
    <row r="615" spans="1:11">
      <c r="A615" s="13"/>
      <c r="B615" s="12"/>
      <c r="C615" s="12"/>
      <c r="D615" s="12"/>
      <c r="E615" s="12"/>
      <c r="F615" s="12"/>
      <c r="G615" s="12"/>
      <c r="H615" s="12"/>
      <c r="I615" t="s">
        <v>873</v>
      </c>
      <c r="J615" t="s">
        <v>143</v>
      </c>
      <c r="K615" t="str">
        <f t="shared" si="10"/>
        <v>NiloCundinamarca</v>
      </c>
    </row>
    <row r="616" spans="1:11">
      <c r="A616" s="13"/>
      <c r="B616" s="12"/>
      <c r="C616" s="12"/>
      <c r="D616" s="12"/>
      <c r="E616" s="12"/>
      <c r="F616" s="12"/>
      <c r="G616" s="12"/>
      <c r="H616" s="12"/>
      <c r="I616" t="s">
        <v>874</v>
      </c>
      <c r="J616" t="s">
        <v>143</v>
      </c>
      <c r="K616" t="str">
        <f t="shared" si="10"/>
        <v>NimaimaCundinamarca</v>
      </c>
    </row>
    <row r="617" spans="1:11">
      <c r="A617" s="13"/>
      <c r="B617" s="12"/>
      <c r="C617" s="12"/>
      <c r="D617" s="12"/>
      <c r="E617" s="12"/>
      <c r="F617" s="12"/>
      <c r="G617" s="12"/>
      <c r="H617" s="12"/>
      <c r="I617" t="s">
        <v>875</v>
      </c>
      <c r="J617" t="s">
        <v>139</v>
      </c>
      <c r="K617" t="str">
        <f t="shared" si="10"/>
        <v>NobsaBoyaca</v>
      </c>
    </row>
    <row r="618" spans="1:11">
      <c r="A618" s="13"/>
      <c r="B618" s="12"/>
      <c r="C618" s="12"/>
      <c r="D618" s="12"/>
      <c r="E618" s="12"/>
      <c r="F618" s="12"/>
      <c r="G618" s="12"/>
      <c r="H618" s="12"/>
      <c r="I618" t="s">
        <v>876</v>
      </c>
      <c r="J618" t="s">
        <v>143</v>
      </c>
      <c r="K618" t="str">
        <f t="shared" si="10"/>
        <v>NocaimaCundinamarca</v>
      </c>
    </row>
    <row r="619" spans="1:11">
      <c r="A619" s="13"/>
      <c r="B619" s="12"/>
      <c r="C619" s="12"/>
      <c r="D619" s="12"/>
      <c r="E619" s="12"/>
      <c r="F619" s="12"/>
      <c r="G619" s="12"/>
      <c r="H619" s="12"/>
      <c r="I619" t="s">
        <v>877</v>
      </c>
      <c r="J619" t="s">
        <v>144</v>
      </c>
      <c r="K619" t="str">
        <f t="shared" si="10"/>
        <v>NorcasiaCaldas</v>
      </c>
    </row>
    <row r="620" spans="1:11">
      <c r="A620" s="13"/>
      <c r="B620" s="12"/>
      <c r="C620" s="12"/>
      <c r="D620" s="12"/>
      <c r="E620" s="12"/>
      <c r="F620" s="12"/>
      <c r="G620" s="12"/>
      <c r="H620" s="12"/>
      <c r="I620" t="s">
        <v>878</v>
      </c>
      <c r="J620" t="s">
        <v>122</v>
      </c>
      <c r="K620" t="str">
        <f t="shared" si="10"/>
        <v>NóvitaChoco</v>
      </c>
    </row>
    <row r="621" spans="1:11">
      <c r="A621" s="13"/>
      <c r="B621" s="12"/>
      <c r="C621" s="12"/>
      <c r="D621" s="12"/>
      <c r="E621" s="12"/>
      <c r="F621" s="12"/>
      <c r="G621" s="12"/>
      <c r="H621" s="12"/>
      <c r="I621" t="s">
        <v>879</v>
      </c>
      <c r="J621" t="s">
        <v>199</v>
      </c>
      <c r="K621" t="str">
        <f t="shared" si="10"/>
        <v>Nueva GranadaMagdalena</v>
      </c>
    </row>
    <row r="622" spans="1:11">
      <c r="A622" s="13"/>
      <c r="B622" s="12"/>
      <c r="C622" s="12"/>
      <c r="D622" s="12"/>
      <c r="E622" s="12"/>
      <c r="F622" s="12"/>
      <c r="G622" s="12"/>
      <c r="H622" s="12"/>
      <c r="I622" t="s">
        <v>880</v>
      </c>
      <c r="J622" t="s">
        <v>139</v>
      </c>
      <c r="K622" t="str">
        <f t="shared" si="10"/>
        <v>Nuevo ColónBoyaca</v>
      </c>
    </row>
    <row r="623" spans="1:11">
      <c r="A623" s="13"/>
      <c r="B623" s="12"/>
      <c r="C623" s="12"/>
      <c r="D623" s="12"/>
      <c r="E623" s="12"/>
      <c r="F623" s="12"/>
      <c r="G623" s="12"/>
      <c r="H623" s="12"/>
      <c r="I623" t="s">
        <v>881</v>
      </c>
      <c r="J623" t="s">
        <v>156</v>
      </c>
      <c r="K623" t="str">
        <f t="shared" si="10"/>
        <v>NunchíaCasanare</v>
      </c>
    </row>
    <row r="624" spans="1:11">
      <c r="A624" s="13"/>
      <c r="B624" s="12"/>
      <c r="C624" s="12"/>
      <c r="D624" s="12"/>
      <c r="E624" s="12"/>
      <c r="F624" s="12"/>
      <c r="G624" s="12"/>
      <c r="H624" s="12"/>
      <c r="I624" t="s">
        <v>882</v>
      </c>
      <c r="J624" t="s">
        <v>122</v>
      </c>
      <c r="K624" t="str">
        <f t="shared" si="10"/>
        <v>NuquíChoco</v>
      </c>
    </row>
    <row r="625" spans="1:11">
      <c r="A625" s="13"/>
      <c r="B625" s="12"/>
      <c r="C625" s="12"/>
      <c r="D625" s="12"/>
      <c r="E625" s="12"/>
      <c r="F625" s="12"/>
      <c r="G625" s="12"/>
      <c r="H625" s="12"/>
      <c r="I625" t="s">
        <v>883</v>
      </c>
      <c r="J625" t="s">
        <v>198</v>
      </c>
      <c r="K625" t="str">
        <f t="shared" si="10"/>
        <v>ObandoValle del Cauca</v>
      </c>
    </row>
    <row r="626" spans="1:11">
      <c r="A626" s="13"/>
      <c r="B626" s="12"/>
      <c r="C626" s="12"/>
      <c r="D626" s="12"/>
      <c r="E626" s="12"/>
      <c r="F626" s="12"/>
      <c r="G626" s="12"/>
      <c r="H626" s="12"/>
      <c r="I626" t="s">
        <v>884</v>
      </c>
      <c r="J626" t="s">
        <v>155</v>
      </c>
      <c r="K626" t="str">
        <f t="shared" si="10"/>
        <v>OcamonteSantander</v>
      </c>
    </row>
    <row r="627" spans="1:11">
      <c r="A627" s="13"/>
      <c r="B627" s="12"/>
      <c r="C627" s="12"/>
      <c r="D627" s="12"/>
      <c r="E627" s="12"/>
      <c r="F627" s="12"/>
      <c r="G627" s="12"/>
      <c r="H627" s="12"/>
      <c r="I627" t="s">
        <v>885</v>
      </c>
      <c r="J627" t="s">
        <v>103</v>
      </c>
      <c r="K627" t="str">
        <f t="shared" si="10"/>
        <v>OcañaNorte de Santander</v>
      </c>
    </row>
    <row r="628" spans="1:11">
      <c r="A628" s="13"/>
      <c r="B628" s="12"/>
      <c r="C628" s="12"/>
      <c r="D628" s="12"/>
      <c r="E628" s="12"/>
      <c r="F628" s="12"/>
      <c r="G628" s="12"/>
      <c r="H628" s="12"/>
      <c r="I628" t="s">
        <v>886</v>
      </c>
      <c r="J628" t="s">
        <v>155</v>
      </c>
      <c r="K628" t="str">
        <f t="shared" si="10"/>
        <v>OibaSantander</v>
      </c>
    </row>
    <row r="629" spans="1:11">
      <c r="A629" s="13"/>
      <c r="B629" s="12"/>
      <c r="C629" s="12"/>
      <c r="D629" s="12"/>
      <c r="E629" s="12"/>
      <c r="F629" s="12"/>
      <c r="G629" s="12"/>
      <c r="H629" s="12"/>
      <c r="I629" t="s">
        <v>887</v>
      </c>
      <c r="J629" t="s">
        <v>139</v>
      </c>
      <c r="K629" t="str">
        <f t="shared" si="10"/>
        <v>OicatáBoyaca</v>
      </c>
    </row>
    <row r="630" spans="1:11">
      <c r="A630" s="13"/>
      <c r="B630" s="12"/>
      <c r="C630" s="12"/>
      <c r="D630" s="12"/>
      <c r="E630" s="12"/>
      <c r="F630" s="12"/>
      <c r="G630" s="12"/>
      <c r="H630" s="12"/>
      <c r="I630" t="s">
        <v>888</v>
      </c>
      <c r="J630" t="s">
        <v>95</v>
      </c>
      <c r="K630" t="str">
        <f t="shared" si="10"/>
        <v>OlayaAntioquia</v>
      </c>
    </row>
    <row r="631" spans="1:11">
      <c r="A631" s="13"/>
      <c r="B631" s="12"/>
      <c r="C631" s="12"/>
      <c r="D631" s="12"/>
      <c r="E631" s="12"/>
      <c r="F631" s="12"/>
      <c r="G631" s="12"/>
      <c r="H631" s="12"/>
      <c r="I631" t="s">
        <v>889</v>
      </c>
      <c r="J631" t="s">
        <v>179</v>
      </c>
      <c r="K631" t="str">
        <f t="shared" si="10"/>
        <v>Olaya HerreraNariño</v>
      </c>
    </row>
    <row r="632" spans="1:11">
      <c r="A632" s="13"/>
      <c r="B632" s="12"/>
      <c r="C632" s="12"/>
      <c r="D632" s="12"/>
      <c r="E632" s="12"/>
      <c r="F632" s="12"/>
      <c r="G632" s="12"/>
      <c r="H632" s="12"/>
      <c r="I632" t="s">
        <v>890</v>
      </c>
      <c r="J632" t="s">
        <v>155</v>
      </c>
      <c r="K632" t="str">
        <f t="shared" si="10"/>
        <v>OnzagaSantander</v>
      </c>
    </row>
    <row r="633" spans="1:11">
      <c r="A633" s="13"/>
      <c r="B633" s="12"/>
      <c r="C633" s="12"/>
      <c r="D633" s="12"/>
      <c r="E633" s="12"/>
      <c r="F633" s="12"/>
      <c r="G633" s="12"/>
      <c r="H633" s="12"/>
      <c r="I633" t="s">
        <v>891</v>
      </c>
      <c r="J633" t="s">
        <v>128</v>
      </c>
      <c r="K633" t="str">
        <f t="shared" si="10"/>
        <v>OporapaHuila</v>
      </c>
    </row>
    <row r="634" spans="1:11">
      <c r="A634" s="13"/>
      <c r="B634" s="12"/>
      <c r="C634" s="12"/>
      <c r="D634" s="12"/>
      <c r="E634" s="12"/>
      <c r="F634" s="12"/>
      <c r="G634" s="12"/>
      <c r="H634" s="12"/>
      <c r="I634" t="s">
        <v>892</v>
      </c>
      <c r="J634" t="s">
        <v>216</v>
      </c>
      <c r="K634" t="str">
        <f t="shared" si="10"/>
        <v>OritoPutumayo</v>
      </c>
    </row>
    <row r="635" spans="1:11">
      <c r="A635" s="13"/>
      <c r="B635" s="12"/>
      <c r="C635" s="12"/>
      <c r="D635" s="12"/>
      <c r="E635" s="12"/>
      <c r="F635" s="12"/>
      <c r="G635" s="12"/>
      <c r="H635" s="12"/>
      <c r="I635" t="s">
        <v>893</v>
      </c>
      <c r="J635" t="s">
        <v>156</v>
      </c>
      <c r="K635" t="str">
        <f t="shared" si="10"/>
        <v>OrocuéCasanare</v>
      </c>
    </row>
    <row r="636" spans="1:11">
      <c r="A636" s="13"/>
      <c r="B636" s="12"/>
      <c r="C636" s="12"/>
      <c r="D636" s="12"/>
      <c r="E636" s="12"/>
      <c r="F636" s="12"/>
      <c r="G636" s="12"/>
      <c r="H636" s="12"/>
      <c r="I636" t="s">
        <v>894</v>
      </c>
      <c r="J636" t="s">
        <v>230</v>
      </c>
      <c r="K636" t="str">
        <f t="shared" si="10"/>
        <v>OrtegaTolima</v>
      </c>
    </row>
    <row r="637" spans="1:11">
      <c r="A637" s="13"/>
      <c r="B637" s="12"/>
      <c r="C637" s="12"/>
      <c r="D637" s="12"/>
      <c r="E637" s="12"/>
      <c r="F637" s="12"/>
      <c r="G637" s="12"/>
      <c r="H637" s="12"/>
      <c r="I637" t="s">
        <v>895</v>
      </c>
      <c r="J637" t="s">
        <v>179</v>
      </c>
      <c r="K637" t="str">
        <f t="shared" si="10"/>
        <v>OspinaNariño</v>
      </c>
    </row>
    <row r="638" spans="1:11">
      <c r="A638" s="13"/>
      <c r="B638" s="12"/>
      <c r="C638" s="12"/>
      <c r="D638" s="12"/>
      <c r="E638" s="12"/>
      <c r="F638" s="12"/>
      <c r="G638" s="12"/>
      <c r="H638" s="12"/>
      <c r="I638" t="s">
        <v>896</v>
      </c>
      <c r="J638" t="s">
        <v>139</v>
      </c>
      <c r="K638" t="str">
        <f t="shared" si="10"/>
        <v>OtancheBoyaca</v>
      </c>
    </row>
    <row r="639" spans="1:11">
      <c r="A639" s="13"/>
      <c r="B639" s="12"/>
      <c r="C639" s="12"/>
      <c r="D639" s="12"/>
      <c r="E639" s="12"/>
      <c r="F639" s="12"/>
      <c r="G639" s="12"/>
      <c r="H639" s="12"/>
      <c r="I639" t="s">
        <v>897</v>
      </c>
      <c r="J639" t="s">
        <v>235</v>
      </c>
      <c r="K639" t="str">
        <f t="shared" si="10"/>
        <v>OvejasSucre</v>
      </c>
    </row>
    <row r="640" spans="1:11">
      <c r="A640" s="13"/>
      <c r="B640" s="12"/>
      <c r="C640" s="12"/>
      <c r="D640" s="12"/>
      <c r="E640" s="12"/>
      <c r="F640" s="12"/>
      <c r="G640" s="12"/>
      <c r="H640" s="12"/>
      <c r="I640" t="s">
        <v>898</v>
      </c>
      <c r="J640" t="s">
        <v>139</v>
      </c>
      <c r="K640" t="str">
        <f t="shared" si="10"/>
        <v>PachavitaBoyaca</v>
      </c>
    </row>
    <row r="641" spans="1:11">
      <c r="A641" s="13"/>
      <c r="B641" s="12"/>
      <c r="C641" s="12"/>
      <c r="D641" s="12"/>
      <c r="E641" s="12"/>
      <c r="F641" s="12"/>
      <c r="G641" s="12"/>
      <c r="H641" s="12"/>
      <c r="I641" t="s">
        <v>899</v>
      </c>
      <c r="J641" t="s">
        <v>143</v>
      </c>
      <c r="K641" t="str">
        <f t="shared" si="10"/>
        <v>PachoCundinamarca</v>
      </c>
    </row>
    <row r="642" spans="1:11">
      <c r="A642" s="13"/>
      <c r="B642" s="12"/>
      <c r="C642" s="12"/>
      <c r="D642" s="12"/>
      <c r="E642" s="12"/>
      <c r="F642" s="12"/>
      <c r="G642" s="12"/>
      <c r="H642" s="12"/>
      <c r="I642" t="s">
        <v>900</v>
      </c>
      <c r="J642" t="s">
        <v>249</v>
      </c>
      <c r="K642" t="str">
        <f t="shared" ref="K642:K705" si="11">_xlfn.CONCAT(TRIM(I642),TRIM(J642))</f>
        <v>PacoaVaupes</v>
      </c>
    </row>
    <row r="643" spans="1:11">
      <c r="A643" s="13"/>
      <c r="B643" s="12"/>
      <c r="C643" s="12"/>
      <c r="D643" s="12"/>
      <c r="E643" s="12"/>
      <c r="F643" s="12"/>
      <c r="G643" s="12"/>
      <c r="H643" s="12"/>
      <c r="I643" t="s">
        <v>901</v>
      </c>
      <c r="J643" t="s">
        <v>144</v>
      </c>
      <c r="K643" t="str">
        <f t="shared" si="11"/>
        <v>PácoraCaldas</v>
      </c>
    </row>
    <row r="644" spans="1:11">
      <c r="A644" s="13"/>
      <c r="B644" s="12"/>
      <c r="C644" s="12"/>
      <c r="D644" s="12"/>
      <c r="E644" s="12"/>
      <c r="F644" s="12"/>
      <c r="G644" s="12"/>
      <c r="H644" s="12"/>
      <c r="I644" t="s">
        <v>902</v>
      </c>
      <c r="J644" t="s">
        <v>161</v>
      </c>
      <c r="K644" t="str">
        <f t="shared" si="11"/>
        <v>PadillaCauca</v>
      </c>
    </row>
    <row r="645" spans="1:11">
      <c r="A645" s="13"/>
      <c r="B645" s="12"/>
      <c r="C645" s="12"/>
      <c r="D645" s="12"/>
      <c r="E645" s="12"/>
      <c r="F645" s="12"/>
      <c r="G645" s="12"/>
      <c r="H645" s="12"/>
      <c r="I645" t="s">
        <v>903</v>
      </c>
      <c r="J645" t="s">
        <v>161</v>
      </c>
      <c r="K645" t="str">
        <f t="shared" si="11"/>
        <v>PaezCauca</v>
      </c>
    </row>
    <row r="646" spans="1:11">
      <c r="A646" s="13"/>
      <c r="B646" s="12"/>
      <c r="C646" s="12"/>
      <c r="D646" s="12"/>
      <c r="E646" s="12"/>
      <c r="F646" s="12"/>
      <c r="G646" s="12"/>
      <c r="H646" s="12"/>
      <c r="I646" t="s">
        <v>904</v>
      </c>
      <c r="J646" t="s">
        <v>139</v>
      </c>
      <c r="K646" t="str">
        <f t="shared" si="11"/>
        <v>PáezBoyaca</v>
      </c>
    </row>
    <row r="647" spans="1:11">
      <c r="A647" s="13"/>
      <c r="B647" s="12"/>
      <c r="C647" s="12"/>
      <c r="D647" s="12"/>
      <c r="E647" s="12"/>
      <c r="F647" s="12"/>
      <c r="G647" s="12"/>
      <c r="H647" s="12"/>
      <c r="I647" t="s">
        <v>905</v>
      </c>
      <c r="J647" t="s">
        <v>128</v>
      </c>
      <c r="K647" t="str">
        <f t="shared" si="11"/>
        <v>PaicolHuila</v>
      </c>
    </row>
    <row r="648" spans="1:11">
      <c r="A648" s="13"/>
      <c r="B648" s="12"/>
      <c r="C648" s="12"/>
      <c r="D648" s="12"/>
      <c r="E648" s="12"/>
      <c r="F648" s="12"/>
      <c r="G648" s="12"/>
      <c r="H648" s="12"/>
      <c r="I648" t="s">
        <v>906</v>
      </c>
      <c r="J648" t="s">
        <v>149</v>
      </c>
      <c r="K648" t="str">
        <f t="shared" si="11"/>
        <v>PailitasCesar</v>
      </c>
    </row>
    <row r="649" spans="1:11">
      <c r="A649" s="13"/>
      <c r="B649" s="12"/>
      <c r="C649" s="12"/>
      <c r="D649" s="12"/>
      <c r="E649" s="12"/>
      <c r="F649" s="12"/>
      <c r="G649" s="12"/>
      <c r="H649" s="12"/>
      <c r="I649" t="s">
        <v>907</v>
      </c>
      <c r="J649" t="s">
        <v>143</v>
      </c>
      <c r="K649" t="str">
        <f t="shared" si="11"/>
        <v>PaimeCundinamarca</v>
      </c>
    </row>
    <row r="650" spans="1:11">
      <c r="A650" s="13"/>
      <c r="B650" s="12"/>
      <c r="C650" s="12"/>
      <c r="D650" s="12"/>
      <c r="E650" s="12"/>
      <c r="F650" s="12"/>
      <c r="G650" s="12"/>
      <c r="H650" s="12"/>
      <c r="I650" t="s">
        <v>908</v>
      </c>
      <c r="J650" t="s">
        <v>139</v>
      </c>
      <c r="K650" t="str">
        <f t="shared" si="11"/>
        <v>PaipaBoyaca</v>
      </c>
    </row>
    <row r="651" spans="1:11">
      <c r="A651" s="13"/>
      <c r="B651" s="12"/>
      <c r="C651" s="12"/>
      <c r="D651" s="12"/>
      <c r="E651" s="12"/>
      <c r="F651" s="12"/>
      <c r="G651" s="12"/>
      <c r="H651" s="12"/>
      <c r="I651" t="s">
        <v>909</v>
      </c>
      <c r="J651" t="s">
        <v>139</v>
      </c>
      <c r="K651" t="str">
        <f t="shared" si="11"/>
        <v>PajaritoBoyaca</v>
      </c>
    </row>
    <row r="652" spans="1:11">
      <c r="A652" s="13"/>
      <c r="B652" s="12"/>
      <c r="C652" s="12"/>
      <c r="D652" s="12"/>
      <c r="E652" s="12"/>
      <c r="F652" s="12"/>
      <c r="G652" s="12"/>
      <c r="H652" s="12"/>
      <c r="I652" t="s">
        <v>910</v>
      </c>
      <c r="J652" t="s">
        <v>128</v>
      </c>
      <c r="K652" t="str">
        <f t="shared" si="11"/>
        <v>PalermoHuila</v>
      </c>
    </row>
    <row r="653" spans="1:11">
      <c r="A653" s="13"/>
      <c r="B653" s="12"/>
      <c r="C653" s="12"/>
      <c r="D653" s="12"/>
      <c r="E653" s="12"/>
      <c r="F653" s="12"/>
      <c r="G653" s="12"/>
      <c r="H653" s="12"/>
      <c r="I653" t="s">
        <v>911</v>
      </c>
      <c r="J653" t="s">
        <v>144</v>
      </c>
      <c r="K653" t="str">
        <f t="shared" si="11"/>
        <v>PalestinaCaldas</v>
      </c>
    </row>
    <row r="654" spans="1:11">
      <c r="A654" s="13"/>
      <c r="B654" s="12"/>
      <c r="C654" s="12"/>
      <c r="D654" s="12"/>
      <c r="E654" s="12"/>
      <c r="F654" s="12"/>
      <c r="G654" s="12"/>
      <c r="H654" s="12"/>
      <c r="I654" t="s">
        <v>911</v>
      </c>
      <c r="J654" t="s">
        <v>128</v>
      </c>
      <c r="K654" t="str">
        <f t="shared" si="11"/>
        <v>PalestinaHuila</v>
      </c>
    </row>
    <row r="655" spans="1:11">
      <c r="A655" s="13"/>
      <c r="B655" s="12"/>
      <c r="C655" s="12"/>
      <c r="D655" s="12"/>
      <c r="E655" s="12"/>
      <c r="F655" s="12"/>
      <c r="G655" s="12"/>
      <c r="H655" s="12"/>
      <c r="I655" t="s">
        <v>912</v>
      </c>
      <c r="J655" t="s">
        <v>155</v>
      </c>
      <c r="K655" t="str">
        <f t="shared" si="11"/>
        <v>PalmarSantander</v>
      </c>
    </row>
    <row r="656" spans="1:11">
      <c r="A656" s="13"/>
      <c r="B656" s="12"/>
      <c r="C656" s="12"/>
      <c r="D656" s="12"/>
      <c r="E656" s="12"/>
      <c r="F656" s="12"/>
      <c r="G656" s="12"/>
      <c r="H656" s="12"/>
      <c r="I656" t="s">
        <v>913</v>
      </c>
      <c r="J656" t="s">
        <v>123</v>
      </c>
      <c r="K656" t="str">
        <f t="shared" si="11"/>
        <v>Palmar de VarelaAtlantico</v>
      </c>
    </row>
    <row r="657" spans="1:11">
      <c r="A657" s="13"/>
      <c r="B657" s="12"/>
      <c r="C657" s="12"/>
      <c r="D657" s="12"/>
      <c r="E657" s="12"/>
      <c r="F657" s="12"/>
      <c r="G657" s="12"/>
      <c r="H657" s="12"/>
      <c r="I657" t="s">
        <v>914</v>
      </c>
      <c r="J657" t="s">
        <v>155</v>
      </c>
      <c r="K657" t="str">
        <f t="shared" si="11"/>
        <v>Palmas del SocorroSantander</v>
      </c>
    </row>
    <row r="658" spans="1:11">
      <c r="A658" s="13"/>
      <c r="B658" s="12"/>
      <c r="C658" s="12"/>
      <c r="D658" s="12"/>
      <c r="E658" s="12"/>
      <c r="F658" s="12"/>
      <c r="G658" s="12"/>
      <c r="H658" s="12"/>
      <c r="I658" t="s">
        <v>915</v>
      </c>
      <c r="J658" t="s">
        <v>198</v>
      </c>
      <c r="K658" t="str">
        <f t="shared" si="11"/>
        <v>PalmiraValle del Cauca</v>
      </c>
    </row>
    <row r="659" spans="1:11">
      <c r="A659" s="13"/>
      <c r="B659" s="12"/>
      <c r="C659" s="12"/>
      <c r="D659" s="12"/>
      <c r="E659" s="12"/>
      <c r="F659" s="12"/>
      <c r="G659" s="12"/>
      <c r="H659" s="12"/>
      <c r="I659" t="s">
        <v>916</v>
      </c>
      <c r="J659" t="s">
        <v>235</v>
      </c>
      <c r="K659" t="str">
        <f t="shared" si="11"/>
        <v>PalmitoSucre</v>
      </c>
    </row>
    <row r="660" spans="1:11">
      <c r="A660" s="13"/>
      <c r="B660" s="12"/>
      <c r="C660" s="12"/>
      <c r="D660" s="12"/>
      <c r="E660" s="12"/>
      <c r="F660" s="12"/>
      <c r="G660" s="12"/>
      <c r="H660" s="12"/>
      <c r="I660" t="s">
        <v>917</v>
      </c>
      <c r="J660" t="s">
        <v>230</v>
      </c>
      <c r="K660" t="str">
        <f t="shared" si="11"/>
        <v>PalocabildoTolima</v>
      </c>
    </row>
    <row r="661" spans="1:11">
      <c r="A661" s="13"/>
      <c r="B661" s="12"/>
      <c r="C661" s="12"/>
      <c r="D661" s="12"/>
      <c r="E661" s="12"/>
      <c r="F661" s="12"/>
      <c r="G661" s="12"/>
      <c r="H661" s="12"/>
      <c r="I661" t="s">
        <v>918</v>
      </c>
      <c r="J661" t="s">
        <v>103</v>
      </c>
      <c r="K661" t="str">
        <f t="shared" si="11"/>
        <v>PamplonaNorte de Santander</v>
      </c>
    </row>
    <row r="662" spans="1:11">
      <c r="A662" s="13"/>
      <c r="B662" s="12"/>
      <c r="C662" s="12"/>
      <c r="D662" s="12"/>
      <c r="E662" s="12"/>
      <c r="F662" s="12"/>
      <c r="G662" s="12"/>
      <c r="H662" s="12"/>
      <c r="I662" t="s">
        <v>919</v>
      </c>
      <c r="J662" t="s">
        <v>103</v>
      </c>
      <c r="K662" t="str">
        <f t="shared" si="11"/>
        <v>PamplonitaNorte de Santander</v>
      </c>
    </row>
    <row r="663" spans="1:11">
      <c r="A663" s="13"/>
      <c r="B663" s="12"/>
      <c r="C663" s="12"/>
      <c r="D663" s="12"/>
      <c r="E663" s="12"/>
      <c r="F663" s="12"/>
      <c r="G663" s="12"/>
      <c r="H663" s="12"/>
      <c r="I663" t="s">
        <v>920</v>
      </c>
      <c r="J663" t="s">
        <v>180</v>
      </c>
      <c r="K663" t="str">
        <f t="shared" si="11"/>
        <v>Pana PanaGuainia</v>
      </c>
    </row>
    <row r="664" spans="1:11">
      <c r="A664" s="13"/>
      <c r="B664" s="12"/>
      <c r="C664" s="12"/>
      <c r="D664" s="12"/>
      <c r="E664" s="12"/>
      <c r="F664" s="12"/>
      <c r="G664" s="12"/>
      <c r="H664" s="12"/>
      <c r="I664" t="s">
        <v>921</v>
      </c>
      <c r="J664" t="s">
        <v>143</v>
      </c>
      <c r="K664" t="str">
        <f t="shared" si="11"/>
        <v>PandiCundinamarca</v>
      </c>
    </row>
    <row r="665" spans="1:11">
      <c r="A665" s="13"/>
      <c r="B665" s="12"/>
      <c r="C665" s="12"/>
      <c r="D665" s="12"/>
      <c r="E665" s="12"/>
      <c r="F665" s="12"/>
      <c r="G665" s="12"/>
      <c r="H665" s="12"/>
      <c r="I665" t="s">
        <v>922</v>
      </c>
      <c r="J665" t="s">
        <v>139</v>
      </c>
      <c r="K665" t="str">
        <f t="shared" si="11"/>
        <v>PanquebaBoyaca</v>
      </c>
    </row>
    <row r="666" spans="1:11">
      <c r="A666" s="13"/>
      <c r="B666" s="12"/>
      <c r="C666" s="12"/>
      <c r="D666" s="12"/>
      <c r="E666" s="12"/>
      <c r="F666" s="12"/>
      <c r="G666" s="12"/>
      <c r="H666" s="12"/>
      <c r="I666" t="s">
        <v>923</v>
      </c>
      <c r="J666" t="s">
        <v>249</v>
      </c>
      <c r="K666" t="str">
        <f t="shared" si="11"/>
        <v>PapunauaVaupes</v>
      </c>
    </row>
    <row r="667" spans="1:11">
      <c r="A667" s="13"/>
      <c r="B667" s="12"/>
      <c r="C667" s="12"/>
      <c r="D667" s="12"/>
      <c r="E667" s="12"/>
      <c r="F667" s="12"/>
      <c r="G667" s="12"/>
      <c r="H667" s="12"/>
      <c r="I667" t="s">
        <v>924</v>
      </c>
      <c r="J667" t="s">
        <v>155</v>
      </c>
      <c r="K667" t="str">
        <f t="shared" si="11"/>
        <v>PáramoSantander</v>
      </c>
    </row>
    <row r="668" spans="1:11">
      <c r="A668" s="13"/>
      <c r="B668" s="12"/>
      <c r="C668" s="12"/>
      <c r="D668" s="12"/>
      <c r="E668" s="12"/>
      <c r="F668" s="12"/>
      <c r="G668" s="12"/>
      <c r="H668" s="12"/>
      <c r="I668" t="s">
        <v>925</v>
      </c>
      <c r="J668" t="s">
        <v>143</v>
      </c>
      <c r="K668" t="str">
        <f t="shared" si="11"/>
        <v>ParatebuenoCundinamarca</v>
      </c>
    </row>
    <row r="669" spans="1:11">
      <c r="A669" s="13"/>
      <c r="B669" s="12"/>
      <c r="C669" s="12"/>
      <c r="D669" s="12"/>
      <c r="E669" s="12"/>
      <c r="F669" s="12"/>
      <c r="G669" s="12"/>
      <c r="H669" s="12"/>
      <c r="I669" t="s">
        <v>926</v>
      </c>
      <c r="J669" t="s">
        <v>143</v>
      </c>
      <c r="K669" t="str">
        <f t="shared" si="11"/>
        <v>PascaCundinamarca</v>
      </c>
    </row>
    <row r="670" spans="1:11">
      <c r="A670" s="13"/>
      <c r="B670" s="12"/>
      <c r="C670" s="12"/>
      <c r="D670" s="12"/>
      <c r="E670" s="12"/>
      <c r="F670" s="12"/>
      <c r="G670" s="12"/>
      <c r="H670" s="12"/>
      <c r="I670" t="s">
        <v>927</v>
      </c>
      <c r="J670" t="s">
        <v>179</v>
      </c>
      <c r="K670" t="str">
        <f t="shared" si="11"/>
        <v>PastoNariño</v>
      </c>
    </row>
    <row r="671" spans="1:11">
      <c r="A671" s="13"/>
      <c r="B671" s="12"/>
      <c r="C671" s="12"/>
      <c r="D671" s="12"/>
      <c r="E671" s="12"/>
      <c r="F671" s="12"/>
      <c r="G671" s="12"/>
      <c r="H671" s="12"/>
      <c r="I671" t="s">
        <v>928</v>
      </c>
      <c r="J671" t="s">
        <v>161</v>
      </c>
      <c r="K671" t="str">
        <f t="shared" si="11"/>
        <v>PatíaCauca</v>
      </c>
    </row>
    <row r="672" spans="1:11">
      <c r="A672" s="13"/>
      <c r="B672" s="12"/>
      <c r="C672" s="12"/>
      <c r="D672" s="12"/>
      <c r="E672" s="12"/>
      <c r="F672" s="12"/>
      <c r="G672" s="12"/>
      <c r="H672" s="12"/>
      <c r="I672" t="s">
        <v>929</v>
      </c>
      <c r="J672" t="s">
        <v>139</v>
      </c>
      <c r="K672" t="str">
        <f t="shared" si="11"/>
        <v>PaunaBoyaca</v>
      </c>
    </row>
    <row r="673" spans="1:11">
      <c r="A673" s="13"/>
      <c r="B673" s="12"/>
      <c r="C673" s="12"/>
      <c r="D673" s="12"/>
      <c r="E673" s="12"/>
      <c r="F673" s="12"/>
      <c r="G673" s="12"/>
      <c r="H673" s="12"/>
      <c r="I673" t="s">
        <v>930</v>
      </c>
      <c r="J673" t="s">
        <v>139</v>
      </c>
      <c r="K673" t="str">
        <f t="shared" si="11"/>
        <v>PayaBoyaca</v>
      </c>
    </row>
    <row r="674" spans="1:11">
      <c r="A674" s="13"/>
      <c r="B674" s="12"/>
      <c r="C674" s="12"/>
      <c r="D674" s="12"/>
      <c r="E674" s="12"/>
      <c r="F674" s="12"/>
      <c r="G674" s="12"/>
      <c r="H674" s="12"/>
      <c r="I674" t="s">
        <v>931</v>
      </c>
      <c r="J674" t="s">
        <v>156</v>
      </c>
      <c r="K674" t="str">
        <f t="shared" si="11"/>
        <v>Paz de AriporoCasanare</v>
      </c>
    </row>
    <row r="675" spans="1:11">
      <c r="A675" s="13"/>
      <c r="B675" s="12"/>
      <c r="C675" s="12"/>
      <c r="D675" s="12"/>
      <c r="E675" s="12"/>
      <c r="F675" s="12"/>
      <c r="G675" s="12"/>
      <c r="H675" s="12"/>
      <c r="I675" t="s">
        <v>932</v>
      </c>
      <c r="J675" t="s">
        <v>139</v>
      </c>
      <c r="K675" t="str">
        <f t="shared" si="11"/>
        <v>Paz de RíoBoyaca</v>
      </c>
    </row>
    <row r="676" spans="1:11">
      <c r="A676" s="13"/>
      <c r="B676" s="12"/>
      <c r="C676" s="12"/>
      <c r="D676" s="12"/>
      <c r="E676" s="12"/>
      <c r="F676" s="12"/>
      <c r="G676" s="12"/>
      <c r="H676" s="12"/>
      <c r="I676" t="s">
        <v>933</v>
      </c>
      <c r="J676" t="s">
        <v>199</v>
      </c>
      <c r="K676" t="str">
        <f t="shared" si="11"/>
        <v>PedrazaMagdalena</v>
      </c>
    </row>
    <row r="677" spans="1:11">
      <c r="A677" s="13"/>
      <c r="B677" s="12"/>
      <c r="C677" s="12"/>
      <c r="D677" s="12"/>
      <c r="E677" s="12"/>
      <c r="F677" s="12"/>
      <c r="G677" s="12"/>
      <c r="H677" s="12"/>
      <c r="I677" t="s">
        <v>934</v>
      </c>
      <c r="J677" t="s">
        <v>149</v>
      </c>
      <c r="K677" t="str">
        <f t="shared" si="11"/>
        <v>PelayaCesar</v>
      </c>
    </row>
    <row r="678" spans="1:11">
      <c r="A678" s="13"/>
      <c r="B678" s="12"/>
      <c r="C678" s="12"/>
      <c r="D678" s="12"/>
      <c r="E678" s="12"/>
      <c r="F678" s="12"/>
      <c r="G678" s="12"/>
      <c r="H678" s="12"/>
      <c r="I678" t="s">
        <v>935</v>
      </c>
      <c r="J678" t="s">
        <v>144</v>
      </c>
      <c r="K678" t="str">
        <f t="shared" si="11"/>
        <v>PensilvaniaCaldas</v>
      </c>
    </row>
    <row r="679" spans="1:11">
      <c r="A679" s="13"/>
      <c r="B679" s="12"/>
      <c r="C679" s="12"/>
      <c r="D679" s="12"/>
      <c r="E679" s="12"/>
      <c r="F679" s="12"/>
      <c r="G679" s="12"/>
      <c r="H679" s="12"/>
      <c r="I679" t="s">
        <v>936</v>
      </c>
      <c r="J679" t="s">
        <v>95</v>
      </c>
      <c r="K679" t="str">
        <f t="shared" si="11"/>
        <v>PeñolAntioquia</v>
      </c>
    </row>
    <row r="680" spans="1:11">
      <c r="A680" s="13"/>
      <c r="B680" s="12"/>
      <c r="C680" s="12"/>
      <c r="D680" s="12"/>
      <c r="E680" s="12"/>
      <c r="F680" s="12"/>
      <c r="G680" s="12"/>
      <c r="H680" s="12"/>
      <c r="I680" t="s">
        <v>937</v>
      </c>
      <c r="J680" t="s">
        <v>95</v>
      </c>
      <c r="K680" t="str">
        <f t="shared" si="11"/>
        <v>PequeAntioquia</v>
      </c>
    </row>
    <row r="681" spans="1:11">
      <c r="A681" s="13"/>
      <c r="B681" s="12"/>
      <c r="C681" s="12"/>
      <c r="D681" s="12"/>
      <c r="E681" s="12"/>
      <c r="F681" s="12"/>
      <c r="G681" s="12"/>
      <c r="H681" s="12"/>
      <c r="I681" t="s">
        <v>938</v>
      </c>
      <c r="J681" t="s">
        <v>226</v>
      </c>
      <c r="K681" t="str">
        <f t="shared" si="11"/>
        <v>PereiraRisaralda</v>
      </c>
    </row>
    <row r="682" spans="1:11">
      <c r="A682" s="13"/>
      <c r="B682" s="12"/>
      <c r="C682" s="12"/>
      <c r="D682" s="12"/>
      <c r="E682" s="12"/>
      <c r="F682" s="12"/>
      <c r="G682" s="12"/>
      <c r="H682" s="12"/>
      <c r="I682" t="s">
        <v>939</v>
      </c>
      <c r="J682" t="s">
        <v>139</v>
      </c>
      <c r="K682" t="str">
        <f t="shared" si="11"/>
        <v>PescaBoyaca</v>
      </c>
    </row>
    <row r="683" spans="1:11">
      <c r="A683" s="13"/>
      <c r="B683" s="12"/>
      <c r="C683" s="12"/>
      <c r="D683" s="12"/>
      <c r="E683" s="12"/>
      <c r="F683" s="12"/>
      <c r="G683" s="12"/>
      <c r="H683" s="12"/>
      <c r="I683" t="s">
        <v>940</v>
      </c>
      <c r="J683" t="s">
        <v>161</v>
      </c>
      <c r="K683" t="str">
        <f t="shared" si="11"/>
        <v>PiamonteCauca</v>
      </c>
    </row>
    <row r="684" spans="1:11">
      <c r="A684" s="13"/>
      <c r="B684" s="12"/>
      <c r="C684" s="12"/>
      <c r="D684" s="12"/>
      <c r="E684" s="12"/>
      <c r="F684" s="12"/>
      <c r="G684" s="12"/>
      <c r="H684" s="12"/>
      <c r="I684" t="s">
        <v>941</v>
      </c>
      <c r="J684" t="s">
        <v>155</v>
      </c>
      <c r="K684" t="str">
        <f t="shared" si="11"/>
        <v>PiedecuestaSantander</v>
      </c>
    </row>
    <row r="685" spans="1:11">
      <c r="A685" s="13"/>
      <c r="B685" s="12"/>
      <c r="C685" s="12"/>
      <c r="D685" s="12"/>
      <c r="E685" s="12"/>
      <c r="F685" s="12"/>
      <c r="G685" s="12"/>
      <c r="H685" s="12"/>
      <c r="I685" t="s">
        <v>942</v>
      </c>
      <c r="J685" t="s">
        <v>230</v>
      </c>
      <c r="K685" t="str">
        <f t="shared" si="11"/>
        <v>PiedrasTolima</v>
      </c>
    </row>
    <row r="686" spans="1:11">
      <c r="A686" s="13"/>
      <c r="B686" s="12"/>
      <c r="C686" s="12"/>
      <c r="D686" s="12"/>
      <c r="E686" s="12"/>
      <c r="F686" s="12"/>
      <c r="G686" s="12"/>
      <c r="H686" s="12"/>
      <c r="I686" t="s">
        <v>943</v>
      </c>
      <c r="J686" t="s">
        <v>161</v>
      </c>
      <c r="K686" t="str">
        <f t="shared" si="11"/>
        <v>PiendamóCauca</v>
      </c>
    </row>
    <row r="687" spans="1:11">
      <c r="A687" s="13"/>
      <c r="B687" s="12"/>
      <c r="C687" s="12"/>
      <c r="D687" s="12"/>
      <c r="E687" s="12"/>
      <c r="F687" s="12"/>
      <c r="G687" s="12"/>
      <c r="H687" s="12"/>
      <c r="I687" t="s">
        <v>944</v>
      </c>
      <c r="J687" t="s">
        <v>221</v>
      </c>
      <c r="K687" t="str">
        <f t="shared" si="11"/>
        <v>PijaoQuindio</v>
      </c>
    </row>
    <row r="688" spans="1:11">
      <c r="A688" s="13"/>
      <c r="B688" s="12"/>
      <c r="C688" s="12"/>
      <c r="D688" s="12"/>
      <c r="E688" s="12"/>
      <c r="F688" s="12"/>
      <c r="G688" s="12"/>
      <c r="H688" s="12"/>
      <c r="I688" t="s">
        <v>945</v>
      </c>
      <c r="J688" t="s">
        <v>199</v>
      </c>
      <c r="K688" t="str">
        <f t="shared" si="11"/>
        <v>Pijiño del CarmenMagdalena</v>
      </c>
    </row>
    <row r="689" spans="1:11">
      <c r="A689" s="13"/>
      <c r="B689" s="12"/>
      <c r="C689" s="12"/>
      <c r="D689" s="12"/>
      <c r="E689" s="12"/>
      <c r="F689" s="12"/>
      <c r="G689" s="12"/>
      <c r="H689" s="12"/>
      <c r="I689" t="s">
        <v>946</v>
      </c>
      <c r="J689" t="s">
        <v>155</v>
      </c>
      <c r="K689" t="str">
        <f t="shared" si="11"/>
        <v>PinchoteSantander</v>
      </c>
    </row>
    <row r="690" spans="1:11">
      <c r="A690" s="13"/>
      <c r="B690" s="12"/>
      <c r="C690" s="12"/>
      <c r="D690" s="12"/>
      <c r="E690" s="12"/>
      <c r="F690" s="12"/>
      <c r="G690" s="12"/>
      <c r="H690" s="12"/>
      <c r="I690" t="s">
        <v>947</v>
      </c>
      <c r="J690" t="s">
        <v>134</v>
      </c>
      <c r="K690" t="str">
        <f t="shared" si="11"/>
        <v>PinillosBolivar</v>
      </c>
    </row>
    <row r="691" spans="1:11">
      <c r="A691" s="13"/>
      <c r="B691" s="12"/>
      <c r="C691" s="12"/>
      <c r="D691" s="12"/>
      <c r="E691" s="12"/>
      <c r="F691" s="12"/>
      <c r="G691" s="12"/>
      <c r="H691" s="12"/>
      <c r="I691" t="s">
        <v>948</v>
      </c>
      <c r="J691" t="s">
        <v>123</v>
      </c>
      <c r="K691" t="str">
        <f t="shared" si="11"/>
        <v>PiojóAtlantico</v>
      </c>
    </row>
    <row r="692" spans="1:11">
      <c r="A692" s="13"/>
      <c r="B692" s="12"/>
      <c r="C692" s="12"/>
      <c r="D692" s="12"/>
      <c r="E692" s="12"/>
      <c r="F692" s="12"/>
      <c r="G692" s="12"/>
      <c r="H692" s="12"/>
      <c r="I692" t="s">
        <v>949</v>
      </c>
      <c r="J692" t="s">
        <v>139</v>
      </c>
      <c r="K692" t="str">
        <f t="shared" si="11"/>
        <v>PisbaBoyaca</v>
      </c>
    </row>
    <row r="693" spans="1:11">
      <c r="A693" s="13"/>
      <c r="B693" s="12"/>
      <c r="C693" s="12"/>
      <c r="D693" s="12"/>
      <c r="E693" s="12"/>
      <c r="F693" s="12"/>
      <c r="G693" s="12"/>
      <c r="H693" s="12"/>
      <c r="I693" t="s">
        <v>950</v>
      </c>
      <c r="J693" t="s">
        <v>128</v>
      </c>
      <c r="K693" t="str">
        <f t="shared" si="11"/>
        <v>PitalHuila</v>
      </c>
    </row>
    <row r="694" spans="1:11">
      <c r="A694" s="13"/>
      <c r="B694" s="12"/>
      <c r="C694" s="12"/>
      <c r="D694" s="12"/>
      <c r="E694" s="12"/>
      <c r="F694" s="12"/>
      <c r="G694" s="12"/>
      <c r="H694" s="12"/>
      <c r="I694" t="s">
        <v>951</v>
      </c>
      <c r="J694" t="s">
        <v>128</v>
      </c>
      <c r="K694" t="str">
        <f t="shared" si="11"/>
        <v>PitalitoHuila</v>
      </c>
    </row>
    <row r="695" spans="1:11">
      <c r="A695" s="13"/>
      <c r="B695" s="12"/>
      <c r="C695" s="12"/>
      <c r="D695" s="12"/>
      <c r="E695" s="12"/>
      <c r="F695" s="12"/>
      <c r="G695" s="12"/>
      <c r="H695" s="12"/>
      <c r="I695" t="s">
        <v>952</v>
      </c>
      <c r="J695" t="s">
        <v>199</v>
      </c>
      <c r="K695" t="str">
        <f t="shared" si="11"/>
        <v>PivijayMagdalena</v>
      </c>
    </row>
    <row r="696" spans="1:11">
      <c r="A696" s="13"/>
      <c r="B696" s="12"/>
      <c r="C696" s="12"/>
      <c r="D696" s="12"/>
      <c r="E696" s="12"/>
      <c r="F696" s="12"/>
      <c r="G696" s="12"/>
      <c r="H696" s="12"/>
      <c r="I696" t="s">
        <v>953</v>
      </c>
      <c r="J696" t="s">
        <v>230</v>
      </c>
      <c r="K696" t="str">
        <f t="shared" si="11"/>
        <v>PlanadasTolima</v>
      </c>
    </row>
    <row r="697" spans="1:11">
      <c r="A697" s="13"/>
      <c r="B697" s="12"/>
      <c r="C697" s="12"/>
      <c r="D697" s="12"/>
      <c r="E697" s="12"/>
      <c r="F697" s="12"/>
      <c r="G697" s="12"/>
      <c r="H697" s="12"/>
      <c r="I697" t="s">
        <v>954</v>
      </c>
      <c r="J697" t="s">
        <v>172</v>
      </c>
      <c r="K697" t="str">
        <f t="shared" si="11"/>
        <v>Planeta RicaCordoba</v>
      </c>
    </row>
    <row r="698" spans="1:11">
      <c r="A698" s="13"/>
      <c r="B698" s="12"/>
      <c r="C698" s="12"/>
      <c r="D698" s="12"/>
      <c r="E698" s="12"/>
      <c r="F698" s="12"/>
      <c r="G698" s="12"/>
      <c r="H698" s="12"/>
      <c r="I698" t="s">
        <v>955</v>
      </c>
      <c r="J698" t="s">
        <v>199</v>
      </c>
      <c r="K698" t="str">
        <f t="shared" si="11"/>
        <v>PlatoMagdalena</v>
      </c>
    </row>
    <row r="699" spans="1:11">
      <c r="A699" s="13"/>
      <c r="B699" s="12"/>
      <c r="C699" s="12"/>
      <c r="D699" s="12"/>
      <c r="E699" s="12"/>
      <c r="F699" s="12"/>
      <c r="G699" s="12"/>
      <c r="H699" s="12"/>
      <c r="I699" t="s">
        <v>956</v>
      </c>
      <c r="J699" t="s">
        <v>179</v>
      </c>
      <c r="K699" t="str">
        <f t="shared" si="11"/>
        <v>PolicarpaNariño</v>
      </c>
    </row>
    <row r="700" spans="1:11">
      <c r="A700" s="13"/>
      <c r="B700" s="12"/>
      <c r="C700" s="12"/>
      <c r="D700" s="12"/>
      <c r="E700" s="12"/>
      <c r="F700" s="12"/>
      <c r="G700" s="12"/>
      <c r="H700" s="12"/>
      <c r="I700" t="s">
        <v>957</v>
      </c>
      <c r="J700" t="s">
        <v>123</v>
      </c>
      <c r="K700" t="str">
        <f t="shared" si="11"/>
        <v>PolonuevoAtlantico</v>
      </c>
    </row>
    <row r="701" spans="1:11">
      <c r="A701" s="13"/>
      <c r="B701" s="12"/>
      <c r="C701" s="12"/>
      <c r="D701" s="12"/>
      <c r="E701" s="12"/>
      <c r="F701" s="12"/>
      <c r="G701" s="12"/>
      <c r="H701" s="12"/>
      <c r="I701" t="s">
        <v>958</v>
      </c>
      <c r="J701" t="s">
        <v>123</v>
      </c>
      <c r="K701" t="str">
        <f t="shared" si="11"/>
        <v>PonederaAtlantico</v>
      </c>
    </row>
    <row r="702" spans="1:11">
      <c r="A702" s="13"/>
      <c r="B702" s="12"/>
      <c r="C702" s="12"/>
      <c r="D702" s="12"/>
      <c r="E702" s="12"/>
      <c r="F702" s="12"/>
      <c r="G702" s="12"/>
      <c r="H702" s="12"/>
      <c r="I702" t="s">
        <v>959</v>
      </c>
      <c r="J702" t="s">
        <v>161</v>
      </c>
      <c r="K702" t="str">
        <f t="shared" si="11"/>
        <v>PopayánCauca</v>
      </c>
    </row>
    <row r="703" spans="1:11">
      <c r="A703" s="13"/>
      <c r="B703" s="12"/>
      <c r="C703" s="12"/>
      <c r="D703" s="12"/>
      <c r="E703" s="12"/>
      <c r="F703" s="12"/>
      <c r="G703" s="12"/>
      <c r="H703" s="12"/>
      <c r="I703" t="s">
        <v>960</v>
      </c>
      <c r="J703" t="s">
        <v>156</v>
      </c>
      <c r="K703" t="str">
        <f t="shared" si="11"/>
        <v>PoreCasanare</v>
      </c>
    </row>
    <row r="704" spans="1:11">
      <c r="A704" s="13"/>
      <c r="B704" s="12"/>
      <c r="C704" s="12"/>
      <c r="D704" s="12"/>
      <c r="E704" s="12"/>
      <c r="F704" s="12"/>
      <c r="G704" s="12"/>
      <c r="H704" s="12"/>
      <c r="I704" t="s">
        <v>961</v>
      </c>
      <c r="J704" t="s">
        <v>179</v>
      </c>
      <c r="K704" t="str">
        <f t="shared" si="11"/>
        <v>PotosíNariño</v>
      </c>
    </row>
    <row r="705" spans="1:11">
      <c r="A705" s="13"/>
      <c r="B705" s="12"/>
      <c r="C705" s="12"/>
      <c r="D705" s="12"/>
      <c r="E705" s="12"/>
      <c r="F705" s="12"/>
      <c r="G705" s="12"/>
      <c r="H705" s="12"/>
      <c r="I705" t="s">
        <v>962</v>
      </c>
      <c r="J705" t="s">
        <v>198</v>
      </c>
      <c r="K705" t="str">
        <f t="shared" si="11"/>
        <v>PraderaValle del Cauca</v>
      </c>
    </row>
    <row r="706" spans="1:11">
      <c r="A706" s="13"/>
      <c r="B706" s="12"/>
      <c r="C706" s="12"/>
      <c r="D706" s="12"/>
      <c r="E706" s="12"/>
      <c r="F706" s="12"/>
      <c r="G706" s="12"/>
      <c r="H706" s="12"/>
      <c r="I706" t="s">
        <v>963</v>
      </c>
      <c r="J706" t="s">
        <v>230</v>
      </c>
      <c r="K706" t="str">
        <f t="shared" ref="K706:K769" si="12">_xlfn.CONCAT(TRIM(I706),TRIM(J706))</f>
        <v>PradoTolima</v>
      </c>
    </row>
    <row r="707" spans="1:11">
      <c r="A707" s="13"/>
      <c r="B707" s="12"/>
      <c r="C707" s="12"/>
      <c r="D707" s="12"/>
      <c r="E707" s="12"/>
      <c r="F707" s="12"/>
      <c r="G707" s="12"/>
      <c r="H707" s="12"/>
      <c r="I707" t="s">
        <v>964</v>
      </c>
      <c r="J707" t="s">
        <v>179</v>
      </c>
      <c r="K707" t="str">
        <f t="shared" si="12"/>
        <v>ProvidenciaNariño</v>
      </c>
    </row>
    <row r="708" spans="1:11">
      <c r="A708" s="13"/>
      <c r="B708" s="12"/>
      <c r="C708" s="12"/>
      <c r="D708" s="12"/>
      <c r="E708" s="12"/>
      <c r="F708" s="12"/>
      <c r="G708" s="12"/>
      <c r="H708" s="12"/>
      <c r="I708" t="s">
        <v>964</v>
      </c>
      <c r="J708" t="s">
        <v>116</v>
      </c>
      <c r="K708" t="str">
        <f t="shared" si="12"/>
        <v>ProvidenciaArchipielago de San Andres</v>
      </c>
    </row>
    <row r="709" spans="1:11">
      <c r="A709" s="13"/>
      <c r="B709" s="12"/>
      <c r="C709" s="12"/>
      <c r="D709" s="12"/>
      <c r="E709" s="12"/>
      <c r="F709" s="12"/>
      <c r="G709" s="12"/>
      <c r="H709" s="12"/>
      <c r="I709" t="s">
        <v>965</v>
      </c>
      <c r="J709" t="s">
        <v>149</v>
      </c>
      <c r="K709" t="str">
        <f t="shared" si="12"/>
        <v>Pueblo BelloCesar</v>
      </c>
    </row>
    <row r="710" spans="1:11">
      <c r="A710" s="13"/>
      <c r="B710" s="12"/>
      <c r="C710" s="12"/>
      <c r="D710" s="12"/>
      <c r="E710" s="12"/>
      <c r="F710" s="12"/>
      <c r="G710" s="12"/>
      <c r="H710" s="12"/>
      <c r="I710" t="s">
        <v>966</v>
      </c>
      <c r="J710" t="s">
        <v>172</v>
      </c>
      <c r="K710" t="str">
        <f t="shared" si="12"/>
        <v>Pueblo NuevoCordoba</v>
      </c>
    </row>
    <row r="711" spans="1:11">
      <c r="A711" s="13"/>
      <c r="B711" s="12"/>
      <c r="C711" s="12"/>
      <c r="D711" s="12"/>
      <c r="E711" s="12"/>
      <c r="F711" s="12"/>
      <c r="G711" s="12"/>
      <c r="H711" s="12"/>
      <c r="I711" t="s">
        <v>967</v>
      </c>
      <c r="J711" t="s">
        <v>226</v>
      </c>
      <c r="K711" t="str">
        <f t="shared" si="12"/>
        <v>Pueblo RicoRisaralda</v>
      </c>
    </row>
    <row r="712" spans="1:11">
      <c r="A712" s="13"/>
      <c r="B712" s="12"/>
      <c r="C712" s="12"/>
      <c r="D712" s="12"/>
      <c r="E712" s="12"/>
      <c r="F712" s="12"/>
      <c r="G712" s="12"/>
      <c r="H712" s="12"/>
      <c r="I712" t="s">
        <v>968</v>
      </c>
      <c r="J712" t="s">
        <v>95</v>
      </c>
      <c r="K712" t="str">
        <f t="shared" si="12"/>
        <v>PueblorricoAntioquia</v>
      </c>
    </row>
    <row r="713" spans="1:11">
      <c r="A713" s="13"/>
      <c r="B713" s="12"/>
      <c r="C713" s="12"/>
      <c r="D713" s="12"/>
      <c r="E713" s="12"/>
      <c r="F713" s="12"/>
      <c r="G713" s="12"/>
      <c r="H713" s="12"/>
      <c r="I713" t="s">
        <v>969</v>
      </c>
      <c r="J713" t="s">
        <v>199</v>
      </c>
      <c r="K713" t="str">
        <f t="shared" si="12"/>
        <v>PuebloviejoMagdalena</v>
      </c>
    </row>
    <row r="714" spans="1:11">
      <c r="A714" s="13"/>
      <c r="B714" s="12"/>
      <c r="C714" s="12"/>
      <c r="D714" s="12"/>
      <c r="E714" s="12"/>
      <c r="F714" s="12"/>
      <c r="G714" s="12"/>
      <c r="H714" s="12"/>
      <c r="I714" t="s">
        <v>970</v>
      </c>
      <c r="J714" t="s">
        <v>155</v>
      </c>
      <c r="K714" t="str">
        <f t="shared" si="12"/>
        <v>Puente NacionalSantander</v>
      </c>
    </row>
    <row r="715" spans="1:11">
      <c r="A715" s="13"/>
      <c r="B715" s="12"/>
      <c r="C715" s="12"/>
      <c r="D715" s="12"/>
      <c r="E715" s="12"/>
      <c r="F715" s="12"/>
      <c r="G715" s="12"/>
      <c r="H715" s="12"/>
      <c r="I715" t="s">
        <v>971</v>
      </c>
      <c r="J715" t="s">
        <v>179</v>
      </c>
      <c r="K715" t="str">
        <f t="shared" si="12"/>
        <v>PuerresNariño</v>
      </c>
    </row>
    <row r="716" spans="1:11">
      <c r="A716" s="13"/>
      <c r="B716" s="12"/>
      <c r="C716" s="12"/>
      <c r="D716" s="12"/>
      <c r="E716" s="12"/>
      <c r="F716" s="12"/>
      <c r="G716" s="12"/>
      <c r="H716" s="12"/>
      <c r="I716" t="s">
        <v>972</v>
      </c>
      <c r="J716" t="s">
        <v>96</v>
      </c>
      <c r="K716" t="str">
        <f t="shared" si="12"/>
        <v>Puerto AlegríaAmazonas</v>
      </c>
    </row>
    <row r="717" spans="1:11">
      <c r="A717" s="13"/>
      <c r="B717" s="12"/>
      <c r="C717" s="12"/>
      <c r="D717" s="12"/>
      <c r="E717" s="12"/>
      <c r="F717" s="12"/>
      <c r="G717" s="12"/>
      <c r="H717" s="12"/>
      <c r="I717" t="s">
        <v>973</v>
      </c>
      <c r="J717" t="s">
        <v>96</v>
      </c>
      <c r="K717" t="str">
        <f t="shared" si="12"/>
        <v>Puerto AricaAmazonas</v>
      </c>
    </row>
    <row r="718" spans="1:11">
      <c r="A718" s="13"/>
      <c r="B718" s="12"/>
      <c r="C718" s="12"/>
      <c r="D718" s="12"/>
      <c r="E718" s="12"/>
      <c r="F718" s="12"/>
      <c r="G718" s="12"/>
      <c r="H718" s="12"/>
      <c r="I718" t="s">
        <v>974</v>
      </c>
      <c r="J718" t="s">
        <v>216</v>
      </c>
      <c r="K718" t="str">
        <f t="shared" si="12"/>
        <v>Puerto AsísPutumayo</v>
      </c>
    </row>
    <row r="719" spans="1:11">
      <c r="A719" s="13"/>
      <c r="B719" s="12"/>
      <c r="C719" s="12"/>
      <c r="D719" s="12"/>
      <c r="E719" s="12"/>
      <c r="F719" s="12"/>
      <c r="G719" s="12"/>
      <c r="H719" s="12"/>
      <c r="I719" t="s">
        <v>975</v>
      </c>
      <c r="J719" t="s">
        <v>95</v>
      </c>
      <c r="K719" t="str">
        <f t="shared" si="12"/>
        <v>Puerto BerríoAntioquia</v>
      </c>
    </row>
    <row r="720" spans="1:11">
      <c r="A720" s="13"/>
      <c r="B720" s="12"/>
      <c r="C720" s="12"/>
      <c r="D720" s="12"/>
      <c r="E720" s="12"/>
      <c r="F720" s="12"/>
      <c r="G720" s="12"/>
      <c r="H720" s="12"/>
      <c r="I720" t="s">
        <v>976</v>
      </c>
      <c r="J720" t="s">
        <v>139</v>
      </c>
      <c r="K720" t="str">
        <f t="shared" si="12"/>
        <v>Puerto BoyacáBoyaca</v>
      </c>
    </row>
    <row r="721" spans="1:11">
      <c r="A721" s="13"/>
      <c r="B721" s="12"/>
      <c r="C721" s="12"/>
      <c r="D721" s="12"/>
      <c r="E721" s="12"/>
      <c r="F721" s="12"/>
      <c r="G721" s="12"/>
      <c r="H721" s="12"/>
      <c r="I721" t="s">
        <v>977</v>
      </c>
      <c r="J721" t="s">
        <v>216</v>
      </c>
      <c r="K721" t="str">
        <f t="shared" si="12"/>
        <v>Puerto CaicedoPutumayo</v>
      </c>
    </row>
    <row r="722" spans="1:11">
      <c r="A722" s="13"/>
      <c r="B722" s="12"/>
      <c r="C722" s="12"/>
      <c r="D722" s="12"/>
      <c r="E722" s="12"/>
      <c r="F722" s="12"/>
      <c r="G722" s="12"/>
      <c r="H722" s="12"/>
      <c r="I722" t="s">
        <v>978</v>
      </c>
      <c r="J722" t="s">
        <v>257</v>
      </c>
      <c r="K722" t="str">
        <f t="shared" si="12"/>
        <v>Puerto CarreñoVichada</v>
      </c>
    </row>
    <row r="723" spans="1:11">
      <c r="A723" s="13"/>
      <c r="B723" s="12"/>
      <c r="C723" s="12"/>
      <c r="D723" s="12"/>
      <c r="E723" s="12"/>
      <c r="F723" s="12"/>
      <c r="G723" s="12"/>
      <c r="H723" s="12"/>
      <c r="I723" t="s">
        <v>979</v>
      </c>
      <c r="J723" t="s">
        <v>123</v>
      </c>
      <c r="K723" t="str">
        <f t="shared" si="12"/>
        <v>Puerto ColombiaAtlantico</v>
      </c>
    </row>
    <row r="724" spans="1:11">
      <c r="A724" s="13"/>
      <c r="B724" s="12"/>
      <c r="C724" s="12"/>
      <c r="D724" s="12"/>
      <c r="E724" s="12"/>
      <c r="F724" s="12"/>
      <c r="G724" s="12"/>
      <c r="H724" s="12"/>
      <c r="I724" t="s">
        <v>979</v>
      </c>
      <c r="J724" t="s">
        <v>180</v>
      </c>
      <c r="K724" t="str">
        <f t="shared" si="12"/>
        <v>Puerto ColombiaGuainia</v>
      </c>
    </row>
    <row r="725" spans="1:11">
      <c r="A725" s="13"/>
      <c r="B725" s="12"/>
      <c r="C725" s="12"/>
      <c r="D725" s="12"/>
      <c r="E725" s="12"/>
      <c r="F725" s="12"/>
      <c r="G725" s="12"/>
      <c r="H725" s="12"/>
      <c r="I725" t="s">
        <v>980</v>
      </c>
      <c r="J725" t="s">
        <v>115</v>
      </c>
      <c r="K725" t="str">
        <f t="shared" si="12"/>
        <v>Puerto ConcordiaMeta</v>
      </c>
    </row>
    <row r="726" spans="1:11">
      <c r="A726" s="13"/>
      <c r="B726" s="12"/>
      <c r="C726" s="12"/>
      <c r="D726" s="12"/>
      <c r="E726" s="12"/>
      <c r="F726" s="12"/>
      <c r="G726" s="12"/>
      <c r="H726" s="12"/>
      <c r="I726" t="s">
        <v>981</v>
      </c>
      <c r="J726" t="s">
        <v>172</v>
      </c>
      <c r="K726" t="str">
        <f t="shared" si="12"/>
        <v>Puerto EscondidoCordoba</v>
      </c>
    </row>
    <row r="727" spans="1:11">
      <c r="A727" s="13"/>
      <c r="B727" s="12"/>
      <c r="C727" s="12"/>
      <c r="D727" s="12"/>
      <c r="E727" s="12"/>
      <c r="F727" s="12"/>
      <c r="G727" s="12"/>
      <c r="H727" s="12"/>
      <c r="I727" t="s">
        <v>982</v>
      </c>
      <c r="J727" t="s">
        <v>115</v>
      </c>
      <c r="K727" t="str">
        <f t="shared" si="12"/>
        <v>Puerto GaitánMeta</v>
      </c>
    </row>
    <row r="728" spans="1:11">
      <c r="A728" s="13"/>
      <c r="B728" s="12"/>
      <c r="C728" s="12"/>
      <c r="D728" s="12"/>
      <c r="E728" s="12"/>
      <c r="F728" s="12"/>
      <c r="G728" s="12"/>
      <c r="H728" s="12"/>
      <c r="I728" t="s">
        <v>983</v>
      </c>
      <c r="J728" t="s">
        <v>216</v>
      </c>
      <c r="K728" t="str">
        <f t="shared" si="12"/>
        <v>Puerto GuzmánPutumayo</v>
      </c>
    </row>
    <row r="729" spans="1:11">
      <c r="A729" s="13"/>
      <c r="B729" s="12"/>
      <c r="C729" s="12"/>
      <c r="D729" s="12"/>
      <c r="E729" s="12"/>
      <c r="F729" s="12"/>
      <c r="G729" s="12"/>
      <c r="H729" s="12"/>
      <c r="I729" t="s">
        <v>984</v>
      </c>
      <c r="J729" t="s">
        <v>172</v>
      </c>
      <c r="K729" t="str">
        <f t="shared" si="12"/>
        <v>Puerto LibertadorCordoba</v>
      </c>
    </row>
    <row r="730" spans="1:11">
      <c r="A730" s="13"/>
      <c r="B730" s="12"/>
      <c r="C730" s="12"/>
      <c r="D730" s="12"/>
      <c r="E730" s="12"/>
      <c r="F730" s="12"/>
      <c r="G730" s="12"/>
      <c r="H730" s="12"/>
      <c r="I730" t="s">
        <v>985</v>
      </c>
      <c r="J730" t="s">
        <v>115</v>
      </c>
      <c r="K730" t="str">
        <f t="shared" si="12"/>
        <v>Puerto LlerasMeta</v>
      </c>
    </row>
    <row r="731" spans="1:11">
      <c r="A731" s="13"/>
      <c r="B731" s="12"/>
      <c r="C731" s="12"/>
      <c r="D731" s="12"/>
      <c r="E731" s="12"/>
      <c r="F731" s="12"/>
      <c r="G731" s="12"/>
      <c r="H731" s="12"/>
      <c r="I731" t="s">
        <v>986</v>
      </c>
      <c r="J731" t="s">
        <v>115</v>
      </c>
      <c r="K731" t="str">
        <f t="shared" si="12"/>
        <v>Puerto LópezMeta</v>
      </c>
    </row>
    <row r="732" spans="1:11">
      <c r="A732" s="13"/>
      <c r="B732" s="12"/>
      <c r="C732" s="12"/>
      <c r="D732" s="12"/>
      <c r="E732" s="12"/>
      <c r="F732" s="12"/>
      <c r="G732" s="12"/>
      <c r="H732" s="12"/>
      <c r="I732" t="s">
        <v>987</v>
      </c>
      <c r="J732" t="s">
        <v>95</v>
      </c>
      <c r="K732" t="str">
        <f t="shared" si="12"/>
        <v>Puerto NareAntioquia</v>
      </c>
    </row>
    <row r="733" spans="1:11">
      <c r="A733" s="13"/>
      <c r="B733" s="12"/>
      <c r="C733" s="12"/>
      <c r="D733" s="12"/>
      <c r="E733" s="12"/>
      <c r="F733" s="12"/>
      <c r="G733" s="12"/>
      <c r="H733" s="12"/>
      <c r="I733" t="s">
        <v>988</v>
      </c>
      <c r="J733" t="s">
        <v>96</v>
      </c>
      <c r="K733" t="str">
        <f t="shared" si="12"/>
        <v>Puerto NariñoAmazonas</v>
      </c>
    </row>
    <row r="734" spans="1:11">
      <c r="A734" s="13"/>
      <c r="B734" s="12"/>
      <c r="C734" s="12"/>
      <c r="D734" s="12"/>
      <c r="E734" s="12"/>
      <c r="F734" s="12"/>
      <c r="G734" s="12"/>
      <c r="H734" s="12"/>
      <c r="I734" t="s">
        <v>989</v>
      </c>
      <c r="J734" t="s">
        <v>155</v>
      </c>
      <c r="K734" t="str">
        <f t="shared" si="12"/>
        <v>Puerto ParraSantander</v>
      </c>
    </row>
    <row r="735" spans="1:11">
      <c r="A735" s="13"/>
      <c r="B735" s="12"/>
      <c r="C735" s="12"/>
      <c r="D735" s="12"/>
      <c r="E735" s="12"/>
      <c r="F735" s="12"/>
      <c r="G735" s="12"/>
      <c r="H735" s="12"/>
      <c r="I735" t="s">
        <v>990</v>
      </c>
      <c r="J735" t="s">
        <v>150</v>
      </c>
      <c r="K735" t="str">
        <f t="shared" si="12"/>
        <v>Puerto RicoCaqueta</v>
      </c>
    </row>
    <row r="736" spans="1:11">
      <c r="A736" s="13"/>
      <c r="B736" s="12"/>
      <c r="C736" s="12"/>
      <c r="D736" s="12"/>
      <c r="E736" s="12"/>
      <c r="F736" s="12"/>
      <c r="G736" s="12"/>
      <c r="H736" s="12"/>
      <c r="I736" t="s">
        <v>990</v>
      </c>
      <c r="J736" t="s">
        <v>115</v>
      </c>
      <c r="K736" t="str">
        <f t="shared" si="12"/>
        <v>Puerto RicoMeta</v>
      </c>
    </row>
    <row r="737" spans="1:11">
      <c r="A737" s="13"/>
      <c r="B737" s="12"/>
      <c r="C737" s="12"/>
      <c r="D737" s="12"/>
      <c r="E737" s="12"/>
      <c r="F737" s="12"/>
      <c r="G737" s="12"/>
      <c r="H737" s="12"/>
      <c r="I737" t="s">
        <v>991</v>
      </c>
      <c r="J737" t="s">
        <v>109</v>
      </c>
      <c r="K737" t="str">
        <f t="shared" si="12"/>
        <v>Puerto RondónArauca</v>
      </c>
    </row>
    <row r="738" spans="1:11">
      <c r="A738" s="13"/>
      <c r="B738" s="12"/>
      <c r="C738" s="12"/>
      <c r="D738" s="12"/>
      <c r="E738" s="12"/>
      <c r="F738" s="12"/>
      <c r="G738" s="12"/>
      <c r="H738" s="12"/>
      <c r="I738" t="s">
        <v>992</v>
      </c>
      <c r="J738" t="s">
        <v>143</v>
      </c>
      <c r="K738" t="str">
        <f t="shared" si="12"/>
        <v>Puerto SalgarCundinamarca</v>
      </c>
    </row>
    <row r="739" spans="1:11">
      <c r="A739" s="13"/>
      <c r="B739" s="12"/>
      <c r="C739" s="12"/>
      <c r="D739" s="12"/>
      <c r="E739" s="12"/>
      <c r="F739" s="12"/>
      <c r="G739" s="12"/>
      <c r="H739" s="12"/>
      <c r="I739" t="s">
        <v>993</v>
      </c>
      <c r="J739" t="s">
        <v>103</v>
      </c>
      <c r="K739" t="str">
        <f t="shared" si="12"/>
        <v>Puerto SantanderNorte de Santander</v>
      </c>
    </row>
    <row r="740" spans="1:11">
      <c r="A740" s="13"/>
      <c r="B740" s="12"/>
      <c r="C740" s="12"/>
      <c r="D740" s="12"/>
      <c r="E740" s="12"/>
      <c r="F740" s="12"/>
      <c r="G740" s="12"/>
      <c r="H740" s="12"/>
      <c r="I740" t="s">
        <v>993</v>
      </c>
      <c r="J740" t="s">
        <v>96</v>
      </c>
      <c r="K740" t="str">
        <f t="shared" si="12"/>
        <v>Puerto SantanderAmazonas</v>
      </c>
    </row>
    <row r="741" spans="1:11">
      <c r="A741" s="13"/>
      <c r="B741" s="12"/>
      <c r="C741" s="12"/>
      <c r="D741" s="12"/>
      <c r="E741" s="12"/>
      <c r="F741" s="12"/>
      <c r="G741" s="12"/>
      <c r="H741" s="12"/>
      <c r="I741" t="s">
        <v>994</v>
      </c>
      <c r="J741" t="s">
        <v>161</v>
      </c>
      <c r="K741" t="str">
        <f t="shared" si="12"/>
        <v>Puerto TejadaCauca</v>
      </c>
    </row>
    <row r="742" spans="1:11">
      <c r="A742" s="13"/>
      <c r="B742" s="12"/>
      <c r="C742" s="12"/>
      <c r="D742" s="12"/>
      <c r="E742" s="12"/>
      <c r="F742" s="12"/>
      <c r="G742" s="12"/>
      <c r="H742" s="12"/>
      <c r="I742" t="s">
        <v>995</v>
      </c>
      <c r="J742" t="s">
        <v>95</v>
      </c>
      <c r="K742" t="str">
        <f t="shared" si="12"/>
        <v>Puerto TriunfoAntioquia</v>
      </c>
    </row>
    <row r="743" spans="1:11">
      <c r="A743" s="13"/>
      <c r="B743" s="12"/>
      <c r="C743" s="12"/>
      <c r="D743" s="12"/>
      <c r="E743" s="12"/>
      <c r="F743" s="12"/>
      <c r="G743" s="12"/>
      <c r="H743" s="12"/>
      <c r="I743" t="s">
        <v>996</v>
      </c>
      <c r="J743" t="s">
        <v>155</v>
      </c>
      <c r="K743" t="str">
        <f t="shared" si="12"/>
        <v>Puerto WilchesSantander</v>
      </c>
    </row>
    <row r="744" spans="1:11">
      <c r="A744" s="13"/>
      <c r="B744" s="12"/>
      <c r="C744" s="12"/>
      <c r="D744" s="12"/>
      <c r="E744" s="12"/>
      <c r="F744" s="12"/>
      <c r="G744" s="12"/>
      <c r="H744" s="12"/>
      <c r="I744" t="s">
        <v>997</v>
      </c>
      <c r="J744" t="s">
        <v>143</v>
      </c>
      <c r="K744" t="str">
        <f t="shared" si="12"/>
        <v>PulíCundinamarca</v>
      </c>
    </row>
    <row r="745" spans="1:11">
      <c r="A745" s="13"/>
      <c r="B745" s="12"/>
      <c r="C745" s="12"/>
      <c r="D745" s="12"/>
      <c r="E745" s="12"/>
      <c r="F745" s="12"/>
      <c r="G745" s="12"/>
      <c r="H745" s="12"/>
      <c r="I745" t="s">
        <v>998</v>
      </c>
      <c r="J745" t="s">
        <v>179</v>
      </c>
      <c r="K745" t="str">
        <f t="shared" si="12"/>
        <v>PupialesNariño</v>
      </c>
    </row>
    <row r="746" spans="1:11">
      <c r="A746" s="13"/>
      <c r="B746" s="12"/>
      <c r="C746" s="12"/>
      <c r="D746" s="12"/>
      <c r="E746" s="12"/>
      <c r="F746" s="12"/>
      <c r="G746" s="12"/>
      <c r="H746" s="12"/>
      <c r="I746" t="s">
        <v>999</v>
      </c>
      <c r="J746" t="s">
        <v>161</v>
      </c>
      <c r="K746" t="str">
        <f t="shared" si="12"/>
        <v>PuracéCauca</v>
      </c>
    </row>
    <row r="747" spans="1:11">
      <c r="A747" s="13"/>
      <c r="B747" s="12"/>
      <c r="C747" s="12"/>
      <c r="D747" s="12"/>
      <c r="E747" s="12"/>
      <c r="F747" s="12"/>
      <c r="G747" s="12"/>
      <c r="H747" s="12"/>
      <c r="I747" t="s">
        <v>1000</v>
      </c>
      <c r="J747" t="s">
        <v>230</v>
      </c>
      <c r="K747" t="str">
        <f t="shared" si="12"/>
        <v>PurificaciónTolima</v>
      </c>
    </row>
    <row r="748" spans="1:11">
      <c r="A748" s="13"/>
      <c r="B748" s="12"/>
      <c r="C748" s="12"/>
      <c r="D748" s="12"/>
      <c r="E748" s="12"/>
      <c r="F748" s="12"/>
      <c r="G748" s="12"/>
      <c r="H748" s="12"/>
      <c r="I748" t="s">
        <v>1001</v>
      </c>
      <c r="J748" t="s">
        <v>172</v>
      </c>
      <c r="K748" t="str">
        <f t="shared" si="12"/>
        <v>PurísimaCordoba</v>
      </c>
    </row>
    <row r="749" spans="1:11">
      <c r="A749" s="13"/>
      <c r="B749" s="12"/>
      <c r="C749" s="12"/>
      <c r="D749" s="12"/>
      <c r="E749" s="12"/>
      <c r="F749" s="12"/>
      <c r="G749" s="12"/>
      <c r="H749" s="12"/>
      <c r="I749" t="s">
        <v>1002</v>
      </c>
      <c r="J749" t="s">
        <v>143</v>
      </c>
      <c r="K749" t="str">
        <f t="shared" si="12"/>
        <v>QuebradanegraCundinamarca</v>
      </c>
    </row>
    <row r="750" spans="1:11">
      <c r="A750" s="13"/>
      <c r="B750" s="12"/>
      <c r="C750" s="12"/>
      <c r="D750" s="12"/>
      <c r="E750" s="12"/>
      <c r="F750" s="12"/>
      <c r="G750" s="12"/>
      <c r="H750" s="12"/>
      <c r="I750" t="s">
        <v>1003</v>
      </c>
      <c r="J750" t="s">
        <v>143</v>
      </c>
      <c r="K750" t="str">
        <f t="shared" si="12"/>
        <v>QuetameCundinamarca</v>
      </c>
    </row>
    <row r="751" spans="1:11">
      <c r="A751" s="13"/>
      <c r="B751" s="12"/>
      <c r="C751" s="12"/>
      <c r="D751" s="12"/>
      <c r="E751" s="12"/>
      <c r="F751" s="12"/>
      <c r="G751" s="12"/>
      <c r="H751" s="12"/>
      <c r="I751" t="s">
        <v>1004</v>
      </c>
      <c r="J751" t="s">
        <v>122</v>
      </c>
      <c r="K751" t="str">
        <f t="shared" si="12"/>
        <v>QuibdóChoco</v>
      </c>
    </row>
    <row r="752" spans="1:11">
      <c r="A752" s="13"/>
      <c r="B752" s="12"/>
      <c r="C752" s="12"/>
      <c r="D752" s="12"/>
      <c r="E752" s="12"/>
      <c r="F752" s="12"/>
      <c r="G752" s="12"/>
      <c r="H752" s="12"/>
      <c r="I752" t="s">
        <v>1005</v>
      </c>
      <c r="J752" t="s">
        <v>221</v>
      </c>
      <c r="K752" t="str">
        <f t="shared" si="12"/>
        <v>QuimbayaQuindio</v>
      </c>
    </row>
    <row r="753" spans="1:11">
      <c r="A753" s="13"/>
      <c r="B753" s="12"/>
      <c r="C753" s="12"/>
      <c r="D753" s="12"/>
      <c r="E753" s="12"/>
      <c r="F753" s="12"/>
      <c r="G753" s="12"/>
      <c r="H753" s="12"/>
      <c r="I753" t="s">
        <v>1006</v>
      </c>
      <c r="J753" t="s">
        <v>226</v>
      </c>
      <c r="K753" t="str">
        <f t="shared" si="12"/>
        <v>QuinchíaRisaralda</v>
      </c>
    </row>
    <row r="754" spans="1:11">
      <c r="A754" s="13"/>
      <c r="B754" s="12"/>
      <c r="C754" s="12"/>
      <c r="D754" s="12"/>
      <c r="E754" s="12"/>
      <c r="F754" s="12"/>
      <c r="G754" s="12"/>
      <c r="H754" s="12"/>
      <c r="I754" t="s">
        <v>1007</v>
      </c>
      <c r="J754" t="s">
        <v>139</v>
      </c>
      <c r="K754" t="str">
        <f t="shared" si="12"/>
        <v>QuípamaBoyaca</v>
      </c>
    </row>
    <row r="755" spans="1:11">
      <c r="A755" s="13"/>
      <c r="B755" s="12"/>
      <c r="C755" s="12"/>
      <c r="D755" s="12"/>
      <c r="E755" s="12"/>
      <c r="F755" s="12"/>
      <c r="G755" s="12"/>
      <c r="H755" s="12"/>
      <c r="I755" t="s">
        <v>1008</v>
      </c>
      <c r="J755" t="s">
        <v>143</v>
      </c>
      <c r="K755" t="str">
        <f t="shared" si="12"/>
        <v>QuipileCundinamarca</v>
      </c>
    </row>
    <row r="756" spans="1:11">
      <c r="A756" s="13"/>
      <c r="B756" s="12"/>
      <c r="C756" s="12"/>
      <c r="D756" s="12"/>
      <c r="E756" s="12"/>
      <c r="F756" s="12"/>
      <c r="G756" s="12"/>
      <c r="H756" s="12"/>
      <c r="I756" t="s">
        <v>1009</v>
      </c>
      <c r="J756" t="s">
        <v>103</v>
      </c>
      <c r="K756" t="str">
        <f t="shared" si="12"/>
        <v>RagonvaliaNorte de Santander</v>
      </c>
    </row>
    <row r="757" spans="1:11">
      <c r="A757" s="13"/>
      <c r="B757" s="12"/>
      <c r="C757" s="12"/>
      <c r="D757" s="12"/>
      <c r="E757" s="12"/>
      <c r="F757" s="12"/>
      <c r="G757" s="12"/>
      <c r="H757" s="12"/>
      <c r="I757" t="s">
        <v>1010</v>
      </c>
      <c r="J757" t="s">
        <v>139</v>
      </c>
      <c r="K757" t="str">
        <f t="shared" si="12"/>
        <v>RamiriquíBoyaca</v>
      </c>
    </row>
    <row r="758" spans="1:11">
      <c r="A758" s="13"/>
      <c r="B758" s="12"/>
      <c r="C758" s="12"/>
      <c r="D758" s="12"/>
      <c r="E758" s="12"/>
      <c r="F758" s="12"/>
      <c r="G758" s="12"/>
      <c r="H758" s="12"/>
      <c r="I758" t="s">
        <v>1011</v>
      </c>
      <c r="J758" t="s">
        <v>139</v>
      </c>
      <c r="K758" t="str">
        <f t="shared" si="12"/>
        <v>RáquiraBoyaca</v>
      </c>
    </row>
    <row r="759" spans="1:11">
      <c r="A759" s="13"/>
      <c r="B759" s="12"/>
      <c r="C759" s="12"/>
      <c r="D759" s="12"/>
      <c r="E759" s="12"/>
      <c r="F759" s="12"/>
      <c r="G759" s="12"/>
      <c r="H759" s="12"/>
      <c r="I759" t="s">
        <v>1012</v>
      </c>
      <c r="J759" t="s">
        <v>156</v>
      </c>
      <c r="K759" t="str">
        <f t="shared" si="12"/>
        <v>RecetorCasanare</v>
      </c>
    </row>
    <row r="760" spans="1:11">
      <c r="A760" s="13"/>
      <c r="B760" s="12"/>
      <c r="C760" s="12"/>
      <c r="D760" s="12"/>
      <c r="E760" s="12"/>
      <c r="F760" s="12"/>
      <c r="G760" s="12"/>
      <c r="H760" s="12"/>
      <c r="I760" t="s">
        <v>1013</v>
      </c>
      <c r="J760" t="s">
        <v>134</v>
      </c>
      <c r="K760" t="str">
        <f t="shared" si="12"/>
        <v>RegidorBolivar</v>
      </c>
    </row>
    <row r="761" spans="1:11">
      <c r="A761" s="13"/>
      <c r="B761" s="12"/>
      <c r="C761" s="12"/>
      <c r="D761" s="12"/>
      <c r="E761" s="12"/>
      <c r="F761" s="12"/>
      <c r="G761" s="12"/>
      <c r="H761" s="12"/>
      <c r="I761" t="s">
        <v>1014</v>
      </c>
      <c r="J761" t="s">
        <v>95</v>
      </c>
      <c r="K761" t="str">
        <f t="shared" si="12"/>
        <v>RemediosAntioquia</v>
      </c>
    </row>
    <row r="762" spans="1:11">
      <c r="A762" s="13"/>
      <c r="B762" s="12"/>
      <c r="C762" s="12"/>
      <c r="D762" s="12"/>
      <c r="E762" s="12"/>
      <c r="F762" s="12"/>
      <c r="G762" s="12"/>
      <c r="H762" s="12"/>
      <c r="I762" t="s">
        <v>1015</v>
      </c>
      <c r="J762" t="s">
        <v>199</v>
      </c>
      <c r="K762" t="str">
        <f t="shared" si="12"/>
        <v>RemolinoMagdalena</v>
      </c>
    </row>
    <row r="763" spans="1:11">
      <c r="A763" s="13"/>
      <c r="B763" s="12"/>
      <c r="C763" s="12"/>
      <c r="D763" s="12"/>
      <c r="E763" s="12"/>
      <c r="F763" s="12"/>
      <c r="G763" s="12"/>
      <c r="H763" s="12"/>
      <c r="I763" t="s">
        <v>1016</v>
      </c>
      <c r="J763" t="s">
        <v>123</v>
      </c>
      <c r="K763" t="str">
        <f t="shared" si="12"/>
        <v>RepelónAtlantico</v>
      </c>
    </row>
    <row r="764" spans="1:11">
      <c r="A764" s="13"/>
      <c r="B764" s="12"/>
      <c r="C764" s="12"/>
      <c r="D764" s="12"/>
      <c r="E764" s="12"/>
      <c r="F764" s="12"/>
      <c r="G764" s="12"/>
      <c r="H764" s="12"/>
      <c r="I764" t="s">
        <v>1017</v>
      </c>
      <c r="J764" t="s">
        <v>115</v>
      </c>
      <c r="K764" t="str">
        <f t="shared" si="12"/>
        <v>RestrepoMeta</v>
      </c>
    </row>
    <row r="765" spans="1:11">
      <c r="A765" s="13"/>
      <c r="B765" s="12"/>
      <c r="C765" s="12"/>
      <c r="D765" s="12"/>
      <c r="E765" s="12"/>
      <c r="F765" s="12"/>
      <c r="G765" s="12"/>
      <c r="H765" s="12"/>
      <c r="I765" t="s">
        <v>1017</v>
      </c>
      <c r="J765" t="s">
        <v>198</v>
      </c>
      <c r="K765" t="str">
        <f t="shared" si="12"/>
        <v>RestrepoValle del Cauca</v>
      </c>
    </row>
    <row r="766" spans="1:11">
      <c r="A766" s="13"/>
      <c r="B766" s="12"/>
      <c r="C766" s="12"/>
      <c r="D766" s="12"/>
      <c r="E766" s="12"/>
      <c r="F766" s="12"/>
      <c r="G766" s="12"/>
      <c r="H766" s="12"/>
      <c r="I766" t="s">
        <v>1018</v>
      </c>
      <c r="J766" t="s">
        <v>95</v>
      </c>
      <c r="K766" t="str">
        <f t="shared" si="12"/>
        <v>RetiroAntioquia</v>
      </c>
    </row>
    <row r="767" spans="1:11">
      <c r="A767" s="13"/>
      <c r="B767" s="12"/>
      <c r="C767" s="12"/>
      <c r="D767" s="12"/>
      <c r="E767" s="12"/>
      <c r="F767" s="12"/>
      <c r="G767" s="12"/>
      <c r="H767" s="12"/>
      <c r="I767" t="s">
        <v>1019</v>
      </c>
      <c r="J767" t="s">
        <v>143</v>
      </c>
      <c r="K767" t="str">
        <f t="shared" si="12"/>
        <v>RicaurteCundinamarca</v>
      </c>
    </row>
    <row r="768" spans="1:11">
      <c r="A768" s="13"/>
      <c r="B768" s="12"/>
      <c r="C768" s="12"/>
      <c r="D768" s="12"/>
      <c r="E768" s="12"/>
      <c r="F768" s="12"/>
      <c r="G768" s="12"/>
      <c r="H768" s="12"/>
      <c r="I768" t="s">
        <v>1019</v>
      </c>
      <c r="J768" t="s">
        <v>179</v>
      </c>
      <c r="K768" t="str">
        <f t="shared" si="12"/>
        <v>RicaurteNariño</v>
      </c>
    </row>
    <row r="769" spans="1:11">
      <c r="A769" s="13"/>
      <c r="B769" s="12"/>
      <c r="C769" s="12"/>
      <c r="D769" s="12"/>
      <c r="E769" s="12"/>
      <c r="F769" s="12"/>
      <c r="G769" s="12"/>
      <c r="H769" s="12"/>
      <c r="I769" t="s">
        <v>1020</v>
      </c>
      <c r="J769" t="s">
        <v>149</v>
      </c>
      <c r="K769" t="str">
        <f t="shared" si="12"/>
        <v>Río de OroCesar</v>
      </c>
    </row>
    <row r="770" spans="1:11">
      <c r="A770" s="13"/>
      <c r="B770" s="12"/>
      <c r="C770" s="12"/>
      <c r="D770" s="12"/>
      <c r="E770" s="12"/>
      <c r="F770" s="12"/>
      <c r="G770" s="12"/>
      <c r="H770" s="12"/>
      <c r="I770" t="s">
        <v>1021</v>
      </c>
      <c r="J770" t="s">
        <v>122</v>
      </c>
      <c r="K770" t="str">
        <f t="shared" ref="K770:K833" si="13">_xlfn.CONCAT(TRIM(I770),TRIM(J770))</f>
        <v>Río IroChoco</v>
      </c>
    </row>
    <row r="771" spans="1:11">
      <c r="A771" s="13"/>
      <c r="B771" s="12"/>
      <c r="C771" s="12"/>
      <c r="D771" s="12"/>
      <c r="E771" s="12"/>
      <c r="F771" s="12"/>
      <c r="G771" s="12"/>
      <c r="H771" s="12"/>
      <c r="I771" t="s">
        <v>1022</v>
      </c>
      <c r="J771" t="s">
        <v>122</v>
      </c>
      <c r="K771" t="str">
        <f t="shared" si="13"/>
        <v>Río QuitoChoco</v>
      </c>
    </row>
    <row r="772" spans="1:11">
      <c r="A772" s="13"/>
      <c r="B772" s="12"/>
      <c r="C772" s="12"/>
      <c r="D772" s="12"/>
      <c r="E772" s="12"/>
      <c r="F772" s="12"/>
      <c r="G772" s="12"/>
      <c r="H772" s="12"/>
      <c r="I772" t="s">
        <v>1023</v>
      </c>
      <c r="J772" t="s">
        <v>134</v>
      </c>
      <c r="K772" t="str">
        <f t="shared" si="13"/>
        <v>Río ViejoBolivar</v>
      </c>
    </row>
    <row r="773" spans="1:11">
      <c r="A773" s="13"/>
      <c r="B773" s="12"/>
      <c r="C773" s="12"/>
      <c r="D773" s="12"/>
      <c r="E773" s="12"/>
      <c r="F773" s="12"/>
      <c r="G773" s="12"/>
      <c r="H773" s="12"/>
      <c r="I773" t="s">
        <v>1024</v>
      </c>
      <c r="J773" t="s">
        <v>230</v>
      </c>
      <c r="K773" t="str">
        <f t="shared" si="13"/>
        <v>RioblancoTolima</v>
      </c>
    </row>
    <row r="774" spans="1:11">
      <c r="A774" s="13"/>
      <c r="B774" s="12"/>
      <c r="C774" s="12"/>
      <c r="D774" s="12"/>
      <c r="E774" s="12"/>
      <c r="F774" s="12"/>
      <c r="G774" s="12"/>
      <c r="H774" s="12"/>
      <c r="I774" t="s">
        <v>1025</v>
      </c>
      <c r="J774" t="s">
        <v>198</v>
      </c>
      <c r="K774" t="str">
        <f t="shared" si="13"/>
        <v>RiofríoValle del Cauca</v>
      </c>
    </row>
    <row r="775" spans="1:11">
      <c r="A775" s="13"/>
      <c r="B775" s="12"/>
      <c r="C775" s="12"/>
      <c r="D775" s="12"/>
      <c r="E775" s="12"/>
      <c r="F775" s="12"/>
      <c r="G775" s="12"/>
      <c r="H775" s="12"/>
      <c r="I775" t="s">
        <v>1026</v>
      </c>
      <c r="J775" t="s">
        <v>189</v>
      </c>
      <c r="K775" t="str">
        <f t="shared" si="13"/>
        <v>RiohachaLa Guajira</v>
      </c>
    </row>
    <row r="776" spans="1:11">
      <c r="A776" s="13"/>
      <c r="B776" s="12"/>
      <c r="C776" s="12"/>
      <c r="D776" s="12"/>
      <c r="E776" s="12"/>
      <c r="F776" s="12"/>
      <c r="G776" s="12"/>
      <c r="H776" s="12"/>
      <c r="I776" t="s">
        <v>1027</v>
      </c>
      <c r="J776" t="s">
        <v>95</v>
      </c>
      <c r="K776" t="str">
        <f t="shared" si="13"/>
        <v>RionegroAntioquia</v>
      </c>
    </row>
    <row r="777" spans="1:11">
      <c r="A777" s="13"/>
      <c r="B777" s="12"/>
      <c r="C777" s="12"/>
      <c r="D777" s="12"/>
      <c r="E777" s="12"/>
      <c r="F777" s="12"/>
      <c r="G777" s="12"/>
      <c r="H777" s="12"/>
      <c r="I777" t="s">
        <v>1027</v>
      </c>
      <c r="J777" t="s">
        <v>155</v>
      </c>
      <c r="K777" t="str">
        <f t="shared" si="13"/>
        <v>RionegroSantander</v>
      </c>
    </row>
    <row r="778" spans="1:11">
      <c r="A778" s="13"/>
      <c r="B778" s="12"/>
      <c r="C778" s="12"/>
      <c r="D778" s="12"/>
      <c r="E778" s="12"/>
      <c r="F778" s="12"/>
      <c r="G778" s="12"/>
      <c r="H778" s="12"/>
      <c r="I778" t="s">
        <v>1028</v>
      </c>
      <c r="J778" t="s">
        <v>144</v>
      </c>
      <c r="K778" t="str">
        <f t="shared" si="13"/>
        <v>RiosucioCaldas</v>
      </c>
    </row>
    <row r="779" spans="1:11">
      <c r="A779" s="13"/>
      <c r="B779" s="12"/>
      <c r="C779" s="12"/>
      <c r="D779" s="12"/>
      <c r="E779" s="12"/>
      <c r="F779" s="12"/>
      <c r="G779" s="12"/>
      <c r="H779" s="12"/>
      <c r="I779" t="s">
        <v>1028</v>
      </c>
      <c r="J779" t="s">
        <v>122</v>
      </c>
      <c r="K779" t="str">
        <f t="shared" si="13"/>
        <v>RiosucioChoco</v>
      </c>
    </row>
    <row r="780" spans="1:11">
      <c r="A780" s="13"/>
      <c r="B780" s="12"/>
      <c r="C780" s="12"/>
      <c r="D780" s="12"/>
      <c r="E780" s="12"/>
      <c r="F780" s="12"/>
      <c r="G780" s="12"/>
      <c r="H780" s="12"/>
      <c r="I780" t="s">
        <v>226</v>
      </c>
      <c r="J780" t="s">
        <v>144</v>
      </c>
      <c r="K780" t="str">
        <f t="shared" si="13"/>
        <v>RisaraldaCaldas</v>
      </c>
    </row>
    <row r="781" spans="1:11">
      <c r="A781" s="13"/>
      <c r="B781" s="12"/>
      <c r="C781" s="12"/>
      <c r="D781" s="12"/>
      <c r="E781" s="12"/>
      <c r="F781" s="12"/>
      <c r="G781" s="12"/>
      <c r="H781" s="12"/>
      <c r="I781" t="s">
        <v>1029</v>
      </c>
      <c r="J781" t="s">
        <v>128</v>
      </c>
      <c r="K781" t="str">
        <f t="shared" si="13"/>
        <v>RiveraHuila</v>
      </c>
    </row>
    <row r="782" spans="1:11">
      <c r="A782" s="13"/>
      <c r="B782" s="12"/>
      <c r="C782" s="12"/>
      <c r="D782" s="12"/>
      <c r="E782" s="12"/>
      <c r="F782" s="12"/>
      <c r="G782" s="12"/>
      <c r="H782" s="12"/>
      <c r="I782" t="s">
        <v>1030</v>
      </c>
      <c r="J782" t="s">
        <v>179</v>
      </c>
      <c r="K782" t="str">
        <f t="shared" si="13"/>
        <v>Roberto PayánNariño</v>
      </c>
    </row>
    <row r="783" spans="1:11">
      <c r="A783" s="13"/>
      <c r="B783" s="12"/>
      <c r="C783" s="12"/>
      <c r="D783" s="12"/>
      <c r="E783" s="12"/>
      <c r="F783" s="12"/>
      <c r="G783" s="12"/>
      <c r="H783" s="12"/>
      <c r="I783" t="s">
        <v>1031</v>
      </c>
      <c r="J783" t="s">
        <v>198</v>
      </c>
      <c r="K783" t="str">
        <f t="shared" si="13"/>
        <v>RoldanilloValle del Cauca</v>
      </c>
    </row>
    <row r="784" spans="1:11">
      <c r="A784" s="13"/>
      <c r="B784" s="12"/>
      <c r="C784" s="12"/>
      <c r="D784" s="12"/>
      <c r="E784" s="12"/>
      <c r="F784" s="12"/>
      <c r="G784" s="12"/>
      <c r="H784" s="12"/>
      <c r="I784" t="s">
        <v>1032</v>
      </c>
      <c r="J784" t="s">
        <v>230</v>
      </c>
      <c r="K784" t="str">
        <f t="shared" si="13"/>
        <v>RoncesvallesTolima</v>
      </c>
    </row>
    <row r="785" spans="1:11">
      <c r="A785" s="13"/>
      <c r="B785" s="12"/>
      <c r="C785" s="12"/>
      <c r="D785" s="12"/>
      <c r="E785" s="12"/>
      <c r="F785" s="12"/>
      <c r="G785" s="12"/>
      <c r="H785" s="12"/>
      <c r="I785" t="s">
        <v>1033</v>
      </c>
      <c r="J785" t="s">
        <v>139</v>
      </c>
      <c r="K785" t="str">
        <f t="shared" si="13"/>
        <v>RondónBoyaca</v>
      </c>
    </row>
    <row r="786" spans="1:11">
      <c r="A786" s="13"/>
      <c r="B786" s="12"/>
      <c r="C786" s="12"/>
      <c r="D786" s="12"/>
      <c r="E786" s="12"/>
      <c r="F786" s="12"/>
      <c r="G786" s="12"/>
      <c r="H786" s="12"/>
      <c r="I786" t="s">
        <v>1034</v>
      </c>
      <c r="J786" t="s">
        <v>161</v>
      </c>
      <c r="K786" t="str">
        <f t="shared" si="13"/>
        <v>RosasCauca</v>
      </c>
    </row>
    <row r="787" spans="1:11">
      <c r="A787" s="13"/>
      <c r="B787" s="12"/>
      <c r="C787" s="12"/>
      <c r="D787" s="12"/>
      <c r="E787" s="12"/>
      <c r="F787" s="12"/>
      <c r="G787" s="12"/>
      <c r="H787" s="12"/>
      <c r="I787" t="s">
        <v>1035</v>
      </c>
      <c r="J787" t="s">
        <v>230</v>
      </c>
      <c r="K787" t="str">
        <f t="shared" si="13"/>
        <v>RoviraTolima</v>
      </c>
    </row>
    <row r="788" spans="1:11">
      <c r="A788" s="13"/>
      <c r="B788" s="12"/>
      <c r="C788" s="12"/>
      <c r="D788" s="12"/>
      <c r="E788" s="12"/>
      <c r="F788" s="12"/>
      <c r="G788" s="12"/>
      <c r="H788" s="12"/>
      <c r="I788" t="s">
        <v>1036</v>
      </c>
      <c r="J788" t="s">
        <v>155</v>
      </c>
      <c r="K788" t="str">
        <f t="shared" si="13"/>
        <v>Sabana de TorresSantander</v>
      </c>
    </row>
    <row r="789" spans="1:11">
      <c r="A789" s="13"/>
      <c r="B789" s="12"/>
      <c r="C789" s="12"/>
      <c r="D789" s="12"/>
      <c r="E789" s="12"/>
      <c r="F789" s="12"/>
      <c r="G789" s="12"/>
      <c r="H789" s="12"/>
      <c r="I789" t="s">
        <v>1037</v>
      </c>
      <c r="J789" t="s">
        <v>123</v>
      </c>
      <c r="K789" t="str">
        <f t="shared" si="13"/>
        <v>SabanagrandeAtlantico</v>
      </c>
    </row>
    <row r="790" spans="1:11">
      <c r="A790" s="13"/>
      <c r="B790" s="12"/>
      <c r="C790" s="12"/>
      <c r="D790" s="12"/>
      <c r="E790" s="12"/>
      <c r="F790" s="12"/>
      <c r="G790" s="12"/>
      <c r="H790" s="12"/>
      <c r="I790" t="s">
        <v>1038</v>
      </c>
      <c r="J790" t="s">
        <v>95</v>
      </c>
      <c r="K790" t="str">
        <f t="shared" si="13"/>
        <v>SabanalargaAntioquia</v>
      </c>
    </row>
    <row r="791" spans="1:11">
      <c r="A791" s="13"/>
      <c r="B791" s="12"/>
      <c r="C791" s="12"/>
      <c r="D791" s="12"/>
      <c r="E791" s="12"/>
      <c r="F791" s="12"/>
      <c r="G791" s="12"/>
      <c r="H791" s="12"/>
      <c r="I791" t="s">
        <v>1038</v>
      </c>
      <c r="J791" t="s">
        <v>123</v>
      </c>
      <c r="K791" t="str">
        <f t="shared" si="13"/>
        <v>SabanalargaAtlantico</v>
      </c>
    </row>
    <row r="792" spans="1:11">
      <c r="A792" s="13"/>
      <c r="B792" s="12"/>
      <c r="C792" s="12"/>
      <c r="D792" s="12"/>
      <c r="E792" s="12"/>
      <c r="F792" s="12"/>
      <c r="G792" s="12"/>
      <c r="H792" s="12"/>
      <c r="I792" t="s">
        <v>1038</v>
      </c>
      <c r="J792" t="s">
        <v>156</v>
      </c>
      <c r="K792" t="str">
        <f t="shared" si="13"/>
        <v>SabanalargaCasanare</v>
      </c>
    </row>
    <row r="793" spans="1:11">
      <c r="A793" s="13"/>
      <c r="B793" s="12"/>
      <c r="C793" s="12"/>
      <c r="D793" s="12"/>
      <c r="E793" s="12"/>
      <c r="F793" s="12"/>
      <c r="G793" s="12"/>
      <c r="H793" s="12"/>
      <c r="I793" t="s">
        <v>1039</v>
      </c>
      <c r="J793" t="s">
        <v>199</v>
      </c>
      <c r="K793" t="str">
        <f t="shared" si="13"/>
        <v>Sabanas de San AngelMagdalena</v>
      </c>
    </row>
    <row r="794" spans="1:11">
      <c r="A794" s="13"/>
      <c r="B794" s="12"/>
      <c r="C794" s="12"/>
      <c r="D794" s="12"/>
      <c r="E794" s="12"/>
      <c r="F794" s="12"/>
      <c r="G794" s="12"/>
      <c r="H794" s="12"/>
      <c r="I794" t="s">
        <v>1040</v>
      </c>
      <c r="J794" t="s">
        <v>95</v>
      </c>
      <c r="K794" t="str">
        <f t="shared" si="13"/>
        <v>SabanetaAntioquia</v>
      </c>
    </row>
    <row r="795" spans="1:11">
      <c r="A795" s="13"/>
      <c r="B795" s="12"/>
      <c r="C795" s="12"/>
      <c r="D795" s="12"/>
      <c r="E795" s="12"/>
      <c r="F795" s="12"/>
      <c r="G795" s="12"/>
      <c r="H795" s="12"/>
      <c r="I795" t="s">
        <v>1041</v>
      </c>
      <c r="J795" t="s">
        <v>139</v>
      </c>
      <c r="K795" t="str">
        <f t="shared" si="13"/>
        <v>SaboyáBoyaca</v>
      </c>
    </row>
    <row r="796" spans="1:11">
      <c r="A796" s="13"/>
      <c r="B796" s="12"/>
      <c r="C796" s="12"/>
      <c r="D796" s="12"/>
      <c r="E796" s="12"/>
      <c r="F796" s="12"/>
      <c r="G796" s="12"/>
      <c r="H796" s="12"/>
      <c r="I796" t="s">
        <v>1042</v>
      </c>
      <c r="J796" t="s">
        <v>156</v>
      </c>
      <c r="K796" t="str">
        <f t="shared" si="13"/>
        <v>SácamaCasanare</v>
      </c>
    </row>
    <row r="797" spans="1:11">
      <c r="A797" s="13"/>
      <c r="B797" s="12"/>
      <c r="C797" s="12"/>
      <c r="D797" s="12"/>
      <c r="E797" s="12"/>
      <c r="F797" s="12"/>
      <c r="G797" s="12"/>
      <c r="H797" s="12"/>
      <c r="I797" t="s">
        <v>1043</v>
      </c>
      <c r="J797" t="s">
        <v>139</v>
      </c>
      <c r="K797" t="str">
        <f t="shared" si="13"/>
        <v>SáchicaBoyaca</v>
      </c>
    </row>
    <row r="798" spans="1:11">
      <c r="A798" s="13"/>
      <c r="B798" s="12"/>
      <c r="C798" s="12"/>
      <c r="D798" s="12"/>
      <c r="E798" s="12"/>
      <c r="F798" s="12"/>
      <c r="G798" s="12"/>
      <c r="H798" s="12"/>
      <c r="I798" t="s">
        <v>1044</v>
      </c>
      <c r="J798" t="s">
        <v>172</v>
      </c>
      <c r="K798" t="str">
        <f t="shared" si="13"/>
        <v>SahagúnCordoba</v>
      </c>
    </row>
    <row r="799" spans="1:11">
      <c r="A799" s="13"/>
      <c r="B799" s="12"/>
      <c r="C799" s="12"/>
      <c r="D799" s="12"/>
      <c r="E799" s="12"/>
      <c r="F799" s="12"/>
      <c r="G799" s="12"/>
      <c r="H799" s="12"/>
      <c r="I799" t="s">
        <v>1045</v>
      </c>
      <c r="J799" t="s">
        <v>128</v>
      </c>
      <c r="K799" t="str">
        <f t="shared" si="13"/>
        <v>SaladoblancoHuila</v>
      </c>
    </row>
    <row r="800" spans="1:11">
      <c r="A800" s="13"/>
      <c r="B800" s="12"/>
      <c r="C800" s="12"/>
      <c r="D800" s="12"/>
      <c r="E800" s="12"/>
      <c r="F800" s="12"/>
      <c r="G800" s="12"/>
      <c r="H800" s="12"/>
      <c r="I800" t="s">
        <v>1046</v>
      </c>
      <c r="J800" t="s">
        <v>144</v>
      </c>
      <c r="K800" t="str">
        <f t="shared" si="13"/>
        <v>SalaminaCaldas</v>
      </c>
    </row>
    <row r="801" spans="1:11">
      <c r="A801" s="13"/>
      <c r="B801" s="12"/>
      <c r="C801" s="12"/>
      <c r="D801" s="12"/>
      <c r="E801" s="12"/>
      <c r="F801" s="12"/>
      <c r="G801" s="12"/>
      <c r="H801" s="12"/>
      <c r="I801" t="s">
        <v>1046</v>
      </c>
      <c r="J801" t="s">
        <v>199</v>
      </c>
      <c r="K801" t="str">
        <f t="shared" si="13"/>
        <v>SalaminaMagdalena</v>
      </c>
    </row>
    <row r="802" spans="1:11">
      <c r="A802" s="13"/>
      <c r="B802" s="12"/>
      <c r="C802" s="12"/>
      <c r="D802" s="12"/>
      <c r="E802" s="12"/>
      <c r="F802" s="12"/>
      <c r="G802" s="12"/>
      <c r="H802" s="12"/>
      <c r="I802" t="s">
        <v>1047</v>
      </c>
      <c r="J802" t="s">
        <v>103</v>
      </c>
      <c r="K802" t="str">
        <f t="shared" si="13"/>
        <v>SalazarNorte de Santander</v>
      </c>
    </row>
    <row r="803" spans="1:11">
      <c r="A803" s="13"/>
      <c r="B803" s="12"/>
      <c r="C803" s="12"/>
      <c r="D803" s="12"/>
      <c r="E803" s="12"/>
      <c r="F803" s="12"/>
      <c r="G803" s="12"/>
      <c r="H803" s="12"/>
      <c r="I803" t="s">
        <v>1048</v>
      </c>
      <c r="J803" t="s">
        <v>230</v>
      </c>
      <c r="K803" t="str">
        <f t="shared" si="13"/>
        <v>SaldañaTolima</v>
      </c>
    </row>
    <row r="804" spans="1:11">
      <c r="A804" s="13"/>
      <c r="B804" s="12"/>
      <c r="C804" s="12"/>
      <c r="D804" s="12"/>
      <c r="E804" s="12"/>
      <c r="F804" s="12"/>
      <c r="G804" s="12"/>
      <c r="H804" s="12"/>
      <c r="I804" t="s">
        <v>1049</v>
      </c>
      <c r="J804" t="s">
        <v>221</v>
      </c>
      <c r="K804" t="str">
        <f t="shared" si="13"/>
        <v>SalentoQuindio</v>
      </c>
    </row>
    <row r="805" spans="1:11">
      <c r="A805" s="13"/>
      <c r="B805" s="12"/>
      <c r="C805" s="12"/>
      <c r="D805" s="12"/>
      <c r="E805" s="12"/>
      <c r="F805" s="12"/>
      <c r="G805" s="12"/>
      <c r="H805" s="12"/>
      <c r="I805" t="s">
        <v>1050</v>
      </c>
      <c r="J805" t="s">
        <v>95</v>
      </c>
      <c r="K805" t="str">
        <f t="shared" si="13"/>
        <v>SalgarAntioquia</v>
      </c>
    </row>
    <row r="806" spans="1:11">
      <c r="A806" s="13"/>
      <c r="B806" s="12"/>
      <c r="C806" s="12"/>
      <c r="D806" s="12"/>
      <c r="E806" s="12"/>
      <c r="F806" s="12"/>
      <c r="G806" s="12"/>
      <c r="H806" s="12"/>
      <c r="I806" t="s">
        <v>1051</v>
      </c>
      <c r="J806" t="s">
        <v>139</v>
      </c>
      <c r="K806" t="str">
        <f t="shared" si="13"/>
        <v>SamacáBoyaca</v>
      </c>
    </row>
    <row r="807" spans="1:11">
      <c r="A807" s="13"/>
      <c r="B807" s="12"/>
      <c r="C807" s="12"/>
      <c r="D807" s="12"/>
      <c r="E807" s="12"/>
      <c r="F807" s="12"/>
      <c r="G807" s="12"/>
      <c r="H807" s="12"/>
      <c r="I807" t="s">
        <v>1052</v>
      </c>
      <c r="J807" t="s">
        <v>144</v>
      </c>
      <c r="K807" t="str">
        <f t="shared" si="13"/>
        <v>SamanáCaldas</v>
      </c>
    </row>
    <row r="808" spans="1:11">
      <c r="A808" s="13"/>
      <c r="B808" s="12"/>
      <c r="C808" s="12"/>
      <c r="D808" s="12"/>
      <c r="E808" s="12"/>
      <c r="F808" s="12"/>
      <c r="G808" s="12"/>
      <c r="H808" s="12"/>
      <c r="I808" t="s">
        <v>1053</v>
      </c>
      <c r="J808" t="s">
        <v>179</v>
      </c>
      <c r="K808" t="str">
        <f t="shared" si="13"/>
        <v>SamaniegoNariño</v>
      </c>
    </row>
    <row r="809" spans="1:11">
      <c r="A809" s="13"/>
      <c r="B809" s="12"/>
      <c r="C809" s="12"/>
      <c r="D809" s="12"/>
      <c r="E809" s="12"/>
      <c r="F809" s="12"/>
      <c r="G809" s="12"/>
      <c r="H809" s="12"/>
      <c r="I809" t="s">
        <v>1054</v>
      </c>
      <c r="J809" t="s">
        <v>235</v>
      </c>
      <c r="K809" t="str">
        <f t="shared" si="13"/>
        <v>SampuésSucre</v>
      </c>
    </row>
    <row r="810" spans="1:11">
      <c r="A810" s="13"/>
      <c r="B810" s="12"/>
      <c r="C810" s="12"/>
      <c r="D810" s="12"/>
      <c r="E810" s="12"/>
      <c r="F810" s="12"/>
      <c r="G810" s="12"/>
      <c r="H810" s="12"/>
      <c r="I810" t="s">
        <v>1055</v>
      </c>
      <c r="J810" t="s">
        <v>128</v>
      </c>
      <c r="K810" t="str">
        <f t="shared" si="13"/>
        <v>San AgustínHuila</v>
      </c>
    </row>
    <row r="811" spans="1:11">
      <c r="A811" s="13"/>
      <c r="B811" s="12"/>
      <c r="C811" s="12"/>
      <c r="D811" s="12"/>
      <c r="E811" s="12"/>
      <c r="F811" s="12"/>
      <c r="G811" s="12"/>
      <c r="H811" s="12"/>
      <c r="I811" t="s">
        <v>1056</v>
      </c>
      <c r="J811" t="s">
        <v>149</v>
      </c>
      <c r="K811" t="str">
        <f t="shared" si="13"/>
        <v>San AlbertoCesar</v>
      </c>
    </row>
    <row r="812" spans="1:11">
      <c r="A812" s="13"/>
      <c r="B812" s="12"/>
      <c r="C812" s="12"/>
      <c r="D812" s="12"/>
      <c r="E812" s="12"/>
      <c r="F812" s="12"/>
      <c r="G812" s="12"/>
      <c r="H812" s="12"/>
      <c r="I812" t="s">
        <v>1057</v>
      </c>
      <c r="J812" t="s">
        <v>155</v>
      </c>
      <c r="K812" t="str">
        <f t="shared" si="13"/>
        <v>San AndrésSantander</v>
      </c>
    </row>
    <row r="813" spans="1:11">
      <c r="A813" s="13"/>
      <c r="B813" s="12"/>
      <c r="C813" s="12"/>
      <c r="D813" s="12"/>
      <c r="E813" s="12"/>
      <c r="F813" s="12"/>
      <c r="G813" s="12"/>
      <c r="H813" s="12"/>
      <c r="I813" t="s">
        <v>1057</v>
      </c>
      <c r="J813" t="s">
        <v>116</v>
      </c>
      <c r="K813" t="str">
        <f t="shared" si="13"/>
        <v>San AndrésArchipielago de San Andres</v>
      </c>
    </row>
    <row r="814" spans="1:11">
      <c r="A814" s="13"/>
      <c r="B814" s="12"/>
      <c r="C814" s="12"/>
      <c r="D814" s="12"/>
      <c r="E814" s="12"/>
      <c r="F814" s="12"/>
      <c r="G814" s="12"/>
      <c r="H814" s="12"/>
      <c r="I814" t="s">
        <v>1058</v>
      </c>
      <c r="J814" t="s">
        <v>95</v>
      </c>
      <c r="K814" t="str">
        <f t="shared" si="13"/>
        <v>San Andrés de CuerquíaAntioquia</v>
      </c>
    </row>
    <row r="815" spans="1:11">
      <c r="A815" s="13"/>
      <c r="B815" s="12"/>
      <c r="C815" s="12"/>
      <c r="D815" s="12"/>
      <c r="E815" s="12"/>
      <c r="F815" s="12"/>
      <c r="G815" s="12"/>
      <c r="H815" s="12"/>
      <c r="I815" t="s">
        <v>1059</v>
      </c>
      <c r="J815" t="s">
        <v>179</v>
      </c>
      <c r="K815" t="str">
        <f t="shared" si="13"/>
        <v>San Andres de TumacoNariño</v>
      </c>
    </row>
    <row r="816" spans="1:11">
      <c r="A816" s="13"/>
      <c r="B816" s="12"/>
      <c r="C816" s="12"/>
      <c r="D816" s="12"/>
      <c r="E816" s="12"/>
      <c r="F816" s="12"/>
      <c r="G816" s="12"/>
      <c r="H816" s="12"/>
      <c r="I816" t="s">
        <v>1060</v>
      </c>
      <c r="J816" t="s">
        <v>172</v>
      </c>
      <c r="K816" t="str">
        <f t="shared" si="13"/>
        <v>San Andrés SotaventoCordoba</v>
      </c>
    </row>
    <row r="817" spans="1:11">
      <c r="A817" s="13"/>
      <c r="B817" s="12"/>
      <c r="C817" s="12"/>
      <c r="D817" s="12"/>
      <c r="E817" s="12"/>
      <c r="F817" s="12"/>
      <c r="G817" s="12"/>
      <c r="H817" s="12"/>
      <c r="I817" t="s">
        <v>1061</v>
      </c>
      <c r="J817" t="s">
        <v>172</v>
      </c>
      <c r="K817" t="str">
        <f t="shared" si="13"/>
        <v>San AnteroCordoba</v>
      </c>
    </row>
    <row r="818" spans="1:11">
      <c r="A818" s="13"/>
      <c r="B818" s="12"/>
      <c r="C818" s="12"/>
      <c r="D818" s="12"/>
      <c r="E818" s="12"/>
      <c r="F818" s="12"/>
      <c r="G818" s="12"/>
      <c r="H818" s="12"/>
      <c r="I818" t="s">
        <v>1062</v>
      </c>
      <c r="J818" t="s">
        <v>230</v>
      </c>
      <c r="K818" t="str">
        <f t="shared" si="13"/>
        <v>San AntonioTolima</v>
      </c>
    </row>
    <row r="819" spans="1:11">
      <c r="A819" s="13"/>
      <c r="B819" s="12"/>
      <c r="C819" s="12"/>
      <c r="D819" s="12"/>
      <c r="E819" s="12"/>
      <c r="F819" s="12"/>
      <c r="G819" s="12"/>
      <c r="H819" s="12"/>
      <c r="I819" t="s">
        <v>1063</v>
      </c>
      <c r="J819" t="s">
        <v>143</v>
      </c>
      <c r="K819" t="str">
        <f t="shared" si="13"/>
        <v>San Antonio del TequendamaCundinamarca</v>
      </c>
    </row>
    <row r="820" spans="1:11">
      <c r="A820" s="13"/>
      <c r="B820" s="12"/>
      <c r="C820" s="12"/>
      <c r="D820" s="12"/>
      <c r="E820" s="12"/>
      <c r="F820" s="12"/>
      <c r="G820" s="12"/>
      <c r="H820" s="12"/>
      <c r="I820" t="s">
        <v>1064</v>
      </c>
      <c r="J820" t="s">
        <v>155</v>
      </c>
      <c r="K820" t="str">
        <f t="shared" si="13"/>
        <v>San BenitoSantander</v>
      </c>
    </row>
    <row r="821" spans="1:11">
      <c r="A821" s="13"/>
      <c r="B821" s="12"/>
      <c r="C821" s="12"/>
      <c r="D821" s="12"/>
      <c r="E821" s="12"/>
      <c r="F821" s="12"/>
      <c r="G821" s="12"/>
      <c r="H821" s="12"/>
      <c r="I821" t="s">
        <v>1065</v>
      </c>
      <c r="J821" t="s">
        <v>235</v>
      </c>
      <c r="K821" t="str">
        <f t="shared" si="13"/>
        <v>San Benito AbadSucre</v>
      </c>
    </row>
    <row r="822" spans="1:11">
      <c r="A822" s="13"/>
      <c r="B822" s="12"/>
      <c r="C822" s="12"/>
      <c r="D822" s="12"/>
      <c r="E822" s="12"/>
      <c r="F822" s="12"/>
      <c r="G822" s="12"/>
      <c r="H822" s="12"/>
      <c r="I822" t="s">
        <v>1066</v>
      </c>
      <c r="J822" t="s">
        <v>143</v>
      </c>
      <c r="K822" t="str">
        <f t="shared" si="13"/>
        <v>San BernardoCundinamarca</v>
      </c>
    </row>
    <row r="823" spans="1:11">
      <c r="A823" s="13"/>
      <c r="B823" s="12"/>
      <c r="C823" s="12"/>
      <c r="D823" s="12"/>
      <c r="E823" s="12"/>
      <c r="F823" s="12"/>
      <c r="G823" s="12"/>
      <c r="H823" s="12"/>
      <c r="I823" t="s">
        <v>1066</v>
      </c>
      <c r="J823" t="s">
        <v>179</v>
      </c>
      <c r="K823" t="str">
        <f t="shared" si="13"/>
        <v>San BernardoNariño</v>
      </c>
    </row>
    <row r="824" spans="1:11">
      <c r="A824" s="13"/>
      <c r="B824" s="12"/>
      <c r="C824" s="12"/>
      <c r="D824" s="12"/>
      <c r="E824" s="12"/>
      <c r="F824" s="12"/>
      <c r="G824" s="12"/>
      <c r="H824" s="12"/>
      <c r="I824" t="s">
        <v>1067</v>
      </c>
      <c r="J824" t="s">
        <v>172</v>
      </c>
      <c r="K824" t="str">
        <f t="shared" si="13"/>
        <v>San Bernardo del VientoCordoba</v>
      </c>
    </row>
    <row r="825" spans="1:11">
      <c r="A825" s="13"/>
      <c r="B825" s="12"/>
      <c r="C825" s="12"/>
      <c r="D825" s="12"/>
      <c r="E825" s="12"/>
      <c r="F825" s="12"/>
      <c r="G825" s="12"/>
      <c r="H825" s="12"/>
      <c r="I825" t="s">
        <v>1068</v>
      </c>
      <c r="J825" t="s">
        <v>103</v>
      </c>
      <c r="K825" t="str">
        <f t="shared" si="13"/>
        <v>San CalixtoNorte de Santander</v>
      </c>
    </row>
    <row r="826" spans="1:11">
      <c r="A826" s="13"/>
      <c r="B826" s="12"/>
      <c r="C826" s="12"/>
      <c r="D826" s="12"/>
      <c r="E826" s="12"/>
      <c r="F826" s="12"/>
      <c r="G826" s="12"/>
      <c r="H826" s="12"/>
      <c r="I826" t="s">
        <v>1069</v>
      </c>
      <c r="J826" t="s">
        <v>95</v>
      </c>
      <c r="K826" t="str">
        <f t="shared" si="13"/>
        <v>San CarlosAntioquia</v>
      </c>
    </row>
    <row r="827" spans="1:11">
      <c r="A827" s="13"/>
      <c r="B827" s="12"/>
      <c r="C827" s="12"/>
      <c r="D827" s="12"/>
      <c r="E827" s="12"/>
      <c r="F827" s="12"/>
      <c r="G827" s="12"/>
      <c r="H827" s="12"/>
      <c r="I827" t="s">
        <v>1069</v>
      </c>
      <c r="J827" t="s">
        <v>172</v>
      </c>
      <c r="K827" t="str">
        <f t="shared" si="13"/>
        <v>San CarlosCordoba</v>
      </c>
    </row>
    <row r="828" spans="1:11">
      <c r="A828" s="13"/>
      <c r="B828" s="12"/>
      <c r="C828" s="12"/>
      <c r="D828" s="12"/>
      <c r="E828" s="12"/>
      <c r="F828" s="12"/>
      <c r="G828" s="12"/>
      <c r="H828" s="12"/>
      <c r="I828" t="s">
        <v>1070</v>
      </c>
      <c r="J828" t="s">
        <v>115</v>
      </c>
      <c r="K828" t="str">
        <f t="shared" si="13"/>
        <v>San Carlos de GuaroaMeta</v>
      </c>
    </row>
    <row r="829" spans="1:11">
      <c r="A829" s="13"/>
      <c r="B829" s="12"/>
      <c r="C829" s="12"/>
      <c r="D829" s="12"/>
      <c r="E829" s="12"/>
      <c r="F829" s="12"/>
      <c r="G829" s="12"/>
      <c r="H829" s="12"/>
      <c r="I829" t="s">
        <v>1071</v>
      </c>
      <c r="J829" t="s">
        <v>143</v>
      </c>
      <c r="K829" t="str">
        <f t="shared" si="13"/>
        <v>San CayetanoCundinamarca</v>
      </c>
    </row>
    <row r="830" spans="1:11">
      <c r="A830" s="13"/>
      <c r="B830" s="12"/>
      <c r="C830" s="12"/>
      <c r="D830" s="12"/>
      <c r="E830" s="12"/>
      <c r="F830" s="12"/>
      <c r="G830" s="12"/>
      <c r="H830" s="12"/>
      <c r="I830" t="s">
        <v>1071</v>
      </c>
      <c r="J830" t="s">
        <v>103</v>
      </c>
      <c r="K830" t="str">
        <f t="shared" si="13"/>
        <v>San CayetanoNorte de Santander</v>
      </c>
    </row>
    <row r="831" spans="1:11">
      <c r="A831" s="13"/>
      <c r="B831" s="12"/>
      <c r="C831" s="12"/>
      <c r="D831" s="12"/>
      <c r="E831" s="12"/>
      <c r="F831" s="12"/>
      <c r="G831" s="12"/>
      <c r="H831" s="12"/>
      <c r="I831" t="s">
        <v>1072</v>
      </c>
      <c r="J831" t="s">
        <v>134</v>
      </c>
      <c r="K831" t="str">
        <f t="shared" si="13"/>
        <v>San CristóbalBolivar</v>
      </c>
    </row>
    <row r="832" spans="1:11">
      <c r="A832" s="13"/>
      <c r="B832" s="12"/>
      <c r="C832" s="12"/>
      <c r="D832" s="12"/>
      <c r="E832" s="12"/>
      <c r="F832" s="12"/>
      <c r="G832" s="12"/>
      <c r="H832" s="12"/>
      <c r="I832" t="s">
        <v>1073</v>
      </c>
      <c r="J832" t="s">
        <v>149</v>
      </c>
      <c r="K832" t="str">
        <f t="shared" si="13"/>
        <v>San DiegoCesar</v>
      </c>
    </row>
    <row r="833" spans="1:11">
      <c r="A833" s="13"/>
      <c r="B833" s="12"/>
      <c r="C833" s="12"/>
      <c r="D833" s="12"/>
      <c r="E833" s="12"/>
      <c r="F833" s="12"/>
      <c r="G833" s="12"/>
      <c r="H833" s="12"/>
      <c r="I833" t="s">
        <v>1074</v>
      </c>
      <c r="J833" t="s">
        <v>139</v>
      </c>
      <c r="K833" t="str">
        <f t="shared" si="13"/>
        <v>San EduardoBoyaca</v>
      </c>
    </row>
    <row r="834" spans="1:11">
      <c r="A834" s="13"/>
      <c r="B834" s="12"/>
      <c r="C834" s="12"/>
      <c r="D834" s="12"/>
      <c r="E834" s="12"/>
      <c r="F834" s="12"/>
      <c r="G834" s="12"/>
      <c r="H834" s="12"/>
      <c r="I834" t="s">
        <v>1075</v>
      </c>
      <c r="J834" t="s">
        <v>134</v>
      </c>
      <c r="K834" t="str">
        <f t="shared" ref="K834:K897" si="14">_xlfn.CONCAT(TRIM(I834),TRIM(J834))</f>
        <v>San EstanislaoBolivar</v>
      </c>
    </row>
    <row r="835" spans="1:11">
      <c r="A835" s="13"/>
      <c r="B835" s="12"/>
      <c r="C835" s="12"/>
      <c r="D835" s="12"/>
      <c r="E835" s="12"/>
      <c r="F835" s="12"/>
      <c r="G835" s="12"/>
      <c r="H835" s="12"/>
      <c r="I835" t="s">
        <v>1076</v>
      </c>
      <c r="J835" t="s">
        <v>180</v>
      </c>
      <c r="K835" t="str">
        <f t="shared" si="14"/>
        <v>San FelipeGuainia</v>
      </c>
    </row>
    <row r="836" spans="1:11">
      <c r="A836" s="13"/>
      <c r="B836" s="12"/>
      <c r="C836" s="12"/>
      <c r="D836" s="12"/>
      <c r="E836" s="12"/>
      <c r="F836" s="12"/>
      <c r="G836" s="12"/>
      <c r="H836" s="12"/>
      <c r="I836" t="s">
        <v>1077</v>
      </c>
      <c r="J836" t="s">
        <v>134</v>
      </c>
      <c r="K836" t="str">
        <f t="shared" si="14"/>
        <v>San FernandoBolivar</v>
      </c>
    </row>
    <row r="837" spans="1:11">
      <c r="A837" s="13"/>
      <c r="B837" s="12"/>
      <c r="C837" s="12"/>
      <c r="D837" s="12"/>
      <c r="E837" s="12"/>
      <c r="F837" s="12"/>
      <c r="G837" s="12"/>
      <c r="H837" s="12"/>
      <c r="I837" t="s">
        <v>1078</v>
      </c>
      <c r="J837" t="s">
        <v>95</v>
      </c>
      <c r="K837" t="str">
        <f t="shared" si="14"/>
        <v>San FranciscoAntioquia</v>
      </c>
    </row>
    <row r="838" spans="1:11">
      <c r="A838" s="13"/>
      <c r="B838" s="12"/>
      <c r="C838" s="12"/>
      <c r="D838" s="12"/>
      <c r="E838" s="12"/>
      <c r="F838" s="12"/>
      <c r="G838" s="12"/>
      <c r="H838" s="12"/>
      <c r="I838" t="s">
        <v>1078</v>
      </c>
      <c r="J838" t="s">
        <v>143</v>
      </c>
      <c r="K838" t="str">
        <f t="shared" si="14"/>
        <v>San FranciscoCundinamarca</v>
      </c>
    </row>
    <row r="839" spans="1:11">
      <c r="A839" s="13"/>
      <c r="B839" s="12"/>
      <c r="C839" s="12"/>
      <c r="D839" s="12"/>
      <c r="E839" s="12"/>
      <c r="F839" s="12"/>
      <c r="G839" s="12"/>
      <c r="H839" s="12"/>
      <c r="I839" t="s">
        <v>1078</v>
      </c>
      <c r="J839" t="s">
        <v>216</v>
      </c>
      <c r="K839" t="str">
        <f t="shared" si="14"/>
        <v>San FranciscoPutumayo</v>
      </c>
    </row>
    <row r="840" spans="1:11">
      <c r="A840" s="13"/>
      <c r="B840" s="12"/>
      <c r="C840" s="12"/>
      <c r="D840" s="12"/>
      <c r="E840" s="12"/>
      <c r="F840" s="12"/>
      <c r="G840" s="12"/>
      <c r="H840" s="12"/>
      <c r="I840" t="s">
        <v>1079</v>
      </c>
      <c r="J840" t="s">
        <v>155</v>
      </c>
      <c r="K840" t="str">
        <f t="shared" si="14"/>
        <v>San GilSantander</v>
      </c>
    </row>
    <row r="841" spans="1:11">
      <c r="A841" s="13"/>
      <c r="B841" s="12"/>
      <c r="C841" s="12"/>
      <c r="D841" s="12"/>
      <c r="E841" s="12"/>
      <c r="F841" s="12"/>
      <c r="G841" s="12"/>
      <c r="H841" s="12"/>
      <c r="I841" t="s">
        <v>1080</v>
      </c>
      <c r="J841" t="s">
        <v>134</v>
      </c>
      <c r="K841" t="str">
        <f t="shared" si="14"/>
        <v>San JacintoBolivar</v>
      </c>
    </row>
    <row r="842" spans="1:11">
      <c r="A842" s="13"/>
      <c r="B842" s="12"/>
      <c r="C842" s="12"/>
      <c r="D842" s="12"/>
      <c r="E842" s="12"/>
      <c r="F842" s="12"/>
      <c r="G842" s="12"/>
      <c r="H842" s="12"/>
      <c r="I842" t="s">
        <v>1081</v>
      </c>
      <c r="J842" t="s">
        <v>134</v>
      </c>
      <c r="K842" t="str">
        <f t="shared" si="14"/>
        <v>San Jacinto del CaucaBolivar</v>
      </c>
    </row>
    <row r="843" spans="1:11">
      <c r="A843" s="13"/>
      <c r="B843" s="12"/>
      <c r="C843" s="12"/>
      <c r="D843" s="12"/>
      <c r="E843" s="12"/>
      <c r="F843" s="12"/>
      <c r="G843" s="12"/>
      <c r="H843" s="12"/>
      <c r="I843" t="s">
        <v>1082</v>
      </c>
      <c r="J843" t="s">
        <v>95</v>
      </c>
      <c r="K843" t="str">
        <f t="shared" si="14"/>
        <v>San JerónimoAntioquia</v>
      </c>
    </row>
    <row r="844" spans="1:11">
      <c r="A844" s="13"/>
      <c r="B844" s="12"/>
      <c r="C844" s="12"/>
      <c r="D844" s="12"/>
      <c r="E844" s="12"/>
      <c r="F844" s="12"/>
      <c r="G844" s="12"/>
      <c r="H844" s="12"/>
      <c r="I844" t="s">
        <v>1083</v>
      </c>
      <c r="J844" t="s">
        <v>155</v>
      </c>
      <c r="K844" t="str">
        <f t="shared" si="14"/>
        <v>San JoaquínSantander</v>
      </c>
    </row>
    <row r="845" spans="1:11">
      <c r="A845" s="13"/>
      <c r="B845" s="12"/>
      <c r="C845" s="12"/>
      <c r="D845" s="12"/>
      <c r="E845" s="12"/>
      <c r="F845" s="12"/>
      <c r="G845" s="12"/>
      <c r="H845" s="12"/>
      <c r="I845" t="s">
        <v>1084</v>
      </c>
      <c r="J845" t="s">
        <v>144</v>
      </c>
      <c r="K845" t="str">
        <f t="shared" si="14"/>
        <v>San JoséCaldas</v>
      </c>
    </row>
    <row r="846" spans="1:11">
      <c r="A846" s="13"/>
      <c r="B846" s="12"/>
      <c r="C846" s="12"/>
      <c r="D846" s="12"/>
      <c r="E846" s="12"/>
      <c r="F846" s="12"/>
      <c r="G846" s="12"/>
      <c r="H846" s="12"/>
      <c r="I846" t="s">
        <v>1085</v>
      </c>
      <c r="J846" t="s">
        <v>95</v>
      </c>
      <c r="K846" t="str">
        <f t="shared" si="14"/>
        <v>San José de La MontañaAntioquia</v>
      </c>
    </row>
    <row r="847" spans="1:11">
      <c r="A847" s="13"/>
      <c r="B847" s="12"/>
      <c r="C847" s="12"/>
      <c r="D847" s="12"/>
      <c r="E847" s="12"/>
      <c r="F847" s="12"/>
      <c r="G847" s="12"/>
      <c r="H847" s="12"/>
      <c r="I847" t="s">
        <v>1086</v>
      </c>
      <c r="J847" t="s">
        <v>155</v>
      </c>
      <c r="K847" t="str">
        <f t="shared" si="14"/>
        <v>San José de MirandaSantander</v>
      </c>
    </row>
    <row r="848" spans="1:11">
      <c r="A848" s="13"/>
      <c r="B848" s="12"/>
      <c r="C848" s="12"/>
      <c r="D848" s="12"/>
      <c r="E848" s="12"/>
      <c r="F848" s="12"/>
      <c r="G848" s="12"/>
      <c r="H848" s="12"/>
      <c r="I848" t="s">
        <v>1087</v>
      </c>
      <c r="J848" t="s">
        <v>139</v>
      </c>
      <c r="K848" t="str">
        <f t="shared" si="14"/>
        <v>San José de PareBoyaca</v>
      </c>
    </row>
    <row r="849" spans="1:11">
      <c r="A849" s="13"/>
      <c r="B849" s="12"/>
      <c r="C849" s="12"/>
      <c r="D849" s="12"/>
      <c r="E849" s="12"/>
      <c r="F849" s="12"/>
      <c r="G849" s="12"/>
      <c r="H849" s="12"/>
      <c r="I849" t="s">
        <v>1088</v>
      </c>
      <c r="J849" t="s">
        <v>150</v>
      </c>
      <c r="K849" t="str">
        <f t="shared" si="14"/>
        <v>San José del FraguaCaqueta</v>
      </c>
    </row>
    <row r="850" spans="1:11">
      <c r="A850" s="13"/>
      <c r="B850" s="12"/>
      <c r="C850" s="12"/>
      <c r="D850" s="12"/>
      <c r="E850" s="12"/>
      <c r="F850" s="12"/>
      <c r="G850" s="12"/>
      <c r="H850" s="12"/>
      <c r="I850" t="s">
        <v>1089</v>
      </c>
      <c r="J850" t="s">
        <v>186</v>
      </c>
      <c r="K850" t="str">
        <f t="shared" si="14"/>
        <v>San José del GuaviareGuaviare</v>
      </c>
    </row>
    <row r="851" spans="1:11">
      <c r="A851" s="13"/>
      <c r="B851" s="12"/>
      <c r="C851" s="12"/>
      <c r="D851" s="12"/>
      <c r="E851" s="12"/>
      <c r="F851" s="12"/>
      <c r="G851" s="12"/>
      <c r="H851" s="12"/>
      <c r="I851" t="s">
        <v>1090</v>
      </c>
      <c r="J851" t="s">
        <v>122</v>
      </c>
      <c r="K851" t="str">
        <f t="shared" si="14"/>
        <v>San José del PalmarChoco</v>
      </c>
    </row>
    <row r="852" spans="1:11">
      <c r="A852" s="13"/>
      <c r="B852" s="12"/>
      <c r="C852" s="12"/>
      <c r="D852" s="12"/>
      <c r="E852" s="12"/>
      <c r="F852" s="12"/>
      <c r="G852" s="12"/>
      <c r="H852" s="12"/>
      <c r="I852" t="s">
        <v>1091</v>
      </c>
      <c r="J852" t="s">
        <v>115</v>
      </c>
      <c r="K852" t="str">
        <f t="shared" si="14"/>
        <v>San Juan de AramaMeta</v>
      </c>
    </row>
    <row r="853" spans="1:11">
      <c r="A853" s="13"/>
      <c r="B853" s="12"/>
      <c r="C853" s="12"/>
      <c r="D853" s="12"/>
      <c r="E853" s="12"/>
      <c r="F853" s="12"/>
      <c r="G853" s="12"/>
      <c r="H853" s="12"/>
      <c r="I853" t="s">
        <v>1092</v>
      </c>
      <c r="J853" t="s">
        <v>235</v>
      </c>
      <c r="K853" t="str">
        <f t="shared" si="14"/>
        <v>San Juan de BetuliaSucre</v>
      </c>
    </row>
    <row r="854" spans="1:11">
      <c r="A854" s="13"/>
      <c r="B854" s="12"/>
      <c r="C854" s="12"/>
      <c r="D854" s="12"/>
      <c r="E854" s="12"/>
      <c r="F854" s="12"/>
      <c r="G854" s="12"/>
      <c r="H854" s="12"/>
      <c r="I854" t="s">
        <v>1093</v>
      </c>
      <c r="J854" t="s">
        <v>143</v>
      </c>
      <c r="K854" t="str">
        <f t="shared" si="14"/>
        <v>San Juan de Río SecoCundinamarca</v>
      </c>
    </row>
    <row r="855" spans="1:11">
      <c r="A855" s="13"/>
      <c r="B855" s="12"/>
      <c r="C855" s="12"/>
      <c r="D855" s="12"/>
      <c r="E855" s="12"/>
      <c r="F855" s="12"/>
      <c r="G855" s="12"/>
      <c r="H855" s="12"/>
      <c r="I855" t="s">
        <v>1094</v>
      </c>
      <c r="J855" t="s">
        <v>95</v>
      </c>
      <c r="K855" t="str">
        <f t="shared" si="14"/>
        <v>San Juan de UrabáAntioquia</v>
      </c>
    </row>
    <row r="856" spans="1:11">
      <c r="A856" s="13"/>
      <c r="B856" s="12"/>
      <c r="C856" s="12"/>
      <c r="D856" s="12"/>
      <c r="E856" s="12"/>
      <c r="F856" s="12"/>
      <c r="G856" s="12"/>
      <c r="H856" s="12"/>
      <c r="I856" t="s">
        <v>1095</v>
      </c>
      <c r="J856" t="s">
        <v>189</v>
      </c>
      <c r="K856" t="str">
        <f t="shared" si="14"/>
        <v>San Juan del CesarLa Guajira</v>
      </c>
    </row>
    <row r="857" spans="1:11">
      <c r="A857" s="13"/>
      <c r="B857" s="12"/>
      <c r="C857" s="12"/>
      <c r="D857" s="12"/>
      <c r="E857" s="12"/>
      <c r="F857" s="12"/>
      <c r="G857" s="12"/>
      <c r="H857" s="12"/>
      <c r="I857" t="s">
        <v>1096</v>
      </c>
      <c r="J857" t="s">
        <v>134</v>
      </c>
      <c r="K857" t="str">
        <f t="shared" si="14"/>
        <v>San Juan NepomucenoBolivar</v>
      </c>
    </row>
    <row r="858" spans="1:11">
      <c r="A858" s="13"/>
      <c r="B858" s="12"/>
      <c r="C858" s="12"/>
      <c r="D858" s="12"/>
      <c r="E858" s="12"/>
      <c r="F858" s="12"/>
      <c r="G858" s="12"/>
      <c r="H858" s="12"/>
      <c r="I858" t="s">
        <v>1097</v>
      </c>
      <c r="J858" t="s">
        <v>115</v>
      </c>
      <c r="K858" t="str">
        <f t="shared" si="14"/>
        <v>San JuanitoMeta</v>
      </c>
    </row>
    <row r="859" spans="1:11">
      <c r="A859" s="13"/>
      <c r="B859" s="12"/>
      <c r="C859" s="12"/>
      <c r="D859" s="12"/>
      <c r="E859" s="12"/>
      <c r="F859" s="12"/>
      <c r="G859" s="12"/>
      <c r="H859" s="12"/>
      <c r="I859" t="s">
        <v>1098</v>
      </c>
      <c r="J859" t="s">
        <v>179</v>
      </c>
      <c r="K859" t="str">
        <f t="shared" si="14"/>
        <v>San LorenzoNariño</v>
      </c>
    </row>
    <row r="860" spans="1:11">
      <c r="A860" s="13"/>
      <c r="B860" s="12"/>
      <c r="C860" s="12"/>
      <c r="D860" s="12"/>
      <c r="E860" s="12"/>
      <c r="F860" s="12"/>
      <c r="G860" s="12"/>
      <c r="H860" s="12"/>
      <c r="I860" t="s">
        <v>1099</v>
      </c>
      <c r="J860" t="s">
        <v>95</v>
      </c>
      <c r="K860" t="str">
        <f t="shared" si="14"/>
        <v>San LuisAntioquia</v>
      </c>
    </row>
    <row r="861" spans="1:11">
      <c r="A861" s="13"/>
      <c r="B861" s="12"/>
      <c r="C861" s="12"/>
      <c r="D861" s="12"/>
      <c r="E861" s="12"/>
      <c r="F861" s="12"/>
      <c r="G861" s="12"/>
      <c r="H861" s="12"/>
      <c r="I861" t="s">
        <v>1099</v>
      </c>
      <c r="J861" t="s">
        <v>230</v>
      </c>
      <c r="K861" t="str">
        <f t="shared" si="14"/>
        <v>San LuisTolima</v>
      </c>
    </row>
    <row r="862" spans="1:11">
      <c r="A862" s="13"/>
      <c r="B862" s="12"/>
      <c r="C862" s="12"/>
      <c r="D862" s="12"/>
      <c r="E862" s="12"/>
      <c r="F862" s="12"/>
      <c r="G862" s="12"/>
      <c r="H862" s="12"/>
      <c r="I862" t="s">
        <v>1100</v>
      </c>
      <c r="J862" t="s">
        <v>139</v>
      </c>
      <c r="K862" t="str">
        <f t="shared" si="14"/>
        <v>San Luis de GacenoBoyaca</v>
      </c>
    </row>
    <row r="863" spans="1:11">
      <c r="A863" s="13"/>
      <c r="B863" s="12"/>
      <c r="C863" s="12"/>
      <c r="D863" s="12"/>
      <c r="E863" s="12"/>
      <c r="F863" s="12"/>
      <c r="G863" s="12"/>
      <c r="H863" s="12"/>
      <c r="I863" t="s">
        <v>1101</v>
      </c>
      <c r="J863" t="s">
        <v>156</v>
      </c>
      <c r="K863" t="str">
        <f t="shared" si="14"/>
        <v>San Luis de PalenqueCasanare</v>
      </c>
    </row>
    <row r="864" spans="1:11">
      <c r="A864" s="13"/>
      <c r="B864" s="12"/>
      <c r="C864" s="12"/>
      <c r="D864" s="12"/>
      <c r="E864" s="12"/>
      <c r="F864" s="12"/>
      <c r="G864" s="12"/>
      <c r="H864" s="12"/>
      <c r="I864" t="s">
        <v>1102</v>
      </c>
      <c r="J864" t="s">
        <v>235</v>
      </c>
      <c r="K864" t="str">
        <f t="shared" si="14"/>
        <v>San Luis de SincéSucre</v>
      </c>
    </row>
    <row r="865" spans="1:11">
      <c r="A865" s="13"/>
      <c r="B865" s="12"/>
      <c r="C865" s="12"/>
      <c r="D865" s="12"/>
      <c r="E865" s="12"/>
      <c r="F865" s="12"/>
      <c r="G865" s="12"/>
      <c r="H865" s="12"/>
      <c r="I865" t="s">
        <v>1103</v>
      </c>
      <c r="J865" t="s">
        <v>235</v>
      </c>
      <c r="K865" t="str">
        <f t="shared" si="14"/>
        <v>San MarcosSucre</v>
      </c>
    </row>
    <row r="866" spans="1:11">
      <c r="A866" s="13"/>
      <c r="B866" s="12"/>
      <c r="C866" s="12"/>
      <c r="D866" s="12"/>
      <c r="E866" s="12"/>
      <c r="F866" s="12"/>
      <c r="G866" s="12"/>
      <c r="H866" s="12"/>
      <c r="I866" t="s">
        <v>1104</v>
      </c>
      <c r="J866" t="s">
        <v>149</v>
      </c>
      <c r="K866" t="str">
        <f t="shared" si="14"/>
        <v>San MartínCesar</v>
      </c>
    </row>
    <row r="867" spans="1:11">
      <c r="A867" s="13"/>
      <c r="B867" s="12"/>
      <c r="C867" s="12"/>
      <c r="D867" s="12"/>
      <c r="E867" s="12"/>
      <c r="F867" s="12"/>
      <c r="G867" s="12"/>
      <c r="H867" s="12"/>
      <c r="I867" t="s">
        <v>1104</v>
      </c>
      <c r="J867" t="s">
        <v>115</v>
      </c>
      <c r="K867" t="str">
        <f t="shared" si="14"/>
        <v>San MartínMeta</v>
      </c>
    </row>
    <row r="868" spans="1:11">
      <c r="A868" s="13"/>
      <c r="B868" s="12"/>
      <c r="C868" s="12"/>
      <c r="D868" s="12"/>
      <c r="E868" s="12"/>
      <c r="F868" s="12"/>
      <c r="G868" s="12"/>
      <c r="H868" s="12"/>
      <c r="I868" t="s">
        <v>1105</v>
      </c>
      <c r="J868" t="s">
        <v>134</v>
      </c>
      <c r="K868" t="str">
        <f t="shared" si="14"/>
        <v>San Martín de LobaBolivar</v>
      </c>
    </row>
    <row r="869" spans="1:11">
      <c r="A869" s="13"/>
      <c r="B869" s="12"/>
      <c r="C869" s="12"/>
      <c r="D869" s="12"/>
      <c r="E869" s="12"/>
      <c r="F869" s="12"/>
      <c r="G869" s="12"/>
      <c r="H869" s="12"/>
      <c r="I869" t="s">
        <v>1106</v>
      </c>
      <c r="J869" t="s">
        <v>139</v>
      </c>
      <c r="K869" t="str">
        <f t="shared" si="14"/>
        <v>San MateoBoyaca</v>
      </c>
    </row>
    <row r="870" spans="1:11">
      <c r="A870" s="13"/>
      <c r="B870" s="12"/>
      <c r="C870" s="12"/>
      <c r="D870" s="12"/>
      <c r="E870" s="12"/>
      <c r="F870" s="12"/>
      <c r="G870" s="12"/>
      <c r="H870" s="12"/>
      <c r="I870" t="s">
        <v>1107</v>
      </c>
      <c r="J870" t="s">
        <v>155</v>
      </c>
      <c r="K870" t="str">
        <f t="shared" si="14"/>
        <v>San MiguelSantander</v>
      </c>
    </row>
    <row r="871" spans="1:11">
      <c r="A871" s="13"/>
      <c r="B871" s="12"/>
      <c r="C871" s="12"/>
      <c r="D871" s="12"/>
      <c r="E871" s="12"/>
      <c r="F871" s="12"/>
      <c r="G871" s="12"/>
      <c r="H871" s="12"/>
      <c r="I871" t="s">
        <v>1107</v>
      </c>
      <c r="J871" t="s">
        <v>216</v>
      </c>
      <c r="K871" t="str">
        <f t="shared" si="14"/>
        <v>San MiguelPutumayo</v>
      </c>
    </row>
    <row r="872" spans="1:11">
      <c r="A872" s="13"/>
      <c r="B872" s="12"/>
      <c r="C872" s="12"/>
      <c r="D872" s="12"/>
      <c r="E872" s="12"/>
      <c r="F872" s="12"/>
      <c r="G872" s="12"/>
      <c r="H872" s="12"/>
      <c r="I872" t="s">
        <v>1108</v>
      </c>
      <c r="J872" t="s">
        <v>139</v>
      </c>
      <c r="K872" t="str">
        <f t="shared" si="14"/>
        <v>San Miguel de SemaBoyaca</v>
      </c>
    </row>
    <row r="873" spans="1:11">
      <c r="A873" s="13"/>
      <c r="B873" s="12"/>
      <c r="C873" s="12"/>
      <c r="D873" s="12"/>
      <c r="E873" s="12"/>
      <c r="F873" s="12"/>
      <c r="G873" s="12"/>
      <c r="H873" s="12"/>
      <c r="I873" t="s">
        <v>1109</v>
      </c>
      <c r="J873" t="s">
        <v>235</v>
      </c>
      <c r="K873" t="str">
        <f t="shared" si="14"/>
        <v>San OnofreSucre</v>
      </c>
    </row>
    <row r="874" spans="1:11">
      <c r="A874" s="13"/>
      <c r="B874" s="12"/>
      <c r="C874" s="12"/>
      <c r="D874" s="12"/>
      <c r="E874" s="12"/>
      <c r="F874" s="12"/>
      <c r="G874" s="12"/>
      <c r="H874" s="12"/>
      <c r="I874" t="s">
        <v>1110</v>
      </c>
      <c r="J874" t="s">
        <v>134</v>
      </c>
      <c r="K874" t="str">
        <f t="shared" si="14"/>
        <v>San PabloBolivar</v>
      </c>
    </row>
    <row r="875" spans="1:11">
      <c r="A875" s="13"/>
      <c r="B875" s="12"/>
      <c r="C875" s="12"/>
      <c r="D875" s="12"/>
      <c r="E875" s="12"/>
      <c r="F875" s="12"/>
      <c r="G875" s="12"/>
      <c r="H875" s="12"/>
      <c r="I875" t="s">
        <v>1110</v>
      </c>
      <c r="J875" t="s">
        <v>179</v>
      </c>
      <c r="K875" t="str">
        <f t="shared" si="14"/>
        <v>San PabloNariño</v>
      </c>
    </row>
    <row r="876" spans="1:11">
      <c r="A876" s="13"/>
      <c r="B876" s="12"/>
      <c r="C876" s="12"/>
      <c r="D876" s="12"/>
      <c r="E876" s="12"/>
      <c r="F876" s="12"/>
      <c r="G876" s="12"/>
      <c r="H876" s="12"/>
      <c r="I876" t="s">
        <v>1111</v>
      </c>
      <c r="J876" t="s">
        <v>139</v>
      </c>
      <c r="K876" t="str">
        <f t="shared" si="14"/>
        <v>San Pablo de BorburBoyaca</v>
      </c>
    </row>
    <row r="877" spans="1:11">
      <c r="A877" s="13"/>
      <c r="B877" s="12"/>
      <c r="C877" s="12"/>
      <c r="D877" s="12"/>
      <c r="E877" s="12"/>
      <c r="F877" s="12"/>
      <c r="G877" s="12"/>
      <c r="H877" s="12"/>
      <c r="I877" t="s">
        <v>1112</v>
      </c>
      <c r="J877" t="s">
        <v>95</v>
      </c>
      <c r="K877" t="str">
        <f t="shared" si="14"/>
        <v>San PedroAntioquia</v>
      </c>
    </row>
    <row r="878" spans="1:11">
      <c r="A878" s="13"/>
      <c r="B878" s="12"/>
      <c r="C878" s="12"/>
      <c r="D878" s="12"/>
      <c r="E878" s="12"/>
      <c r="F878" s="12"/>
      <c r="G878" s="12"/>
      <c r="H878" s="12"/>
      <c r="I878" t="s">
        <v>1112</v>
      </c>
      <c r="J878" t="s">
        <v>235</v>
      </c>
      <c r="K878" t="str">
        <f t="shared" si="14"/>
        <v>San PedroSucre</v>
      </c>
    </row>
    <row r="879" spans="1:11">
      <c r="A879" s="13"/>
      <c r="B879" s="12"/>
      <c r="C879" s="12"/>
      <c r="D879" s="12"/>
      <c r="E879" s="12"/>
      <c r="F879" s="12"/>
      <c r="G879" s="12"/>
      <c r="H879" s="12"/>
      <c r="I879" t="s">
        <v>1112</v>
      </c>
      <c r="J879" t="s">
        <v>198</v>
      </c>
      <c r="K879" t="str">
        <f t="shared" si="14"/>
        <v>San PedroValle del Cauca</v>
      </c>
    </row>
    <row r="880" spans="1:11">
      <c r="A880" s="13"/>
      <c r="B880" s="12"/>
      <c r="C880" s="12"/>
      <c r="D880" s="12"/>
      <c r="E880" s="12"/>
      <c r="F880" s="12"/>
      <c r="G880" s="12"/>
      <c r="H880" s="12"/>
      <c r="I880" t="s">
        <v>1113</v>
      </c>
      <c r="J880" t="s">
        <v>179</v>
      </c>
      <c r="K880" t="str">
        <f t="shared" si="14"/>
        <v>San Pedro de CartagoNariño</v>
      </c>
    </row>
    <row r="881" spans="1:11">
      <c r="A881" s="13"/>
      <c r="B881" s="12"/>
      <c r="C881" s="12"/>
      <c r="D881" s="12"/>
      <c r="E881" s="12"/>
      <c r="F881" s="12"/>
      <c r="G881" s="12"/>
      <c r="H881" s="12"/>
      <c r="I881" t="s">
        <v>1114</v>
      </c>
      <c r="J881" t="s">
        <v>95</v>
      </c>
      <c r="K881" t="str">
        <f t="shared" si="14"/>
        <v>San Pedro de UrabaAntioquia</v>
      </c>
    </row>
    <row r="882" spans="1:11">
      <c r="A882" s="13"/>
      <c r="B882" s="12"/>
      <c r="C882" s="12"/>
      <c r="D882" s="12"/>
      <c r="E882" s="12"/>
      <c r="F882" s="12"/>
      <c r="G882" s="12"/>
      <c r="H882" s="12"/>
      <c r="I882" t="s">
        <v>1115</v>
      </c>
      <c r="J882" t="s">
        <v>172</v>
      </c>
      <c r="K882" t="str">
        <f t="shared" si="14"/>
        <v>San PelayoCordoba</v>
      </c>
    </row>
    <row r="883" spans="1:11">
      <c r="A883" s="13"/>
      <c r="B883" s="12"/>
      <c r="C883" s="12"/>
      <c r="D883" s="12"/>
      <c r="E883" s="12"/>
      <c r="F883" s="12"/>
      <c r="G883" s="12"/>
      <c r="H883" s="12"/>
      <c r="I883" t="s">
        <v>1116</v>
      </c>
      <c r="J883" t="s">
        <v>95</v>
      </c>
      <c r="K883" t="str">
        <f t="shared" si="14"/>
        <v>San RafaelAntioquia</v>
      </c>
    </row>
    <row r="884" spans="1:11">
      <c r="A884" s="13"/>
      <c r="B884" s="12"/>
      <c r="C884" s="12"/>
      <c r="D884" s="12"/>
      <c r="E884" s="12"/>
      <c r="F884" s="12"/>
      <c r="G884" s="12"/>
      <c r="H884" s="12"/>
      <c r="I884" t="s">
        <v>1117</v>
      </c>
      <c r="J884" t="s">
        <v>95</v>
      </c>
      <c r="K884" t="str">
        <f t="shared" si="14"/>
        <v>San RoqueAntioquia</v>
      </c>
    </row>
    <row r="885" spans="1:11">
      <c r="A885" s="13"/>
      <c r="B885" s="12"/>
      <c r="C885" s="12"/>
      <c r="D885" s="12"/>
      <c r="E885" s="12"/>
      <c r="F885" s="12"/>
      <c r="G885" s="12"/>
      <c r="H885" s="12"/>
      <c r="I885" t="s">
        <v>1118</v>
      </c>
      <c r="J885" t="s">
        <v>161</v>
      </c>
      <c r="K885" t="str">
        <f t="shared" si="14"/>
        <v>San SebastiánCauca</v>
      </c>
    </row>
    <row r="886" spans="1:11">
      <c r="A886" s="13"/>
      <c r="B886" s="12"/>
      <c r="C886" s="12"/>
      <c r="D886" s="12"/>
      <c r="E886" s="12"/>
      <c r="F886" s="12"/>
      <c r="G886" s="12"/>
      <c r="H886" s="12"/>
      <c r="I886" t="s">
        <v>1119</v>
      </c>
      <c r="J886" t="s">
        <v>199</v>
      </c>
      <c r="K886" t="str">
        <f t="shared" si="14"/>
        <v>San Sebastián de BuenavistaMagdalena</v>
      </c>
    </row>
    <row r="887" spans="1:11">
      <c r="A887" s="13"/>
      <c r="B887" s="12"/>
      <c r="C887" s="12"/>
      <c r="D887" s="12"/>
      <c r="E887" s="12"/>
      <c r="F887" s="12"/>
      <c r="G887" s="12"/>
      <c r="H887" s="12"/>
      <c r="I887" t="s">
        <v>1120</v>
      </c>
      <c r="J887" t="s">
        <v>95</v>
      </c>
      <c r="K887" t="str">
        <f t="shared" si="14"/>
        <v>San VicenteAntioquia</v>
      </c>
    </row>
    <row r="888" spans="1:11">
      <c r="A888" s="13"/>
      <c r="B888" s="12"/>
      <c r="C888" s="12"/>
      <c r="D888" s="12"/>
      <c r="E888" s="12"/>
      <c r="F888" s="12"/>
      <c r="G888" s="12"/>
      <c r="H888" s="12"/>
      <c r="I888" t="s">
        <v>1121</v>
      </c>
      <c r="J888" t="s">
        <v>155</v>
      </c>
      <c r="K888" t="str">
        <f t="shared" si="14"/>
        <v>San Vicente de ChucuríSantander</v>
      </c>
    </row>
    <row r="889" spans="1:11">
      <c r="A889" s="13"/>
      <c r="B889" s="12"/>
      <c r="C889" s="12"/>
      <c r="D889" s="12"/>
      <c r="E889" s="12"/>
      <c r="F889" s="12"/>
      <c r="G889" s="12"/>
      <c r="H889" s="12"/>
      <c r="I889" t="s">
        <v>1122</v>
      </c>
      <c r="J889" t="s">
        <v>150</v>
      </c>
      <c r="K889" t="str">
        <f t="shared" si="14"/>
        <v>San Vicente del CaguánCaqueta</v>
      </c>
    </row>
    <row r="890" spans="1:11">
      <c r="A890" s="13"/>
      <c r="B890" s="12"/>
      <c r="C890" s="12"/>
      <c r="D890" s="12"/>
      <c r="E890" s="12"/>
      <c r="F890" s="12"/>
      <c r="G890" s="12"/>
      <c r="H890" s="12"/>
      <c r="I890" t="s">
        <v>1123</v>
      </c>
      <c r="J890" t="s">
        <v>199</v>
      </c>
      <c r="K890" t="str">
        <f t="shared" si="14"/>
        <v>San ZenónMagdalena</v>
      </c>
    </row>
    <row r="891" spans="1:11">
      <c r="A891" s="13"/>
      <c r="B891" s="12"/>
      <c r="C891" s="12"/>
      <c r="D891" s="12"/>
      <c r="E891" s="12"/>
      <c r="F891" s="12"/>
      <c r="G891" s="12"/>
      <c r="H891" s="12"/>
      <c r="I891" t="s">
        <v>1124</v>
      </c>
      <c r="J891" t="s">
        <v>179</v>
      </c>
      <c r="K891" t="str">
        <f t="shared" si="14"/>
        <v>SandonáNariño</v>
      </c>
    </row>
    <row r="892" spans="1:11">
      <c r="A892" s="13"/>
      <c r="B892" s="12"/>
      <c r="C892" s="12"/>
      <c r="D892" s="12"/>
      <c r="E892" s="12"/>
      <c r="F892" s="12"/>
      <c r="G892" s="12"/>
      <c r="H892" s="12"/>
      <c r="I892" t="s">
        <v>1125</v>
      </c>
      <c r="J892" t="s">
        <v>199</v>
      </c>
      <c r="K892" t="str">
        <f t="shared" si="14"/>
        <v>Santa AnaMagdalena</v>
      </c>
    </row>
    <row r="893" spans="1:11">
      <c r="A893" s="13"/>
      <c r="B893" s="12"/>
      <c r="C893" s="12"/>
      <c r="D893" s="12"/>
      <c r="E893" s="12"/>
      <c r="F893" s="12"/>
      <c r="G893" s="12"/>
      <c r="H893" s="12"/>
      <c r="I893" t="s">
        <v>1126</v>
      </c>
      <c r="J893" t="s">
        <v>95</v>
      </c>
      <c r="K893" t="str">
        <f t="shared" si="14"/>
        <v>Santa BárbaraAntioquia</v>
      </c>
    </row>
    <row r="894" spans="1:11">
      <c r="A894" s="13"/>
      <c r="B894" s="12"/>
      <c r="C894" s="12"/>
      <c r="D894" s="12"/>
      <c r="E894" s="12"/>
      <c r="F894" s="12"/>
      <c r="G894" s="12"/>
      <c r="H894" s="12"/>
      <c r="I894" t="s">
        <v>1126</v>
      </c>
      <c r="J894" t="s">
        <v>179</v>
      </c>
      <c r="K894" t="str">
        <f t="shared" si="14"/>
        <v>Santa BárbaraNariño</v>
      </c>
    </row>
    <row r="895" spans="1:11">
      <c r="A895" s="13"/>
      <c r="B895" s="12"/>
      <c r="C895" s="12"/>
      <c r="D895" s="12"/>
      <c r="E895" s="12"/>
      <c r="F895" s="12"/>
      <c r="G895" s="12"/>
      <c r="H895" s="12"/>
      <c r="I895" t="s">
        <v>1126</v>
      </c>
      <c r="J895" t="s">
        <v>155</v>
      </c>
      <c r="K895" t="str">
        <f t="shared" si="14"/>
        <v>Santa BárbaraSantander</v>
      </c>
    </row>
    <row r="896" spans="1:11">
      <c r="A896" s="13"/>
      <c r="B896" s="12"/>
      <c r="C896" s="12"/>
      <c r="D896" s="12"/>
      <c r="E896" s="12"/>
      <c r="F896" s="12"/>
      <c r="G896" s="12"/>
      <c r="H896" s="12"/>
      <c r="I896" t="s">
        <v>1127</v>
      </c>
      <c r="J896" t="s">
        <v>199</v>
      </c>
      <c r="K896" t="str">
        <f t="shared" si="14"/>
        <v>Santa Bárbara de PintoMagdalena</v>
      </c>
    </row>
    <row r="897" spans="1:11">
      <c r="A897" s="13"/>
      <c r="B897" s="12"/>
      <c r="C897" s="12"/>
      <c r="D897" s="12"/>
      <c r="E897" s="12"/>
      <c r="F897" s="12"/>
      <c r="G897" s="12"/>
      <c r="H897" s="12"/>
      <c r="I897" t="s">
        <v>1128</v>
      </c>
      <c r="J897" t="s">
        <v>134</v>
      </c>
      <c r="K897" t="str">
        <f t="shared" si="14"/>
        <v>Santa CatalinaBolivar</v>
      </c>
    </row>
    <row r="898" spans="1:11">
      <c r="A898" s="13"/>
      <c r="B898" s="12"/>
      <c r="C898" s="12"/>
      <c r="D898" s="12"/>
      <c r="E898" s="12"/>
      <c r="F898" s="12"/>
      <c r="G898" s="12"/>
      <c r="H898" s="12"/>
      <c r="I898" t="s">
        <v>1129</v>
      </c>
      <c r="J898" t="s">
        <v>155</v>
      </c>
      <c r="K898" t="str">
        <f t="shared" ref="K898:K961" si="15">_xlfn.CONCAT(TRIM(I898),TRIM(J898))</f>
        <v>Santa Helena del OpónSantander</v>
      </c>
    </row>
    <row r="899" spans="1:11">
      <c r="A899" s="13"/>
      <c r="B899" s="12"/>
      <c r="C899" s="12"/>
      <c r="D899" s="12"/>
      <c r="E899" s="12"/>
      <c r="F899" s="12"/>
      <c r="G899" s="12"/>
      <c r="H899" s="12"/>
      <c r="I899" t="s">
        <v>1130</v>
      </c>
      <c r="J899" t="s">
        <v>230</v>
      </c>
      <c r="K899" t="str">
        <f t="shared" si="15"/>
        <v>Santa IsabelTolima</v>
      </c>
    </row>
    <row r="900" spans="1:11">
      <c r="A900" s="13"/>
      <c r="B900" s="12"/>
      <c r="C900" s="12"/>
      <c r="D900" s="12"/>
      <c r="E900" s="12"/>
      <c r="F900" s="12"/>
      <c r="G900" s="12"/>
      <c r="H900" s="12"/>
      <c r="I900" t="s">
        <v>1131</v>
      </c>
      <c r="J900" t="s">
        <v>123</v>
      </c>
      <c r="K900" t="str">
        <f t="shared" si="15"/>
        <v>Santa LucíaAtlantico</v>
      </c>
    </row>
    <row r="901" spans="1:11">
      <c r="A901" s="13"/>
      <c r="B901" s="12"/>
      <c r="C901" s="12"/>
      <c r="D901" s="12"/>
      <c r="E901" s="12"/>
      <c r="F901" s="12"/>
      <c r="G901" s="12"/>
      <c r="H901" s="12"/>
      <c r="I901" t="s">
        <v>1132</v>
      </c>
      <c r="J901" t="s">
        <v>139</v>
      </c>
      <c r="K901" t="str">
        <f t="shared" si="15"/>
        <v>Santa MaríaBoyaca</v>
      </c>
    </row>
    <row r="902" spans="1:11">
      <c r="A902" s="13"/>
      <c r="B902" s="12"/>
      <c r="C902" s="12"/>
      <c r="D902" s="12"/>
      <c r="E902" s="12"/>
      <c r="F902" s="12"/>
      <c r="G902" s="12"/>
      <c r="H902" s="12"/>
      <c r="I902" t="s">
        <v>1132</v>
      </c>
      <c r="J902" t="s">
        <v>128</v>
      </c>
      <c r="K902" t="str">
        <f t="shared" si="15"/>
        <v>Santa MaríaHuila</v>
      </c>
    </row>
    <row r="903" spans="1:11">
      <c r="A903" s="13"/>
      <c r="B903" s="12"/>
      <c r="C903" s="12"/>
      <c r="D903" s="12"/>
      <c r="E903" s="12"/>
      <c r="F903" s="12"/>
      <c r="G903" s="12"/>
      <c r="H903" s="12"/>
      <c r="I903" t="s">
        <v>1133</v>
      </c>
      <c r="J903" t="s">
        <v>199</v>
      </c>
      <c r="K903" t="str">
        <f t="shared" si="15"/>
        <v>Santa MartaMagdalena</v>
      </c>
    </row>
    <row r="904" spans="1:11">
      <c r="A904" s="13"/>
      <c r="B904" s="12"/>
      <c r="C904" s="12"/>
      <c r="D904" s="12"/>
      <c r="E904" s="12"/>
      <c r="F904" s="12"/>
      <c r="G904" s="12"/>
      <c r="H904" s="12"/>
      <c r="I904" t="s">
        <v>1134</v>
      </c>
      <c r="J904" t="s">
        <v>134</v>
      </c>
      <c r="K904" t="str">
        <f t="shared" si="15"/>
        <v>Santa RosaBolivar</v>
      </c>
    </row>
    <row r="905" spans="1:11">
      <c r="A905" s="13"/>
      <c r="B905" s="12"/>
      <c r="C905" s="12"/>
      <c r="D905" s="12"/>
      <c r="E905" s="12"/>
      <c r="F905" s="12"/>
      <c r="G905" s="12"/>
      <c r="H905" s="12"/>
      <c r="I905" t="s">
        <v>1134</v>
      </c>
      <c r="J905" t="s">
        <v>161</v>
      </c>
      <c r="K905" t="str">
        <f t="shared" si="15"/>
        <v>Santa RosaCauca</v>
      </c>
    </row>
    <row r="906" spans="1:11">
      <c r="A906" s="13"/>
      <c r="B906" s="12"/>
      <c r="C906" s="12"/>
      <c r="D906" s="12"/>
      <c r="E906" s="12"/>
      <c r="F906" s="12"/>
      <c r="G906" s="12"/>
      <c r="H906" s="12"/>
      <c r="I906" t="s">
        <v>1135</v>
      </c>
      <c r="J906" t="s">
        <v>226</v>
      </c>
      <c r="K906" t="str">
        <f t="shared" si="15"/>
        <v>Santa Rosa de CabalRisaralda</v>
      </c>
    </row>
    <row r="907" spans="1:11">
      <c r="A907" s="13"/>
      <c r="B907" s="12"/>
      <c r="C907" s="12"/>
      <c r="D907" s="12"/>
      <c r="E907" s="12"/>
      <c r="F907" s="12"/>
      <c r="G907" s="12"/>
      <c r="H907" s="12"/>
      <c r="I907" t="s">
        <v>1136</v>
      </c>
      <c r="J907" t="s">
        <v>95</v>
      </c>
      <c r="K907" t="str">
        <f t="shared" si="15"/>
        <v>Santa Rosa de OsosAntioquia</v>
      </c>
    </row>
    <row r="908" spans="1:11">
      <c r="A908" s="13"/>
      <c r="B908" s="12"/>
      <c r="C908" s="12"/>
      <c r="D908" s="12"/>
      <c r="E908" s="12"/>
      <c r="F908" s="12"/>
      <c r="G908" s="12"/>
      <c r="H908" s="12"/>
      <c r="I908" t="s">
        <v>1137</v>
      </c>
      <c r="J908" t="s">
        <v>139</v>
      </c>
      <c r="K908" t="str">
        <f t="shared" si="15"/>
        <v>Santa Rosa de ViterboBoyaca</v>
      </c>
    </row>
    <row r="909" spans="1:11">
      <c r="A909" s="13"/>
      <c r="B909" s="12"/>
      <c r="C909" s="12"/>
      <c r="D909" s="12"/>
      <c r="E909" s="12"/>
      <c r="F909" s="12"/>
      <c r="G909" s="12"/>
      <c r="H909" s="12"/>
      <c r="I909" t="s">
        <v>1138</v>
      </c>
      <c r="J909" t="s">
        <v>134</v>
      </c>
      <c r="K909" t="str">
        <f t="shared" si="15"/>
        <v>Santa Rosa del SurBolivar</v>
      </c>
    </row>
    <row r="910" spans="1:11">
      <c r="A910" s="13"/>
      <c r="B910" s="12"/>
      <c r="C910" s="12"/>
      <c r="D910" s="12"/>
      <c r="E910" s="12"/>
      <c r="F910" s="12"/>
      <c r="G910" s="12"/>
      <c r="H910" s="12"/>
      <c r="I910" t="s">
        <v>1139</v>
      </c>
      <c r="J910" t="s">
        <v>257</v>
      </c>
      <c r="K910" t="str">
        <f t="shared" si="15"/>
        <v>Santa RosalíaVichada</v>
      </c>
    </row>
    <row r="911" spans="1:11">
      <c r="A911" s="13"/>
      <c r="B911" s="12"/>
      <c r="C911" s="12"/>
      <c r="D911" s="12"/>
      <c r="E911" s="12"/>
      <c r="F911" s="12"/>
      <c r="G911" s="12"/>
      <c r="H911" s="12"/>
      <c r="I911" t="s">
        <v>1140</v>
      </c>
      <c r="J911" t="s">
        <v>139</v>
      </c>
      <c r="K911" t="str">
        <f t="shared" si="15"/>
        <v>Santa SofíaBoyaca</v>
      </c>
    </row>
    <row r="912" spans="1:11">
      <c r="A912" s="13"/>
      <c r="B912" s="12"/>
      <c r="C912" s="12"/>
      <c r="D912" s="12"/>
      <c r="E912" s="12"/>
      <c r="F912" s="12"/>
      <c r="G912" s="12"/>
      <c r="H912" s="12"/>
      <c r="I912" t="s">
        <v>1141</v>
      </c>
      <c r="J912" t="s">
        <v>179</v>
      </c>
      <c r="K912" t="str">
        <f t="shared" si="15"/>
        <v>SantacruzNariño</v>
      </c>
    </row>
    <row r="913" spans="1:11">
      <c r="A913" s="13"/>
      <c r="B913" s="12"/>
      <c r="C913" s="12"/>
      <c r="D913" s="12"/>
      <c r="E913" s="12"/>
      <c r="F913" s="12"/>
      <c r="G913" s="12"/>
      <c r="H913" s="12"/>
      <c r="I913" t="s">
        <v>1142</v>
      </c>
      <c r="J913" t="s">
        <v>95</v>
      </c>
      <c r="K913" t="str">
        <f t="shared" si="15"/>
        <v>Santafé de AntioquiaAntioquia</v>
      </c>
    </row>
    <row r="914" spans="1:11">
      <c r="A914" s="13"/>
      <c r="B914" s="12"/>
      <c r="C914" s="12"/>
      <c r="D914" s="12"/>
      <c r="E914" s="12"/>
      <c r="F914" s="12"/>
      <c r="G914" s="12"/>
      <c r="H914" s="12"/>
      <c r="I914" t="s">
        <v>1143</v>
      </c>
      <c r="J914" t="s">
        <v>139</v>
      </c>
      <c r="K914" t="str">
        <f t="shared" si="15"/>
        <v>SantanaBoyaca</v>
      </c>
    </row>
    <row r="915" spans="1:11">
      <c r="A915" s="13"/>
      <c r="B915" s="12"/>
      <c r="C915" s="12"/>
      <c r="D915" s="12"/>
      <c r="E915" s="12"/>
      <c r="F915" s="12"/>
      <c r="G915" s="12"/>
      <c r="H915" s="12"/>
      <c r="I915" t="s">
        <v>1144</v>
      </c>
      <c r="J915" t="s">
        <v>161</v>
      </c>
      <c r="K915" t="str">
        <f t="shared" si="15"/>
        <v>Santander de QuilichaoCauca</v>
      </c>
    </row>
    <row r="916" spans="1:11">
      <c r="A916" s="13"/>
      <c r="B916" s="12"/>
      <c r="C916" s="12"/>
      <c r="D916" s="12"/>
      <c r="E916" s="12"/>
      <c r="F916" s="12"/>
      <c r="G916" s="12"/>
      <c r="H916" s="12"/>
      <c r="I916" t="s">
        <v>1145</v>
      </c>
      <c r="J916" t="s">
        <v>103</v>
      </c>
      <c r="K916" t="str">
        <f t="shared" si="15"/>
        <v>SantiagoNorte de Santander</v>
      </c>
    </row>
    <row r="917" spans="1:11">
      <c r="A917" s="13"/>
      <c r="B917" s="12"/>
      <c r="C917" s="12"/>
      <c r="D917" s="12"/>
      <c r="E917" s="12"/>
      <c r="F917" s="12"/>
      <c r="G917" s="12"/>
      <c r="H917" s="12"/>
      <c r="I917" t="s">
        <v>1145</v>
      </c>
      <c r="J917" t="s">
        <v>216</v>
      </c>
      <c r="K917" t="str">
        <f t="shared" si="15"/>
        <v>SantiagoPutumayo</v>
      </c>
    </row>
    <row r="918" spans="1:11">
      <c r="A918" s="13"/>
      <c r="B918" s="12"/>
      <c r="C918" s="12"/>
      <c r="D918" s="12"/>
      <c r="E918" s="12"/>
      <c r="F918" s="12"/>
      <c r="G918" s="12"/>
      <c r="H918" s="12"/>
      <c r="I918" t="s">
        <v>1146</v>
      </c>
      <c r="J918" t="s">
        <v>235</v>
      </c>
      <c r="K918" t="str">
        <f t="shared" si="15"/>
        <v>Santiago de TolúSucre</v>
      </c>
    </row>
    <row r="919" spans="1:11">
      <c r="A919" s="13"/>
      <c r="B919" s="12"/>
      <c r="C919" s="12"/>
      <c r="D919" s="12"/>
      <c r="E919" s="12"/>
      <c r="F919" s="12"/>
      <c r="G919" s="12"/>
      <c r="H919" s="12"/>
      <c r="I919" t="s">
        <v>1147</v>
      </c>
      <c r="J919" t="s">
        <v>95</v>
      </c>
      <c r="K919" t="str">
        <f t="shared" si="15"/>
        <v>Santo DomingoAntioquia</v>
      </c>
    </row>
    <row r="920" spans="1:11">
      <c r="A920" s="13"/>
      <c r="B920" s="12"/>
      <c r="C920" s="12"/>
      <c r="D920" s="12"/>
      <c r="E920" s="12"/>
      <c r="F920" s="12"/>
      <c r="G920" s="12"/>
      <c r="H920" s="12"/>
      <c r="I920" t="s">
        <v>1148</v>
      </c>
      <c r="J920" t="s">
        <v>123</v>
      </c>
      <c r="K920" t="str">
        <f t="shared" si="15"/>
        <v>Santo TomásAtlantico</v>
      </c>
    </row>
    <row r="921" spans="1:11">
      <c r="A921" s="13"/>
      <c r="B921" s="12"/>
      <c r="C921" s="12"/>
      <c r="D921" s="12"/>
      <c r="E921" s="12"/>
      <c r="F921" s="12"/>
      <c r="G921" s="12"/>
      <c r="H921" s="12"/>
      <c r="I921" t="s">
        <v>1149</v>
      </c>
      <c r="J921" t="s">
        <v>226</v>
      </c>
      <c r="K921" t="str">
        <f t="shared" si="15"/>
        <v>SantuarioRisaralda</v>
      </c>
    </row>
    <row r="922" spans="1:11">
      <c r="A922" s="13"/>
      <c r="B922" s="12"/>
      <c r="C922" s="12"/>
      <c r="D922" s="12"/>
      <c r="E922" s="12"/>
      <c r="F922" s="12"/>
      <c r="G922" s="12"/>
      <c r="H922" s="12"/>
      <c r="I922" t="s">
        <v>1150</v>
      </c>
      <c r="J922" t="s">
        <v>179</v>
      </c>
      <c r="K922" t="str">
        <f t="shared" si="15"/>
        <v>SapuyesNariño</v>
      </c>
    </row>
    <row r="923" spans="1:11">
      <c r="A923" s="13"/>
      <c r="B923" s="12"/>
      <c r="C923" s="12"/>
      <c r="D923" s="12"/>
      <c r="E923" s="12"/>
      <c r="F923" s="12"/>
      <c r="G923" s="12"/>
      <c r="H923" s="12"/>
      <c r="I923" t="s">
        <v>1151</v>
      </c>
      <c r="J923" t="s">
        <v>109</v>
      </c>
      <c r="K923" t="str">
        <f t="shared" si="15"/>
        <v>SaravenaArauca</v>
      </c>
    </row>
    <row r="924" spans="1:11">
      <c r="A924" s="13"/>
      <c r="B924" s="12"/>
      <c r="C924" s="12"/>
      <c r="D924" s="12"/>
      <c r="E924" s="12"/>
      <c r="F924" s="12"/>
      <c r="G924" s="12"/>
      <c r="H924" s="12"/>
      <c r="I924" t="s">
        <v>1152</v>
      </c>
      <c r="J924" t="s">
        <v>103</v>
      </c>
      <c r="K924" t="str">
        <f t="shared" si="15"/>
        <v>SardinataNorte de Santander</v>
      </c>
    </row>
    <row r="925" spans="1:11">
      <c r="A925" s="13"/>
      <c r="B925" s="12"/>
      <c r="C925" s="12"/>
      <c r="D925" s="12"/>
      <c r="E925" s="12"/>
      <c r="F925" s="12"/>
      <c r="G925" s="12"/>
      <c r="H925" s="12"/>
      <c r="I925" t="s">
        <v>1153</v>
      </c>
      <c r="J925" t="s">
        <v>143</v>
      </c>
      <c r="K925" t="str">
        <f t="shared" si="15"/>
        <v>SasaimaCundinamarca</v>
      </c>
    </row>
    <row r="926" spans="1:11">
      <c r="A926" s="13"/>
      <c r="B926" s="12"/>
      <c r="C926" s="12"/>
      <c r="D926" s="12"/>
      <c r="E926" s="12"/>
      <c r="F926" s="12"/>
      <c r="G926" s="12"/>
      <c r="H926" s="12"/>
      <c r="I926" t="s">
        <v>1154</v>
      </c>
      <c r="J926" t="s">
        <v>139</v>
      </c>
      <c r="K926" t="str">
        <f t="shared" si="15"/>
        <v>SativanorteBoyaca</v>
      </c>
    </row>
    <row r="927" spans="1:11">
      <c r="A927" s="13"/>
      <c r="B927" s="12"/>
      <c r="C927" s="12"/>
      <c r="D927" s="12"/>
      <c r="E927" s="12"/>
      <c r="F927" s="12"/>
      <c r="G927" s="12"/>
      <c r="H927" s="12"/>
      <c r="I927" t="s">
        <v>1155</v>
      </c>
      <c r="J927" t="s">
        <v>139</v>
      </c>
      <c r="K927" t="str">
        <f t="shared" si="15"/>
        <v>SativasurBoyaca</v>
      </c>
    </row>
    <row r="928" spans="1:11">
      <c r="A928" s="13"/>
      <c r="B928" s="12"/>
      <c r="C928" s="12"/>
      <c r="D928" s="12"/>
      <c r="E928" s="12"/>
      <c r="F928" s="12"/>
      <c r="G928" s="12"/>
      <c r="H928" s="12"/>
      <c r="I928" t="s">
        <v>1156</v>
      </c>
      <c r="J928" t="s">
        <v>95</v>
      </c>
      <c r="K928" t="str">
        <f t="shared" si="15"/>
        <v>SegoviaAntioquia</v>
      </c>
    </row>
    <row r="929" spans="1:11">
      <c r="A929" s="13"/>
      <c r="B929" s="12"/>
      <c r="C929" s="12"/>
      <c r="D929" s="12"/>
      <c r="E929" s="12"/>
      <c r="F929" s="12"/>
      <c r="G929" s="12"/>
      <c r="H929" s="12"/>
      <c r="I929" t="s">
        <v>1157</v>
      </c>
      <c r="J929" t="s">
        <v>143</v>
      </c>
      <c r="K929" t="str">
        <f t="shared" si="15"/>
        <v>SesquiléCundinamarca</v>
      </c>
    </row>
    <row r="930" spans="1:11">
      <c r="A930" s="13"/>
      <c r="B930" s="12"/>
      <c r="C930" s="12"/>
      <c r="D930" s="12"/>
      <c r="E930" s="12"/>
      <c r="F930" s="12"/>
      <c r="G930" s="12"/>
      <c r="H930" s="12"/>
      <c r="I930" t="s">
        <v>1158</v>
      </c>
      <c r="J930" t="s">
        <v>198</v>
      </c>
      <c r="K930" t="str">
        <f t="shared" si="15"/>
        <v>SevillaValle del Cauca</v>
      </c>
    </row>
    <row r="931" spans="1:11">
      <c r="A931" s="13"/>
      <c r="B931" s="12"/>
      <c r="C931" s="12"/>
      <c r="D931" s="12"/>
      <c r="E931" s="12"/>
      <c r="F931" s="12"/>
      <c r="G931" s="12"/>
      <c r="H931" s="12"/>
      <c r="I931" t="s">
        <v>1159</v>
      </c>
      <c r="J931" t="s">
        <v>139</v>
      </c>
      <c r="K931" t="str">
        <f t="shared" si="15"/>
        <v>SiachoqueBoyaca</v>
      </c>
    </row>
    <row r="932" spans="1:11">
      <c r="A932" s="13"/>
      <c r="B932" s="12"/>
      <c r="C932" s="12"/>
      <c r="D932" s="12"/>
      <c r="E932" s="12"/>
      <c r="F932" s="12"/>
      <c r="G932" s="12"/>
      <c r="H932" s="12"/>
      <c r="I932" t="s">
        <v>1160</v>
      </c>
      <c r="J932" t="s">
        <v>143</v>
      </c>
      <c r="K932" t="str">
        <f t="shared" si="15"/>
        <v>SibatéCundinamarca</v>
      </c>
    </row>
    <row r="933" spans="1:11">
      <c r="A933" s="13"/>
      <c r="B933" s="12"/>
      <c r="C933" s="12"/>
      <c r="D933" s="12"/>
      <c r="E933" s="12"/>
      <c r="F933" s="12"/>
      <c r="G933" s="12"/>
      <c r="H933" s="12"/>
      <c r="I933" t="s">
        <v>1161</v>
      </c>
      <c r="J933" t="s">
        <v>216</v>
      </c>
      <c r="K933" t="str">
        <f t="shared" si="15"/>
        <v>SibundoyPutumayo</v>
      </c>
    </row>
    <row r="934" spans="1:11">
      <c r="A934" s="13"/>
      <c r="B934" s="12"/>
      <c r="C934" s="12"/>
      <c r="D934" s="12"/>
      <c r="E934" s="12"/>
      <c r="F934" s="12"/>
      <c r="G934" s="12"/>
      <c r="H934" s="12"/>
      <c r="I934" t="s">
        <v>1162</v>
      </c>
      <c r="J934" t="s">
        <v>103</v>
      </c>
      <c r="K934" t="str">
        <f t="shared" si="15"/>
        <v>SilosNorte de Santander</v>
      </c>
    </row>
    <row r="935" spans="1:11">
      <c r="A935" s="13"/>
      <c r="B935" s="12"/>
      <c r="C935" s="12"/>
      <c r="D935" s="12"/>
      <c r="E935" s="12"/>
      <c r="F935" s="12"/>
      <c r="G935" s="12"/>
      <c r="H935" s="12"/>
      <c r="I935" t="s">
        <v>1163</v>
      </c>
      <c r="J935" t="s">
        <v>143</v>
      </c>
      <c r="K935" t="str">
        <f t="shared" si="15"/>
        <v>SilvaniaCundinamarca</v>
      </c>
    </row>
    <row r="936" spans="1:11">
      <c r="A936" s="13"/>
      <c r="B936" s="12"/>
      <c r="C936" s="12"/>
      <c r="D936" s="12"/>
      <c r="E936" s="12"/>
      <c r="F936" s="12"/>
      <c r="G936" s="12"/>
      <c r="H936" s="12"/>
      <c r="I936" t="s">
        <v>1164</v>
      </c>
      <c r="J936" t="s">
        <v>161</v>
      </c>
      <c r="K936" t="str">
        <f t="shared" si="15"/>
        <v>SilviaCauca</v>
      </c>
    </row>
    <row r="937" spans="1:11">
      <c r="A937" s="13"/>
      <c r="B937" s="12"/>
      <c r="C937" s="12"/>
      <c r="D937" s="12"/>
      <c r="E937" s="12"/>
      <c r="F937" s="12"/>
      <c r="G937" s="12"/>
      <c r="H937" s="12"/>
      <c r="I937" t="s">
        <v>1165</v>
      </c>
      <c r="J937" t="s">
        <v>155</v>
      </c>
      <c r="K937" t="str">
        <f t="shared" si="15"/>
        <v>SimacotaSantander</v>
      </c>
    </row>
    <row r="938" spans="1:11">
      <c r="A938" s="13"/>
      <c r="B938" s="12"/>
      <c r="C938" s="12"/>
      <c r="D938" s="12"/>
      <c r="E938" s="12"/>
      <c r="F938" s="12"/>
      <c r="G938" s="12"/>
      <c r="H938" s="12"/>
      <c r="I938" t="s">
        <v>1166</v>
      </c>
      <c r="J938" t="s">
        <v>143</v>
      </c>
      <c r="K938" t="str">
        <f t="shared" si="15"/>
        <v>SimijacaCundinamarca</v>
      </c>
    </row>
    <row r="939" spans="1:11">
      <c r="A939" s="13"/>
      <c r="B939" s="12"/>
      <c r="C939" s="12"/>
      <c r="D939" s="12"/>
      <c r="E939" s="12"/>
      <c r="F939" s="12"/>
      <c r="G939" s="12"/>
      <c r="H939" s="12"/>
      <c r="I939" t="s">
        <v>1167</v>
      </c>
      <c r="J939" t="s">
        <v>134</v>
      </c>
      <c r="K939" t="str">
        <f t="shared" si="15"/>
        <v>SimitíBolivar</v>
      </c>
    </row>
    <row r="940" spans="1:11">
      <c r="A940" s="13"/>
      <c r="B940" s="12"/>
      <c r="C940" s="12"/>
      <c r="D940" s="12"/>
      <c r="E940" s="12"/>
      <c r="F940" s="12"/>
      <c r="G940" s="12"/>
      <c r="H940" s="12"/>
      <c r="I940" t="s">
        <v>1168</v>
      </c>
      <c r="J940" t="s">
        <v>235</v>
      </c>
      <c r="K940" t="str">
        <f t="shared" si="15"/>
        <v>SincelejoSucre</v>
      </c>
    </row>
    <row r="941" spans="1:11">
      <c r="A941" s="13"/>
      <c r="B941" s="12"/>
      <c r="C941" s="12"/>
      <c r="D941" s="12"/>
      <c r="E941" s="12"/>
      <c r="F941" s="12"/>
      <c r="G941" s="12"/>
      <c r="H941" s="12"/>
      <c r="I941" t="s">
        <v>1169</v>
      </c>
      <c r="J941" t="s">
        <v>122</v>
      </c>
      <c r="K941" t="str">
        <f t="shared" si="15"/>
        <v>SipíChoco</v>
      </c>
    </row>
    <row r="942" spans="1:11">
      <c r="A942" s="13"/>
      <c r="B942" s="12"/>
      <c r="C942" s="12"/>
      <c r="D942" s="12"/>
      <c r="E942" s="12"/>
      <c r="F942" s="12"/>
      <c r="G942" s="12"/>
      <c r="H942" s="12"/>
      <c r="I942" t="s">
        <v>1170</v>
      </c>
      <c r="J942" t="s">
        <v>199</v>
      </c>
      <c r="K942" t="str">
        <f t="shared" si="15"/>
        <v>SitionuevoMagdalena</v>
      </c>
    </row>
    <row r="943" spans="1:11">
      <c r="A943" s="13"/>
      <c r="B943" s="12"/>
      <c r="C943" s="12"/>
      <c r="D943" s="12"/>
      <c r="E943" s="12"/>
      <c r="F943" s="12"/>
      <c r="G943" s="12"/>
      <c r="H943" s="12"/>
      <c r="I943" t="s">
        <v>1171</v>
      </c>
      <c r="J943" t="s">
        <v>143</v>
      </c>
      <c r="K943" t="str">
        <f t="shared" si="15"/>
        <v>SoachaCundinamarca</v>
      </c>
    </row>
    <row r="944" spans="1:11">
      <c r="A944" s="13"/>
      <c r="B944" s="12"/>
      <c r="C944" s="12"/>
      <c r="D944" s="12"/>
      <c r="E944" s="12"/>
      <c r="F944" s="12"/>
      <c r="G944" s="12"/>
      <c r="H944" s="12"/>
      <c r="I944" t="s">
        <v>1172</v>
      </c>
      <c r="J944" t="s">
        <v>139</v>
      </c>
      <c r="K944" t="str">
        <f t="shared" si="15"/>
        <v>SoatáBoyaca</v>
      </c>
    </row>
    <row r="945" spans="1:11">
      <c r="A945" s="13"/>
      <c r="B945" s="12"/>
      <c r="C945" s="12"/>
      <c r="D945" s="12"/>
      <c r="E945" s="12"/>
      <c r="F945" s="12"/>
      <c r="G945" s="12"/>
      <c r="H945" s="12"/>
      <c r="I945" t="s">
        <v>1173</v>
      </c>
      <c r="J945" t="s">
        <v>139</v>
      </c>
      <c r="K945" t="str">
        <f t="shared" si="15"/>
        <v>SochaBoyaca</v>
      </c>
    </row>
    <row r="946" spans="1:11">
      <c r="A946" s="13"/>
      <c r="B946" s="12"/>
      <c r="C946" s="12"/>
      <c r="D946" s="12"/>
      <c r="E946" s="12"/>
      <c r="F946" s="12"/>
      <c r="G946" s="12"/>
      <c r="H946" s="12"/>
      <c r="I946" t="s">
        <v>1174</v>
      </c>
      <c r="J946" t="s">
        <v>155</v>
      </c>
      <c r="K946" t="str">
        <f t="shared" si="15"/>
        <v>SocorroSantander</v>
      </c>
    </row>
    <row r="947" spans="1:11">
      <c r="A947" s="13"/>
      <c r="B947" s="12"/>
      <c r="C947" s="12"/>
      <c r="D947" s="12"/>
      <c r="E947" s="12"/>
      <c r="F947" s="12"/>
      <c r="G947" s="12"/>
      <c r="H947" s="12"/>
      <c r="I947" t="s">
        <v>1175</v>
      </c>
      <c r="J947" t="s">
        <v>139</v>
      </c>
      <c r="K947" t="str">
        <f t="shared" si="15"/>
        <v>SocotáBoyaca</v>
      </c>
    </row>
    <row r="948" spans="1:11">
      <c r="A948" s="13"/>
      <c r="B948" s="12"/>
      <c r="C948" s="12"/>
      <c r="D948" s="12"/>
      <c r="E948" s="12"/>
      <c r="F948" s="12"/>
      <c r="G948" s="12"/>
      <c r="H948" s="12"/>
      <c r="I948" t="s">
        <v>1176</v>
      </c>
      <c r="J948" t="s">
        <v>139</v>
      </c>
      <c r="K948" t="str">
        <f t="shared" si="15"/>
        <v>SogamosoBoyaca</v>
      </c>
    </row>
    <row r="949" spans="1:11">
      <c r="A949" s="13"/>
      <c r="B949" s="12"/>
      <c r="C949" s="12"/>
      <c r="D949" s="12"/>
      <c r="E949" s="12"/>
      <c r="F949" s="12"/>
      <c r="G949" s="12"/>
      <c r="H949" s="12"/>
      <c r="I949" t="s">
        <v>1177</v>
      </c>
      <c r="J949" t="s">
        <v>150</v>
      </c>
      <c r="K949" t="str">
        <f t="shared" si="15"/>
        <v>SolanoCaqueta</v>
      </c>
    </row>
    <row r="950" spans="1:11">
      <c r="A950" s="13"/>
      <c r="B950" s="12"/>
      <c r="C950" s="12"/>
      <c r="D950" s="12"/>
      <c r="E950" s="12"/>
      <c r="F950" s="12"/>
      <c r="G950" s="12"/>
      <c r="H950" s="12"/>
      <c r="I950" t="s">
        <v>1178</v>
      </c>
      <c r="J950" t="s">
        <v>123</v>
      </c>
      <c r="K950" t="str">
        <f t="shared" si="15"/>
        <v>SoledadAtlantico</v>
      </c>
    </row>
    <row r="951" spans="1:11">
      <c r="A951" s="13"/>
      <c r="B951" s="12"/>
      <c r="C951" s="12"/>
      <c r="D951" s="12"/>
      <c r="E951" s="12"/>
      <c r="F951" s="12"/>
      <c r="G951" s="12"/>
      <c r="H951" s="12"/>
      <c r="I951" t="s">
        <v>1179</v>
      </c>
      <c r="J951" t="s">
        <v>150</v>
      </c>
      <c r="K951" t="str">
        <f t="shared" si="15"/>
        <v>SolitaCaqueta</v>
      </c>
    </row>
    <row r="952" spans="1:11">
      <c r="A952" s="13"/>
      <c r="B952" s="12"/>
      <c r="C952" s="12"/>
      <c r="D952" s="12"/>
      <c r="E952" s="12"/>
      <c r="F952" s="12"/>
      <c r="G952" s="12"/>
      <c r="H952" s="12"/>
      <c r="I952" t="s">
        <v>1180</v>
      </c>
      <c r="J952" t="s">
        <v>139</v>
      </c>
      <c r="K952" t="str">
        <f t="shared" si="15"/>
        <v>SomondocoBoyaca</v>
      </c>
    </row>
    <row r="953" spans="1:11">
      <c r="A953" s="13"/>
      <c r="B953" s="12"/>
      <c r="C953" s="12"/>
      <c r="D953" s="12"/>
      <c r="E953" s="12"/>
      <c r="F953" s="12"/>
      <c r="G953" s="12"/>
      <c r="H953" s="12"/>
      <c r="I953" t="s">
        <v>1181</v>
      </c>
      <c r="J953" t="s">
        <v>95</v>
      </c>
      <c r="K953" t="str">
        <f t="shared" si="15"/>
        <v>SonsonAntioquia</v>
      </c>
    </row>
    <row r="954" spans="1:11">
      <c r="A954" s="13"/>
      <c r="B954" s="12"/>
      <c r="C954" s="12"/>
      <c r="D954" s="12"/>
      <c r="E954" s="12"/>
      <c r="F954" s="12"/>
      <c r="G954" s="12"/>
      <c r="H954" s="12"/>
      <c r="I954" t="s">
        <v>1182</v>
      </c>
      <c r="J954" t="s">
        <v>95</v>
      </c>
      <c r="K954" t="str">
        <f t="shared" si="15"/>
        <v>SopetránAntioquia</v>
      </c>
    </row>
    <row r="955" spans="1:11">
      <c r="A955" s="13"/>
      <c r="B955" s="12"/>
      <c r="C955" s="12"/>
      <c r="D955" s="12"/>
      <c r="E955" s="12"/>
      <c r="F955" s="12"/>
      <c r="G955" s="12"/>
      <c r="H955" s="12"/>
      <c r="I955" t="s">
        <v>1183</v>
      </c>
      <c r="J955" t="s">
        <v>134</v>
      </c>
      <c r="K955" t="str">
        <f t="shared" si="15"/>
        <v>SoplavientoBolivar</v>
      </c>
    </row>
    <row r="956" spans="1:11">
      <c r="A956" s="13"/>
      <c r="B956" s="12"/>
      <c r="C956" s="12"/>
      <c r="D956" s="12"/>
      <c r="E956" s="12"/>
      <c r="F956" s="12"/>
      <c r="G956" s="12"/>
      <c r="H956" s="12"/>
      <c r="I956" t="s">
        <v>1184</v>
      </c>
      <c r="J956" t="s">
        <v>143</v>
      </c>
      <c r="K956" t="str">
        <f t="shared" si="15"/>
        <v>SopóCundinamarca</v>
      </c>
    </row>
    <row r="957" spans="1:11">
      <c r="A957" s="13"/>
      <c r="B957" s="12"/>
      <c r="C957" s="12"/>
      <c r="D957" s="12"/>
      <c r="E957" s="12"/>
      <c r="F957" s="12"/>
      <c r="G957" s="12"/>
      <c r="H957" s="12"/>
      <c r="I957" t="s">
        <v>1185</v>
      </c>
      <c r="J957" t="s">
        <v>139</v>
      </c>
      <c r="K957" t="str">
        <f t="shared" si="15"/>
        <v>SoraBoyaca</v>
      </c>
    </row>
    <row r="958" spans="1:11">
      <c r="A958" s="13"/>
      <c r="B958" s="12"/>
      <c r="C958" s="12"/>
      <c r="D958" s="12"/>
      <c r="E958" s="12"/>
      <c r="F958" s="12"/>
      <c r="G958" s="12"/>
      <c r="H958" s="12"/>
      <c r="I958" t="s">
        <v>1186</v>
      </c>
      <c r="J958" t="s">
        <v>139</v>
      </c>
      <c r="K958" t="str">
        <f t="shared" si="15"/>
        <v>SoracáBoyaca</v>
      </c>
    </row>
    <row r="959" spans="1:11">
      <c r="A959" s="13"/>
      <c r="B959" s="12"/>
      <c r="C959" s="12"/>
      <c r="D959" s="12"/>
      <c r="E959" s="12"/>
      <c r="F959" s="12"/>
      <c r="G959" s="12"/>
      <c r="H959" s="12"/>
      <c r="I959" t="s">
        <v>1187</v>
      </c>
      <c r="J959" t="s">
        <v>139</v>
      </c>
      <c r="K959" t="str">
        <f t="shared" si="15"/>
        <v>SotaquiráBoyaca</v>
      </c>
    </row>
    <row r="960" spans="1:11">
      <c r="A960" s="13"/>
      <c r="B960" s="12"/>
      <c r="C960" s="12"/>
      <c r="D960" s="12"/>
      <c r="E960" s="12"/>
      <c r="F960" s="12"/>
      <c r="G960" s="12"/>
      <c r="H960" s="12"/>
      <c r="I960" t="s">
        <v>1188</v>
      </c>
      <c r="J960" t="s">
        <v>161</v>
      </c>
      <c r="K960" t="str">
        <f t="shared" si="15"/>
        <v>SotaraCauca</v>
      </c>
    </row>
    <row r="961" spans="1:11">
      <c r="A961" s="13"/>
      <c r="B961" s="12"/>
      <c r="C961" s="12"/>
      <c r="D961" s="12"/>
      <c r="E961" s="12"/>
      <c r="F961" s="12"/>
      <c r="G961" s="12"/>
      <c r="H961" s="12"/>
      <c r="I961" t="s">
        <v>1189</v>
      </c>
      <c r="J961" t="s">
        <v>155</v>
      </c>
      <c r="K961" t="str">
        <f t="shared" si="15"/>
        <v>SuaitaSantander</v>
      </c>
    </row>
    <row r="962" spans="1:11">
      <c r="A962" s="13"/>
      <c r="B962" s="12"/>
      <c r="C962" s="12"/>
      <c r="D962" s="12"/>
      <c r="E962" s="12"/>
      <c r="F962" s="12"/>
      <c r="G962" s="12"/>
      <c r="H962" s="12"/>
      <c r="I962" t="s">
        <v>1190</v>
      </c>
      <c r="J962" t="s">
        <v>123</v>
      </c>
      <c r="K962" t="str">
        <f t="shared" ref="K962:K1025" si="16">_xlfn.CONCAT(TRIM(I962),TRIM(J962))</f>
        <v>SuanAtlantico</v>
      </c>
    </row>
    <row r="963" spans="1:11">
      <c r="A963" s="13"/>
      <c r="B963" s="12"/>
      <c r="C963" s="12"/>
      <c r="D963" s="12"/>
      <c r="E963" s="12"/>
      <c r="F963" s="12"/>
      <c r="G963" s="12"/>
      <c r="H963" s="12"/>
      <c r="I963" t="s">
        <v>1191</v>
      </c>
      <c r="J963" t="s">
        <v>161</v>
      </c>
      <c r="K963" t="str">
        <f t="shared" si="16"/>
        <v>SuárezCauca</v>
      </c>
    </row>
    <row r="964" spans="1:11">
      <c r="A964" s="13"/>
      <c r="B964" s="12"/>
      <c r="C964" s="12"/>
      <c r="D964" s="12"/>
      <c r="E964" s="12"/>
      <c r="F964" s="12"/>
      <c r="G964" s="12"/>
      <c r="H964" s="12"/>
      <c r="I964" t="s">
        <v>1191</v>
      </c>
      <c r="J964" t="s">
        <v>230</v>
      </c>
      <c r="K964" t="str">
        <f t="shared" si="16"/>
        <v>SuárezTolima</v>
      </c>
    </row>
    <row r="965" spans="1:11">
      <c r="A965" s="13"/>
      <c r="B965" s="12"/>
      <c r="C965" s="12"/>
      <c r="D965" s="12"/>
      <c r="E965" s="12"/>
      <c r="F965" s="12"/>
      <c r="G965" s="12"/>
      <c r="H965" s="12"/>
      <c r="I965" t="s">
        <v>1192</v>
      </c>
      <c r="J965" t="s">
        <v>128</v>
      </c>
      <c r="K965" t="str">
        <f t="shared" si="16"/>
        <v>SuazaHuila</v>
      </c>
    </row>
    <row r="966" spans="1:11">
      <c r="A966" s="13"/>
      <c r="B966" s="12"/>
      <c r="C966" s="12"/>
      <c r="D966" s="12"/>
      <c r="E966" s="12"/>
      <c r="F966" s="12"/>
      <c r="G966" s="12"/>
      <c r="H966" s="12"/>
      <c r="I966" t="s">
        <v>1193</v>
      </c>
      <c r="J966" t="s">
        <v>143</v>
      </c>
      <c r="K966" t="str">
        <f t="shared" si="16"/>
        <v>SubachoqueCundinamarca</v>
      </c>
    </row>
    <row r="967" spans="1:11">
      <c r="A967" s="13"/>
      <c r="B967" s="12"/>
      <c r="C967" s="12"/>
      <c r="D967" s="12"/>
      <c r="E967" s="12"/>
      <c r="F967" s="12"/>
      <c r="G967" s="12"/>
      <c r="H967" s="12"/>
      <c r="I967" t="s">
        <v>235</v>
      </c>
      <c r="J967" t="s">
        <v>161</v>
      </c>
      <c r="K967" t="str">
        <f t="shared" si="16"/>
        <v>SucreCauca</v>
      </c>
    </row>
    <row r="968" spans="1:11">
      <c r="A968" s="13"/>
      <c r="B968" s="12"/>
      <c r="C968" s="12"/>
      <c r="D968" s="12"/>
      <c r="E968" s="12"/>
      <c r="F968" s="12"/>
      <c r="G968" s="12"/>
      <c r="H968" s="12"/>
      <c r="I968" t="s">
        <v>235</v>
      </c>
      <c r="J968" t="s">
        <v>155</v>
      </c>
      <c r="K968" t="str">
        <f t="shared" si="16"/>
        <v>SucreSantander</v>
      </c>
    </row>
    <row r="969" spans="1:11">
      <c r="A969" s="13"/>
      <c r="B969" s="12"/>
      <c r="C969" s="12"/>
      <c r="D969" s="12"/>
      <c r="E969" s="12"/>
      <c r="F969" s="12"/>
      <c r="G969" s="12"/>
      <c r="H969" s="12"/>
      <c r="I969" t="s">
        <v>235</v>
      </c>
      <c r="J969" t="s">
        <v>235</v>
      </c>
      <c r="K969" t="str">
        <f t="shared" si="16"/>
        <v>SucreSucre</v>
      </c>
    </row>
    <row r="970" spans="1:11">
      <c r="A970" s="13"/>
      <c r="B970" s="12"/>
      <c r="C970" s="12"/>
      <c r="D970" s="12"/>
      <c r="E970" s="12"/>
      <c r="F970" s="12"/>
      <c r="G970" s="12"/>
      <c r="H970" s="12"/>
      <c r="I970" t="s">
        <v>1194</v>
      </c>
      <c r="J970" t="s">
        <v>143</v>
      </c>
      <c r="K970" t="str">
        <f t="shared" si="16"/>
        <v>SuescaCundinamarca</v>
      </c>
    </row>
    <row r="971" spans="1:11">
      <c r="A971" s="13"/>
      <c r="B971" s="12"/>
      <c r="C971" s="12"/>
      <c r="D971" s="12"/>
      <c r="E971" s="12"/>
      <c r="F971" s="12"/>
      <c r="G971" s="12"/>
      <c r="H971" s="12"/>
      <c r="I971" t="s">
        <v>1195</v>
      </c>
      <c r="J971" t="s">
        <v>143</v>
      </c>
      <c r="K971" t="str">
        <f t="shared" si="16"/>
        <v>SupatáCundinamarca</v>
      </c>
    </row>
    <row r="972" spans="1:11">
      <c r="A972" s="13"/>
      <c r="B972" s="12"/>
      <c r="C972" s="12"/>
      <c r="D972" s="12"/>
      <c r="E972" s="12"/>
      <c r="F972" s="12"/>
      <c r="G972" s="12"/>
      <c r="H972" s="12"/>
      <c r="I972" t="s">
        <v>1196</v>
      </c>
      <c r="J972" t="s">
        <v>144</v>
      </c>
      <c r="K972" t="str">
        <f t="shared" si="16"/>
        <v>SupíaCaldas</v>
      </c>
    </row>
    <row r="973" spans="1:11">
      <c r="A973" s="13"/>
      <c r="B973" s="12"/>
      <c r="C973" s="12"/>
      <c r="D973" s="12"/>
      <c r="E973" s="12"/>
      <c r="F973" s="12"/>
      <c r="G973" s="12"/>
      <c r="H973" s="12"/>
      <c r="I973" t="s">
        <v>1197</v>
      </c>
      <c r="J973" t="s">
        <v>155</v>
      </c>
      <c r="K973" t="str">
        <f t="shared" si="16"/>
        <v>SuratáSantander</v>
      </c>
    </row>
    <row r="974" spans="1:11">
      <c r="A974" s="13"/>
      <c r="B974" s="12"/>
      <c r="C974" s="12"/>
      <c r="D974" s="12"/>
      <c r="E974" s="12"/>
      <c r="F974" s="12"/>
      <c r="G974" s="12"/>
      <c r="H974" s="12"/>
      <c r="I974" t="s">
        <v>1198</v>
      </c>
      <c r="J974" t="s">
        <v>143</v>
      </c>
      <c r="K974" t="str">
        <f t="shared" si="16"/>
        <v>SusaCundinamarca</v>
      </c>
    </row>
    <row r="975" spans="1:11">
      <c r="A975" s="13"/>
      <c r="B975" s="12"/>
      <c r="C975" s="12"/>
      <c r="D975" s="12"/>
      <c r="E975" s="12"/>
      <c r="F975" s="12"/>
      <c r="G975" s="12"/>
      <c r="H975" s="12"/>
      <c r="I975" t="s">
        <v>1199</v>
      </c>
      <c r="J975" t="s">
        <v>139</v>
      </c>
      <c r="K975" t="str">
        <f t="shared" si="16"/>
        <v>SusacónBoyaca</v>
      </c>
    </row>
    <row r="976" spans="1:11">
      <c r="A976" s="13"/>
      <c r="B976" s="12"/>
      <c r="C976" s="12"/>
      <c r="D976" s="12"/>
      <c r="E976" s="12"/>
      <c r="F976" s="12"/>
      <c r="G976" s="12"/>
      <c r="H976" s="12"/>
      <c r="I976" t="s">
        <v>1200</v>
      </c>
      <c r="J976" t="s">
        <v>139</v>
      </c>
      <c r="K976" t="str">
        <f t="shared" si="16"/>
        <v>SutamarchánBoyaca</v>
      </c>
    </row>
    <row r="977" spans="1:11">
      <c r="A977" s="13"/>
      <c r="B977" s="12"/>
      <c r="C977" s="12"/>
      <c r="D977" s="12"/>
      <c r="E977" s="12"/>
      <c r="F977" s="12"/>
      <c r="G977" s="12"/>
      <c r="H977" s="12"/>
      <c r="I977" t="s">
        <v>1201</v>
      </c>
      <c r="J977" t="s">
        <v>143</v>
      </c>
      <c r="K977" t="str">
        <f t="shared" si="16"/>
        <v>SutatausaCundinamarca</v>
      </c>
    </row>
    <row r="978" spans="1:11">
      <c r="A978" s="13"/>
      <c r="B978" s="12"/>
      <c r="C978" s="12"/>
      <c r="D978" s="12"/>
      <c r="E978" s="12"/>
      <c r="F978" s="12"/>
      <c r="G978" s="12"/>
      <c r="H978" s="12"/>
      <c r="I978" t="s">
        <v>1202</v>
      </c>
      <c r="J978" t="s">
        <v>139</v>
      </c>
      <c r="K978" t="str">
        <f t="shared" si="16"/>
        <v>SutatenzaBoyaca</v>
      </c>
    </row>
    <row r="979" spans="1:11">
      <c r="A979" s="13"/>
      <c r="B979" s="12"/>
      <c r="C979" s="12"/>
      <c r="D979" s="12"/>
      <c r="E979" s="12"/>
      <c r="F979" s="12"/>
      <c r="G979" s="12"/>
      <c r="H979" s="12"/>
      <c r="I979" t="s">
        <v>1203</v>
      </c>
      <c r="J979" t="s">
        <v>143</v>
      </c>
      <c r="K979" t="str">
        <f t="shared" si="16"/>
        <v>TabioCundinamarca</v>
      </c>
    </row>
    <row r="980" spans="1:11">
      <c r="A980" s="13"/>
      <c r="B980" s="12"/>
      <c r="C980" s="12"/>
      <c r="D980" s="12"/>
      <c r="E980" s="12"/>
      <c r="F980" s="12"/>
      <c r="G980" s="12"/>
      <c r="H980" s="12"/>
      <c r="I980" t="s">
        <v>1204</v>
      </c>
      <c r="J980" t="s">
        <v>122</v>
      </c>
      <c r="K980" t="str">
        <f t="shared" si="16"/>
        <v>TadóChoco</v>
      </c>
    </row>
    <row r="981" spans="1:11">
      <c r="A981" s="13"/>
      <c r="B981" s="12"/>
      <c r="C981" s="12"/>
      <c r="D981" s="12"/>
      <c r="E981" s="12"/>
      <c r="F981" s="12"/>
      <c r="G981" s="12"/>
      <c r="H981" s="12"/>
      <c r="I981" t="s">
        <v>1205</v>
      </c>
      <c r="J981" t="s">
        <v>134</v>
      </c>
      <c r="K981" t="str">
        <f t="shared" si="16"/>
        <v>Talaigua NuevoBolivar</v>
      </c>
    </row>
    <row r="982" spans="1:11">
      <c r="A982" s="13"/>
      <c r="B982" s="12"/>
      <c r="C982" s="12"/>
      <c r="D982" s="12"/>
      <c r="E982" s="12"/>
      <c r="F982" s="12"/>
      <c r="G982" s="12"/>
      <c r="H982" s="12"/>
      <c r="I982" t="s">
        <v>1206</v>
      </c>
      <c r="J982" t="s">
        <v>149</v>
      </c>
      <c r="K982" t="str">
        <f t="shared" si="16"/>
        <v>TamalamequeCesar</v>
      </c>
    </row>
    <row r="983" spans="1:11">
      <c r="A983" s="13"/>
      <c r="B983" s="12"/>
      <c r="C983" s="12"/>
      <c r="D983" s="12"/>
      <c r="E983" s="12"/>
      <c r="F983" s="12"/>
      <c r="G983" s="12"/>
      <c r="H983" s="12"/>
      <c r="I983" t="s">
        <v>1207</v>
      </c>
      <c r="J983" t="s">
        <v>156</v>
      </c>
      <c r="K983" t="str">
        <f t="shared" si="16"/>
        <v>TámaraCasanare</v>
      </c>
    </row>
    <row r="984" spans="1:11">
      <c r="A984" s="13"/>
      <c r="B984" s="12"/>
      <c r="C984" s="12"/>
      <c r="D984" s="12"/>
      <c r="E984" s="12"/>
      <c r="F984" s="12"/>
      <c r="G984" s="12"/>
      <c r="H984" s="12"/>
      <c r="I984" t="s">
        <v>1208</v>
      </c>
      <c r="J984" t="s">
        <v>109</v>
      </c>
      <c r="K984" t="str">
        <f t="shared" si="16"/>
        <v>TameArauca</v>
      </c>
    </row>
    <row r="985" spans="1:11">
      <c r="A985" s="13"/>
      <c r="B985" s="12"/>
      <c r="C985" s="12"/>
      <c r="D985" s="12"/>
      <c r="E985" s="12"/>
      <c r="F985" s="12"/>
      <c r="G985" s="12"/>
      <c r="H985" s="12"/>
      <c r="I985" t="s">
        <v>1209</v>
      </c>
      <c r="J985" t="s">
        <v>95</v>
      </c>
      <c r="K985" t="str">
        <f t="shared" si="16"/>
        <v>TámesisAntioquia</v>
      </c>
    </row>
    <row r="986" spans="1:11">
      <c r="A986" s="13"/>
      <c r="B986" s="12"/>
      <c r="C986" s="12"/>
      <c r="D986" s="12"/>
      <c r="E986" s="12"/>
      <c r="F986" s="12"/>
      <c r="G986" s="12"/>
      <c r="H986" s="12"/>
      <c r="I986" t="s">
        <v>1210</v>
      </c>
      <c r="J986" t="s">
        <v>179</v>
      </c>
      <c r="K986" t="str">
        <f t="shared" si="16"/>
        <v>TaminangoNariño</v>
      </c>
    </row>
    <row r="987" spans="1:11">
      <c r="A987" s="13"/>
      <c r="B987" s="12"/>
      <c r="C987" s="12"/>
      <c r="D987" s="12"/>
      <c r="E987" s="12"/>
      <c r="F987" s="12"/>
      <c r="G987" s="12"/>
      <c r="H987" s="12"/>
      <c r="I987" t="s">
        <v>1211</v>
      </c>
      <c r="J987" t="s">
        <v>179</v>
      </c>
      <c r="K987" t="str">
        <f t="shared" si="16"/>
        <v>TanguaNariño</v>
      </c>
    </row>
    <row r="988" spans="1:11">
      <c r="A988" s="13"/>
      <c r="B988" s="12"/>
      <c r="C988" s="12"/>
      <c r="D988" s="12"/>
      <c r="E988" s="12"/>
      <c r="F988" s="12"/>
      <c r="G988" s="12"/>
      <c r="H988" s="12"/>
      <c r="I988" t="s">
        <v>1212</v>
      </c>
      <c r="J988" t="s">
        <v>249</v>
      </c>
      <c r="K988" t="str">
        <f t="shared" si="16"/>
        <v>TarairaVaupes</v>
      </c>
    </row>
    <row r="989" spans="1:11">
      <c r="A989" s="13"/>
      <c r="B989" s="12"/>
      <c r="C989" s="12"/>
      <c r="D989" s="12"/>
      <c r="E989" s="12"/>
      <c r="F989" s="12"/>
      <c r="G989" s="12"/>
      <c r="H989" s="12"/>
      <c r="I989" t="s">
        <v>1213</v>
      </c>
      <c r="J989" t="s">
        <v>96</v>
      </c>
      <c r="K989" t="str">
        <f t="shared" si="16"/>
        <v>TarapacáAmazonas</v>
      </c>
    </row>
    <row r="990" spans="1:11">
      <c r="A990" s="13"/>
      <c r="B990" s="12"/>
      <c r="C990" s="12"/>
      <c r="D990" s="12"/>
      <c r="E990" s="12"/>
      <c r="F990" s="12"/>
      <c r="G990" s="12"/>
      <c r="H990" s="12"/>
      <c r="I990" t="s">
        <v>1214</v>
      </c>
      <c r="J990" t="s">
        <v>95</v>
      </c>
      <c r="K990" t="str">
        <f t="shared" si="16"/>
        <v>TarazáAntioquia</v>
      </c>
    </row>
    <row r="991" spans="1:11">
      <c r="A991" s="13"/>
      <c r="B991" s="12"/>
      <c r="C991" s="12"/>
      <c r="D991" s="12"/>
      <c r="E991" s="12"/>
      <c r="F991" s="12"/>
      <c r="G991" s="12"/>
      <c r="H991" s="12"/>
      <c r="I991" t="s">
        <v>1215</v>
      </c>
      <c r="J991" t="s">
        <v>128</v>
      </c>
      <c r="K991" t="str">
        <f t="shared" si="16"/>
        <v>TarquiHuila</v>
      </c>
    </row>
    <row r="992" spans="1:11">
      <c r="A992" s="13"/>
      <c r="B992" s="12"/>
      <c r="C992" s="12"/>
      <c r="D992" s="12"/>
      <c r="E992" s="12"/>
      <c r="F992" s="12"/>
      <c r="G992" s="12"/>
      <c r="H992" s="12"/>
      <c r="I992" t="s">
        <v>1216</v>
      </c>
      <c r="J992" t="s">
        <v>95</v>
      </c>
      <c r="K992" t="str">
        <f t="shared" si="16"/>
        <v>TarsoAntioquia</v>
      </c>
    </row>
    <row r="993" spans="1:11">
      <c r="A993" s="13"/>
      <c r="B993" s="12"/>
      <c r="C993" s="12"/>
      <c r="D993" s="12"/>
      <c r="E993" s="12"/>
      <c r="F993" s="12"/>
      <c r="G993" s="12"/>
      <c r="H993" s="12"/>
      <c r="I993" t="s">
        <v>1217</v>
      </c>
      <c r="J993" t="s">
        <v>139</v>
      </c>
      <c r="K993" t="str">
        <f t="shared" si="16"/>
        <v>TascoBoyaca</v>
      </c>
    </row>
    <row r="994" spans="1:11">
      <c r="A994" s="13"/>
      <c r="B994" s="12"/>
      <c r="C994" s="12"/>
      <c r="D994" s="12"/>
      <c r="E994" s="12"/>
      <c r="F994" s="12"/>
      <c r="G994" s="12"/>
      <c r="H994" s="12"/>
      <c r="I994" t="s">
        <v>1218</v>
      </c>
      <c r="J994" t="s">
        <v>156</v>
      </c>
      <c r="K994" t="str">
        <f t="shared" si="16"/>
        <v>TauramenaCasanare</v>
      </c>
    </row>
    <row r="995" spans="1:11">
      <c r="A995" s="13"/>
      <c r="B995" s="12"/>
      <c r="C995" s="12"/>
      <c r="D995" s="12"/>
      <c r="E995" s="12"/>
      <c r="F995" s="12"/>
      <c r="G995" s="12"/>
      <c r="H995" s="12"/>
      <c r="I995" t="s">
        <v>1219</v>
      </c>
      <c r="J995" t="s">
        <v>143</v>
      </c>
      <c r="K995" t="str">
        <f t="shared" si="16"/>
        <v>TausaCundinamarca</v>
      </c>
    </row>
    <row r="996" spans="1:11">
      <c r="A996" s="13"/>
      <c r="B996" s="12"/>
      <c r="C996" s="12"/>
      <c r="D996" s="12"/>
      <c r="E996" s="12"/>
      <c r="F996" s="12"/>
      <c r="G996" s="12"/>
      <c r="H996" s="12"/>
      <c r="I996" t="s">
        <v>1220</v>
      </c>
      <c r="J996" t="s">
        <v>128</v>
      </c>
      <c r="K996" t="str">
        <f t="shared" si="16"/>
        <v>TelloHuila</v>
      </c>
    </row>
    <row r="997" spans="1:11">
      <c r="A997" s="13"/>
      <c r="B997" s="12"/>
      <c r="C997" s="12"/>
      <c r="D997" s="12"/>
      <c r="E997" s="12"/>
      <c r="F997" s="12"/>
      <c r="G997" s="12"/>
      <c r="H997" s="12"/>
      <c r="I997" t="s">
        <v>1221</v>
      </c>
      <c r="J997" t="s">
        <v>143</v>
      </c>
      <c r="K997" t="str">
        <f t="shared" si="16"/>
        <v>TenaCundinamarca</v>
      </c>
    </row>
    <row r="998" spans="1:11">
      <c r="A998" s="13"/>
      <c r="B998" s="12"/>
      <c r="C998" s="12"/>
      <c r="D998" s="12"/>
      <c r="E998" s="12"/>
      <c r="F998" s="12"/>
      <c r="G998" s="12"/>
      <c r="H998" s="12"/>
      <c r="I998" t="s">
        <v>1222</v>
      </c>
      <c r="J998" t="s">
        <v>199</v>
      </c>
      <c r="K998" t="str">
        <f t="shared" si="16"/>
        <v>TenerifeMagdalena</v>
      </c>
    </row>
    <row r="999" spans="1:11">
      <c r="A999" s="13"/>
      <c r="B999" s="12"/>
      <c r="C999" s="12"/>
      <c r="D999" s="12"/>
      <c r="E999" s="12"/>
      <c r="F999" s="12"/>
      <c r="G999" s="12"/>
      <c r="H999" s="12"/>
      <c r="I999" t="s">
        <v>1223</v>
      </c>
      <c r="J999" t="s">
        <v>143</v>
      </c>
      <c r="K999" t="str">
        <f t="shared" si="16"/>
        <v>TenjoCundinamarca</v>
      </c>
    </row>
    <row r="1000" spans="1:11">
      <c r="A1000" s="13"/>
      <c r="B1000" s="12"/>
      <c r="C1000" s="12"/>
      <c r="D1000" s="12"/>
      <c r="E1000" s="12"/>
      <c r="F1000" s="12"/>
      <c r="G1000" s="12"/>
      <c r="H1000" s="12"/>
      <c r="I1000" t="s">
        <v>1224</v>
      </c>
      <c r="J1000" t="s">
        <v>139</v>
      </c>
      <c r="K1000" t="str">
        <f t="shared" si="16"/>
        <v>TenzaBoyaca</v>
      </c>
    </row>
    <row r="1001" spans="1:11">
      <c r="A1001" s="13"/>
      <c r="B1001" s="12"/>
      <c r="C1001" s="12"/>
      <c r="D1001" s="12"/>
      <c r="E1001" s="12"/>
      <c r="F1001" s="12"/>
      <c r="G1001" s="12"/>
      <c r="H1001" s="12"/>
      <c r="I1001" t="s">
        <v>1225</v>
      </c>
      <c r="J1001" t="s">
        <v>103</v>
      </c>
      <c r="K1001" t="str">
        <f t="shared" si="16"/>
        <v>TeoramaNorte de Santander</v>
      </c>
    </row>
    <row r="1002" spans="1:11">
      <c r="A1002" s="13"/>
      <c r="B1002" s="12"/>
      <c r="C1002" s="12"/>
      <c r="D1002" s="12"/>
      <c r="E1002" s="12"/>
      <c r="F1002" s="12"/>
      <c r="G1002" s="12"/>
      <c r="H1002" s="12"/>
      <c r="I1002" t="s">
        <v>1226</v>
      </c>
      <c r="J1002" t="s">
        <v>128</v>
      </c>
      <c r="K1002" t="str">
        <f t="shared" si="16"/>
        <v>TeruelHuila</v>
      </c>
    </row>
    <row r="1003" spans="1:11">
      <c r="A1003" s="13"/>
      <c r="B1003" s="12"/>
      <c r="C1003" s="12"/>
      <c r="D1003" s="12"/>
      <c r="E1003" s="12"/>
      <c r="F1003" s="12"/>
      <c r="G1003" s="12"/>
      <c r="H1003" s="12"/>
      <c r="I1003" t="s">
        <v>1227</v>
      </c>
      <c r="J1003" t="s">
        <v>128</v>
      </c>
      <c r="K1003" t="str">
        <f t="shared" si="16"/>
        <v>TesaliaHuila</v>
      </c>
    </row>
    <row r="1004" spans="1:11">
      <c r="A1004" s="13"/>
      <c r="B1004" s="12"/>
      <c r="C1004" s="12"/>
      <c r="D1004" s="12"/>
      <c r="E1004" s="12"/>
      <c r="F1004" s="12"/>
      <c r="G1004" s="12"/>
      <c r="H1004" s="12"/>
      <c r="I1004" t="s">
        <v>1228</v>
      </c>
      <c r="J1004" t="s">
        <v>143</v>
      </c>
      <c r="K1004" t="str">
        <f t="shared" si="16"/>
        <v>TibacuyCundinamarca</v>
      </c>
    </row>
    <row r="1005" spans="1:11">
      <c r="A1005" s="13"/>
      <c r="B1005" s="12"/>
      <c r="C1005" s="12"/>
      <c r="D1005" s="12"/>
      <c r="E1005" s="12"/>
      <c r="F1005" s="12"/>
      <c r="G1005" s="12"/>
      <c r="H1005" s="12"/>
      <c r="I1005" t="s">
        <v>1229</v>
      </c>
      <c r="J1005" t="s">
        <v>139</v>
      </c>
      <c r="K1005" t="str">
        <f t="shared" si="16"/>
        <v>TibanáBoyaca</v>
      </c>
    </row>
    <row r="1006" spans="1:11">
      <c r="A1006" s="13"/>
      <c r="B1006" s="12"/>
      <c r="C1006" s="12"/>
      <c r="D1006" s="12"/>
      <c r="E1006" s="12"/>
      <c r="F1006" s="12"/>
      <c r="G1006" s="12"/>
      <c r="H1006" s="12"/>
      <c r="I1006" t="s">
        <v>1230</v>
      </c>
      <c r="J1006" t="s">
        <v>139</v>
      </c>
      <c r="K1006" t="str">
        <f t="shared" si="16"/>
        <v>TibasosaBoyaca</v>
      </c>
    </row>
    <row r="1007" spans="1:11">
      <c r="A1007" s="13"/>
      <c r="B1007" s="12"/>
      <c r="C1007" s="12"/>
      <c r="D1007" s="12"/>
      <c r="E1007" s="12"/>
      <c r="F1007" s="12"/>
      <c r="G1007" s="12"/>
      <c r="H1007" s="12"/>
      <c r="I1007" t="s">
        <v>1231</v>
      </c>
      <c r="J1007" t="s">
        <v>143</v>
      </c>
      <c r="K1007" t="str">
        <f t="shared" si="16"/>
        <v>TibiritaCundinamarca</v>
      </c>
    </row>
    <row r="1008" spans="1:11">
      <c r="A1008" s="13"/>
      <c r="B1008" s="12"/>
      <c r="C1008" s="12"/>
      <c r="D1008" s="12"/>
      <c r="E1008" s="12"/>
      <c r="F1008" s="12"/>
      <c r="G1008" s="12"/>
      <c r="H1008" s="12"/>
      <c r="I1008" t="s">
        <v>1232</v>
      </c>
      <c r="J1008" t="s">
        <v>103</v>
      </c>
      <c r="K1008" t="str">
        <f t="shared" si="16"/>
        <v>TibúNorte de Santander</v>
      </c>
    </row>
    <row r="1009" spans="1:11">
      <c r="A1009" s="13"/>
      <c r="B1009" s="12"/>
      <c r="C1009" s="12"/>
      <c r="D1009" s="12"/>
      <c r="E1009" s="12"/>
      <c r="F1009" s="12"/>
      <c r="G1009" s="12"/>
      <c r="H1009" s="12"/>
      <c r="I1009" t="s">
        <v>1233</v>
      </c>
      <c r="J1009" t="s">
        <v>172</v>
      </c>
      <c r="K1009" t="str">
        <f t="shared" si="16"/>
        <v>TierraltaCordoba</v>
      </c>
    </row>
    <row r="1010" spans="1:11">
      <c r="A1010" s="13"/>
      <c r="B1010" s="12"/>
      <c r="C1010" s="12"/>
      <c r="D1010" s="12"/>
      <c r="E1010" s="12"/>
      <c r="F1010" s="12"/>
      <c r="G1010" s="12"/>
      <c r="H1010" s="12"/>
      <c r="I1010" t="s">
        <v>1234</v>
      </c>
      <c r="J1010" t="s">
        <v>128</v>
      </c>
      <c r="K1010" t="str">
        <f t="shared" si="16"/>
        <v>TimanáHuila</v>
      </c>
    </row>
    <row r="1011" spans="1:11">
      <c r="A1011" s="13"/>
      <c r="B1011" s="12"/>
      <c r="C1011" s="12"/>
      <c r="D1011" s="12"/>
      <c r="E1011" s="12"/>
      <c r="F1011" s="12"/>
      <c r="G1011" s="12"/>
      <c r="H1011" s="12"/>
      <c r="I1011" t="s">
        <v>1235</v>
      </c>
      <c r="J1011" t="s">
        <v>161</v>
      </c>
      <c r="K1011" t="str">
        <f t="shared" si="16"/>
        <v>TimbíoCauca</v>
      </c>
    </row>
    <row r="1012" spans="1:11">
      <c r="A1012" s="13"/>
      <c r="B1012" s="12"/>
      <c r="C1012" s="12"/>
      <c r="D1012" s="12"/>
      <c r="E1012" s="12"/>
      <c r="F1012" s="12"/>
      <c r="G1012" s="12"/>
      <c r="H1012" s="12"/>
      <c r="I1012" t="s">
        <v>1236</v>
      </c>
      <c r="J1012" t="s">
        <v>161</v>
      </c>
      <c r="K1012" t="str">
        <f t="shared" si="16"/>
        <v>TimbiquíCauca</v>
      </c>
    </row>
    <row r="1013" spans="1:11">
      <c r="A1013" s="13"/>
      <c r="B1013" s="12"/>
      <c r="C1013" s="12"/>
      <c r="D1013" s="12"/>
      <c r="E1013" s="12"/>
      <c r="F1013" s="12"/>
      <c r="G1013" s="12"/>
      <c r="H1013" s="12"/>
      <c r="I1013" t="s">
        <v>1237</v>
      </c>
      <c r="J1013" t="s">
        <v>139</v>
      </c>
      <c r="K1013" t="str">
        <f t="shared" si="16"/>
        <v>TinjacáBoyaca</v>
      </c>
    </row>
    <row r="1014" spans="1:11">
      <c r="A1014" s="13"/>
      <c r="B1014" s="12"/>
      <c r="C1014" s="12"/>
      <c r="D1014" s="12"/>
      <c r="E1014" s="12"/>
      <c r="F1014" s="12"/>
      <c r="G1014" s="12"/>
      <c r="H1014" s="12"/>
      <c r="I1014" t="s">
        <v>1238</v>
      </c>
      <c r="J1014" t="s">
        <v>139</v>
      </c>
      <c r="K1014" t="str">
        <f t="shared" si="16"/>
        <v>TipacoqueBoyaca</v>
      </c>
    </row>
    <row r="1015" spans="1:11">
      <c r="A1015" s="13"/>
      <c r="B1015" s="12"/>
      <c r="C1015" s="12"/>
      <c r="D1015" s="12"/>
      <c r="E1015" s="12"/>
      <c r="F1015" s="12"/>
      <c r="G1015" s="12"/>
      <c r="H1015" s="12"/>
      <c r="I1015" t="s">
        <v>1239</v>
      </c>
      <c r="J1015" t="s">
        <v>134</v>
      </c>
      <c r="K1015" t="str">
        <f t="shared" si="16"/>
        <v>TiquisioBolivar</v>
      </c>
    </row>
    <row r="1016" spans="1:11">
      <c r="A1016" s="13"/>
      <c r="B1016" s="12"/>
      <c r="C1016" s="12"/>
      <c r="D1016" s="12"/>
      <c r="E1016" s="12"/>
      <c r="F1016" s="12"/>
      <c r="G1016" s="12"/>
      <c r="H1016" s="12"/>
      <c r="I1016" t="s">
        <v>1240</v>
      </c>
      <c r="J1016" t="s">
        <v>95</v>
      </c>
      <c r="K1016" t="str">
        <f t="shared" si="16"/>
        <v>TitiribíAntioquia</v>
      </c>
    </row>
    <row r="1017" spans="1:11">
      <c r="A1017" s="13"/>
      <c r="B1017" s="12"/>
      <c r="C1017" s="12"/>
      <c r="D1017" s="12"/>
      <c r="E1017" s="12"/>
      <c r="F1017" s="12"/>
      <c r="G1017" s="12"/>
      <c r="H1017" s="12"/>
      <c r="I1017" t="s">
        <v>1241</v>
      </c>
      <c r="J1017" t="s">
        <v>139</v>
      </c>
      <c r="K1017" t="str">
        <f t="shared" si="16"/>
        <v>TocaBoyaca</v>
      </c>
    </row>
    <row r="1018" spans="1:11">
      <c r="A1018" s="13"/>
      <c r="B1018" s="12"/>
      <c r="C1018" s="12"/>
      <c r="D1018" s="12"/>
      <c r="E1018" s="12"/>
      <c r="F1018" s="12"/>
      <c r="G1018" s="12"/>
      <c r="H1018" s="12"/>
      <c r="I1018" t="s">
        <v>1242</v>
      </c>
      <c r="J1018" t="s">
        <v>143</v>
      </c>
      <c r="K1018" t="str">
        <f t="shared" si="16"/>
        <v>TocaimaCundinamarca</v>
      </c>
    </row>
    <row r="1019" spans="1:11">
      <c r="A1019" s="13"/>
      <c r="B1019" s="12"/>
      <c r="C1019" s="12"/>
      <c r="D1019" s="12"/>
      <c r="E1019" s="12"/>
      <c r="F1019" s="12"/>
      <c r="G1019" s="12"/>
      <c r="H1019" s="12"/>
      <c r="I1019" t="s">
        <v>1243</v>
      </c>
      <c r="J1019" t="s">
        <v>143</v>
      </c>
      <c r="K1019" t="str">
        <f t="shared" si="16"/>
        <v>TocancipáCundinamarca</v>
      </c>
    </row>
    <row r="1020" spans="1:11">
      <c r="A1020" s="13"/>
      <c r="B1020" s="12"/>
      <c r="C1020" s="12"/>
      <c r="D1020" s="12"/>
      <c r="E1020" s="12"/>
      <c r="F1020" s="12"/>
      <c r="G1020" s="12"/>
      <c r="H1020" s="12"/>
      <c r="I1020" t="s">
        <v>1244</v>
      </c>
      <c r="J1020" t="s">
        <v>139</v>
      </c>
      <c r="K1020" t="str">
        <f t="shared" si="16"/>
        <v>TogüíBoyaca</v>
      </c>
    </row>
    <row r="1021" spans="1:11">
      <c r="A1021" s="13"/>
      <c r="B1021" s="12"/>
      <c r="C1021" s="12"/>
      <c r="D1021" s="12"/>
      <c r="E1021" s="12"/>
      <c r="F1021" s="12"/>
      <c r="G1021" s="12"/>
      <c r="H1021" s="12"/>
      <c r="I1021" t="s">
        <v>1245</v>
      </c>
      <c r="J1021" t="s">
        <v>95</v>
      </c>
      <c r="K1021" t="str">
        <f t="shared" si="16"/>
        <v>ToledoAntioquia</v>
      </c>
    </row>
    <row r="1022" spans="1:11">
      <c r="A1022" s="13"/>
      <c r="B1022" s="12"/>
      <c r="C1022" s="12"/>
      <c r="D1022" s="12"/>
      <c r="E1022" s="12"/>
      <c r="F1022" s="12"/>
      <c r="G1022" s="12"/>
      <c r="H1022" s="12"/>
      <c r="I1022" t="s">
        <v>1245</v>
      </c>
      <c r="J1022" t="s">
        <v>103</v>
      </c>
      <c r="K1022" t="str">
        <f t="shared" si="16"/>
        <v>ToledoNorte de Santander</v>
      </c>
    </row>
    <row r="1023" spans="1:11">
      <c r="A1023" s="13"/>
      <c r="B1023" s="12"/>
      <c r="C1023" s="12"/>
      <c r="D1023" s="12"/>
      <c r="E1023" s="12"/>
      <c r="F1023" s="12"/>
      <c r="G1023" s="12"/>
      <c r="H1023" s="12"/>
      <c r="I1023" t="s">
        <v>1246</v>
      </c>
      <c r="J1023" t="s">
        <v>235</v>
      </c>
      <c r="K1023" t="str">
        <f t="shared" si="16"/>
        <v>Tolú ViejoSucre</v>
      </c>
    </row>
    <row r="1024" spans="1:11">
      <c r="A1024" s="13"/>
      <c r="B1024" s="12"/>
      <c r="C1024" s="12"/>
      <c r="D1024" s="12"/>
      <c r="E1024" s="12"/>
      <c r="F1024" s="12"/>
      <c r="G1024" s="12"/>
      <c r="H1024" s="12"/>
      <c r="I1024" t="s">
        <v>1247</v>
      </c>
      <c r="J1024" t="s">
        <v>155</v>
      </c>
      <c r="K1024" t="str">
        <f t="shared" si="16"/>
        <v>TonaSantander</v>
      </c>
    </row>
    <row r="1025" spans="1:11">
      <c r="A1025" s="13"/>
      <c r="B1025" s="12"/>
      <c r="C1025" s="12"/>
      <c r="D1025" s="12"/>
      <c r="E1025" s="12"/>
      <c r="F1025" s="12"/>
      <c r="G1025" s="12"/>
      <c r="H1025" s="12"/>
      <c r="I1025" t="s">
        <v>1248</v>
      </c>
      <c r="J1025" t="s">
        <v>139</v>
      </c>
      <c r="K1025" t="str">
        <f t="shared" si="16"/>
        <v>TópagaBoyaca</v>
      </c>
    </row>
    <row r="1026" spans="1:11">
      <c r="A1026" s="13"/>
      <c r="B1026" s="12"/>
      <c r="C1026" s="12"/>
      <c r="D1026" s="12"/>
      <c r="E1026" s="12"/>
      <c r="F1026" s="12"/>
      <c r="G1026" s="12"/>
      <c r="H1026" s="12"/>
      <c r="I1026" t="s">
        <v>1249</v>
      </c>
      <c r="J1026" t="s">
        <v>143</v>
      </c>
      <c r="K1026" t="str">
        <f t="shared" ref="K1026:K1089" si="17">_xlfn.CONCAT(TRIM(I1026),TRIM(J1026))</f>
        <v>TopaipíCundinamarca</v>
      </c>
    </row>
    <row r="1027" spans="1:11">
      <c r="A1027" s="13"/>
      <c r="B1027" s="12"/>
      <c r="C1027" s="12"/>
      <c r="D1027" s="12"/>
      <c r="E1027" s="12"/>
      <c r="F1027" s="12"/>
      <c r="G1027" s="12"/>
      <c r="H1027" s="12"/>
      <c r="I1027" t="s">
        <v>1250</v>
      </c>
      <c r="J1027" t="s">
        <v>161</v>
      </c>
      <c r="K1027" t="str">
        <f t="shared" si="17"/>
        <v>ToribioCauca</v>
      </c>
    </row>
    <row r="1028" spans="1:11">
      <c r="A1028" s="13"/>
      <c r="B1028" s="12"/>
      <c r="C1028" s="12"/>
      <c r="D1028" s="12"/>
      <c r="E1028" s="12"/>
      <c r="F1028" s="12"/>
      <c r="G1028" s="12"/>
      <c r="H1028" s="12"/>
      <c r="I1028" t="s">
        <v>1251</v>
      </c>
      <c r="J1028" t="s">
        <v>198</v>
      </c>
      <c r="K1028" t="str">
        <f t="shared" si="17"/>
        <v>ToroValle del Cauca</v>
      </c>
    </row>
    <row r="1029" spans="1:11">
      <c r="A1029" s="13"/>
      <c r="B1029" s="12"/>
      <c r="C1029" s="12"/>
      <c r="D1029" s="12"/>
      <c r="E1029" s="12"/>
      <c r="F1029" s="12"/>
      <c r="G1029" s="12"/>
      <c r="H1029" s="12"/>
      <c r="I1029" t="s">
        <v>1252</v>
      </c>
      <c r="J1029" t="s">
        <v>139</v>
      </c>
      <c r="K1029" t="str">
        <f t="shared" si="17"/>
        <v>TotaBoyaca</v>
      </c>
    </row>
    <row r="1030" spans="1:11">
      <c r="A1030" s="13"/>
      <c r="B1030" s="12"/>
      <c r="C1030" s="12"/>
      <c r="D1030" s="12"/>
      <c r="E1030" s="12"/>
      <c r="F1030" s="12"/>
      <c r="G1030" s="12"/>
      <c r="H1030" s="12"/>
      <c r="I1030" t="s">
        <v>1253</v>
      </c>
      <c r="J1030" t="s">
        <v>161</v>
      </c>
      <c r="K1030" t="str">
        <f t="shared" si="17"/>
        <v>TotoróCauca</v>
      </c>
    </row>
    <row r="1031" spans="1:11">
      <c r="A1031" s="13"/>
      <c r="B1031" s="12"/>
      <c r="C1031" s="12"/>
      <c r="D1031" s="12"/>
      <c r="E1031" s="12"/>
      <c r="F1031" s="12"/>
      <c r="G1031" s="12"/>
      <c r="H1031" s="12"/>
      <c r="I1031" t="s">
        <v>1254</v>
      </c>
      <c r="J1031" t="s">
        <v>156</v>
      </c>
      <c r="K1031" t="str">
        <f t="shared" si="17"/>
        <v>TrinidadCasanare</v>
      </c>
    </row>
    <row r="1032" spans="1:11">
      <c r="A1032" s="13"/>
      <c r="B1032" s="12"/>
      <c r="C1032" s="12"/>
      <c r="D1032" s="12"/>
      <c r="E1032" s="12"/>
      <c r="F1032" s="12"/>
      <c r="G1032" s="12"/>
      <c r="H1032" s="12"/>
      <c r="I1032" t="s">
        <v>1255</v>
      </c>
      <c r="J1032" t="s">
        <v>198</v>
      </c>
      <c r="K1032" t="str">
        <f t="shared" si="17"/>
        <v>TrujilloValle del Cauca</v>
      </c>
    </row>
    <row r="1033" spans="1:11">
      <c r="A1033" s="13"/>
      <c r="B1033" s="12"/>
      <c r="C1033" s="12"/>
      <c r="D1033" s="12"/>
      <c r="E1033" s="12"/>
      <c r="F1033" s="12"/>
      <c r="G1033" s="12"/>
      <c r="H1033" s="12"/>
      <c r="I1033" t="s">
        <v>1256</v>
      </c>
      <c r="J1033" t="s">
        <v>123</v>
      </c>
      <c r="K1033" t="str">
        <f t="shared" si="17"/>
        <v>TubaráAtlantico</v>
      </c>
    </row>
    <row r="1034" spans="1:11">
      <c r="A1034" s="13"/>
      <c r="B1034" s="12"/>
      <c r="C1034" s="12"/>
      <c r="D1034" s="12"/>
      <c r="E1034" s="12"/>
      <c r="F1034" s="12"/>
      <c r="G1034" s="12"/>
      <c r="H1034" s="12"/>
      <c r="I1034" t="s">
        <v>1257</v>
      </c>
      <c r="J1034" t="s">
        <v>198</v>
      </c>
      <c r="K1034" t="str">
        <f t="shared" si="17"/>
        <v>TuluáValle del Cauca</v>
      </c>
    </row>
    <row r="1035" spans="1:11">
      <c r="A1035" s="13"/>
      <c r="B1035" s="12"/>
      <c r="C1035" s="12"/>
      <c r="D1035" s="12"/>
      <c r="E1035" s="12"/>
      <c r="F1035" s="12"/>
      <c r="G1035" s="12"/>
      <c r="H1035" s="12"/>
      <c r="I1035" t="s">
        <v>1258</v>
      </c>
      <c r="J1035" t="s">
        <v>139</v>
      </c>
      <c r="K1035" t="str">
        <f t="shared" si="17"/>
        <v>TunjaBoyaca</v>
      </c>
    </row>
    <row r="1036" spans="1:11">
      <c r="A1036" s="13"/>
      <c r="B1036" s="12"/>
      <c r="C1036" s="12"/>
      <c r="D1036" s="12"/>
      <c r="E1036" s="12"/>
      <c r="F1036" s="12"/>
      <c r="G1036" s="12"/>
      <c r="H1036" s="12"/>
      <c r="I1036" t="s">
        <v>1259</v>
      </c>
      <c r="J1036" t="s">
        <v>139</v>
      </c>
      <c r="K1036" t="str">
        <f t="shared" si="17"/>
        <v>TununguáBoyaca</v>
      </c>
    </row>
    <row r="1037" spans="1:11">
      <c r="A1037" s="13"/>
      <c r="B1037" s="12"/>
      <c r="C1037" s="12"/>
      <c r="D1037" s="12"/>
      <c r="E1037" s="12"/>
      <c r="F1037" s="12"/>
      <c r="G1037" s="12"/>
      <c r="H1037" s="12"/>
      <c r="I1037" t="s">
        <v>1260</v>
      </c>
      <c r="J1037" t="s">
        <v>179</v>
      </c>
      <c r="K1037" t="str">
        <f t="shared" si="17"/>
        <v>TúquerresNariño</v>
      </c>
    </row>
    <row r="1038" spans="1:11">
      <c r="A1038" s="13"/>
      <c r="B1038" s="12"/>
      <c r="C1038" s="12"/>
      <c r="D1038" s="12"/>
      <c r="E1038" s="12"/>
      <c r="F1038" s="12"/>
      <c r="G1038" s="12"/>
      <c r="H1038" s="12"/>
      <c r="I1038" t="s">
        <v>1261</v>
      </c>
      <c r="J1038" t="s">
        <v>134</v>
      </c>
      <c r="K1038" t="str">
        <f t="shared" si="17"/>
        <v>TurbacoBolivar</v>
      </c>
    </row>
    <row r="1039" spans="1:11">
      <c r="A1039" s="13"/>
      <c r="B1039" s="12"/>
      <c r="C1039" s="12"/>
      <c r="D1039" s="12"/>
      <c r="E1039" s="12"/>
      <c r="F1039" s="12"/>
      <c r="G1039" s="12"/>
      <c r="H1039" s="12"/>
      <c r="I1039" t="s">
        <v>1262</v>
      </c>
      <c r="J1039" t="s">
        <v>134</v>
      </c>
      <c r="K1039" t="str">
        <f t="shared" si="17"/>
        <v>TurbanáBolivar</v>
      </c>
    </row>
    <row r="1040" spans="1:11">
      <c r="A1040" s="13"/>
      <c r="B1040" s="12"/>
      <c r="C1040" s="12"/>
      <c r="D1040" s="12"/>
      <c r="E1040" s="12"/>
      <c r="F1040" s="12"/>
      <c r="G1040" s="12"/>
      <c r="H1040" s="12"/>
      <c r="I1040" t="s">
        <v>1263</v>
      </c>
      <c r="J1040" t="s">
        <v>95</v>
      </c>
      <c r="K1040" t="str">
        <f t="shared" si="17"/>
        <v>TurboAntioquia</v>
      </c>
    </row>
    <row r="1041" spans="1:11">
      <c r="A1041" s="13"/>
      <c r="B1041" s="12"/>
      <c r="C1041" s="12"/>
      <c r="D1041" s="12"/>
      <c r="E1041" s="12"/>
      <c r="F1041" s="12"/>
      <c r="G1041" s="12"/>
      <c r="H1041" s="12"/>
      <c r="I1041" t="s">
        <v>1264</v>
      </c>
      <c r="J1041" t="s">
        <v>139</v>
      </c>
      <c r="K1041" t="str">
        <f t="shared" si="17"/>
        <v>TurmequéBoyaca</v>
      </c>
    </row>
    <row r="1042" spans="1:11">
      <c r="A1042" s="13"/>
      <c r="B1042" s="12"/>
      <c r="C1042" s="12"/>
      <c r="D1042" s="12"/>
      <c r="E1042" s="12"/>
      <c r="F1042" s="12"/>
      <c r="G1042" s="12"/>
      <c r="H1042" s="12"/>
      <c r="I1042" t="s">
        <v>1265</v>
      </c>
      <c r="J1042" t="s">
        <v>139</v>
      </c>
      <c r="K1042" t="str">
        <f t="shared" si="17"/>
        <v>TutaBoyaca</v>
      </c>
    </row>
    <row r="1043" spans="1:11">
      <c r="A1043" s="13"/>
      <c r="B1043" s="12"/>
      <c r="C1043" s="12"/>
      <c r="D1043" s="12"/>
      <c r="E1043" s="12"/>
      <c r="F1043" s="12"/>
      <c r="G1043" s="12"/>
      <c r="H1043" s="12"/>
      <c r="I1043" t="s">
        <v>1266</v>
      </c>
      <c r="J1043" t="s">
        <v>139</v>
      </c>
      <c r="K1043" t="str">
        <f t="shared" si="17"/>
        <v>TutazáBoyaca</v>
      </c>
    </row>
    <row r="1044" spans="1:11">
      <c r="A1044" s="13"/>
      <c r="B1044" s="12"/>
      <c r="C1044" s="12"/>
      <c r="D1044" s="12"/>
      <c r="E1044" s="12"/>
      <c r="F1044" s="12"/>
      <c r="G1044" s="12"/>
      <c r="H1044" s="12"/>
      <c r="I1044" t="s">
        <v>1267</v>
      </c>
      <c r="J1044" t="s">
        <v>143</v>
      </c>
      <c r="K1044" t="str">
        <f t="shared" si="17"/>
        <v>UbaláCundinamarca</v>
      </c>
    </row>
    <row r="1045" spans="1:11">
      <c r="A1045" s="13"/>
      <c r="B1045" s="12"/>
      <c r="C1045" s="12"/>
      <c r="D1045" s="12"/>
      <c r="E1045" s="12"/>
      <c r="F1045" s="12"/>
      <c r="G1045" s="12"/>
      <c r="H1045" s="12"/>
      <c r="I1045" t="s">
        <v>1268</v>
      </c>
      <c r="J1045" t="s">
        <v>143</v>
      </c>
      <c r="K1045" t="str">
        <f t="shared" si="17"/>
        <v>UbaqueCundinamarca</v>
      </c>
    </row>
    <row r="1046" spans="1:11">
      <c r="A1046" s="13"/>
      <c r="B1046" s="12"/>
      <c r="C1046" s="12"/>
      <c r="D1046" s="12"/>
      <c r="E1046" s="12"/>
      <c r="F1046" s="12"/>
      <c r="G1046" s="12"/>
      <c r="H1046" s="12"/>
      <c r="I1046" t="s">
        <v>1269</v>
      </c>
      <c r="J1046" t="s">
        <v>198</v>
      </c>
      <c r="K1046" t="str">
        <f t="shared" si="17"/>
        <v>UlloaValle del Cauca</v>
      </c>
    </row>
    <row r="1047" spans="1:11">
      <c r="A1047" s="13"/>
      <c r="B1047" s="12"/>
      <c r="C1047" s="12"/>
      <c r="D1047" s="12"/>
      <c r="E1047" s="12"/>
      <c r="F1047" s="12"/>
      <c r="G1047" s="12"/>
      <c r="H1047" s="12"/>
      <c r="I1047" t="s">
        <v>1270</v>
      </c>
      <c r="J1047" t="s">
        <v>139</v>
      </c>
      <c r="K1047" t="str">
        <f t="shared" si="17"/>
        <v>UmbitaBoyaca</v>
      </c>
    </row>
    <row r="1048" spans="1:11">
      <c r="A1048" s="13"/>
      <c r="B1048" s="12"/>
      <c r="C1048" s="12"/>
      <c r="D1048" s="12"/>
      <c r="E1048" s="12"/>
      <c r="F1048" s="12"/>
      <c r="G1048" s="12"/>
      <c r="H1048" s="12"/>
      <c r="I1048" t="s">
        <v>1271</v>
      </c>
      <c r="J1048" t="s">
        <v>143</v>
      </c>
      <c r="K1048" t="str">
        <f t="shared" si="17"/>
        <v>UneCundinamarca</v>
      </c>
    </row>
    <row r="1049" spans="1:11">
      <c r="A1049" s="13"/>
      <c r="B1049" s="12"/>
      <c r="C1049" s="12"/>
      <c r="D1049" s="12"/>
      <c r="E1049" s="12"/>
      <c r="F1049" s="12"/>
      <c r="G1049" s="12"/>
      <c r="H1049" s="12"/>
      <c r="I1049" t="s">
        <v>1272</v>
      </c>
      <c r="J1049" t="s">
        <v>122</v>
      </c>
      <c r="K1049" t="str">
        <f t="shared" si="17"/>
        <v>UnguíaChoco</v>
      </c>
    </row>
    <row r="1050" spans="1:11">
      <c r="A1050" s="13"/>
      <c r="B1050" s="12"/>
      <c r="C1050" s="12"/>
      <c r="D1050" s="12"/>
      <c r="E1050" s="12"/>
      <c r="F1050" s="12"/>
      <c r="G1050" s="12"/>
      <c r="H1050" s="12"/>
      <c r="I1050" t="s">
        <v>1273</v>
      </c>
      <c r="J1050" t="s">
        <v>122</v>
      </c>
      <c r="K1050" t="str">
        <f t="shared" si="17"/>
        <v>Unión PanamericanaChoco</v>
      </c>
    </row>
    <row r="1051" spans="1:11">
      <c r="A1051" s="13"/>
      <c r="B1051" s="12"/>
      <c r="C1051" s="12"/>
      <c r="D1051" s="12"/>
      <c r="E1051" s="12"/>
      <c r="F1051" s="12"/>
      <c r="G1051" s="12"/>
      <c r="H1051" s="12"/>
      <c r="I1051" t="s">
        <v>1274</v>
      </c>
      <c r="J1051" t="s">
        <v>95</v>
      </c>
      <c r="K1051" t="str">
        <f t="shared" si="17"/>
        <v>UramitaAntioquia</v>
      </c>
    </row>
    <row r="1052" spans="1:11">
      <c r="A1052" s="13"/>
      <c r="B1052" s="12"/>
      <c r="C1052" s="12"/>
      <c r="D1052" s="12"/>
      <c r="E1052" s="12"/>
      <c r="F1052" s="12"/>
      <c r="G1052" s="12"/>
      <c r="H1052" s="12"/>
      <c r="I1052" t="s">
        <v>1275</v>
      </c>
      <c r="J1052" t="s">
        <v>115</v>
      </c>
      <c r="K1052" t="str">
        <f t="shared" si="17"/>
        <v>UribeMeta</v>
      </c>
    </row>
    <row r="1053" spans="1:11">
      <c r="A1053" s="13"/>
      <c r="B1053" s="12"/>
      <c r="C1053" s="12"/>
      <c r="D1053" s="12"/>
      <c r="E1053" s="12"/>
      <c r="F1053" s="12"/>
      <c r="G1053" s="12"/>
      <c r="H1053" s="12"/>
      <c r="I1053" t="s">
        <v>1276</v>
      </c>
      <c r="J1053" t="s">
        <v>189</v>
      </c>
      <c r="K1053" t="str">
        <f t="shared" si="17"/>
        <v>UribiaLa Guajira</v>
      </c>
    </row>
    <row r="1054" spans="1:11">
      <c r="A1054" s="13"/>
      <c r="B1054" s="12"/>
      <c r="C1054" s="12"/>
      <c r="D1054" s="12"/>
      <c r="E1054" s="12"/>
      <c r="F1054" s="12"/>
      <c r="G1054" s="12"/>
      <c r="H1054" s="12"/>
      <c r="I1054" t="s">
        <v>1277</v>
      </c>
      <c r="J1054" t="s">
        <v>95</v>
      </c>
      <c r="K1054" t="str">
        <f t="shared" si="17"/>
        <v>UrraoAntioquia</v>
      </c>
    </row>
    <row r="1055" spans="1:11">
      <c r="A1055" s="13"/>
      <c r="B1055" s="12"/>
      <c r="C1055" s="12"/>
      <c r="D1055" s="12"/>
      <c r="E1055" s="12"/>
      <c r="F1055" s="12"/>
      <c r="G1055" s="12"/>
      <c r="H1055" s="12"/>
      <c r="I1055" t="s">
        <v>1278</v>
      </c>
      <c r="J1055" t="s">
        <v>189</v>
      </c>
      <c r="K1055" t="str">
        <f t="shared" si="17"/>
        <v>UrumitaLa Guajira</v>
      </c>
    </row>
    <row r="1056" spans="1:11">
      <c r="A1056" s="13"/>
      <c r="B1056" s="12"/>
      <c r="C1056" s="12"/>
      <c r="D1056" s="12"/>
      <c r="E1056" s="12"/>
      <c r="F1056" s="12"/>
      <c r="G1056" s="12"/>
      <c r="H1056" s="12"/>
      <c r="I1056" t="s">
        <v>1279</v>
      </c>
      <c r="J1056" t="s">
        <v>123</v>
      </c>
      <c r="K1056" t="str">
        <f t="shared" si="17"/>
        <v>UsiacuríAtlantico</v>
      </c>
    </row>
    <row r="1057" spans="1:11">
      <c r="A1057" s="13"/>
      <c r="B1057" s="12"/>
      <c r="C1057" s="12"/>
      <c r="D1057" s="12"/>
      <c r="E1057" s="12"/>
      <c r="F1057" s="12"/>
      <c r="G1057" s="12"/>
      <c r="H1057" s="12"/>
      <c r="I1057" t="s">
        <v>1280</v>
      </c>
      <c r="J1057" t="s">
        <v>143</v>
      </c>
      <c r="K1057" t="str">
        <f t="shared" si="17"/>
        <v>ÚticaCundinamarca</v>
      </c>
    </row>
    <row r="1058" spans="1:11">
      <c r="A1058" s="13"/>
      <c r="B1058" s="12"/>
      <c r="C1058" s="12"/>
      <c r="D1058" s="12"/>
      <c r="E1058" s="12"/>
      <c r="F1058" s="12"/>
      <c r="G1058" s="12"/>
      <c r="H1058" s="12"/>
      <c r="I1058" t="s">
        <v>1281</v>
      </c>
      <c r="J1058" t="s">
        <v>95</v>
      </c>
      <c r="K1058" t="str">
        <f t="shared" si="17"/>
        <v>ValdiviaAntioquia</v>
      </c>
    </row>
    <row r="1059" spans="1:11">
      <c r="A1059" s="13"/>
      <c r="B1059" s="12"/>
      <c r="C1059" s="12"/>
      <c r="D1059" s="12"/>
      <c r="E1059" s="12"/>
      <c r="F1059" s="12"/>
      <c r="G1059" s="12"/>
      <c r="H1059" s="12"/>
      <c r="I1059" t="s">
        <v>1282</v>
      </c>
      <c r="J1059" t="s">
        <v>172</v>
      </c>
      <c r="K1059" t="str">
        <f t="shared" si="17"/>
        <v>ValenciaCordoba</v>
      </c>
    </row>
    <row r="1060" spans="1:11">
      <c r="A1060" s="13"/>
      <c r="B1060" s="12"/>
      <c r="C1060" s="12"/>
      <c r="D1060" s="12"/>
      <c r="E1060" s="12"/>
      <c r="F1060" s="12"/>
      <c r="G1060" s="12"/>
      <c r="H1060" s="12"/>
      <c r="I1060" t="s">
        <v>1283</v>
      </c>
      <c r="J1060" t="s">
        <v>155</v>
      </c>
      <c r="K1060" t="str">
        <f t="shared" si="17"/>
        <v>Valle de San JoséSantander</v>
      </c>
    </row>
    <row r="1061" spans="1:11">
      <c r="A1061" s="13"/>
      <c r="B1061" s="12"/>
      <c r="C1061" s="12"/>
      <c r="D1061" s="12"/>
      <c r="E1061" s="12"/>
      <c r="F1061" s="12"/>
      <c r="G1061" s="12"/>
      <c r="H1061" s="12"/>
      <c r="I1061" t="s">
        <v>1284</v>
      </c>
      <c r="J1061" t="s">
        <v>230</v>
      </c>
      <c r="K1061" t="str">
        <f t="shared" si="17"/>
        <v>Valle de San JuanTolima</v>
      </c>
    </row>
    <row r="1062" spans="1:11">
      <c r="A1062" s="13"/>
      <c r="B1062" s="12"/>
      <c r="C1062" s="12"/>
      <c r="D1062" s="12"/>
      <c r="E1062" s="12"/>
      <c r="F1062" s="12"/>
      <c r="G1062" s="12"/>
      <c r="H1062" s="12"/>
      <c r="I1062" t="s">
        <v>1285</v>
      </c>
      <c r="J1062" t="s">
        <v>216</v>
      </c>
      <c r="K1062" t="str">
        <f t="shared" si="17"/>
        <v>Valle del GuamuezPutumayo</v>
      </c>
    </row>
    <row r="1063" spans="1:11">
      <c r="A1063" s="13"/>
      <c r="B1063" s="12"/>
      <c r="C1063" s="12"/>
      <c r="D1063" s="12"/>
      <c r="E1063" s="12"/>
      <c r="F1063" s="12"/>
      <c r="G1063" s="12"/>
      <c r="H1063" s="12"/>
      <c r="I1063" t="s">
        <v>1286</v>
      </c>
      <c r="J1063" t="s">
        <v>149</v>
      </c>
      <c r="K1063" t="str">
        <f t="shared" si="17"/>
        <v>ValleduparCesar</v>
      </c>
    </row>
    <row r="1064" spans="1:11">
      <c r="A1064" s="13"/>
      <c r="B1064" s="12"/>
      <c r="C1064" s="12"/>
      <c r="D1064" s="12"/>
      <c r="E1064" s="12"/>
      <c r="F1064" s="12"/>
      <c r="G1064" s="12"/>
      <c r="H1064" s="12"/>
      <c r="I1064" t="s">
        <v>1287</v>
      </c>
      <c r="J1064" t="s">
        <v>95</v>
      </c>
      <c r="K1064" t="str">
        <f t="shared" si="17"/>
        <v>ValparaísoAntioquia</v>
      </c>
    </row>
    <row r="1065" spans="1:11">
      <c r="A1065" s="13"/>
      <c r="B1065" s="12"/>
      <c r="C1065" s="12"/>
      <c r="D1065" s="12"/>
      <c r="E1065" s="12"/>
      <c r="F1065" s="12"/>
      <c r="G1065" s="12"/>
      <c r="H1065" s="12"/>
      <c r="I1065" t="s">
        <v>1287</v>
      </c>
      <c r="J1065" t="s">
        <v>150</v>
      </c>
      <c r="K1065" t="str">
        <f t="shared" si="17"/>
        <v>ValparaísoCaqueta</v>
      </c>
    </row>
    <row r="1066" spans="1:11">
      <c r="A1066" s="13"/>
      <c r="B1066" s="12"/>
      <c r="C1066" s="12"/>
      <c r="D1066" s="12"/>
      <c r="E1066" s="12"/>
      <c r="F1066" s="12"/>
      <c r="G1066" s="12"/>
      <c r="H1066" s="12"/>
      <c r="I1066" t="s">
        <v>1288</v>
      </c>
      <c r="J1066" t="s">
        <v>95</v>
      </c>
      <c r="K1066" t="str">
        <f t="shared" si="17"/>
        <v>VegachíAntioquia</v>
      </c>
    </row>
    <row r="1067" spans="1:11">
      <c r="A1067" s="13"/>
      <c r="B1067" s="12"/>
      <c r="C1067" s="12"/>
      <c r="D1067" s="12"/>
      <c r="E1067" s="12"/>
      <c r="F1067" s="12"/>
      <c r="G1067" s="12"/>
      <c r="H1067" s="12"/>
      <c r="I1067" t="s">
        <v>1289</v>
      </c>
      <c r="J1067" t="s">
        <v>155</v>
      </c>
      <c r="K1067" t="str">
        <f t="shared" si="17"/>
        <v>VélezSantander</v>
      </c>
    </row>
    <row r="1068" spans="1:11">
      <c r="A1068" s="13"/>
      <c r="B1068" s="12"/>
      <c r="C1068" s="12"/>
      <c r="D1068" s="12"/>
      <c r="E1068" s="12"/>
      <c r="F1068" s="12"/>
      <c r="G1068" s="12"/>
      <c r="H1068" s="12"/>
      <c r="I1068" t="s">
        <v>1290</v>
      </c>
      <c r="J1068" t="s">
        <v>230</v>
      </c>
      <c r="K1068" t="str">
        <f t="shared" si="17"/>
        <v>VenadilloTolima</v>
      </c>
    </row>
    <row r="1069" spans="1:11">
      <c r="A1069" s="13"/>
      <c r="B1069" s="12"/>
      <c r="C1069" s="12"/>
      <c r="D1069" s="12"/>
      <c r="E1069" s="12"/>
      <c r="F1069" s="12"/>
      <c r="G1069" s="12"/>
      <c r="H1069" s="12"/>
      <c r="I1069" t="s">
        <v>1291</v>
      </c>
      <c r="J1069" t="s">
        <v>95</v>
      </c>
      <c r="K1069" t="str">
        <f t="shared" si="17"/>
        <v>VeneciaAntioquia</v>
      </c>
    </row>
    <row r="1070" spans="1:11">
      <c r="A1070" s="13"/>
      <c r="B1070" s="12"/>
      <c r="C1070" s="12"/>
      <c r="D1070" s="12"/>
      <c r="E1070" s="12"/>
      <c r="F1070" s="12"/>
      <c r="G1070" s="12"/>
      <c r="H1070" s="12"/>
      <c r="I1070" t="s">
        <v>1291</v>
      </c>
      <c r="J1070" t="s">
        <v>143</v>
      </c>
      <c r="K1070" t="str">
        <f t="shared" si="17"/>
        <v>VeneciaCundinamarca</v>
      </c>
    </row>
    <row r="1071" spans="1:11">
      <c r="A1071" s="13"/>
      <c r="B1071" s="12"/>
      <c r="C1071" s="12"/>
      <c r="D1071" s="12"/>
      <c r="E1071" s="12"/>
      <c r="F1071" s="12"/>
      <c r="G1071" s="12"/>
      <c r="H1071" s="12"/>
      <c r="I1071" t="s">
        <v>1292</v>
      </c>
      <c r="J1071" t="s">
        <v>139</v>
      </c>
      <c r="K1071" t="str">
        <f t="shared" si="17"/>
        <v>VentaquemadaBoyaca</v>
      </c>
    </row>
    <row r="1072" spans="1:11">
      <c r="A1072" s="13"/>
      <c r="B1072" s="12"/>
      <c r="C1072" s="12"/>
      <c r="D1072" s="12"/>
      <c r="E1072" s="12"/>
      <c r="F1072" s="12"/>
      <c r="G1072" s="12"/>
      <c r="H1072" s="12"/>
      <c r="I1072" t="s">
        <v>1293</v>
      </c>
      <c r="J1072" t="s">
        <v>143</v>
      </c>
      <c r="K1072" t="str">
        <f t="shared" si="17"/>
        <v>VergaraCundinamarca</v>
      </c>
    </row>
    <row r="1073" spans="1:11">
      <c r="A1073" s="13"/>
      <c r="B1073" s="12"/>
      <c r="C1073" s="12"/>
      <c r="D1073" s="12"/>
      <c r="E1073" s="12"/>
      <c r="F1073" s="12"/>
      <c r="G1073" s="12"/>
      <c r="H1073" s="12"/>
      <c r="I1073" t="s">
        <v>1294</v>
      </c>
      <c r="J1073" t="s">
        <v>198</v>
      </c>
      <c r="K1073" t="str">
        <f t="shared" si="17"/>
        <v>VersallesValle del Cauca</v>
      </c>
    </row>
    <row r="1074" spans="1:11">
      <c r="A1074" s="13"/>
      <c r="B1074" s="12"/>
      <c r="C1074" s="12"/>
      <c r="D1074" s="12"/>
      <c r="E1074" s="12"/>
      <c r="F1074" s="12"/>
      <c r="G1074" s="12"/>
      <c r="H1074" s="12"/>
      <c r="I1074" t="s">
        <v>1295</v>
      </c>
      <c r="J1074" t="s">
        <v>155</v>
      </c>
      <c r="K1074" t="str">
        <f t="shared" si="17"/>
        <v>VetasSantander</v>
      </c>
    </row>
    <row r="1075" spans="1:11">
      <c r="A1075" s="13"/>
      <c r="B1075" s="12"/>
      <c r="C1075" s="12"/>
      <c r="D1075" s="12"/>
      <c r="E1075" s="12"/>
      <c r="F1075" s="12"/>
      <c r="G1075" s="12"/>
      <c r="H1075" s="12"/>
      <c r="I1075" t="s">
        <v>1296</v>
      </c>
      <c r="J1075" t="s">
        <v>143</v>
      </c>
      <c r="K1075" t="str">
        <f t="shared" si="17"/>
        <v>VianíCundinamarca</v>
      </c>
    </row>
    <row r="1076" spans="1:11">
      <c r="A1076" s="13"/>
      <c r="B1076" s="12"/>
      <c r="C1076" s="12"/>
      <c r="D1076" s="12"/>
      <c r="E1076" s="12"/>
      <c r="F1076" s="12"/>
      <c r="G1076" s="12"/>
      <c r="H1076" s="12"/>
      <c r="I1076" t="s">
        <v>1297</v>
      </c>
      <c r="J1076" t="s">
        <v>144</v>
      </c>
      <c r="K1076" t="str">
        <f t="shared" si="17"/>
        <v>VictoriaCaldas</v>
      </c>
    </row>
    <row r="1077" spans="1:11">
      <c r="A1077" s="13"/>
      <c r="B1077" s="12"/>
      <c r="C1077" s="12"/>
      <c r="D1077" s="12"/>
      <c r="E1077" s="12"/>
      <c r="F1077" s="12"/>
      <c r="G1077" s="12"/>
      <c r="H1077" s="12"/>
      <c r="I1077" t="s">
        <v>1298</v>
      </c>
      <c r="J1077" t="s">
        <v>95</v>
      </c>
      <c r="K1077" t="str">
        <f t="shared" si="17"/>
        <v>Vigía del FuerteAntioquia</v>
      </c>
    </row>
    <row r="1078" spans="1:11">
      <c r="A1078" s="13"/>
      <c r="B1078" s="12"/>
      <c r="C1078" s="12"/>
      <c r="D1078" s="12"/>
      <c r="E1078" s="12"/>
      <c r="F1078" s="12"/>
      <c r="G1078" s="12"/>
      <c r="H1078" s="12"/>
      <c r="I1078" t="s">
        <v>1299</v>
      </c>
      <c r="J1078" t="s">
        <v>198</v>
      </c>
      <c r="K1078" t="str">
        <f t="shared" si="17"/>
        <v>VijesValle del Cauca</v>
      </c>
    </row>
    <row r="1079" spans="1:11">
      <c r="A1079" s="13"/>
      <c r="B1079" s="12"/>
      <c r="C1079" s="12"/>
      <c r="D1079" s="12"/>
      <c r="E1079" s="12"/>
      <c r="F1079" s="12"/>
      <c r="G1079" s="12"/>
      <c r="H1079" s="12"/>
      <c r="I1079" t="s">
        <v>1300</v>
      </c>
      <c r="J1079" t="s">
        <v>103</v>
      </c>
      <c r="K1079" t="str">
        <f t="shared" si="17"/>
        <v>Villa CaroNorte de Santander</v>
      </c>
    </row>
    <row r="1080" spans="1:11">
      <c r="A1080" s="13"/>
      <c r="B1080" s="12"/>
      <c r="C1080" s="12"/>
      <c r="D1080" s="12"/>
      <c r="E1080" s="12"/>
      <c r="F1080" s="12"/>
      <c r="G1080" s="12"/>
      <c r="H1080" s="12"/>
      <c r="I1080" t="s">
        <v>1301</v>
      </c>
      <c r="J1080" t="s">
        <v>139</v>
      </c>
      <c r="K1080" t="str">
        <f t="shared" si="17"/>
        <v>Villa de LeyvaBoyaca</v>
      </c>
    </row>
    <row r="1081" spans="1:11">
      <c r="A1081" s="13"/>
      <c r="B1081" s="12"/>
      <c r="C1081" s="12"/>
      <c r="D1081" s="12"/>
      <c r="E1081" s="12"/>
      <c r="F1081" s="12"/>
      <c r="G1081" s="12"/>
      <c r="H1081" s="12"/>
      <c r="I1081" t="s">
        <v>1302</v>
      </c>
      <c r="J1081" t="s">
        <v>143</v>
      </c>
      <c r="K1081" t="str">
        <f t="shared" si="17"/>
        <v>Villa de San Diego de UbateCundinamarca</v>
      </c>
    </row>
    <row r="1082" spans="1:11">
      <c r="A1082" s="13"/>
      <c r="B1082" s="12"/>
      <c r="C1082" s="12"/>
      <c r="D1082" s="12"/>
      <c r="E1082" s="12"/>
      <c r="F1082" s="12"/>
      <c r="G1082" s="12"/>
      <c r="H1082" s="12"/>
      <c r="I1082" t="s">
        <v>1303</v>
      </c>
      <c r="J1082" t="s">
        <v>103</v>
      </c>
      <c r="K1082" t="str">
        <f t="shared" si="17"/>
        <v>Villa del RosarioNorte de Santander</v>
      </c>
    </row>
    <row r="1083" spans="1:11">
      <c r="A1083" s="13"/>
      <c r="B1083" s="12"/>
      <c r="C1083" s="12"/>
      <c r="D1083" s="12"/>
      <c r="E1083" s="12"/>
      <c r="F1083" s="12"/>
      <c r="G1083" s="12"/>
      <c r="H1083" s="12"/>
      <c r="I1083" t="s">
        <v>1304</v>
      </c>
      <c r="J1083" t="s">
        <v>161</v>
      </c>
      <c r="K1083" t="str">
        <f t="shared" si="17"/>
        <v>Villa RicaCauca</v>
      </c>
    </row>
    <row r="1084" spans="1:11">
      <c r="A1084" s="13"/>
      <c r="B1084" s="12"/>
      <c r="C1084" s="12"/>
      <c r="D1084" s="12"/>
      <c r="E1084" s="12"/>
      <c r="F1084" s="12"/>
      <c r="G1084" s="12"/>
      <c r="H1084" s="12"/>
      <c r="I1084" t="s">
        <v>1305</v>
      </c>
      <c r="J1084" t="s">
        <v>216</v>
      </c>
      <c r="K1084" t="str">
        <f t="shared" si="17"/>
        <v>VillagarzónPutumayo</v>
      </c>
    </row>
    <row r="1085" spans="1:11">
      <c r="A1085" s="13"/>
      <c r="B1085" s="12"/>
      <c r="C1085" s="12"/>
      <c r="D1085" s="12"/>
      <c r="E1085" s="12"/>
      <c r="F1085" s="12"/>
      <c r="G1085" s="12"/>
      <c r="H1085" s="12"/>
      <c r="I1085" t="s">
        <v>1306</v>
      </c>
      <c r="J1085" t="s">
        <v>143</v>
      </c>
      <c r="K1085" t="str">
        <f t="shared" si="17"/>
        <v>VillagómezCundinamarca</v>
      </c>
    </row>
    <row r="1086" spans="1:11">
      <c r="A1086" s="13"/>
      <c r="B1086" s="12"/>
      <c r="C1086" s="12"/>
      <c r="D1086" s="12"/>
      <c r="E1086" s="12"/>
      <c r="F1086" s="12"/>
      <c r="G1086" s="12"/>
      <c r="H1086" s="12"/>
      <c r="I1086" t="s">
        <v>1307</v>
      </c>
      <c r="J1086" t="s">
        <v>230</v>
      </c>
      <c r="K1086" t="str">
        <f t="shared" si="17"/>
        <v>VillahermosaTolima</v>
      </c>
    </row>
    <row r="1087" spans="1:11">
      <c r="A1087" s="13"/>
      <c r="B1087" s="12"/>
      <c r="C1087" s="12"/>
      <c r="D1087" s="12"/>
      <c r="E1087" s="12"/>
      <c r="F1087" s="12"/>
      <c r="G1087" s="12"/>
      <c r="H1087" s="12"/>
      <c r="I1087" t="s">
        <v>1308</v>
      </c>
      <c r="J1087" t="s">
        <v>144</v>
      </c>
      <c r="K1087" t="str">
        <f t="shared" si="17"/>
        <v>VillamaríaCaldas</v>
      </c>
    </row>
    <row r="1088" spans="1:11">
      <c r="A1088" s="13"/>
      <c r="B1088" s="12"/>
      <c r="C1088" s="12"/>
      <c r="D1088" s="12"/>
      <c r="E1088" s="12"/>
      <c r="F1088" s="12"/>
      <c r="G1088" s="12"/>
      <c r="H1088" s="12"/>
      <c r="I1088" t="s">
        <v>1309</v>
      </c>
      <c r="J1088" t="s">
        <v>134</v>
      </c>
      <c r="K1088" t="str">
        <f t="shared" si="17"/>
        <v>VillanuevaBolivar</v>
      </c>
    </row>
    <row r="1089" spans="1:11">
      <c r="A1089" s="13"/>
      <c r="B1089" s="12"/>
      <c r="C1089" s="12"/>
      <c r="D1089" s="12"/>
      <c r="E1089" s="12"/>
      <c r="F1089" s="12"/>
      <c r="G1089" s="12"/>
      <c r="H1089" s="12"/>
      <c r="I1089" t="s">
        <v>1309</v>
      </c>
      <c r="J1089" t="s">
        <v>189</v>
      </c>
      <c r="K1089" t="str">
        <f t="shared" si="17"/>
        <v>VillanuevaLa Guajira</v>
      </c>
    </row>
    <row r="1090" spans="1:11">
      <c r="A1090" s="13"/>
      <c r="B1090" s="12"/>
      <c r="C1090" s="12"/>
      <c r="D1090" s="12"/>
      <c r="E1090" s="12"/>
      <c r="F1090" s="12"/>
      <c r="G1090" s="12"/>
      <c r="H1090" s="12"/>
      <c r="I1090" t="s">
        <v>1309</v>
      </c>
      <c r="J1090" t="s">
        <v>155</v>
      </c>
      <c r="K1090" t="str">
        <f t="shared" ref="K1090:K1120" si="18">_xlfn.CONCAT(TRIM(I1090),TRIM(J1090))</f>
        <v>VillanuevaSantander</v>
      </c>
    </row>
    <row r="1091" spans="1:11">
      <c r="A1091" s="13"/>
      <c r="B1091" s="12"/>
      <c r="C1091" s="12"/>
      <c r="D1091" s="12"/>
      <c r="E1091" s="12"/>
      <c r="F1091" s="12"/>
      <c r="G1091" s="12"/>
      <c r="H1091" s="12"/>
      <c r="I1091" t="s">
        <v>1309</v>
      </c>
      <c r="J1091" t="s">
        <v>156</v>
      </c>
      <c r="K1091" t="str">
        <f t="shared" si="18"/>
        <v>VillanuevaCasanare</v>
      </c>
    </row>
    <row r="1092" spans="1:11">
      <c r="A1092" s="13"/>
      <c r="B1092" s="12"/>
      <c r="C1092" s="12"/>
      <c r="D1092" s="12"/>
      <c r="E1092" s="12"/>
      <c r="F1092" s="12"/>
      <c r="G1092" s="12"/>
      <c r="H1092" s="12"/>
      <c r="I1092" t="s">
        <v>1310</v>
      </c>
      <c r="J1092" t="s">
        <v>143</v>
      </c>
      <c r="K1092" t="str">
        <f t="shared" si="18"/>
        <v>VillapinzónCundinamarca</v>
      </c>
    </row>
    <row r="1093" spans="1:11">
      <c r="A1093" s="13"/>
      <c r="B1093" s="12"/>
      <c r="C1093" s="12"/>
      <c r="D1093" s="12"/>
      <c r="E1093" s="12"/>
      <c r="F1093" s="12"/>
      <c r="G1093" s="12"/>
      <c r="H1093" s="12"/>
      <c r="I1093" t="s">
        <v>1311</v>
      </c>
      <c r="J1093" t="s">
        <v>230</v>
      </c>
      <c r="K1093" t="str">
        <f t="shared" si="18"/>
        <v>VillarricaTolima</v>
      </c>
    </row>
    <row r="1094" spans="1:11">
      <c r="A1094" s="13"/>
      <c r="B1094" s="12"/>
      <c r="C1094" s="12"/>
      <c r="D1094" s="12"/>
      <c r="E1094" s="12"/>
      <c r="F1094" s="12"/>
      <c r="G1094" s="12"/>
      <c r="H1094" s="12"/>
      <c r="I1094" t="s">
        <v>1312</v>
      </c>
      <c r="J1094" t="s">
        <v>115</v>
      </c>
      <c r="K1094" t="str">
        <f t="shared" si="18"/>
        <v>VillavicencioMeta</v>
      </c>
    </row>
    <row r="1095" spans="1:11">
      <c r="A1095" s="13"/>
      <c r="B1095" s="12"/>
      <c r="C1095" s="12"/>
      <c r="D1095" s="12"/>
      <c r="E1095" s="12"/>
      <c r="F1095" s="12"/>
      <c r="G1095" s="12"/>
      <c r="H1095" s="12"/>
      <c r="I1095" t="s">
        <v>1313</v>
      </c>
      <c r="J1095" t="s">
        <v>128</v>
      </c>
      <c r="K1095" t="str">
        <f t="shared" si="18"/>
        <v>VillaviejaHuila</v>
      </c>
    </row>
    <row r="1096" spans="1:11">
      <c r="A1096" s="13"/>
      <c r="B1096" s="12"/>
      <c r="C1096" s="12"/>
      <c r="D1096" s="12"/>
      <c r="E1096" s="12"/>
      <c r="F1096" s="12"/>
      <c r="G1096" s="12"/>
      <c r="H1096" s="12"/>
      <c r="I1096" t="s">
        <v>1314</v>
      </c>
      <c r="J1096" t="s">
        <v>143</v>
      </c>
      <c r="K1096" t="str">
        <f t="shared" si="18"/>
        <v>VilletaCundinamarca</v>
      </c>
    </row>
    <row r="1097" spans="1:11">
      <c r="A1097" s="13"/>
      <c r="B1097" s="12"/>
      <c r="C1097" s="12"/>
      <c r="D1097" s="12"/>
      <c r="E1097" s="12"/>
      <c r="F1097" s="12"/>
      <c r="G1097" s="12"/>
      <c r="H1097" s="12"/>
      <c r="I1097" t="s">
        <v>1315</v>
      </c>
      <c r="J1097" t="s">
        <v>143</v>
      </c>
      <c r="K1097" t="str">
        <f t="shared" si="18"/>
        <v>ViotáCundinamarca</v>
      </c>
    </row>
    <row r="1098" spans="1:11">
      <c r="A1098" s="13"/>
      <c r="B1098" s="12"/>
      <c r="C1098" s="12"/>
      <c r="D1098" s="12"/>
      <c r="E1098" s="12"/>
      <c r="F1098" s="12"/>
      <c r="G1098" s="12"/>
      <c r="H1098" s="12"/>
      <c r="I1098" t="s">
        <v>1316</v>
      </c>
      <c r="J1098" t="s">
        <v>139</v>
      </c>
      <c r="K1098" t="str">
        <f t="shared" si="18"/>
        <v>ViracacháBoyaca</v>
      </c>
    </row>
    <row r="1099" spans="1:11">
      <c r="A1099" s="13"/>
      <c r="B1099" s="12"/>
      <c r="C1099" s="12"/>
      <c r="D1099" s="12"/>
      <c r="E1099" s="12"/>
      <c r="F1099" s="12"/>
      <c r="G1099" s="12"/>
      <c r="H1099" s="12"/>
      <c r="I1099" t="s">
        <v>1317</v>
      </c>
      <c r="J1099" t="s">
        <v>115</v>
      </c>
      <c r="K1099" t="str">
        <f t="shared" si="18"/>
        <v>VistahermosaMeta</v>
      </c>
    </row>
    <row r="1100" spans="1:11">
      <c r="A1100" s="13"/>
      <c r="B1100" s="12"/>
      <c r="C1100" s="12"/>
      <c r="D1100" s="12"/>
      <c r="E1100" s="12"/>
      <c r="F1100" s="12"/>
      <c r="G1100" s="12"/>
      <c r="H1100" s="12"/>
      <c r="I1100" t="s">
        <v>1318</v>
      </c>
      <c r="J1100" t="s">
        <v>144</v>
      </c>
      <c r="K1100" t="str">
        <f t="shared" si="18"/>
        <v>ViterboCaldas</v>
      </c>
    </row>
    <row r="1101" spans="1:11">
      <c r="A1101" s="13"/>
      <c r="B1101" s="12"/>
      <c r="C1101" s="12"/>
      <c r="D1101" s="12"/>
      <c r="E1101" s="12"/>
      <c r="F1101" s="12"/>
      <c r="G1101" s="12"/>
      <c r="H1101" s="12"/>
      <c r="I1101" t="s">
        <v>1319</v>
      </c>
      <c r="J1101" t="s">
        <v>143</v>
      </c>
      <c r="K1101" t="str">
        <f t="shared" si="18"/>
        <v>YacopíCundinamarca</v>
      </c>
    </row>
    <row r="1102" spans="1:11">
      <c r="A1102" s="13"/>
      <c r="B1102" s="12"/>
      <c r="C1102" s="12"/>
      <c r="D1102" s="12"/>
      <c r="E1102" s="12"/>
      <c r="F1102" s="12"/>
      <c r="G1102" s="12"/>
      <c r="H1102" s="12"/>
      <c r="I1102" t="s">
        <v>1320</v>
      </c>
      <c r="J1102" t="s">
        <v>179</v>
      </c>
      <c r="K1102" t="str">
        <f t="shared" si="18"/>
        <v>YacuanquerNariño</v>
      </c>
    </row>
    <row r="1103" spans="1:11">
      <c r="A1103" s="13"/>
      <c r="B1103" s="12"/>
      <c r="C1103" s="12"/>
      <c r="D1103" s="12"/>
      <c r="E1103" s="12"/>
      <c r="F1103" s="12"/>
      <c r="G1103" s="12"/>
      <c r="H1103" s="12"/>
      <c r="I1103" t="s">
        <v>1321</v>
      </c>
      <c r="J1103" t="s">
        <v>128</v>
      </c>
      <c r="K1103" t="str">
        <f t="shared" si="18"/>
        <v>YaguaráHuila</v>
      </c>
    </row>
    <row r="1104" spans="1:11">
      <c r="A1104" s="13"/>
      <c r="B1104" s="12"/>
      <c r="C1104" s="12"/>
      <c r="D1104" s="12"/>
      <c r="E1104" s="12"/>
      <c r="F1104" s="12"/>
      <c r="G1104" s="12"/>
      <c r="H1104" s="12"/>
      <c r="I1104" t="s">
        <v>1322</v>
      </c>
      <c r="J1104" t="s">
        <v>95</v>
      </c>
      <c r="K1104" t="str">
        <f t="shared" si="18"/>
        <v>YalíAntioquia</v>
      </c>
    </row>
    <row r="1105" spans="1:11">
      <c r="A1105" s="13"/>
      <c r="B1105" s="12"/>
      <c r="C1105" s="12"/>
      <c r="D1105" s="12"/>
      <c r="E1105" s="12"/>
      <c r="F1105" s="12"/>
      <c r="G1105" s="12"/>
      <c r="H1105" s="12"/>
      <c r="I1105" t="s">
        <v>1323</v>
      </c>
      <c r="J1105" t="s">
        <v>95</v>
      </c>
      <c r="K1105" t="str">
        <f t="shared" si="18"/>
        <v>YarumalAntioquia</v>
      </c>
    </row>
    <row r="1106" spans="1:11">
      <c r="A1106" s="13"/>
      <c r="B1106" s="12"/>
      <c r="C1106" s="12"/>
      <c r="D1106" s="12"/>
      <c r="E1106" s="12"/>
      <c r="F1106" s="12"/>
      <c r="G1106" s="12"/>
      <c r="H1106" s="12"/>
      <c r="I1106" t="s">
        <v>1324</v>
      </c>
      <c r="J1106" t="s">
        <v>249</v>
      </c>
      <c r="K1106" t="str">
        <f t="shared" si="18"/>
        <v>YavaratéVaupes</v>
      </c>
    </row>
    <row r="1107" spans="1:11">
      <c r="A1107" s="13"/>
      <c r="B1107" s="12"/>
      <c r="C1107" s="12"/>
      <c r="D1107" s="12"/>
      <c r="E1107" s="12"/>
      <c r="F1107" s="12"/>
      <c r="G1107" s="12"/>
      <c r="H1107" s="12"/>
      <c r="I1107" t="s">
        <v>1325</v>
      </c>
      <c r="J1107" t="s">
        <v>95</v>
      </c>
      <c r="K1107" t="str">
        <f t="shared" si="18"/>
        <v>YolombóAntioquia</v>
      </c>
    </row>
    <row r="1108" spans="1:11">
      <c r="A1108" s="13"/>
      <c r="B1108" s="12"/>
      <c r="C1108" s="12"/>
      <c r="D1108" s="12"/>
      <c r="E1108" s="12"/>
      <c r="F1108" s="12"/>
      <c r="G1108" s="12"/>
      <c r="H1108" s="12"/>
      <c r="I1108" t="s">
        <v>1326</v>
      </c>
      <c r="J1108" t="s">
        <v>95</v>
      </c>
      <c r="K1108" t="str">
        <f t="shared" si="18"/>
        <v>YondóAntioquia</v>
      </c>
    </row>
    <row r="1109" spans="1:11">
      <c r="A1109" s="13"/>
      <c r="B1109" s="12"/>
      <c r="C1109" s="12"/>
      <c r="D1109" s="12"/>
      <c r="E1109" s="12"/>
      <c r="F1109" s="12"/>
      <c r="G1109" s="12"/>
      <c r="H1109" s="12"/>
      <c r="I1109" t="s">
        <v>1327</v>
      </c>
      <c r="J1109" t="s">
        <v>156</v>
      </c>
      <c r="K1109" t="str">
        <f t="shared" si="18"/>
        <v>YopalCasanare</v>
      </c>
    </row>
    <row r="1110" spans="1:11">
      <c r="A1110" s="13"/>
      <c r="B1110" s="12"/>
      <c r="C1110" s="12"/>
      <c r="D1110" s="12"/>
      <c r="E1110" s="12"/>
      <c r="F1110" s="12"/>
      <c r="G1110" s="12"/>
      <c r="H1110" s="12"/>
      <c r="I1110" t="s">
        <v>1328</v>
      </c>
      <c r="J1110" t="s">
        <v>198</v>
      </c>
      <c r="K1110" t="str">
        <f t="shared" si="18"/>
        <v>YotocoValle del Cauca</v>
      </c>
    </row>
    <row r="1111" spans="1:11">
      <c r="A1111" s="13"/>
      <c r="B1111" s="12"/>
      <c r="C1111" s="12"/>
      <c r="D1111" s="12"/>
      <c r="E1111" s="12"/>
      <c r="F1111" s="12"/>
      <c r="G1111" s="12"/>
      <c r="H1111" s="12"/>
      <c r="I1111" t="s">
        <v>1329</v>
      </c>
      <c r="J1111" t="s">
        <v>198</v>
      </c>
      <c r="K1111" t="str">
        <f t="shared" si="18"/>
        <v>YumboValle del Cauca</v>
      </c>
    </row>
    <row r="1112" spans="1:11">
      <c r="A1112" s="13"/>
      <c r="B1112" s="12"/>
      <c r="C1112" s="12"/>
      <c r="D1112" s="12"/>
      <c r="E1112" s="12"/>
      <c r="F1112" s="12"/>
      <c r="G1112" s="12"/>
      <c r="H1112" s="12"/>
      <c r="I1112" t="s">
        <v>1330</v>
      </c>
      <c r="J1112" t="s">
        <v>134</v>
      </c>
      <c r="K1112" t="str">
        <f t="shared" si="18"/>
        <v>ZambranoBolivar</v>
      </c>
    </row>
    <row r="1113" spans="1:11">
      <c r="A1113" s="13"/>
      <c r="B1113" s="12"/>
      <c r="C1113" s="12"/>
      <c r="D1113" s="12"/>
      <c r="E1113" s="12"/>
      <c r="F1113" s="12"/>
      <c r="G1113" s="12"/>
      <c r="H1113" s="12"/>
      <c r="I1113" t="s">
        <v>1331</v>
      </c>
      <c r="J1113" t="s">
        <v>155</v>
      </c>
      <c r="K1113" t="str">
        <f t="shared" si="18"/>
        <v>ZapatocaSantander</v>
      </c>
    </row>
    <row r="1114" spans="1:11">
      <c r="A1114" s="13"/>
      <c r="B1114" s="12"/>
      <c r="C1114" s="12"/>
      <c r="D1114" s="12"/>
      <c r="E1114" s="12"/>
      <c r="F1114" s="12"/>
      <c r="G1114" s="12"/>
      <c r="H1114" s="12"/>
      <c r="I1114" t="s">
        <v>1332</v>
      </c>
      <c r="J1114" t="s">
        <v>199</v>
      </c>
      <c r="K1114" t="str">
        <f t="shared" si="18"/>
        <v>ZapayánMagdalena</v>
      </c>
    </row>
    <row r="1115" spans="1:11">
      <c r="A1115" s="13"/>
      <c r="B1115" s="12"/>
      <c r="C1115" s="12"/>
      <c r="D1115" s="12"/>
      <c r="E1115" s="12"/>
      <c r="F1115" s="12"/>
      <c r="G1115" s="12"/>
      <c r="H1115" s="12"/>
      <c r="I1115" t="s">
        <v>1333</v>
      </c>
      <c r="J1115" t="s">
        <v>95</v>
      </c>
      <c r="K1115" t="str">
        <f t="shared" si="18"/>
        <v>ZaragozaAntioquia</v>
      </c>
    </row>
    <row r="1116" spans="1:11">
      <c r="A1116" s="13"/>
      <c r="B1116" s="12"/>
      <c r="C1116" s="12"/>
      <c r="D1116" s="12"/>
      <c r="E1116" s="12"/>
      <c r="F1116" s="12"/>
      <c r="G1116" s="12"/>
      <c r="H1116" s="12"/>
      <c r="I1116" t="s">
        <v>1334</v>
      </c>
      <c r="J1116" t="s">
        <v>198</v>
      </c>
      <c r="K1116" t="str">
        <f t="shared" si="18"/>
        <v>ZarzalValle del Cauca</v>
      </c>
    </row>
    <row r="1117" spans="1:11">
      <c r="A1117" s="13"/>
      <c r="B1117" s="12"/>
      <c r="C1117" s="12"/>
      <c r="D1117" s="12"/>
      <c r="E1117" s="12"/>
      <c r="F1117" s="12"/>
      <c r="G1117" s="12"/>
      <c r="H1117" s="12"/>
      <c r="I1117" t="s">
        <v>1335</v>
      </c>
      <c r="J1117" t="s">
        <v>139</v>
      </c>
      <c r="K1117" t="str">
        <f t="shared" si="18"/>
        <v>ZetaquiraBoyaca</v>
      </c>
    </row>
    <row r="1118" spans="1:11">
      <c r="A1118" s="13"/>
      <c r="B1118" s="12"/>
      <c r="C1118" s="12"/>
      <c r="D1118" s="12"/>
      <c r="E1118" s="12"/>
      <c r="F1118" s="12"/>
      <c r="G1118" s="12"/>
      <c r="H1118" s="12"/>
      <c r="I1118" t="s">
        <v>1336</v>
      </c>
      <c r="J1118" t="s">
        <v>143</v>
      </c>
      <c r="K1118" t="str">
        <f t="shared" si="18"/>
        <v>ZipacónCundinamarca</v>
      </c>
    </row>
    <row r="1119" spans="1:11">
      <c r="A1119" s="13"/>
      <c r="B1119" s="12"/>
      <c r="C1119" s="12"/>
      <c r="D1119" s="12"/>
      <c r="E1119" s="12"/>
      <c r="F1119" s="12"/>
      <c r="G1119" s="12"/>
      <c r="H1119" s="12"/>
      <c r="I1119" t="s">
        <v>1337</v>
      </c>
      <c r="J1119" t="s">
        <v>143</v>
      </c>
      <c r="K1119" t="str">
        <f t="shared" si="18"/>
        <v>ZipaquiráCundinamarca</v>
      </c>
    </row>
    <row r="1120" spans="1:11">
      <c r="A1120" s="13"/>
      <c r="B1120" s="12"/>
      <c r="C1120" s="12"/>
      <c r="D1120" s="12"/>
      <c r="E1120" s="12"/>
      <c r="F1120" s="12"/>
      <c r="G1120" s="12"/>
      <c r="H1120" s="12"/>
      <c r="I1120" t="s">
        <v>1338</v>
      </c>
      <c r="J1120" t="s">
        <v>199</v>
      </c>
      <c r="K1120" t="str">
        <f t="shared" si="18"/>
        <v>Zona BananeraMagdalena</v>
      </c>
    </row>
  </sheetData>
  <sheetProtection algorithmName="SHA-512" hashValue="vhemAN1Y7XWntYuORMxn+0mTAAl+Cz8nvFodbOI8wjHqfCoxgMMRkVkTHPCnCuuQOgAL0kKecTxXuQfuGl6g/g==" saltValue="eGPiJC0qVFuNq8PPH13wYA==" spinCount="100000" sheet="1" scenarios="1"/>
  <sortState xmlns:xlrd2="http://schemas.microsoft.com/office/spreadsheetml/2017/richdata2" ref="A39:C51">
    <sortCondition ref="A40:A51"/>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200641F5AF4E994D8EAA3091B9DE0EE9" ma:contentTypeVersion="17" ma:contentTypeDescription="Crear nuevo documento." ma:contentTypeScope="" ma:versionID="20e9771ecdbb2c527bfeda7955335a8d">
  <xsd:schema xmlns:xsd="http://www.w3.org/2001/XMLSchema" xmlns:xs="http://www.w3.org/2001/XMLSchema" xmlns:p="http://schemas.microsoft.com/office/2006/metadata/properties" xmlns:ns2="b0a1024f-5946-4464-91e6-43e00d29079d" xmlns:ns3="db258d9e-66a9-4cc9-909a-ca8ef90222e8" targetNamespace="http://schemas.microsoft.com/office/2006/metadata/properties" ma:root="true" ma:fieldsID="f85574316d7a42e66be9ac02463a9d06" ns2:_="" ns3:_="">
    <xsd:import namespace="b0a1024f-5946-4464-91e6-43e00d29079d"/>
    <xsd:import namespace="db258d9e-66a9-4cc9-909a-ca8ef90222e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LengthInSeconds" minOccurs="0"/>
                <xsd:element ref="ns2:MediaServiceAutoKeyPoints" minOccurs="0"/>
                <xsd:element ref="ns2:MediaServiceKeyPoint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a1024f-5946-4464-91e6-43e00d2907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lcf76f155ced4ddcb4097134ff3c332f" ma:index="22" nillable="true" ma:taxonomy="true" ma:internalName="lcf76f155ced4ddcb4097134ff3c332f" ma:taxonomyFieldName="MediaServiceImageTags" ma:displayName="Etiquetas de imagen" ma:readOnly="false" ma:fieldId="{5cf76f15-5ced-4ddc-b409-7134ff3c332f}" ma:taxonomyMulti="true" ma:sspId="131a7018-8169-4f7c-b91c-e2150692b43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b258d9e-66a9-4cc9-909a-ca8ef90222e8"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element name="TaxCatchAll" ma:index="23" nillable="true" ma:displayName="Taxonomy Catch All Column" ma:hidden="true" ma:list="{a3594d84-c369-4106-9adc-97579f4a90fa}" ma:internalName="TaxCatchAll" ma:showField="CatchAllData" ma:web="db258d9e-66a9-4cc9-909a-ca8ef90222e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db258d9e-66a9-4cc9-909a-ca8ef90222e8" xsi:nil="true"/>
    <lcf76f155ced4ddcb4097134ff3c332f xmlns="b0a1024f-5946-4464-91e6-43e00d29079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57BF9BC-AA96-4083-8DC4-B1C32FBE9667}"/>
</file>

<file path=customXml/itemProps2.xml><?xml version="1.0" encoding="utf-8"?>
<ds:datastoreItem xmlns:ds="http://schemas.openxmlformats.org/officeDocument/2006/customXml" ds:itemID="{FA8C6399-9954-4230-AF04-DF40BB1837DB}"/>
</file>

<file path=customXml/itemProps3.xml><?xml version="1.0" encoding="utf-8"?>
<ds:datastoreItem xmlns:ds="http://schemas.openxmlformats.org/officeDocument/2006/customXml" ds:itemID="{11363F54-DB29-42C7-B830-21464001DB4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Heider Jair Lopez Giraldo</dc:creator>
  <cp:keywords/>
  <dc:description/>
  <cp:lastModifiedBy>Juan Sebastian Chavez Martinez</cp:lastModifiedBy>
  <cp:revision/>
  <dcterms:created xsi:type="dcterms:W3CDTF">2023-04-27T15:53:11Z</dcterms:created>
  <dcterms:modified xsi:type="dcterms:W3CDTF">2023-10-24T17:14:01Z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0x010100200641F5AF4E994D8EAA3091B9DE0EE9</vt:lpwstr>
  </property>
  <property fmtid="{D5CDD505-2E9C-101B-9397-08002B2CF9AE}" pid="3" name="MediaServiceImageTags">
    <vt:lpwstr/>
  </property>
</Properties>
</file>