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
    </mc:Choice>
  </mc:AlternateContent>
  <xr:revisionPtr revIDLastSave="0" documentId="13_ncr:1_{C67A6518-0549-4BB0-8B0B-214003BF24FB}" xr6:coauthVersionLast="47" xr6:coauthVersionMax="47" xr10:uidLastSave="{00000000-0000-0000-0000-000000000000}"/>
  <bookViews>
    <workbookView xWindow="-108" yWindow="-108" windowWidth="23256" windowHeight="12456" tabRatio="892" firstSheet="12" activeTab="19" xr2:uid="{00000000-000D-0000-FFFF-FFFF00000000}"/>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sheetId="9" r:id="rId8"/>
    <sheet name="Exercise 2" sheetId="11" r:id="rId9"/>
    <sheet name="Pivot 2a" sheetId="44" r:id="rId10"/>
    <sheet name="Pivot 2b" sheetId="45" r:id="rId11"/>
    <sheet name="Exercise 3" sheetId="15" r:id="rId12"/>
    <sheet name="Pivot 3a" sheetId="47" r:id="rId13"/>
    <sheet name="Pivot 3b" sheetId="48" r:id="rId14"/>
    <sheet name="Pivot 3c" sheetId="49" r:id="rId15"/>
    <sheet name="Exercise 4" sheetId="21" r:id="rId16"/>
    <sheet name="1 (13)" sheetId="25" state="hidden" r:id="rId17"/>
    <sheet name="Pivot 4a" sheetId="51" r:id="rId18"/>
    <sheet name="Pivot 4b" sheetId="50" r:id="rId19"/>
    <sheet name="Exercise 5" sheetId="53" r:id="rId20"/>
    <sheet name="Pivot 5a" sheetId="52" r:id="rId21"/>
  </sheets>
  <definedNames>
    <definedName name="_xlnm._FilterDatabase" localSheetId="9" hidden="1">'Pivot 2a'!$A$18:$D$18</definedName>
    <definedName name="_xlcn.LinkedTable_Categories1" localSheetId="19" hidden="1">Categories[]</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Products1" localSheetId="19" hidden="1">Products[]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States1" localSheetId="19" hidden="1">States[]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Transactions1" localSheetId="19" hidden="1">TransactionsPivot[]</definedName>
    <definedName name="_xlcn.LinkedTable_Transactions1" localSheetId="9" hidden="1">TransactionsPivot[]</definedName>
    <definedName name="_xlcn.LinkedTable_Transactions1" localSheetId="10" hidden="1">TransactionsPivot[]</definedName>
    <definedName name="_xlcn.LinkedTable_Transactions1" localSheetId="13" hidden="1">TransactionsPivot[]</definedName>
    <definedName name="_xlcn.LinkedTable_Transactions1" localSheetId="14" hidden="1">TransactionsPivot[]</definedName>
    <definedName name="_xlcn.WorksheetConnection__57dfd3e2d21d61d1cfe9a2863bbfb70a_MOOC_Week1_StudentWorkbook_Exercises.xlsxCategories1" hidden="1">Categories[]</definedName>
    <definedName name="_xlcn.WorksheetConnection__57dfd3e2d21d61d1cfe9a2863bbfb70a_MOOC_Week1_StudentWorkbook_Exercises.xlsxProducts1" hidden="1">Products[]</definedName>
    <definedName name="_xlcn.WorksheetConnection__57dfd3e2d21d61d1cfe9a2863bbfb70a_MOOC_Week1_StudentWorkbook_Exercises.xlsxStates1" hidden="1">States[]</definedName>
    <definedName name="_xlcn.WorksheetConnection__57dfd3e2d21d61d1cfe9a2863bbfb70a_MOOC_Week1_StudentWorkbook_Exercises.xlsxTransactions1" hidden="1">TransactionsPivot[]</definedName>
    <definedName name="f" localSheetId="19" hidden="1">Categories[]</definedName>
    <definedName name="f" localSheetId="13" hidden="1">Categories[]</definedName>
    <definedName name="f" localSheetId="14" hidden="1">Categories[]</definedName>
    <definedName name="f" hidden="1">Categories[]</definedName>
  </definedNames>
  <calcPr calcId="191029"/>
  <pivotCaches>
    <pivotCache cacheId="971" r:id="rId22"/>
    <pivotCache cacheId="972" r:id="rId23"/>
    <pivotCache cacheId="973" r:id="rId24"/>
    <pivotCache cacheId="974" r:id="rId25"/>
    <pivotCache cacheId="975" r:id="rId26"/>
    <pivotCache cacheId="976" r:id="rId27"/>
    <pivotCache cacheId="977" r:id="rId28"/>
    <pivotCache cacheId="984" r:id="rId29"/>
    <pivotCache cacheId="979" r:id="rId30"/>
  </pivotCaches>
  <extLst>
    <ext xmlns:x15="http://schemas.microsoft.com/office/spreadsheetml/2010/11/main" uri="{841E416B-1EF1-43b6-AB56-02D37102CBD5}">
      <x15:pivotCaches>
        <pivotCache cacheId="980" r:id="rId31"/>
        <pivotCache cacheId="981" r:id="rId32"/>
        <pivotCache cacheId="982" r:id="rId33"/>
      </x15:pivotCaches>
    </ext>
    <ext xmlns:x15="http://schemas.microsoft.com/office/spreadsheetml/2010/11/main" uri="{983426D0-5260-488c-9760-48F4B6AC55F4}">
      <x15:pivotTableReferences>
        <x15:pivotTableReference r:id="rId34"/>
        <x15:pivotTableReference r:id="rId35"/>
        <x15:pivotTableReference r:id="rId3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_57dfd3e2d21d61d1cfe9a2863bbfb70a_MOOC_Week-1_Student-Workbook_-Exercises.xlsx!Transactions"/>
          <x15:modelTable id="Products" name="Products" connection="WorksheetConnection__57dfd3e2d21d61d1cfe9a2863bbfb70a_MOOC_Week-1_Student-Workbook_-Exercises.xlsx!Products"/>
          <x15:modelTable id="Categories" name="Categories" connection="WorksheetConnection__57dfd3e2d21d61d1cfe9a2863bbfb70a_MOOC_Week-1_Student-Workbook_-Exercises.xlsx!Categories"/>
          <x15:modelTable id="States" name="States" connection="WorksheetConnection__57dfd3e2d21d61d1cfe9a2863bbfb70a_MOOC_Week-1_Student-Workbook_-Exercises.xlsx!Stat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extLst>
          <ext xmlns:x16="http://schemas.microsoft.com/office/spreadsheetml/2014/11/main" uri="{9835A34E-60A6-4A7C-AAB8-D5F71C897F49}">
            <x16:modelTimeGroupings>
              <x16:modelTimeGrouping tableName="Transactions" columnName="Date Sold" columnId="Date Sold">
                <x16:calculatedTimeColumn columnName="Date Sold (Month Index)" columnId="Date Sold (Month Index)" contentType="monthsindex" isSelected="1"/>
                <x16:calculatedTimeColumn columnName="Date Sold (Month)" columnId="Date Sold (Month)" contentType="months" isSelected="1"/>
              </x16:modelTimeGrouping>
            </x16:modelTimeGroupings>
          </ext>
        </x15:extLst>
      </x15:dataModel>
    </ext>
  </extLst>
</workbook>
</file>

<file path=xl/calcChain.xml><?xml version="1.0" encoding="utf-8"?>
<calcChain xmlns="http://schemas.openxmlformats.org/spreadsheetml/2006/main">
  <c r="F14" i="21" l="1"/>
  <c r="A1" i="9"/>
  <c r="A3" i="53" l="1"/>
  <c r="A2" i="53"/>
  <c r="A1" i="53"/>
  <c r="D1048576" i="44"/>
  <c r="A3" i="21" l="1"/>
  <c r="A2" i="21"/>
  <c r="A1" i="21"/>
  <c r="A3" i="15"/>
  <c r="A2" i="15"/>
  <c r="A1" i="15"/>
  <c r="A3" i="11"/>
  <c r="A2" i="11"/>
  <c r="A1" i="11"/>
  <c r="A3"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05EF393-3F48-4330-9CCA-541AFF946A47}" name="WorksheetConnection__57dfd3e2d21d61d1cfe9a2863bbfb70a_MOOC_Week-1_Student-Workbook_-Exercises.xlsx!Categories" type="102" refreshedVersion="8" minRefreshableVersion="5">
    <extLst>
      <ext xmlns:x15="http://schemas.microsoft.com/office/spreadsheetml/2010/11/main" uri="{DE250136-89BD-433C-8126-D09CA5730AF9}">
        <x15:connection id="Categories">
          <x15:rangePr sourceName="_xlcn.WorksheetConnection__57dfd3e2d21d61d1cfe9a2863bbfb70a_MOOC_Week1_StudentWorkbook_Exercises.xlsxCategories1"/>
        </x15:connection>
      </ext>
    </extLst>
  </connection>
  <connection id="3" xr16:uid="{C98EA82C-2281-4716-96F4-B951AC03813F}" name="WorksheetConnection__57dfd3e2d21d61d1cfe9a2863bbfb70a_MOOC_Week-1_Student-Workbook_-Exercises.xlsx!Products" type="102" refreshedVersion="8" minRefreshableVersion="5">
    <extLst>
      <ext xmlns:x15="http://schemas.microsoft.com/office/spreadsheetml/2010/11/main" uri="{DE250136-89BD-433C-8126-D09CA5730AF9}">
        <x15:connection id="Products">
          <x15:rangePr sourceName="_xlcn.WorksheetConnection__57dfd3e2d21d61d1cfe9a2863bbfb70a_MOOC_Week1_StudentWorkbook_Exercises.xlsxProducts1"/>
        </x15:connection>
      </ext>
    </extLst>
  </connection>
  <connection id="4" xr16:uid="{36134211-F41E-464C-A4A6-D191B12FA381}" name="WorksheetConnection__57dfd3e2d21d61d1cfe9a2863bbfb70a_MOOC_Week-1_Student-Workbook_-Exercises.xlsx!States" type="102" refreshedVersion="8" minRefreshableVersion="5">
    <extLst>
      <ext xmlns:x15="http://schemas.microsoft.com/office/spreadsheetml/2010/11/main" uri="{DE250136-89BD-433C-8126-D09CA5730AF9}">
        <x15:connection id="States">
          <x15:rangePr sourceName="_xlcn.WorksheetConnection__57dfd3e2d21d61d1cfe9a2863bbfb70a_MOOC_Week1_StudentWorkbook_Exercises.xlsxStates1"/>
        </x15:connection>
      </ext>
    </extLst>
  </connection>
  <connection id="5" xr16:uid="{78482A95-867B-4EEA-93BE-46A4CC9D4891}" name="WorksheetConnection__57dfd3e2d21d61d1cfe9a2863bbfb70a_MOOC_Week-1_Student-Workbook_-Exercises.xlsx!Transactions" type="102" refreshedVersion="8" minRefreshableVersion="5">
    <extLst>
      <ext xmlns:x15="http://schemas.microsoft.com/office/spreadsheetml/2010/11/main" uri="{DE250136-89BD-433C-8126-D09CA5730AF9}">
        <x15:connection id="Transactions">
          <x15:rangePr sourceName="_xlcn.WorksheetConnection__57dfd3e2d21d61d1cfe9a2863bbfb70a_MOOC_Week1_StudentWorkbook_Exercises.xlsxTransaction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ransactions].[Sales Channel].&amp;[Online]}"/>
    <s v="{[Transactions].[Sales Channel].&amp;[Retail]}"/>
    <s v="{[Products].[Product].&amp;[High Dress Tie]}"/>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<sst xmlns="http://schemas.openxmlformats.org/spreadsheetml/2006/main" count="838" uniqueCount="326">
  <si>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</si>
  <si>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</si>
  <si>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</si>
  <si>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</si>
  <si>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</si>
  <si>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</si>
  <si>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</si>
  <si>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</si>
  <si>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</si>
  <si>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</si>
  <si>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</si>
  <si>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</si>
  <si>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</si>
  <si>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</si>
  <si>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</si>
  <si>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</si>
  <si>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</si>
  <si>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</si>
  <si>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</si>
  <si>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</si>
  <si>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</si>
  <si>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</si>
  <si>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</si>
  <si>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</si>
  <si>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</si>
  <si>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</si>
  <si>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</si>
  <si>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</si>
  <si>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</si>
  <si>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</si>
  <si>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</si>
  <si>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</si>
  <si>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</si>
  <si>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</si>
  <si>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</si>
  <si>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</si>
  <si>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</si>
  <si>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</si>
  <si>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</si>
  <si>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</si>
  <si>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</si>
  <si>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</si>
  <si>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</si>
  <si>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</si>
  <si>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</si>
  <si>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</si>
  <si>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</si>
  <si>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</si>
  <si>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</si>
  <si>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</si>
  <si>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</si>
  <si>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</si>
  <si>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</si>
  <si>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</si>
  <si>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</si>
  <si>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</si>
  <si>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</si>
  <si>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</si>
  <si>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</si>
  <si>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</si>
  <si>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</si>
  <si>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</si>
  <si>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</si>
  <si>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</si>
  <si>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</si>
  <si>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</si>
  <si>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</si>
  <si>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</si>
  <si>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</si>
  <si>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</si>
  <si>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</si>
  <si>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</si>
  <si>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</si>
  <si>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</si>
  <si>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</si>
  <si>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</si>
  <si>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</si>
  <si>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</si>
  <si>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</si>
  <si>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</si>
  <si>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</si>
  <si>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</si>
  <si>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</si>
  <si>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</si>
  <si>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</si>
  <si>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</si>
  <si>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</si>
  <si>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</si>
  <si>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</si>
  <si>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</si>
  <si>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</si>
  <si>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</si>
  <si>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</si>
  <si>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</si>
  <si>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</si>
  <si>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</si>
  <si>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</si>
  <si>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</si>
  <si>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</si>
  <si>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</si>
  <si>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</si>
  <si>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</si>
  <si>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</si>
  <si>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</si>
  <si>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</si>
  <si>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</si>
  <si>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</si>
  <si>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</si>
  <si>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</si>
  <si>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</si>
  <si>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</si>
  <si>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</si>
  <si>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</si>
  <si>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</si>
  <si>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</si>
  <si>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</si>
  <si>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</si>
  <si>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</si>
  <si>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</si>
  <si>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</si>
  <si>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</si>
  <si>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</si>
  <si>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</si>
  <si>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</si>
  <si>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</si>
  <si>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</si>
  <si>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</si>
  <si>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</si>
  <si>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</si>
  <si>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</si>
  <si>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</si>
  <si>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</si>
  <si>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</si>
  <si>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</si>
  <si>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</si>
  <si>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</si>
  <si>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</si>
  <si>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</si>
  <si>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</si>
  <si>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</si>
  <si>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</si>
  <si>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</si>
  <si>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</si>
  <si>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</si>
  <si>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</si>
  <si>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</si>
  <si>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</si>
  <si>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</si>
  <si>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</si>
  <si>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</si>
  <si>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</si>
  <si>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</si>
  <si>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</si>
  <si>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</si>
  <si>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</si>
  <si>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</si>
  <si>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</si>
  <si>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</si>
  <si>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</si>
  <si>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</si>
  <si>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</si>
  <si>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</si>
  <si>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</si>
  <si>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</si>
  <si>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</si>
  <si>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</si>
  <si>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</si>
  <si>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</si>
  <si>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</si>
  <si>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</si>
  <si>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</si>
  <si>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</si>
  <si>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</si>
  <si>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</si>
  <si>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</si>
  <si>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</si>
  <si>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</si>
  <si>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</si>
  <si>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</si>
  <si>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</si>
  <si>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</si>
  <si>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</si>
  <si>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</si>
  <si>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</si>
  <si>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</si>
  <si>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</si>
  <si>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</si>
  <si>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</si>
  <si>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</si>
  <si>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</si>
  <si>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</si>
  <si>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</si>
  <si>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</si>
  <si>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</si>
  <si>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</si>
  <si>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</si>
  <si>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</si>
  <si>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</si>
  <si>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</si>
  <si>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</si>
  <si>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</si>
  <si>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</si>
  <si>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</si>
  <si>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</si>
  <si>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</si>
  <si>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</si>
  <si>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</si>
  <si>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</si>
  <si>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</si>
  <si>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</si>
  <si>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</si>
  <si>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</si>
  <si>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</si>
  <si>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</si>
  <si>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</si>
  <si>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</si>
  <si>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</si>
  <si>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</si>
  <si>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</si>
  <si>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</si>
  <si>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</si>
  <si>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Which specific product has the largest revenue in the Premium category in the Online Sales Channel?</t>
  </si>
  <si>
    <t>3d)</t>
  </si>
  <si>
    <t>Exercise 4</t>
  </si>
  <si>
    <t>4a)</t>
  </si>
  <si>
    <t>What percentage of revenue do the top 5 states collectively account for among Retail Sales Channel?</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</si>
  <si>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</si>
  <si>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</si>
  <si>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</si>
  <si>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</si>
  <si>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</si>
  <si>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</si>
  <si>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</si>
  <si>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</si>
  <si>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</si>
  <si>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</si>
  <si>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</si>
  <si>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</si>
  <si>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</si>
  <si>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</si>
  <si>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</si>
  <si>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</si>
  <si>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</si>
  <si>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</si>
  <si>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</si>
  <si>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</si>
  <si>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</si>
  <si>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</si>
  <si>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</si>
  <si>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</si>
  <si>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</si>
  <si>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</si>
  <si>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</si>
  <si>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</si>
  <si>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</si>
  <si>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</si>
  <si>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</si>
  <si>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</si>
  <si>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</si>
  <si>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</si>
  <si>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</si>
  <si>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</si>
  <si>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</si>
  <si>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</si>
  <si>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</si>
  <si>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</si>
  <si>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</si>
  <si>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</si>
  <si>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</si>
  <si>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</si>
  <si>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</si>
  <si>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</si>
  <si>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</si>
  <si>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</si>
  <si>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</si>
  <si>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</si>
  <si>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</si>
  <si>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</si>
  <si>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</si>
  <si>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</si>
  <si>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</si>
  <si>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</si>
  <si>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</si>
  <si>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</si>
  <si>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</si>
  <si>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</si>
  <si>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</si>
  <si>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</si>
  <si>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</si>
  <si>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</si>
  <si>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</si>
  <si>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</si>
  <si>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</si>
  <si>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</si>
  <si>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</si>
  <si>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</si>
  <si>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</si>
  <si>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</si>
  <si>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</si>
  <si>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</si>
  <si>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</si>
  <si>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</si>
  <si>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</si>
  <si>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</si>
  <si>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</si>
  <si>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</si>
  <si>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</si>
  <si>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</si>
  <si>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</si>
  <si>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</si>
  <si>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</si>
  <si>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</si>
  <si>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</si>
  <si>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</si>
  <si>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</si>
  <si>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</si>
  <si>
    <t>Create the relationships in PowerPivot and insert a Pivot Table based on the new data model below:</t>
  </si>
  <si>
    <t>Place your Pivot Table here!</t>
  </si>
  <si>
    <t>Fill the table below to help identify the relationships between our dataset: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</si>
  <si>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</si>
  <si>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Row Labels</t>
  </si>
  <si>
    <t>Grand Total</t>
  </si>
  <si>
    <t>Column Labels</t>
  </si>
  <si>
    <t>Sum of Unit Price</t>
  </si>
  <si>
    <t>Product</t>
  </si>
  <si>
    <t>Average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</si>
</sst>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0_);_(* \(#,##0\);_(* &quot;-&quot;_);@_)"/>
    <numFmt numFmtId="165" formatCode="&quot;$&quot;#,##0"/>
    <numFmt numFmtId="166" formatCode="0.0%"/>
    <numFmt numFmtId="168" formatCode="0.00%;\-0.00%;0.00%"/>
  </numFmts>
  <fonts count="25"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s>
  <fills count="11">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
      <patternFill patternType="solid">
        <fgColor rgb="FFFFFF00"/>
        <bgColor indexed="64"/>
      </patternFill>
    </fill>
  </fills>
  <borders count="2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98">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xf numFmtId="0" fontId="1" fillId="0" borderId="0" xfId="0" applyFont="1"/>
    <xf numFmtId="0" fontId="7" fillId="3" borderId="5" xfId="0" applyFont="1" applyFill="1" applyBorder="1"/>
    <xf numFmtId="0" fontId="7" fillId="4" borderId="5" xfId="0" applyFont="1" applyFill="1" applyBorder="1"/>
    <xf numFmtId="0" fontId="0" fillId="3" borderId="5" xfId="0" applyFill="1" applyBorder="1"/>
    <xf numFmtId="0" fontId="0" fillId="4" borderId="5" xfId="0" applyFill="1" applyBorder="1"/>
    <xf numFmtId="0" fontId="0" fillId="5" borderId="5" xfId="0" applyFill="1" applyBorder="1"/>
    <xf numFmtId="0" fontId="0" fillId="6" borderId="5" xfId="0" applyFill="1" applyBorder="1"/>
    <xf numFmtId="0" fontId="4" fillId="0" borderId="0" xfId="3"/>
    <xf numFmtId="164" fontId="10" fillId="0" borderId="0" xfId="2" applyFont="1"/>
    <xf numFmtId="0" fontId="11" fillId="0" borderId="0" xfId="2" applyNumberFormat="1" applyFont="1"/>
    <xf numFmtId="0" fontId="12" fillId="0" borderId="0" xfId="2" applyNumberFormat="1" applyFont="1"/>
    <xf numFmtId="0" fontId="13" fillId="0" borderId="0" xfId="0" applyFont="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xf numFmtId="3" fontId="12" fillId="7" borderId="0" xfId="2" applyNumberFormat="1" applyFont="1" applyFill="1" applyAlignment="1">
      <alignment horizontal="right"/>
    </xf>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xf numFmtId="0" fontId="23" fillId="0" borderId="0" xfId="1" applyFont="1"/>
    <xf numFmtId="0" fontId="24" fillId="0" borderId="0" xfId="1" applyFont="1"/>
    <xf numFmtId="0" fontId="0" fillId="0" borderId="0" xfId="0" applyAlignment="1">
      <alignment horizontal="left"/>
    </xf>
    <xf numFmtId="3" fontId="12" fillId="7" borderId="0" xfId="2" applyNumberFormat="1" applyFont="1" applyFill="1" applyAlignment="1">
      <alignment horizontal="left"/>
    </xf>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9" fontId="12" fillId="7" borderId="0" xfId="5" applyFont="1" applyFill="1" applyBorder="1" applyAlignment="1">
      <alignment horizontal="left"/>
    </xf>
    <xf numFmtId="44" fontId="0" fillId="0" borderId="5" xfId="0" applyNumberFormat="1" applyBorder="1"/>
    <xf numFmtId="44" fontId="0" fillId="0" borderId="6" xfId="0" applyNumberFormat="1" applyBorder="1"/>
    <xf numFmtId="10" fontId="0" fillId="0" borderId="0" xfId="0" applyNumberFormat="1"/>
    <xf numFmtId="14" fontId="0" fillId="0" borderId="0" xfId="0" applyNumberFormat="1" applyAlignment="1">
      <alignment horizontal="left"/>
    </xf>
    <xf numFmtId="0" fontId="0" fillId="0" borderId="17" xfId="0" applyBorder="1"/>
    <xf numFmtId="0" fontId="0" fillId="0" borderId="18" xfId="0" applyBorder="1"/>
    <xf numFmtId="0" fontId="0" fillId="0" borderId="19" xfId="0" applyBorder="1"/>
    <xf numFmtId="9" fontId="0" fillId="0" borderId="20" xfId="0" applyNumberFormat="1" applyBorder="1" applyAlignment="1">
      <alignment horizontal="center" vertical="center"/>
    </xf>
    <xf numFmtId="9" fontId="0" fillId="0" borderId="21" xfId="0" applyNumberFormat="1" applyBorder="1" applyAlignment="1">
      <alignment horizontal="center" vertical="center"/>
    </xf>
    <xf numFmtId="9" fontId="0" fillId="0" borderId="22" xfId="0" applyNumberFormat="1" applyBorder="1" applyAlignment="1">
      <alignment horizontal="center" vertical="center"/>
    </xf>
    <xf numFmtId="9" fontId="0" fillId="0" borderId="23" xfId="0" applyNumberFormat="1" applyBorder="1" applyAlignment="1">
      <alignment horizontal="center" vertical="center"/>
    </xf>
    <xf numFmtId="9" fontId="0" fillId="0" borderId="24" xfId="0" applyNumberFormat="1" applyBorder="1" applyAlignment="1">
      <alignment horizontal="center" vertical="center"/>
    </xf>
    <xf numFmtId="9" fontId="0" fillId="0" borderId="25" xfId="0" applyNumberFormat="1" applyBorder="1" applyAlignment="1">
      <alignment horizontal="center" vertical="center"/>
    </xf>
    <xf numFmtId="0" fontId="0" fillId="0" borderId="0" xfId="0" applyAlignment="1">
      <alignment horizontal="left" vertical="top" wrapText="1"/>
    </xf>
    <xf numFmtId="0" fontId="17" fillId="0" borderId="0" xfId="3" applyFont="1" applyAlignment="1">
      <alignment horizontal="left" vertical="top" wrapText="1"/>
    </xf>
    <xf numFmtId="0" fontId="0" fillId="0" borderId="0" xfId="0" pivotButton="1"/>
    <xf numFmtId="0" fontId="0" fillId="0" borderId="0" xfId="0" applyNumberFormat="1"/>
    <xf numFmtId="0" fontId="0" fillId="0" borderId="0" xfId="0" applyAlignment="1">
      <alignment horizontal="left" indent="1"/>
    </xf>
    <xf numFmtId="0" fontId="1" fillId="0" borderId="0" xfId="0" applyFont="1" applyAlignment="1">
      <alignment horizontal="left"/>
    </xf>
    <xf numFmtId="0" fontId="0" fillId="10" borderId="0" xfId="0" applyFill="1" applyAlignment="1">
      <alignment horizontal="left" indent="1"/>
    </xf>
    <xf numFmtId="44" fontId="0" fillId="0" borderId="0" xfId="0" applyNumberFormat="1"/>
    <xf numFmtId="44" fontId="0" fillId="0" borderId="0" xfId="4" applyFont="1"/>
    <xf numFmtId="168" fontId="0" fillId="0" borderId="0" xfId="0" applyNumberFormat="1"/>
    <xf numFmtId="0" fontId="0" fillId="10" borderId="0" xfId="0" applyFill="1" applyAlignment="1">
      <alignment horizontal="left"/>
    </xf>
    <xf numFmtId="168" fontId="0" fillId="10" borderId="0" xfId="0" applyNumberFormat="1" applyFill="1"/>
  </cellXfs>
  <cellStyles count="6">
    <cellStyle name="Currency" xfId="4" builtinId="4"/>
    <cellStyle name="Normal" xfId="0" builtinId="0"/>
    <cellStyle name="Normal 2" xfId="1" xr:uid="{00000000-0005-0000-0000-000002000000}"/>
    <cellStyle name="Normal 2 2" xfId="2" xr:uid="{00000000-0005-0000-0000-000003000000}"/>
    <cellStyle name="Normal 3" xfId="3" xr:uid="{00000000-0005-0000-0000-000004000000}"/>
    <cellStyle name="Percent" xfId="5" builtinId="5"/>
  </cellStyles>
  <dxfs count="54">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numFmt numFmtId="34" formatCode="_(&quot;$&quot;* #,##0.00_);_(&quot;$&quot;* \(#,##0.00\);_(&quot;$&quot;*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numFmt numFmtId="13" formatCode="0%"/>
    </dxf>
    <dxf>
      <alignment vertical="center" readingOrder="0"/>
    </dxf>
    <dxf>
      <alignment horizontal="center" readingOrder="0"/>
    </dxf>
    <dxf>
      <alignment horizontal="center" readingOrder="0"/>
    </dxf>
    <dxf>
      <alignment vertical="center" readingOrder="0"/>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pivotTable" Target="pivotTables/pivotTable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68" Type="http://schemas.openxmlformats.org/officeDocument/2006/relationships/customXml" Target="../customXml/item25.xml"/><Relationship Id="rId76" Type="http://schemas.openxmlformats.org/officeDocument/2006/relationships/customXml" Target="../customXml/item33.xml"/><Relationship Id="rId84" Type="http://schemas.openxmlformats.org/officeDocument/2006/relationships/customXml" Target="../customXml/item41.xml"/><Relationship Id="rId89" Type="http://schemas.openxmlformats.org/officeDocument/2006/relationships/customXml" Target="../customXml/item46.xml"/><Relationship Id="rId7" Type="http://schemas.openxmlformats.org/officeDocument/2006/relationships/worksheet" Target="worksheets/sheet7.xml"/><Relationship Id="rId71" Type="http://schemas.openxmlformats.org/officeDocument/2006/relationships/customXml" Target="../customXml/item28.xml"/><Relationship Id="rId92" Type="http://schemas.openxmlformats.org/officeDocument/2006/relationships/customXml" Target="../customXml/item4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66" Type="http://schemas.openxmlformats.org/officeDocument/2006/relationships/customXml" Target="../customXml/item23.xml"/><Relationship Id="rId74" Type="http://schemas.openxmlformats.org/officeDocument/2006/relationships/customXml" Target="../customXml/item31.xml"/><Relationship Id="rId79" Type="http://schemas.openxmlformats.org/officeDocument/2006/relationships/customXml" Target="../customXml/item36.xml"/><Relationship Id="rId87" Type="http://schemas.openxmlformats.org/officeDocument/2006/relationships/customXml" Target="../customXml/item44.xml"/><Relationship Id="rId5" Type="http://schemas.openxmlformats.org/officeDocument/2006/relationships/worksheet" Target="worksheets/sheet5.xml"/><Relationship Id="rId61" Type="http://schemas.openxmlformats.org/officeDocument/2006/relationships/customXml" Target="../customXml/item18.xml"/><Relationship Id="rId82" Type="http://schemas.openxmlformats.org/officeDocument/2006/relationships/customXml" Target="../customXml/item39.xml"/><Relationship Id="rId90" Type="http://schemas.openxmlformats.org/officeDocument/2006/relationships/customXml" Target="../customXml/item47.xml"/><Relationship Id="rId95" Type="http://schemas.openxmlformats.org/officeDocument/2006/relationships/customXml" Target="../customXml/item5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Table" Target="pivotTables/pivotTable2.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77"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85" Type="http://schemas.openxmlformats.org/officeDocument/2006/relationships/customXml" Target="../customXml/item42.xml"/><Relationship Id="rId93"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worksheet" Target="worksheets/sheet20.xml"/><Relationship Id="rId41" Type="http://schemas.openxmlformats.org/officeDocument/2006/relationships/sheetMetadata" Target="metadata.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openxmlformats.org/officeDocument/2006/relationships/customXml" Target="../customXml/item40.xml"/><Relationship Id="rId88" Type="http://schemas.openxmlformats.org/officeDocument/2006/relationships/customXml" Target="../customXml/item45.xml"/><Relationship Id="rId91"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Table" Target="pivotTables/pivotTable3.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86" Type="http://schemas.openxmlformats.org/officeDocument/2006/relationships/customXml" Target="../customXml/item43.xml"/><Relationship Id="rId94"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High Dress Tie</c:v>
              </c:pt>
              <c:pt idx="1">
                <c:v>High Dress Shirt</c:v>
              </c:pt>
              <c:pt idx="2">
                <c:v>High Dress Socks</c:v>
              </c:pt>
              <c:pt idx="3">
                <c:v>High Dress Slacks</c:v>
              </c:pt>
              <c:pt idx="4">
                <c:v>Mid Dress Tie</c:v>
              </c:pt>
              <c:pt idx="5">
                <c:v>Mid Dress Slacks</c:v>
              </c:pt>
              <c:pt idx="6">
                <c:v>Mid Dress Shirt</c:v>
              </c:pt>
              <c:pt idx="7">
                <c:v>Mid Dress Socks</c:v>
              </c:pt>
              <c:pt idx="8">
                <c:v>Basic Dress Slacks</c:v>
              </c:pt>
              <c:pt idx="9">
                <c:v>Basic Dress Shirt</c:v>
              </c:pt>
              <c:pt idx="10">
                <c:v>Basic Dress Tie</c:v>
              </c:pt>
              <c:pt idx="11">
                <c:v>Basic Dress Socks</c:v>
              </c:pt>
            </c:strLit>
          </c:cat>
          <c:val>
            <c:numLit>
              <c:formatCode>0.00%</c:formatCode>
              <c:ptCount val="12"/>
              <c:pt idx="0">
                <c:v>0.42213233978897075</c:v>
              </c:pt>
              <c:pt idx="1">
                <c:v>0.17825701958315709</c:v>
              </c:pt>
              <c:pt idx="2">
                <c:v>7.9267077423464949E-2</c:v>
              </c:pt>
              <c:pt idx="3">
                <c:v>6.0164425882224516E-2</c:v>
              </c:pt>
              <c:pt idx="4">
                <c:v>5.1988083393091453E-2</c:v>
              </c:pt>
              <c:pt idx="5">
                <c:v>4.232552789848356E-2</c:v>
              </c:pt>
              <c:pt idx="6">
                <c:v>3.7242589175972902E-2</c:v>
              </c:pt>
              <c:pt idx="7">
                <c:v>3.0648833245742933E-2</c:v>
              </c:pt>
              <c:pt idx="8">
                <c:v>2.9618691906094351E-2</c:v>
              </c:pt>
              <c:pt idx="9">
                <c:v>2.5898264092652779E-2</c:v>
              </c:pt>
              <c:pt idx="10">
                <c:v>2.5745019926424063E-2</c:v>
              </c:pt>
              <c:pt idx="11">
                <c:v>1.6712127683720383E-2</c:v>
              </c:pt>
            </c:numLit>
          </c:val>
          <c:extLst>
            <c:ext xmlns:c16="http://schemas.microsoft.com/office/drawing/2014/chart" uri="{C3380CC4-5D6E-409C-BE32-E72D297353CC}">
              <c16:uniqueId val="{00000000-275E-4D99-B7EF-6197B0BF4470}"/>
            </c:ext>
          </c:extLst>
        </c:ser>
        <c:dLbls>
          <c:showLegendKey val="0"/>
          <c:showVal val="0"/>
          <c:showCatName val="0"/>
          <c:showSerName val="0"/>
          <c:showPercent val="0"/>
          <c:showBubbleSize val="0"/>
        </c:dLbls>
        <c:gapWidth val="219"/>
        <c:overlap val="-27"/>
        <c:axId val="932304368"/>
        <c:axId val="932305808"/>
      </c:barChart>
      <c:catAx>
        <c:axId val="9323043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05808"/>
        <c:crosses val="autoZero"/>
        <c:auto val="1"/>
        <c:lblAlgn val="ctr"/>
        <c:lblOffset val="100"/>
        <c:noMultiLvlLbl val="0"/>
        <c:extLst>
          <c:ext xmlns:c15="http://schemas.microsoft.com/office/drawing/2012/chart" uri="{F40574EE-89B7-4290-83BB-5DA773EAF853}">
            <c15:numFmt c:formatCode="General" c:sourceLinked="1"/>
          </c:ext>
        </c:extLst>
      </c:catAx>
      <c:valAx>
        <c:axId val="93230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04368"/>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[_57dfd3e2d21d61d1cfe9a2863bbfb70a_MOOC_Week-1_Student-Workbook_-Exercises.xlsx]PivotChartTable1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Economy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0.00%</c:formatCode>
              <c:ptCount val="3"/>
              <c:pt idx="0">
                <c:v>0</c:v>
              </c:pt>
              <c:pt idx="1">
                <c:v>4.3993846054826834E-2</c:v>
              </c:pt>
              <c:pt idx="2">
                <c:v>5.3980257554064742E-2</c:v>
              </c:pt>
            </c:numLit>
          </c:val>
          <c:extLst>
            <c:ext xmlns:c16="http://schemas.microsoft.com/office/drawing/2014/chart" uri="{C3380CC4-5D6E-409C-BE32-E72D297353CC}">
              <c16:uniqueId val="{00000000-60E7-4B52-9FB8-7CB34BC01C43}"/>
            </c:ext>
          </c:extLst>
        </c:ser>
        <c:ser>
          <c:idx val="1"/>
          <c:order val="1"/>
          <c:tx>
            <c:v>Mid-tier</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0.00%</c:formatCode>
              <c:ptCount val="3"/>
              <c:pt idx="0">
                <c:v>2.6060021823671977E-2</c:v>
              </c:pt>
              <c:pt idx="1">
                <c:v>6.1793666776179465E-2</c:v>
              </c:pt>
              <c:pt idx="2">
                <c:v>7.4351345113439396E-2</c:v>
              </c:pt>
            </c:numLit>
          </c:val>
          <c:extLst>
            <c:ext xmlns:c16="http://schemas.microsoft.com/office/drawing/2014/chart" uri="{C3380CC4-5D6E-409C-BE32-E72D297353CC}">
              <c16:uniqueId val="{00000002-60E7-4B52-9FB8-7CB34BC01C43}"/>
            </c:ext>
          </c:extLst>
        </c:ser>
        <c:ser>
          <c:idx val="2"/>
          <c:order val="2"/>
          <c:tx>
            <c:v>Premium</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0.00%</c:formatCode>
              <c:ptCount val="3"/>
              <c:pt idx="0">
                <c:v>6.2108498402131576E-2</c:v>
              </c:pt>
              <c:pt idx="1">
                <c:v>0.42788120954939313</c:v>
              </c:pt>
              <c:pt idx="2">
                <c:v>0.24983115472629269</c:v>
              </c:pt>
            </c:numLit>
          </c:val>
          <c:extLst>
            <c:ext xmlns:c16="http://schemas.microsoft.com/office/drawing/2014/chart" uri="{C3380CC4-5D6E-409C-BE32-E72D297353CC}">
              <c16:uniqueId val="{00000003-60E7-4B52-9FB8-7CB34BC01C43}"/>
            </c:ext>
          </c:extLst>
        </c:ser>
        <c:dLbls>
          <c:dLblPos val="outEnd"/>
          <c:showLegendKey val="0"/>
          <c:showVal val="1"/>
          <c:showCatName val="0"/>
          <c:showSerName val="0"/>
          <c:showPercent val="0"/>
          <c:showBubbleSize val="0"/>
        </c:dLbls>
        <c:gapWidth val="150"/>
        <c:axId val="6605599"/>
        <c:axId val="6598399"/>
      </c:barChart>
      <c:catAx>
        <c:axId val="6605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399"/>
        <c:crosses val="autoZero"/>
        <c:auto val="1"/>
        <c:lblAlgn val="ctr"/>
        <c:lblOffset val="100"/>
        <c:noMultiLvlLbl val="0"/>
        <c:extLst>
          <c:ext xmlns:c15="http://schemas.microsoft.com/office/drawing/2012/chart" uri="{F40574EE-89B7-4290-83BB-5DA773EAF853}">
            <c15:numFmt c:formatCode="General" c:sourceLinked="1"/>
          </c:ext>
        </c:extLst>
      </c:catAx>
      <c:valAx>
        <c:axId val="65983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599"/>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[_57dfd3e2d21d61d1cfe9a2863bbfb70a_MOOC_Week-1_Student-Workbook_-Exercises.xlsx]PivotChartTable2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v>Sum of Revenue</c:v>
          </c:tx>
          <c:spPr>
            <a:ln w="28575" cap="rnd">
              <a:solidFill>
                <a:schemeClr val="accent2"/>
              </a:solidFill>
              <a:round/>
            </a:ln>
            <a:effectLst/>
          </c:spPr>
          <c:marker>
            <c:symbol val="none"/>
          </c:marker>
          <c:cat>
            <c:strLit>
              <c:ptCount val="22"/>
              <c:pt idx="0">
                <c:v>07-01-12</c:v>
              </c:pt>
              <c:pt idx="1">
                <c:v>23-01-12</c:v>
              </c:pt>
              <c:pt idx="2">
                <c:v>17-02-12</c:v>
              </c:pt>
              <c:pt idx="3">
                <c:v>03-04-12</c:v>
              </c:pt>
              <c:pt idx="4">
                <c:v>03-06-12</c:v>
              </c:pt>
              <c:pt idx="5">
                <c:v>08-06-12</c:v>
              </c:pt>
              <c:pt idx="6">
                <c:v>10-06-12</c:v>
              </c:pt>
              <c:pt idx="7">
                <c:v>11-06-12</c:v>
              </c:pt>
              <c:pt idx="8">
                <c:v>17-06-12</c:v>
              </c:pt>
              <c:pt idx="9">
                <c:v>24-06-12</c:v>
              </c:pt>
              <c:pt idx="10">
                <c:v>27-06-12</c:v>
              </c:pt>
              <c:pt idx="11">
                <c:v>01-07-12</c:v>
              </c:pt>
              <c:pt idx="12">
                <c:v>05-07-12</c:v>
              </c:pt>
              <c:pt idx="13">
                <c:v>17-07-12</c:v>
              </c:pt>
              <c:pt idx="14">
                <c:v>19-07-12</c:v>
              </c:pt>
              <c:pt idx="15">
                <c:v>24-07-12</c:v>
              </c:pt>
              <c:pt idx="16">
                <c:v>29-07-12</c:v>
              </c:pt>
              <c:pt idx="17">
                <c:v>05-08-12</c:v>
              </c:pt>
              <c:pt idx="18">
                <c:v>08-08-12</c:v>
              </c:pt>
              <c:pt idx="19">
                <c:v>11-08-12</c:v>
              </c:pt>
              <c:pt idx="20">
                <c:v>12-08-12</c:v>
              </c:pt>
              <c:pt idx="21">
                <c:v>26-08-12</c:v>
              </c:pt>
            </c:strLit>
          </c:cat>
          <c:val>
            <c:numLit>
              <c:formatCode>General</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Lit>
          </c:val>
          <c:smooth val="0"/>
          <c:extLst>
            <c:ext xmlns:c16="http://schemas.microsoft.com/office/drawing/2014/chart" uri="{C3380CC4-5D6E-409C-BE32-E72D297353CC}">
              <c16:uniqueId val="{00000002-4022-4947-AD2D-181A9332185F}"/>
            </c:ext>
          </c:extLst>
        </c:ser>
        <c:dLbls>
          <c:showLegendKey val="0"/>
          <c:showVal val="0"/>
          <c:showCatName val="0"/>
          <c:showSerName val="0"/>
          <c:showPercent val="0"/>
          <c:showBubbleSize val="0"/>
        </c:dLbls>
        <c:marker val="1"/>
        <c:smooth val="0"/>
        <c:axId val="2128874344"/>
        <c:axId val="2128874704"/>
      </c:lineChart>
      <c:lineChart>
        <c:grouping val="standard"/>
        <c:varyColors val="0"/>
        <c:ser>
          <c:idx val="0"/>
          <c:order val="0"/>
          <c:tx>
            <c:v>Sum of Quantity</c:v>
          </c:tx>
          <c:spPr>
            <a:ln w="28575" cap="rnd">
              <a:solidFill>
                <a:schemeClr val="accent1"/>
              </a:solidFill>
              <a:round/>
            </a:ln>
            <a:effectLst/>
          </c:spPr>
          <c:marker>
            <c:symbol val="none"/>
          </c:marker>
          <c:cat>
            <c:strLit>
              <c:ptCount val="22"/>
              <c:pt idx="0">
                <c:v>07-01-12</c:v>
              </c:pt>
              <c:pt idx="1">
                <c:v>23-01-12</c:v>
              </c:pt>
              <c:pt idx="2">
                <c:v>17-02-12</c:v>
              </c:pt>
              <c:pt idx="3">
                <c:v>03-04-12</c:v>
              </c:pt>
              <c:pt idx="4">
                <c:v>03-06-12</c:v>
              </c:pt>
              <c:pt idx="5">
                <c:v>08-06-12</c:v>
              </c:pt>
              <c:pt idx="6">
                <c:v>10-06-12</c:v>
              </c:pt>
              <c:pt idx="7">
                <c:v>11-06-12</c:v>
              </c:pt>
              <c:pt idx="8">
                <c:v>17-06-12</c:v>
              </c:pt>
              <c:pt idx="9">
                <c:v>24-06-12</c:v>
              </c:pt>
              <c:pt idx="10">
                <c:v>27-06-12</c:v>
              </c:pt>
              <c:pt idx="11">
                <c:v>01-07-12</c:v>
              </c:pt>
              <c:pt idx="12">
                <c:v>05-07-12</c:v>
              </c:pt>
              <c:pt idx="13">
                <c:v>17-07-12</c:v>
              </c:pt>
              <c:pt idx="14">
                <c:v>19-07-12</c:v>
              </c:pt>
              <c:pt idx="15">
                <c:v>24-07-12</c:v>
              </c:pt>
              <c:pt idx="16">
                <c:v>29-07-12</c:v>
              </c:pt>
              <c:pt idx="17">
                <c:v>05-08-12</c:v>
              </c:pt>
              <c:pt idx="18">
                <c:v>08-08-12</c:v>
              </c:pt>
              <c:pt idx="19">
                <c:v>11-08-12</c:v>
              </c:pt>
              <c:pt idx="20">
                <c:v>12-08-12</c:v>
              </c:pt>
              <c:pt idx="21">
                <c:v>26-08-12</c:v>
              </c:pt>
            </c:strLit>
          </c:cat>
          <c:val>
            <c:numLit>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Lit>
          </c:val>
          <c:smooth val="0"/>
          <c:extLst>
            <c:ext xmlns:c16="http://schemas.microsoft.com/office/drawing/2014/chart" uri="{C3380CC4-5D6E-409C-BE32-E72D297353CC}">
              <c16:uniqueId val="{00000000-4022-4947-AD2D-181A9332185F}"/>
            </c:ext>
          </c:extLst>
        </c:ser>
        <c:dLbls>
          <c:showLegendKey val="0"/>
          <c:showVal val="0"/>
          <c:showCatName val="0"/>
          <c:showSerName val="0"/>
          <c:showPercent val="0"/>
          <c:showBubbleSize val="0"/>
        </c:dLbls>
        <c:marker val="1"/>
        <c:smooth val="0"/>
        <c:axId val="925390632"/>
        <c:axId val="925392792"/>
      </c:lineChart>
      <c:catAx>
        <c:axId val="2128874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74704"/>
        <c:crosses val="autoZero"/>
        <c:auto val="1"/>
        <c:lblAlgn val="ctr"/>
        <c:lblOffset val="100"/>
        <c:noMultiLvlLbl val="0"/>
        <c:extLst>
          <c:ext xmlns:c15="http://schemas.microsoft.com/office/drawing/2012/chart" uri="{F40574EE-89B7-4290-83BB-5DA773EAF853}">
            <c15:numFmt c:formatCode="General" c:sourceLinked="1"/>
          </c:ext>
        </c:extLst>
      </c:catAx>
      <c:valAx>
        <c:axId val="212887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74344"/>
        <c:crosses val="autoZero"/>
        <c:crossBetween val="between"/>
        <c:extLst>
          <c:ext xmlns:c15="http://schemas.microsoft.com/office/drawing/2012/chart" uri="{F40574EE-89B7-4290-83BB-5DA773EAF853}">
            <c15:numFmt c:formatCode="General" c:sourceLinked="1"/>
          </c:ext>
        </c:extLst>
      </c:valAx>
      <c:valAx>
        <c:axId val="925392792"/>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90632"/>
        <c:crosses val="max"/>
        <c:crossBetween val="between"/>
        <c:extLst>
          <c:ext xmlns:c15="http://schemas.microsoft.com/office/drawing/2012/chart" uri="{F40574EE-89B7-4290-83BB-5DA773EAF853}">
            <c15:numFmt c:formatCode="General" c:sourceLinked="1"/>
          </c:ext>
        </c:extLst>
      </c:valAx>
      <c:catAx>
        <c:axId val="925390632"/>
        <c:scaling>
          <c:orientation val="minMax"/>
        </c:scaling>
        <c:delete val="1"/>
        <c:axPos val="b"/>
        <c:numFmt formatCode="General" sourceLinked="0"/>
        <c:majorTickMark val="out"/>
        <c:minorTickMark val="none"/>
        <c:tickLblPos val="nextTo"/>
        <c:crossAx val="925392792"/>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[_57dfd3e2d21d61d1cfe9a2863bbfb70a_MOOC_Week-1_Student-Workbook_-Exercises.xlsx]PivotChartTable3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[_57dfd3e2d21d61d1cfe9a2863bbfb70a_MOOC_Week-1_Student-Workbook_-Exercises.xlsx]1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944840992"/>
        <c:axId val="944840600"/>
      </c:lineChart>
      <c:catAx>
        <c:axId val="944840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600"/>
        <c:crosses val="autoZero"/>
        <c:auto val="1"/>
        <c:lblAlgn val="ctr"/>
        <c:lblOffset val="100"/>
        <c:noMultiLvlLbl val="0"/>
      </c:catAx>
      <c:valAx>
        <c:axId val="944840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535B-4B72-9F0D-DA44C7CFBAB4}"/>
            </c:ext>
          </c:extLst>
        </c:ser>
        <c:dLbls>
          <c:showLegendKey val="0"/>
          <c:showVal val="0"/>
          <c:showCatName val="0"/>
          <c:showSerName val="0"/>
          <c:showPercent val="0"/>
          <c:showBubbleSize val="0"/>
        </c:dLbls>
        <c:axId val="619643352"/>
        <c:axId val="619642176"/>
      </c:scatterChart>
      <c:valAx>
        <c:axId val="6196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2176"/>
        <c:crosses val="autoZero"/>
        <c:crossBetween val="midCat"/>
      </c:valAx>
      <c:valAx>
        <c:axId val="6196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3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791198972468874E-2"/>
          <c:y val="0.12807511737089203"/>
          <c:w val="0.85987100016753226"/>
          <c:h val="0.78185915492957747"/>
        </c:manualLayout>
      </c:layout>
      <c:scatterChart>
        <c:scatterStyle val="lineMarker"/>
        <c:varyColors val="0"/>
        <c:ser>
          <c:idx val="0"/>
          <c:order val="0"/>
          <c:tx>
            <c:strRef>
              <c:f>'Pivot 5a'!$J$4</c:f>
              <c:strCache>
                <c:ptCount val="1"/>
                <c:pt idx="0">
                  <c:v> Sum of Quantity </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4642737476964316E-2"/>
                  <c:y val="-0.522720786662230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'Pivot 5a'!$I$5:$I$15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xVal>
          <c:yVal>
            <c:numRef>
              <c:f>'Pivot 5a'!$J$5:$J$15</c:f>
              <c:numCache>
                <c:formatCode>_("$"* #,##0.00_);_("$"* \(#,##0.00\);_("$"* "-"??_);_(@_)</c:formatCode>
                <c:ptCount val="11"/>
                <c:pt idx="0">
                  <c:v>188</c:v>
                </c:pt>
                <c:pt idx="1">
                  <c:v>160</c:v>
                </c:pt>
                <c:pt idx="2">
                  <c:v>47</c:v>
                </c:pt>
                <c:pt idx="3">
                  <c:v>170</c:v>
                </c:pt>
                <c:pt idx="4">
                  <c:v>199</c:v>
                </c:pt>
                <c:pt idx="5">
                  <c:v>205</c:v>
                </c:pt>
                <c:pt idx="6">
                  <c:v>188</c:v>
                </c:pt>
                <c:pt idx="7">
                  <c:v>116</c:v>
                </c:pt>
                <c:pt idx="8">
                  <c:v>147</c:v>
                </c:pt>
                <c:pt idx="9">
                  <c:v>141</c:v>
                </c:pt>
                <c:pt idx="10">
                  <c:v>69</c:v>
                </c:pt>
              </c:numCache>
            </c:numRef>
          </c:yVal>
          <c:smooth val="0"/>
          <c:extLst>
            <c:ext xmlns:c16="http://schemas.microsoft.com/office/drawing/2014/chart" uri="{C3380CC4-5D6E-409C-BE32-E72D297353CC}">
              <c16:uniqueId val="{00000000-ABDE-4D0F-8846-EB1370A5099C}"/>
            </c:ext>
          </c:extLst>
        </c:ser>
        <c:dLbls>
          <c:showLegendKey val="0"/>
          <c:showVal val="0"/>
          <c:showCatName val="0"/>
          <c:showSerName val="0"/>
          <c:showPercent val="0"/>
          <c:showBubbleSize val="0"/>
        </c:dLbls>
        <c:axId val="41429711"/>
        <c:axId val="41431511"/>
      </c:scatterChart>
      <c:valAx>
        <c:axId val="414297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1511"/>
        <c:crosses val="autoZero"/>
        <c:crossBetween val="midCat"/>
      </c:valAx>
      <c:valAx>
        <c:axId val="414315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5a'!$J$4</c:f>
              <c:strCache>
                <c:ptCount val="1"/>
                <c:pt idx="0">
                  <c:v> Sum of Quantity </c:v>
                </c:pt>
              </c:strCache>
            </c:strRef>
          </c:tx>
          <c:spPr>
            <a:ln w="28575" cap="rnd">
              <a:noFill/>
              <a:round/>
            </a:ln>
            <a:effectLst/>
          </c:spPr>
          <c:marker>
            <c:symbol val="circle"/>
            <c:size val="5"/>
            <c:spPr>
              <a:solidFill>
                <a:schemeClr val="accent1"/>
              </a:solidFill>
              <a:ln w="9525">
                <a:solidFill>
                  <a:schemeClr val="accent1"/>
                </a:solidFill>
              </a:ln>
              <a:effectLst/>
            </c:spPr>
          </c:marker>
          <c:xVal>
            <c:numRef>
              <c:f>'Pivot 5a'!$I$5:$I$15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xVal>
          <c:yVal>
            <c:numRef>
              <c:f>'Pivot 5a'!$J$5:$J$15</c:f>
              <c:numCache>
                <c:formatCode>_("$"* #,##0.00_);_("$"* \(#,##0.00\);_("$"* "-"??_);_(@_)</c:formatCode>
                <c:ptCount val="11"/>
                <c:pt idx="0">
                  <c:v>188</c:v>
                </c:pt>
                <c:pt idx="1">
                  <c:v>160</c:v>
                </c:pt>
                <c:pt idx="2">
                  <c:v>47</c:v>
                </c:pt>
                <c:pt idx="3">
                  <c:v>170</c:v>
                </c:pt>
                <c:pt idx="4">
                  <c:v>199</c:v>
                </c:pt>
                <c:pt idx="5">
                  <c:v>205</c:v>
                </c:pt>
                <c:pt idx="6">
                  <c:v>188</c:v>
                </c:pt>
                <c:pt idx="7">
                  <c:v>116</c:v>
                </c:pt>
                <c:pt idx="8">
                  <c:v>147</c:v>
                </c:pt>
                <c:pt idx="9">
                  <c:v>141</c:v>
                </c:pt>
                <c:pt idx="10">
                  <c:v>69</c:v>
                </c:pt>
              </c:numCache>
            </c:numRef>
          </c:yVal>
          <c:smooth val="0"/>
          <c:extLst>
            <c:ext xmlns:c16="http://schemas.microsoft.com/office/drawing/2014/chart" uri="{C3380CC4-5D6E-409C-BE32-E72D297353CC}">
              <c16:uniqueId val="{00000000-D91F-4DB3-A4E7-991898630655}"/>
            </c:ext>
          </c:extLst>
        </c:ser>
        <c:dLbls>
          <c:showLegendKey val="0"/>
          <c:showVal val="0"/>
          <c:showCatName val="0"/>
          <c:showSerName val="0"/>
          <c:showPercent val="0"/>
          <c:showBubbleSize val="0"/>
        </c:dLbls>
        <c:axId val="41429711"/>
        <c:axId val="41431511"/>
      </c:scatterChart>
      <c:valAx>
        <c:axId val="414297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1511"/>
        <c:crosses val="autoZero"/>
        <c:crossBetween val="midCat"/>
      </c:valAx>
      <c:valAx>
        <c:axId val="414315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652780</xdr:colOff>
      <xdr:row>20</xdr:row>
      <xdr:rowOff>165099</xdr:rowOff>
    </xdr:from>
    <xdr:to>
      <xdr:col>16</xdr:col>
      <xdr:colOff>628650</xdr:colOff>
      <xdr:row>40</xdr:row>
      <xdr:rowOff>161924</xdr:rowOff>
    </xdr:to>
    <xdr:graphicFrame macro="">
      <xdr:nvGraphicFramePr>
        <xdr:cNvPr id="2" name="Chart 1">
          <a:extLst>
            <a:ext uri="{FF2B5EF4-FFF2-40B4-BE49-F238E27FC236}">
              <a16:creationId xmlns:a16="http://schemas.microsoft.com/office/drawing/2014/main" id="{C27C85B4-62E3-117D-297C-626DDA349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652780</xdr:colOff>
      <xdr:row>24</xdr:row>
      <xdr:rowOff>170180</xdr:rowOff>
    </xdr:from>
    <xdr:to>
      <xdr:col>17</xdr:col>
      <xdr:colOff>0</xdr:colOff>
      <xdr:row>45</xdr:row>
      <xdr:rowOff>0</xdr:rowOff>
    </xdr:to>
    <xdr:graphicFrame macro="">
      <xdr:nvGraphicFramePr>
        <xdr:cNvPr id="2" name="Chart 1">
          <a:extLst>
            <a:ext uri="{FF2B5EF4-FFF2-40B4-BE49-F238E27FC236}">
              <a16:creationId xmlns:a16="http://schemas.microsoft.com/office/drawing/2014/main" id="{D2CF7582-4F41-BBF7-495B-82B630E97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652780</xdr:colOff>
      <xdr:row>25</xdr:row>
      <xdr:rowOff>157479</xdr:rowOff>
    </xdr:from>
    <xdr:to>
      <xdr:col>17</xdr:col>
      <xdr:colOff>0</xdr:colOff>
      <xdr:row>46</xdr:row>
      <xdr:rowOff>28574</xdr:rowOff>
    </xdr:to>
    <xdr:graphicFrame macro="">
      <xdr:nvGraphicFramePr>
        <xdr:cNvPr id="2" name="Chart 1">
          <a:extLst>
            <a:ext uri="{FF2B5EF4-FFF2-40B4-BE49-F238E27FC236}">
              <a16:creationId xmlns:a16="http://schemas.microsoft.com/office/drawing/2014/main" id="{03EB3719-4989-D8D6-C353-EDB45E552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27</xdr:row>
      <xdr:rowOff>19049</xdr:rowOff>
    </xdr:from>
    <xdr:to>
      <xdr:col>17</xdr:col>
      <xdr:colOff>9525</xdr:colOff>
      <xdr:row>46</xdr:row>
      <xdr:rowOff>142874</xdr:rowOff>
    </xdr:to>
    <xdr:graphicFrame macro="">
      <xdr:nvGraphicFramePr>
        <xdr:cNvPr id="2" name="Chart 1">
          <a:extLst>
            <a:ext uri="{FF2B5EF4-FFF2-40B4-BE49-F238E27FC236}">
              <a16:creationId xmlns:a16="http://schemas.microsoft.com/office/drawing/2014/main" id="{26410712-987C-4E06-86F5-CAFC6EFD4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100013</xdr:colOff>
      <xdr:row>4</xdr:row>
      <xdr:rowOff>14288</xdr:rowOff>
    </xdr:from>
    <xdr:to>
      <xdr:col>25</xdr:col>
      <xdr:colOff>300038</xdr:colOff>
      <xdr:row>20</xdr:row>
      <xdr:rowOff>14288</xdr:rowOff>
    </xdr:to>
    <xdr:graphicFrame macro="">
      <xdr:nvGraphicFramePr>
        <xdr:cNvPr id="3" name="Chart 2">
          <a:extLst>
            <a:ext uri="{FF2B5EF4-FFF2-40B4-BE49-F238E27FC236}">
              <a16:creationId xmlns:a16="http://schemas.microsoft.com/office/drawing/2014/main" id="{B12E2C5B-7E8A-A289-D4A6-9EB70BCDA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55324074" createdVersion="5" refreshedVersion="8" minRefreshableVersion="3" recordCount="0" supportSubquery="1" supportAdvancedDrill="1" xr:uid="{94D6AE05-D25A-4A4B-A439-D6F9F78DF4F1}">
  <cacheSource type="external" connectionId="1"/>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9"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5856481" createdVersion="5" refreshedVersion="8" minRefreshableVersion="3" recordCount="0" supportSubquery="1" supportAdvancedDrill="1" xr:uid="{C2BC2552-4BDF-4441-8AAE-A0139F9123A9}">
  <cacheSource type="external" connectionId="1">
    <extLst>
      <ext xmlns:x14="http://schemas.microsoft.com/office/spreadsheetml/2009/9/main" uri="{F057638F-6D5F-4e77-A914-E7F072B9BCA8}">
        <x14:sourceConnection name="ThisWorkbookDataModel"/>
      </ext>
    </extLst>
  </cacheSource>
  <cacheFields count="5">
    <cacheField name="[Measures].[Sum of Revenue]" caption="Sum of Revenue" numFmtId="0" hierarchy="29" level="32767"/>
    <cacheField name="[Transactions].[Date Sold].[Date Sold]" caption="Date Sold" numFmtId="0" hierarchy="14" level="1">
      <sharedItems containsSemiMixedTypes="0" containsNonDate="0" containsDate="1" containsString="0" minDate="2012-01-04T00:00:00" maxDate="2012-12-30T00:00:00" count="81">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d v="2012-02-27T00:00:00" u="1"/>
        <d v="2012-04-10T00:00:00" u="1"/>
        <d v="2012-04-24T00:00:00" u="1"/>
        <d v="2012-04-27T00:00:00" u="1"/>
        <d v="2012-04-30T00:00:00" u="1"/>
        <d v="2012-06-12T00:00:00" u="1"/>
        <d v="2012-06-13T00:00:00" u="1"/>
        <d v="2012-06-14T00:00:00" u="1"/>
        <d v="2012-06-18T00:00:00" u="1"/>
        <d v="2012-06-28T00:00:00" u="1"/>
        <d v="2012-07-06T00:00:00" u="1"/>
        <d v="2012-07-09T00:00:00" u="1"/>
        <d v="2012-07-28T00:00:00" u="1"/>
        <d v="2012-07-31T00:00:00" u="1"/>
        <d v="2012-08-03T00:00:00" u="1"/>
        <d v="2012-08-17T00:00:00" u="1"/>
        <d v="2012-08-18T00:00:00" u="1"/>
        <d v="2012-12-12T00:00:00" u="1"/>
        <d v="2012-12-13T00:00:00" u="1"/>
        <d v="2012-12-14T00:00:00" u="1"/>
        <d v="2012-12-22T00:00:00" u="1"/>
        <d v="2012-01-04T00:00:00" u="1"/>
        <d v="2012-01-15T00:00:00" u="1"/>
        <d v="2012-01-31T00:00:00" u="1"/>
        <d v="2012-02-11T00:00:00" u="1"/>
        <d v="2012-04-21T00:00:00" u="1"/>
        <d v="2012-04-29T00:00:00" u="1"/>
        <d v="2012-06-01T00:00:00" u="1"/>
        <d v="2012-06-07T00:00:00" u="1"/>
        <d v="2012-06-15T00:00:00" u="1"/>
        <d v="2012-06-21T00:00:00" u="1"/>
        <d v="2012-06-22T00:00:00" u="1"/>
        <d v="2012-06-23T00:00:00" u="1"/>
        <d v="2012-06-25T00:00:00" u="1"/>
        <d v="2012-07-02T00:00:00" u="1"/>
        <d v="2012-07-03T00:00:00" u="1"/>
        <d v="2012-07-04T00:00:00" u="1"/>
        <d v="2012-07-07T00:00:00" u="1"/>
        <d v="2012-07-11T00:00:00" u="1"/>
        <d v="2012-07-12T00:00:00" u="1"/>
        <d v="2012-07-13T00:00:00" u="1"/>
        <d v="2012-07-22T00:00:00" u="1"/>
        <d v="2012-07-23T00:00:00" u="1"/>
        <d v="2012-07-27T00:00:00" u="1"/>
        <d v="2012-08-01T00:00:00" u="1"/>
        <d v="2012-08-02T00:00:00" u="1"/>
        <d v="2012-08-10T00:00:00" u="1"/>
        <d v="2012-08-13T00:00:00" u="1"/>
        <d v="2012-08-15T00:00:00" u="1"/>
        <d v="2012-08-21T00:00:00" u="1"/>
        <d v="2012-08-22T00:00:00" u="1"/>
        <d v="2012-08-23T00:00:00" u="1"/>
        <d v="2012-08-24T00:00:00" u="1"/>
        <d v="2012-08-25T00:00:00" u="1"/>
        <d v="2012-08-29T00:00:00" u="1"/>
        <d v="2012-12-05T00:00:00" u="1"/>
        <d v="2012-12-17T00:00:00" u="1"/>
        <d v="2012-12-27T00:00:00" u="1"/>
        <d v="2012-12-29T00:00:00" u="1"/>
      </sharedItems>
    </cacheField>
    <cacheField name="[Transactions].[Sales Channel].[Sales Channel]" caption="Sales Channel" numFmtId="0" hierarchy="13" level="1">
      <sharedItems containsSemiMixedTypes="0" containsNonDate="0" containsString="0"/>
    </cacheField>
    <cacheField name="[Products].[Product].[Product]" caption="Product" numFmtId="0" hierarchy="3" level="1">
      <sharedItems count="9">
        <s v="Basic Dress Shirt"/>
        <s v="Basic Dress Slacks"/>
        <s v="High Dress Shirt"/>
        <s v="High Dress Slacks"/>
        <s v="Mid Dress Shirt"/>
        <s v="Mid Dress Slacks"/>
        <s v="High Dress Tie" u="1"/>
        <s v="Mid Dress Socks" u="1"/>
        <s v="Mid Dress Tie" u="1"/>
      </sharedItems>
    </cacheField>
    <cacheField name="[Measures].[Sum of Quantity]" caption="Sum of Quantity" numFmtId="0" hierarchy="30"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1"/>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0509579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7013889" createdVersion="5" refreshedVersion="8" minRefreshableVersion="3" recordCount="0" supportSubquery="1" supportAdvancedDrill="1" xr:uid="{7F25D142-EEB4-4790-AA37-555ABE717916}">
  <cacheSource type="external" connectionId="1">
    <extLst>
      <ext xmlns:x14="http://schemas.microsoft.com/office/spreadsheetml/2009/9/main" uri="{F057638F-6D5F-4e77-A914-E7F072B9BCA8}">
        <x14:sourceConnection name="ThisWorkbookDataModel"/>
      </ext>
    </extLst>
  </cacheSource>
  <cacheFields count="3">
    <cacheField name="[Measures].[Sum of Revenue]" caption="Sum of Revenue" numFmtId="0" hierarchy="29" level="32767"/>
    <cacheField name="[Transactions].[Sales Channel].[Sales Channel]" caption="Sales Channel" numFmtId="0" hierarchy="13" level="1">
      <sharedItems count="3">
        <s v="Direct"/>
        <s v="Online"/>
        <s v="Retail"/>
      </sharedItems>
    </cacheField>
    <cacheField name="[Categories].[Category].[Category]" caption="Category" numFmtId="0" hierarchy="1" level="1">
      <sharedItems count="3">
        <s v="Economy"/>
        <s v="Mid-tier"/>
        <s v="Premium"/>
      </sharedItems>
    </cacheField>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4452734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8287036" createdVersion="5" refreshedVersion="8" minRefreshableVersion="3" recordCount="0" supportSubquery="1" supportAdvancedDrill="1" xr:uid="{A7E6CF0F-96B5-49CA-BAB3-9C26797EDE05}">
  <cacheSource type="external" connectionId="1">
    <extLst>
      <ext xmlns:x14="http://schemas.microsoft.com/office/spreadsheetml/2009/9/main" uri="{F057638F-6D5F-4e77-A914-E7F072B9BCA8}">
        <x14:sourceConnection name="ThisWorkbookDataModel"/>
      </ext>
    </extLst>
  </cacheSource>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9"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20729489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56481482" createdVersion="5" refreshedVersion="8" minRefreshableVersion="3" recordCount="0" supportSubquery="1" supportAdvancedDrill="1" xr:uid="{FBEC9E92-B8DD-4EE6-A71E-A7C613AD832F}">
  <cacheSource type="external" connectionId="1"/>
  <cacheFields count="3">
    <cacheField name="[Categories].[Category].[Category]" caption="Category" numFmtId="0" hierarchy="1" level="1">
      <sharedItems count="3">
        <s v="Economy"/>
        <s v="Mid-tier"/>
        <s v="Premium"/>
      </sharedItems>
    </cacheField>
    <cacheField name="[Measures].[Sum of Revenue]" caption="Sum of Revenue" numFmtId="0" hierarchy="29" level="32767"/>
    <cacheField name="[Transactions].[Sales Channel].[Sales Channel]" caption="Sales Channel" numFmtId="0" hierarchy="13" level="1">
      <sharedItems count="3">
        <s v="Direct"/>
        <s v="Online"/>
        <s v="Retail"/>
      </sharedItems>
    </cacheField>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57754629" createdVersion="5" refreshedVersion="8" minRefreshableVersion="3" recordCount="0" supportSubquery="1" supportAdvancedDrill="1" xr:uid="{61FA2945-9815-43A4-BE7F-D44D20B95FDC}">
  <cacheSource type="external" connectionId="1"/>
  <cacheFields count="3">
    <cacheField name="[Categories].[Category].[Category]" caption="Category" numFmtId="0" hierarchy="1" level="1">
      <sharedItems count="3">
        <s v="Economy"/>
        <s v="Mid-tier"/>
        <s v="Premium"/>
      </sharedItems>
    </cacheField>
    <cacheField name="[Transactions].[Sales Channel].[Sales Channel]" caption="Sales Channel" numFmtId="0" hierarchy="13" level="1">
      <sharedItems count="3">
        <s v="Direct"/>
        <s v="Online"/>
        <s v="Retail"/>
      </sharedItems>
    </cacheField>
    <cacheField name="[Measures].[Sum of Revenue]" caption="Sum of Revenue" numFmtId="0" hierarchy="29"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59259261" createdVersion="5" refreshedVersion="8" minRefreshableVersion="3" recordCount="0" supportSubquery="1" supportAdvancedDrill="1" xr:uid="{94E7B96A-7B8E-4524-8E77-5CEBB646C957}">
  <cacheSource type="external" connectionId="1"/>
  <cacheFields count="4">
    <cacheField name="[Products].[Product].[Product]" caption="Product" numFmtId="0" hierarchy="3" level="1">
      <sharedItems count="4">
        <s v="High Dress Shirt"/>
        <s v="High Dress Slacks"/>
        <s v="High Dress Socks"/>
        <s v="High Dress Tie"/>
      </sharedItems>
    </cacheField>
    <cacheField name="[Categories].[Category].[Category]" caption="Category" numFmtId="0" hierarchy="1" level="1">
      <sharedItems count="1">
        <s v="Premium"/>
      </sharedItems>
    </cacheField>
    <cacheField name="[Transactions].[Sales Channel].[Sales Channel]" caption="Sales Channel" numFmtId="0" hierarchy="13" level="1">
      <sharedItems containsSemiMixedTypes="0" containsNonDate="0" containsString="0"/>
    </cacheField>
    <cacheField name="[Measures].[Sum of Revenue]" caption="Sum of Revenue" numFmtId="0" hierarchy="29"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59490738" createdVersion="5" refreshedVersion="8" minRefreshableVersion="3" recordCount="0" supportSubquery="1" supportAdvancedDrill="1" xr:uid="{00000000-000A-0000-FFFF-FFFF2C000000}">
  <cacheSource type="external" connectionId="1"/>
  <cacheFields count="0"/>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1111109" createdVersion="5" refreshedVersion="8" minRefreshableVersion="3" recordCount="0" supportSubquery="1" supportAdvancedDrill="1" xr:uid="{D508A953-686D-4D72-9F0A-E163DAACC57F}">
  <cacheSource type="external" connectionId="1"/>
  <cacheFields count="3">
    <cacheField name="[States].[State].[State]" caption="State" numFmtId="0" hierarchy="8" level="1">
      <sharedItems count="33">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haredItems>
    </cacheField>
    <cacheField name="[Transactions].[Sales Channel].[Sales Channel]" caption="Sales Channel" numFmtId="0" hierarchy="13" level="1">
      <sharedItems containsSemiMixedTypes="0" containsNonDate="0" containsString="0"/>
    </cacheField>
    <cacheField name="[Measures].[Sum of Revenue]" caption="Sum of Revenue" numFmtId="0" hierarchy="29"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2731479" createdVersion="5" refreshedVersion="8" minRefreshableVersion="3" recordCount="0" supportSubquery="1" supportAdvancedDrill="1" xr:uid="{A9438448-8E8B-496E-B0CE-AA09510291E0}">
  <cacheSource type="external" connectionId="1"/>
  <cacheFields count="4">
    <cacheField name="[States].[State].[State]" caption="State" numFmtId="0" hierarchy="8" level="1">
      <sharedItems count="5">
        <s v="Alaska"/>
        <s v="Arizona"/>
        <s v="Louisiana"/>
        <s v="Nevada"/>
        <s v="New York"/>
      </sharedItems>
    </cacheField>
    <cacheField name="[Transactions].[Sales Channel].[Sales Channel]" caption="Sales Channel" numFmtId="0" hierarchy="13" level="1">
      <sharedItems containsSemiMixedTypes="0" containsNonDate="0" containsString="0"/>
    </cacheField>
    <cacheField name="[Measures].[Sum of Revenue]" caption="Sum of Revenue" numFmtId="0" hierarchy="29" level="32767"/>
    <cacheField name="[Products].[Product].[Product]" caption="Product" numFmtId="0" hierarchy="3" level="1">
      <sharedItems count="4">
        <s v="High Dress Shirt"/>
        <s v="High Dress Socks"/>
        <s v="High Dress Tie"/>
        <s v="Mid Dress Tie"/>
      </sharedItems>
    </cacheField>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5362500003" createdVersion="5" refreshedVersion="8" minRefreshableVersion="3" recordCount="0" supportSubquery="1" supportAdvancedDrill="1" xr:uid="{1A6A487E-45B2-4154-9132-0DC7D370B3AB}">
  <cacheSource type="external" connectionId="1"/>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Average of Profit Margin]" caption="Average of Profit Margin" numFmtId="0" hierarchy="34" level="32767"/>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2.734564120372" createdVersion="5" refreshedVersion="8" minRefreshableVersion="3" recordCount="0" supportSubquery="1" supportAdvancedDrill="1" xr:uid="{17DF8E99-5C3D-43B0-9CD7-9B6702F5C84B}">
  <cacheSource type="external" connectionId="1"/>
  <cacheFields count="4">
    <cacheField name="[Transactions].[Date Sold].[Date Sold]" caption="Date Sold" numFmtId="0" hierarchy="14"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Measures].[Sum of Unit Price]" caption="Sum of Unit Price" numFmtId="0" hierarchy="32" level="32767"/>
    <cacheField name="[Measures].[Sum of Quantity]" caption="Sum of Quantity" numFmtId="0" hierarchy="30" level="32767"/>
    <cacheField name="[Products].[Product].[Product]" caption="Product" numFmtId="0" hierarchy="3" level="1">
      <sharedItems containsSemiMixedTypes="0" containsNonDate="0" containsString="0"/>
    </cacheField>
  </cacheFields>
  <cacheHierarchies count="3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3"/>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Total cost]" caption="Total cost" attribute="1" defaultMemberUniqueName="[Products].[Total cost].[All]" allUniqueName="[Products].[Total cost].[All]" dimensionUniqueName="[Products]" displayFolder="" count="0" memberValueDatatype="20"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caption="Profit Margin" attribute="1" defaultMemberUniqueName="[Transactions].[Profit Margin].[All]" allUniqueName="[Transactions].[Profit Margin].[All]" dimensionUniqueName="[Transactions]" displayFolder="" count="0" memberValueDatatype="5"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Transaction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ransaction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onth Sold]" caption="Sum of Month Sold" measure="1" displayFolder="" measureGroup="Transactions" count="0" hidden="1">
      <extLst>
        <ext xmlns:x15="http://schemas.microsoft.com/office/spreadsheetml/2010/11/main" uri="{B97F6D7D-B522-45F9-BDA1-12C45D357490}">
          <x15:cacheHierarchy aggregatedColumn="15"/>
        </ext>
      </extLst>
    </cacheHierarchy>
    <cacheHierarchy uniqueName="[Measures].[Sum of Unit Price]" caption="Sum of Unit Pric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Margin]" caption="Sum of Profit Margin" measure="1" displayFolder="" measureGroup="Transactions" count="0" hidden="1">
      <extLst>
        <ext xmlns:x15="http://schemas.microsoft.com/office/spreadsheetml/2010/11/main" uri="{B97F6D7D-B522-45F9-BDA1-12C45D357490}">
          <x15:cacheHierarchy aggregatedColumn="22"/>
        </ext>
      </extLst>
    </cacheHierarchy>
    <cacheHierarchy uniqueName="[Measures].[Average of Profit Margin]" caption="Average of Profit Margin" measure="1" displayFolder="" measureGroup="Transactions" count="0" hidden="1">
      <extLst>
        <ext xmlns:x15="http://schemas.microsoft.com/office/spreadsheetml/2010/11/main" uri="{B97F6D7D-B522-45F9-BDA1-12C45D357490}">
          <x15:cacheHierarchy aggregatedColumn="22"/>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D01B7A-F16D-47FD-89AB-9C1E7BDBCEFA}" name="PivotChartTable3" cacheId="98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4:C27" firstHeaderRow="0" firstDataRow="1" firstDataCol="1" rowPageCount="2" colPageCount="1"/>
  <pivotFields count="5">
    <pivotField dataField="1" subtotalTop="0" showAll="0" defaultSubtotal="0"/>
    <pivotField axis="axisRow" allDrilled="1" subtotalTop="0" showAll="0" dataSourceSort="1" defaultSubtotal="0" defaultAttributeDrillState="1">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s>
    </pivotField>
    <pivotField axis="axisPage" allDrilled="1" subtotalTop="0" showAll="0" dataSourceSort="1" defaultSubtotal="0" defaultAttributeDrillState="1"/>
    <pivotField axis="axisPage" allDrilled="1" subtotalTop="0" showAll="0" dataSourceSort="1" defaultSubtotal="0" defaultAttributeDrillState="1">
      <items count="9">
        <item s="1" x="0"/>
        <item s="1" x="1"/>
        <item s="1" x="2"/>
        <item s="1" x="3"/>
        <item s="1" x="4"/>
        <item s="1" x="5"/>
        <item x="6"/>
        <item x="7"/>
        <item x="8"/>
      </items>
    </pivotField>
    <pivotField dataField="1" subtotalTop="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pageFields count="2">
    <pageField fld="3" hier="3" name="[Products].[Product].[All]" cap="All"/>
    <pageField fld="2" hier="13" name="[Transactions].[Sales Channel].&amp;[Retail]" cap="Retail"/>
  </pageFields>
  <dataFields count="2">
    <dataField name="Sum of Quantity" fld="4" baseField="0" baseItem="0"/>
    <dataField name="Sum of Revenue" fld="0" baseField="0" baseItem="0"/>
  </dataFields>
  <chartFormats count="95">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2">
          <reference field="4294967294" count="1" selected="0">
            <x v="1"/>
          </reference>
          <reference field="1" count="1" selected="0">
            <x v="43"/>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 chart="0" format="3" series="1">
      <pivotArea type="data" outline="0" fieldPosition="0">
        <references count="2">
          <reference field="4294967294" count="1" selected="0">
            <x v="1"/>
          </reference>
          <reference field="1" count="1" selected="0">
            <x v="44"/>
          </reference>
        </references>
      </pivotArea>
    </chartFormat>
    <chartFormat chart="0" format="4" series="1">
      <pivotArea type="data" outline="0" fieldPosition="0">
        <references count="2">
          <reference field="4294967294" count="1" selected="0">
            <x v="1"/>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45"/>
          </reference>
        </references>
      </pivotArea>
    </chartFormat>
    <chartFormat chart="0" format="6" series="1">
      <pivotArea type="data" outline="0" fieldPosition="0">
        <references count="2">
          <reference field="4294967294" count="1" selected="0">
            <x v="1"/>
          </reference>
          <reference field="1" count="1" selected="0">
            <x v="46"/>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0" format="8" series="1">
      <pivotArea type="data" outline="0" fieldPosition="0">
        <references count="2">
          <reference field="4294967294" count="1" selected="0">
            <x v="1"/>
          </reference>
          <reference field="1" count="1" selected="0">
            <x v="22"/>
          </reference>
        </references>
      </pivotArea>
    </chartFormat>
    <chartFormat chart="0" format="9" series="1">
      <pivotArea type="data" outline="0" fieldPosition="0">
        <references count="2">
          <reference field="4294967294" count="1" selected="0">
            <x v="1"/>
          </reference>
          <reference field="1" count="1" selected="0">
            <x v="3"/>
          </reference>
        </references>
      </pivotArea>
    </chartFormat>
    <chartFormat chart="0" format="10" series="1">
      <pivotArea type="data" outline="0" fieldPosition="0">
        <references count="2">
          <reference field="4294967294" count="1" selected="0">
            <x v="1"/>
          </reference>
          <reference field="1" count="1" selected="0">
            <x v="23"/>
          </reference>
        </references>
      </pivotArea>
    </chartFormat>
    <chartFormat chart="0" format="11" series="1">
      <pivotArea type="data" outline="0" fieldPosition="0">
        <references count="2">
          <reference field="4294967294" count="1" selected="0">
            <x v="1"/>
          </reference>
          <reference field="1" count="1" selected="0">
            <x v="47"/>
          </reference>
        </references>
      </pivotArea>
    </chartFormat>
    <chartFormat chart="0" format="12" series="1">
      <pivotArea type="data" outline="0" fieldPosition="0">
        <references count="2">
          <reference field="4294967294" count="1" selected="0">
            <x v="1"/>
          </reference>
          <reference field="1" count="1" selected="0">
            <x v="24"/>
          </reference>
        </references>
      </pivotArea>
    </chartFormat>
    <chartFormat chart="0" format="13" series="1">
      <pivotArea type="data" outline="0" fieldPosition="0">
        <references count="2">
          <reference field="4294967294" count="1" selected="0">
            <x v="1"/>
          </reference>
          <reference field="1" count="1" selected="0">
            <x v="25"/>
          </reference>
        </references>
      </pivotArea>
    </chartFormat>
    <chartFormat chart="0" format="14" series="1">
      <pivotArea type="data" outline="0" fieldPosition="0">
        <references count="2">
          <reference field="4294967294" count="1" selected="0">
            <x v="1"/>
          </reference>
          <reference field="1" count="1" selected="0">
            <x v="48"/>
          </reference>
        </references>
      </pivotArea>
    </chartFormat>
    <chartFormat chart="0" format="15" series="1">
      <pivotArea type="data" outline="0" fieldPosition="0">
        <references count="2">
          <reference field="4294967294" count="1" selected="0">
            <x v="1"/>
          </reference>
          <reference field="1" count="1" selected="0">
            <x v="26"/>
          </reference>
        </references>
      </pivotArea>
    </chartFormat>
    <chartFormat chart="0" format="16" series="1">
      <pivotArea type="data" outline="0" fieldPosition="0">
        <references count="2">
          <reference field="4294967294" count="1" selected="0">
            <x v="1"/>
          </reference>
          <reference field="1" count="1" selected="0">
            <x v="49"/>
          </reference>
        </references>
      </pivotArea>
    </chartFormat>
    <chartFormat chart="0" format="17" series="1">
      <pivotArea type="data" outline="0" fieldPosition="0">
        <references count="2">
          <reference field="4294967294" count="1" selected="0">
            <x v="1"/>
          </reference>
          <reference field="1" count="1" selected="0">
            <x v="4"/>
          </reference>
        </references>
      </pivotArea>
    </chartFormat>
    <chartFormat chart="0" format="18" series="1">
      <pivotArea type="data" outline="0" fieldPosition="0">
        <references count="2">
          <reference field="4294967294" count="1" selected="0">
            <x v="1"/>
          </reference>
          <reference field="1" count="1" selected="0">
            <x v="50"/>
          </reference>
        </references>
      </pivotArea>
    </chartFormat>
    <chartFormat chart="0" format="19" series="1">
      <pivotArea type="data" outline="0" fieldPosition="0">
        <references count="2">
          <reference field="4294967294" count="1" selected="0">
            <x v="1"/>
          </reference>
          <reference field="1" count="1" selected="0">
            <x v="5"/>
          </reference>
        </references>
      </pivotArea>
    </chartFormat>
    <chartFormat chart="0" format="20" series="1">
      <pivotArea type="data" outline="0" fieldPosition="0">
        <references count="2">
          <reference field="4294967294" count="1" selected="0">
            <x v="1"/>
          </reference>
          <reference field="1" count="1" selected="0">
            <x v="6"/>
          </reference>
        </references>
      </pivotArea>
    </chartFormat>
    <chartFormat chart="0" format="21" series="1">
      <pivotArea type="data" outline="0" fieldPosition="0">
        <references count="2">
          <reference field="4294967294" count="1" selected="0">
            <x v="1"/>
          </reference>
          <reference field="1" count="1" selected="0">
            <x v="7"/>
          </reference>
        </references>
      </pivotArea>
    </chartFormat>
    <chartFormat chart="0" format="22" series="1">
      <pivotArea type="data" outline="0" fieldPosition="0">
        <references count="2">
          <reference field="4294967294" count="1" selected="0">
            <x v="1"/>
          </reference>
          <reference field="1" count="1" selected="0">
            <x v="27"/>
          </reference>
        </references>
      </pivotArea>
    </chartFormat>
    <chartFormat chart="0" format="23" series="1">
      <pivotArea type="data" outline="0" fieldPosition="0">
        <references count="2">
          <reference field="4294967294" count="1" selected="0">
            <x v="1"/>
          </reference>
          <reference field="1" count="1" selected="0">
            <x v="28"/>
          </reference>
        </references>
      </pivotArea>
    </chartFormat>
    <chartFormat chart="0" format="24" series="1">
      <pivotArea type="data" outline="0" fieldPosition="0">
        <references count="2">
          <reference field="4294967294" count="1" selected="0">
            <x v="1"/>
          </reference>
          <reference field="1" count="1" selected="0">
            <x v="29"/>
          </reference>
        </references>
      </pivotArea>
    </chartFormat>
    <chartFormat chart="0" format="25" series="1">
      <pivotArea type="data" outline="0" fieldPosition="0">
        <references count="2">
          <reference field="4294967294" count="1" selected="0">
            <x v="1"/>
          </reference>
          <reference field="1" count="1" selected="0">
            <x v="51"/>
          </reference>
        </references>
      </pivotArea>
    </chartFormat>
    <chartFormat chart="0" format="26" series="1">
      <pivotArea type="data" outline="0" fieldPosition="0">
        <references count="2">
          <reference field="4294967294" count="1" selected="0">
            <x v="1"/>
          </reference>
          <reference field="1" count="1" selected="0">
            <x v="8"/>
          </reference>
        </references>
      </pivotArea>
    </chartFormat>
    <chartFormat chart="0" format="27" series="1">
      <pivotArea type="data" outline="0" fieldPosition="0">
        <references count="2">
          <reference field="4294967294" count="1" selected="0">
            <x v="1"/>
          </reference>
          <reference field="1" count="1" selected="0">
            <x v="30"/>
          </reference>
        </references>
      </pivotArea>
    </chartFormat>
    <chartFormat chart="0" format="28" series="1">
      <pivotArea type="data" outline="0" fieldPosition="0">
        <references count="2">
          <reference field="4294967294" count="1" selected="0">
            <x v="1"/>
          </reference>
          <reference field="1" count="1" selected="0">
            <x v="52"/>
          </reference>
        </references>
      </pivotArea>
    </chartFormat>
    <chartFormat chart="0" format="29" series="1">
      <pivotArea type="data" outline="0" fieldPosition="0">
        <references count="2">
          <reference field="4294967294" count="1" selected="0">
            <x v="1"/>
          </reference>
          <reference field="1" count="1" selected="0">
            <x v="53"/>
          </reference>
        </references>
      </pivotArea>
    </chartFormat>
    <chartFormat chart="0" format="30" series="1">
      <pivotArea type="data" outline="0" fieldPosition="0">
        <references count="2">
          <reference field="4294967294" count="1" selected="0">
            <x v="1"/>
          </reference>
          <reference field="1" count="1" selected="0">
            <x v="54"/>
          </reference>
        </references>
      </pivotArea>
    </chartFormat>
    <chartFormat chart="0" format="31" series="1">
      <pivotArea type="data" outline="0" fieldPosition="0">
        <references count="2">
          <reference field="4294967294" count="1" selected="0">
            <x v="1"/>
          </reference>
          <reference field="1" count="1" selected="0">
            <x v="9"/>
          </reference>
        </references>
      </pivotArea>
    </chartFormat>
    <chartFormat chart="0" format="32" series="1">
      <pivotArea type="data" outline="0" fieldPosition="0">
        <references count="2">
          <reference field="4294967294" count="1" selected="0">
            <x v="1"/>
          </reference>
          <reference field="1" count="1" selected="0">
            <x v="55"/>
          </reference>
        </references>
      </pivotArea>
    </chartFormat>
    <chartFormat chart="0" format="33" series="1">
      <pivotArea type="data" outline="0" fieldPosition="0">
        <references count="2">
          <reference field="4294967294" count="1" selected="0">
            <x v="1"/>
          </reference>
          <reference field="1" count="1" selected="0">
            <x v="10"/>
          </reference>
        </references>
      </pivotArea>
    </chartFormat>
    <chartFormat chart="0" format="34" series="1">
      <pivotArea type="data" outline="0" fieldPosition="0">
        <references count="2">
          <reference field="4294967294" count="1" selected="0">
            <x v="1"/>
          </reference>
          <reference field="1" count="1" selected="0">
            <x v="31"/>
          </reference>
        </references>
      </pivotArea>
    </chartFormat>
    <chartFormat chart="0" format="35" series="1">
      <pivotArea type="data" outline="0" fieldPosition="0">
        <references count="2">
          <reference field="4294967294" count="1" selected="0">
            <x v="1"/>
          </reference>
          <reference field="1" count="1" selected="0">
            <x v="11"/>
          </reference>
        </references>
      </pivotArea>
    </chartFormat>
    <chartFormat chart="0" format="36" series="1">
      <pivotArea type="data" outline="0" fieldPosition="0">
        <references count="2">
          <reference field="4294967294" count="1" selected="0">
            <x v="1"/>
          </reference>
          <reference field="1" count="1" selected="0">
            <x v="56"/>
          </reference>
        </references>
      </pivotArea>
    </chartFormat>
    <chartFormat chart="0" format="37" series="1">
      <pivotArea type="data" outline="0" fieldPosition="0">
        <references count="2">
          <reference field="4294967294" count="1" selected="0">
            <x v="1"/>
          </reference>
          <reference field="1" count="1" selected="0">
            <x v="57"/>
          </reference>
        </references>
      </pivotArea>
    </chartFormat>
    <chartFormat chart="0" format="38" series="1">
      <pivotArea type="data" outline="0" fieldPosition="0">
        <references count="2">
          <reference field="4294967294" count="1" selected="0">
            <x v="1"/>
          </reference>
          <reference field="1" count="1" selected="0">
            <x v="58"/>
          </reference>
        </references>
      </pivotArea>
    </chartFormat>
    <chartFormat chart="0" format="39" series="1">
      <pivotArea type="data" outline="0" fieldPosition="0">
        <references count="2">
          <reference field="4294967294" count="1" selected="0">
            <x v="1"/>
          </reference>
          <reference field="1" count="1" selected="0">
            <x v="12"/>
          </reference>
        </references>
      </pivotArea>
    </chartFormat>
    <chartFormat chart="0" format="40" series="1">
      <pivotArea type="data" outline="0" fieldPosition="0">
        <references count="2">
          <reference field="4294967294" count="1" selected="0">
            <x v="1"/>
          </reference>
          <reference field="1" count="1" selected="0">
            <x v="32"/>
          </reference>
        </references>
      </pivotArea>
    </chartFormat>
    <chartFormat chart="0" format="41" series="1">
      <pivotArea type="data" outline="0" fieldPosition="0">
        <references count="2">
          <reference field="4294967294" count="1" selected="0">
            <x v="1"/>
          </reference>
          <reference field="1" count="1" selected="0">
            <x v="59"/>
          </reference>
        </references>
      </pivotArea>
    </chartFormat>
    <chartFormat chart="0" format="42" series="1">
      <pivotArea type="data" outline="0" fieldPosition="0">
        <references count="2">
          <reference field="4294967294" count="1" selected="0">
            <x v="1"/>
          </reference>
          <reference field="1" count="1" selected="0">
            <x v="33"/>
          </reference>
        </references>
      </pivotArea>
    </chartFormat>
    <chartFormat chart="0" format="43" series="1">
      <pivotArea type="data" outline="0" fieldPosition="0">
        <references count="2">
          <reference field="4294967294" count="1" selected="0">
            <x v="1"/>
          </reference>
          <reference field="1" count="1" selected="0">
            <x v="60"/>
          </reference>
        </references>
      </pivotArea>
    </chartFormat>
    <chartFormat chart="0" format="44" series="1">
      <pivotArea type="data" outline="0" fieldPosition="0">
        <references count="2">
          <reference field="4294967294" count="1" selected="0">
            <x v="1"/>
          </reference>
          <reference field="1" count="1" selected="0">
            <x v="61"/>
          </reference>
        </references>
      </pivotArea>
    </chartFormat>
    <chartFormat chart="0" format="45" series="1">
      <pivotArea type="data" outline="0" fieldPosition="0">
        <references count="2">
          <reference field="4294967294" count="1" selected="0">
            <x v="1"/>
          </reference>
          <reference field="1" count="1" selected="0">
            <x v="62"/>
          </reference>
        </references>
      </pivotArea>
    </chartFormat>
    <chartFormat chart="0" format="46" series="1">
      <pivotArea type="data" outline="0" fieldPosition="0">
        <references count="2">
          <reference field="4294967294" count="1" selected="0">
            <x v="1"/>
          </reference>
          <reference field="1" count="1" selected="0">
            <x v="13"/>
          </reference>
        </references>
      </pivotArea>
    </chartFormat>
    <chartFormat chart="0" format="47" series="1">
      <pivotArea type="data" outline="0" fieldPosition="0">
        <references count="2">
          <reference field="4294967294" count="1" selected="0">
            <x v="1"/>
          </reference>
          <reference field="1" count="1" selected="0">
            <x v="14"/>
          </reference>
        </references>
      </pivotArea>
    </chartFormat>
    <chartFormat chart="0" format="48" series="1">
      <pivotArea type="data" outline="0" fieldPosition="0">
        <references count="2">
          <reference field="4294967294" count="1" selected="0">
            <x v="1"/>
          </reference>
          <reference field="1" count="1" selected="0">
            <x v="63"/>
          </reference>
        </references>
      </pivotArea>
    </chartFormat>
    <chartFormat chart="0" format="49" series="1">
      <pivotArea type="data" outline="0" fieldPosition="0">
        <references count="2">
          <reference field="4294967294" count="1" selected="0">
            <x v="1"/>
          </reference>
          <reference field="1" count="1" selected="0">
            <x v="64"/>
          </reference>
        </references>
      </pivotArea>
    </chartFormat>
    <chartFormat chart="0" format="50" series="1">
      <pivotArea type="data" outline="0" fieldPosition="0">
        <references count="2">
          <reference field="4294967294" count="1" selected="0">
            <x v="1"/>
          </reference>
          <reference field="1" count="1" selected="0">
            <x v="15"/>
          </reference>
        </references>
      </pivotArea>
    </chartFormat>
    <chartFormat chart="0" format="51" series="1">
      <pivotArea type="data" outline="0" fieldPosition="0">
        <references count="2">
          <reference field="4294967294" count="1" selected="0">
            <x v="1"/>
          </reference>
          <reference field="1" count="1" selected="0">
            <x v="65"/>
          </reference>
        </references>
      </pivotArea>
    </chartFormat>
    <chartFormat chart="0" format="52" series="1">
      <pivotArea type="data" outline="0" fieldPosition="0">
        <references count="2">
          <reference field="4294967294" count="1" selected="0">
            <x v="1"/>
          </reference>
          <reference field="1" count="1" selected="0">
            <x v="34"/>
          </reference>
        </references>
      </pivotArea>
    </chartFormat>
    <chartFormat chart="0" format="53" series="1">
      <pivotArea type="data" outline="0" fieldPosition="0">
        <references count="2">
          <reference field="4294967294" count="1" selected="0">
            <x v="1"/>
          </reference>
          <reference field="1" count="1" selected="0">
            <x v="16"/>
          </reference>
        </references>
      </pivotArea>
    </chartFormat>
    <chartFormat chart="0" format="54" series="1">
      <pivotArea type="data" outline="0" fieldPosition="0">
        <references count="2">
          <reference field="4294967294" count="1" selected="0">
            <x v="1"/>
          </reference>
          <reference field="1" count="1" selected="0">
            <x v="35"/>
          </reference>
        </references>
      </pivotArea>
    </chartFormat>
    <chartFormat chart="0" format="55" series="1">
      <pivotArea type="data" outline="0" fieldPosition="0">
        <references count="2">
          <reference field="4294967294" count="1" selected="0">
            <x v="1"/>
          </reference>
          <reference field="1" count="1" selected="0">
            <x v="66"/>
          </reference>
        </references>
      </pivotArea>
    </chartFormat>
    <chartFormat chart="0" format="56" series="1">
      <pivotArea type="data" outline="0" fieldPosition="0">
        <references count="2">
          <reference field="4294967294" count="1" selected="0">
            <x v="1"/>
          </reference>
          <reference field="1" count="1" selected="0">
            <x v="67"/>
          </reference>
        </references>
      </pivotArea>
    </chartFormat>
    <chartFormat chart="0" format="57" series="1">
      <pivotArea type="data" outline="0" fieldPosition="0">
        <references count="2">
          <reference field="4294967294" count="1" selected="0">
            <x v="1"/>
          </reference>
          <reference field="1" count="1" selected="0">
            <x v="36"/>
          </reference>
        </references>
      </pivotArea>
    </chartFormat>
    <chartFormat chart="0" format="58" series="1">
      <pivotArea type="data" outline="0" fieldPosition="0">
        <references count="2">
          <reference field="4294967294" count="1" selected="0">
            <x v="1"/>
          </reference>
          <reference field="1" count="1" selected="0">
            <x v="17"/>
          </reference>
        </references>
      </pivotArea>
    </chartFormat>
    <chartFormat chart="0" format="59" series="1">
      <pivotArea type="data" outline="0" fieldPosition="0">
        <references count="2">
          <reference field="4294967294" count="1" selected="0">
            <x v="1"/>
          </reference>
          <reference field="1" count="1" selected="0">
            <x v="18"/>
          </reference>
        </references>
      </pivotArea>
    </chartFormat>
    <chartFormat chart="0" format="60" series="1">
      <pivotArea type="data" outline="0" fieldPosition="0">
        <references count="2">
          <reference field="4294967294" count="1" selected="0">
            <x v="1"/>
          </reference>
          <reference field="1" count="1" selected="0">
            <x v="68"/>
          </reference>
        </references>
      </pivotArea>
    </chartFormat>
    <chartFormat chart="0" format="61" series="1">
      <pivotArea type="data" outline="0" fieldPosition="0">
        <references count="2">
          <reference field="4294967294" count="1" selected="0">
            <x v="1"/>
          </reference>
          <reference field="1" count="1" selected="0">
            <x v="19"/>
          </reference>
        </references>
      </pivotArea>
    </chartFormat>
    <chartFormat chart="0" format="62" series="1">
      <pivotArea type="data" outline="0" fieldPosition="0">
        <references count="2">
          <reference field="4294967294" count="1" selected="0">
            <x v="1"/>
          </reference>
          <reference field="1" count="1" selected="0">
            <x v="20"/>
          </reference>
        </references>
      </pivotArea>
    </chartFormat>
    <chartFormat chart="0" format="63" series="1">
      <pivotArea type="data" outline="0" fieldPosition="0">
        <references count="2">
          <reference field="4294967294" count="1" selected="0">
            <x v="1"/>
          </reference>
          <reference field="1" count="1" selected="0">
            <x v="69"/>
          </reference>
        </references>
      </pivotArea>
    </chartFormat>
    <chartFormat chart="0" format="64" series="1">
      <pivotArea type="data" outline="0" fieldPosition="0">
        <references count="2">
          <reference field="4294967294" count="1" selected="0">
            <x v="1"/>
          </reference>
          <reference field="1" count="1" selected="0">
            <x v="70"/>
          </reference>
        </references>
      </pivotArea>
    </chartFormat>
    <chartFormat chart="0" format="65" series="1">
      <pivotArea type="data" outline="0" fieldPosition="0">
        <references count="2">
          <reference field="4294967294" count="1" selected="0">
            <x v="1"/>
          </reference>
          <reference field="1" count="1" selected="0">
            <x v="37"/>
          </reference>
        </references>
      </pivotArea>
    </chartFormat>
    <chartFormat chart="0" format="66" series="1">
      <pivotArea type="data" outline="0" fieldPosition="0">
        <references count="2">
          <reference field="4294967294" count="1" selected="0">
            <x v="1"/>
          </reference>
          <reference field="1" count="1" selected="0">
            <x v="38"/>
          </reference>
        </references>
      </pivotArea>
    </chartFormat>
    <chartFormat chart="0" format="67" series="1">
      <pivotArea type="data" outline="0" fieldPosition="0">
        <references count="2">
          <reference field="4294967294" count="1" selected="0">
            <x v="1"/>
          </reference>
          <reference field="1" count="1" selected="0">
            <x v="71"/>
          </reference>
        </references>
      </pivotArea>
    </chartFormat>
    <chartFormat chart="0" format="68" series="1">
      <pivotArea type="data" outline="0" fieldPosition="0">
        <references count="2">
          <reference field="4294967294" count="1" selected="0">
            <x v="1"/>
          </reference>
          <reference field="1" count="1" selected="0">
            <x v="72"/>
          </reference>
        </references>
      </pivotArea>
    </chartFormat>
    <chartFormat chart="0" format="69" series="1">
      <pivotArea type="data" outline="0" fieldPosition="0">
        <references count="2">
          <reference field="4294967294" count="1" selected="0">
            <x v="1"/>
          </reference>
          <reference field="1" count="1" selected="0">
            <x v="73"/>
          </reference>
        </references>
      </pivotArea>
    </chartFormat>
    <chartFormat chart="0" format="70" series="1">
      <pivotArea type="data" outline="0" fieldPosition="0">
        <references count="2">
          <reference field="4294967294" count="1" selected="0">
            <x v="1"/>
          </reference>
          <reference field="1" count="1" selected="0">
            <x v="74"/>
          </reference>
        </references>
      </pivotArea>
    </chartFormat>
    <chartFormat chart="0" format="71" series="1">
      <pivotArea type="data" outline="0" fieldPosition="0">
        <references count="2">
          <reference field="4294967294" count="1" selected="0">
            <x v="1"/>
          </reference>
          <reference field="1" count="1" selected="0">
            <x v="75"/>
          </reference>
        </references>
      </pivotArea>
    </chartFormat>
    <chartFormat chart="0" format="72" series="1">
      <pivotArea type="data" outline="0" fieldPosition="0">
        <references count="2">
          <reference field="4294967294" count="1" selected="0">
            <x v="1"/>
          </reference>
          <reference field="1" count="1" selected="0">
            <x v="21"/>
          </reference>
        </references>
      </pivotArea>
    </chartFormat>
    <chartFormat chart="0" format="73" series="1">
      <pivotArea type="data" outline="0" fieldPosition="0">
        <references count="2">
          <reference field="4294967294" count="1" selected="0">
            <x v="1"/>
          </reference>
          <reference field="1" count="1" selected="0">
            <x v="76"/>
          </reference>
        </references>
      </pivotArea>
    </chartFormat>
    <chartFormat chart="0" format="74" series="1">
      <pivotArea type="data" outline="0" fieldPosition="0">
        <references count="2">
          <reference field="4294967294" count="1" selected="0">
            <x v="1"/>
          </reference>
          <reference field="1" count="1" selected="0">
            <x v="77"/>
          </reference>
        </references>
      </pivotArea>
    </chartFormat>
    <chartFormat chart="0" format="75" series="1">
      <pivotArea type="data" outline="0" fieldPosition="0">
        <references count="2">
          <reference field="4294967294" count="1" selected="0">
            <x v="1"/>
          </reference>
          <reference field="1" count="1" selected="0">
            <x v="39"/>
          </reference>
        </references>
      </pivotArea>
    </chartFormat>
    <chartFormat chart="0" format="76" series="1">
      <pivotArea type="data" outline="0" fieldPosition="0">
        <references count="2">
          <reference field="4294967294" count="1" selected="0">
            <x v="1"/>
          </reference>
          <reference field="1" count="1" selected="0">
            <x v="40"/>
          </reference>
        </references>
      </pivotArea>
    </chartFormat>
    <chartFormat chart="0" format="77" series="1">
      <pivotArea type="data" outline="0" fieldPosition="0">
        <references count="2">
          <reference field="4294967294" count="1" selected="0">
            <x v="1"/>
          </reference>
          <reference field="1" count="1" selected="0">
            <x v="41"/>
          </reference>
        </references>
      </pivotArea>
    </chartFormat>
    <chartFormat chart="0" format="78" series="1">
      <pivotArea type="data" outline="0" fieldPosition="0">
        <references count="2">
          <reference field="4294967294" count="1" selected="0">
            <x v="1"/>
          </reference>
          <reference field="1" count="1" selected="0">
            <x v="78"/>
          </reference>
        </references>
      </pivotArea>
    </chartFormat>
    <chartFormat chart="0" format="79" series="1">
      <pivotArea type="data" outline="0" fieldPosition="0">
        <references count="2">
          <reference field="4294967294" count="1" selected="0">
            <x v="1"/>
          </reference>
          <reference field="1" count="1" selected="0">
            <x v="42"/>
          </reference>
        </references>
      </pivotArea>
    </chartFormat>
    <chartFormat chart="0" format="80" series="1">
      <pivotArea type="data" outline="0" fieldPosition="0">
        <references count="2">
          <reference field="4294967294" count="1" selected="0">
            <x v="1"/>
          </reference>
          <reference field="1" count="1" selected="0">
            <x v="79"/>
          </reference>
        </references>
      </pivotArea>
    </chartFormat>
    <chartFormat chart="0" format="81" series="1">
      <pivotArea type="data" outline="0" fieldPosition="0">
        <references count="2">
          <reference field="4294967294" count="1" selected="0">
            <x v="1"/>
          </reference>
          <reference field="1" count="1" selected="0">
            <x v="80"/>
          </reference>
        </references>
      </pivotArea>
    </chartFormat>
    <chartFormat chart="0" format="82" series="1">
      <pivotArea type="data" outline="0" fieldPosition="0">
        <references count="2">
          <reference field="4294967294" count="1" selected="0">
            <x v="1"/>
          </reference>
          <reference field="3" count="1" selected="0">
            <x v="6"/>
          </reference>
        </references>
      </pivotArea>
    </chartFormat>
    <chartFormat chart="0" format="83" series="1">
      <pivotArea type="data" outline="0" fieldPosition="0">
        <references count="2">
          <reference field="4294967294" count="1" selected="0">
            <x v="1"/>
          </reference>
          <reference field="3" count="1" selected="0">
            <x v="4"/>
          </reference>
        </references>
      </pivotArea>
    </chartFormat>
    <chartFormat chart="0" format="84" series="1">
      <pivotArea type="data" outline="0" fieldPosition="0">
        <references count="2">
          <reference field="4294967294" count="1" selected="0">
            <x v="1"/>
          </reference>
          <reference field="3" count="1" selected="0">
            <x v="5"/>
          </reference>
        </references>
      </pivotArea>
    </chartFormat>
    <chartFormat chart="0" format="85" series="1">
      <pivotArea type="data" outline="0" fieldPosition="0">
        <references count="2">
          <reference field="4294967294" count="1" selected="0">
            <x v="1"/>
          </reference>
          <reference field="3" count="1" selected="0">
            <x v="7"/>
          </reference>
        </references>
      </pivotArea>
    </chartFormat>
    <chartFormat chart="0" format="86" series="1">
      <pivotArea type="data" outline="0" fieldPosition="0">
        <references count="2">
          <reference field="4294967294" count="1" selected="0">
            <x v="1"/>
          </reference>
          <reference field="3" count="1" selected="0">
            <x v="8"/>
          </reference>
        </references>
      </pivotArea>
    </chartFormat>
    <chartFormat chart="0" format="87" series="1">
      <pivotArea type="data" outline="0" fieldPosition="0">
        <references count="2">
          <reference field="4294967294" count="1" selected="0">
            <x v="1"/>
          </reference>
          <reference field="3" count="1" selected="0">
            <x v="3"/>
          </reference>
        </references>
      </pivotArea>
    </chartFormat>
    <chartFormat chart="0" format="94" series="1">
      <pivotArea type="data" outline="0" fieldPosition="0">
        <references count="2">
          <reference field="4294967294" count="1" selected="0">
            <x v="0"/>
          </reference>
          <reference field="3" count="1" selected="0">
            <x v="3"/>
          </reference>
        </references>
      </pivotArea>
    </chartFormat>
    <chartFormat chart="0" format="95" series="1">
      <pivotArea type="data" outline="0" fieldPosition="0">
        <references count="2">
          <reference field="4294967294" count="1" selected="0">
            <x v="0"/>
          </reference>
          <reference field="3" count="1" selected="0">
            <x v="4"/>
          </reference>
        </references>
      </pivotArea>
    </chartFormat>
    <chartFormat chart="0" format="96" series="1">
      <pivotArea type="data" outline="0" fieldPosition="0">
        <references count="2">
          <reference field="4294967294" count="1" selected="0">
            <x v="0"/>
          </reference>
          <reference field="3" count="1" selected="0">
            <x v="5"/>
          </reference>
        </references>
      </pivotArea>
    </chartFormat>
    <chartFormat chart="0" format="97" series="1">
      <pivotArea type="data" outline="0" fieldPosition="0">
        <references count="2">
          <reference field="4294967294" count="1" selected="0">
            <x v="0"/>
          </reference>
          <reference field="3" count="1" selected="0">
            <x v="0"/>
          </reference>
        </references>
      </pivotArea>
    </chartFormat>
    <chartFormat chart="0" format="98" series="1">
      <pivotArea type="data" outline="0" fieldPosition="0">
        <references count="2">
          <reference field="4294967294" count="1" selected="0">
            <x v="0"/>
          </reference>
          <reference field="3" count="1" selected="0">
            <x v="1"/>
          </reference>
        </references>
      </pivotArea>
    </chartFormat>
    <chartFormat chart="0" format="99" series="1">
      <pivotArea type="data" outline="0" fieldPosition="0">
        <references count="2">
          <reference field="4294967294" count="1" selected="0">
            <x v="0"/>
          </reference>
          <reference field="3" count="1" selected="0">
            <x v="2"/>
          </reference>
        </references>
      </pivotArea>
    </chartFormat>
    <chartFormat chart="0" format="10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2" cacheId="1050957953">
        <x15:pivotRow count="2">
          <x15:c>
            <x15:v>137</x15:v>
          </x15:c>
          <x15:c>
            <x15:v>546.63</x15:v>
          </x15:c>
        </x15:pivotRow>
        <x15:pivotRow count="2">
          <x15:c>
            <x15:v>166</x15:v>
          </x15:c>
          <x15:c>
            <x15:v>2407</x15:v>
          </x15:c>
        </x15:pivotRow>
        <x15:pivotRow count="2">
          <x15:c>
            <x15:v>9</x15:v>
          </x15:c>
          <x15:c>
            <x15:v>40.5</x15:v>
          </x15:c>
        </x15:pivotRow>
        <x15:pivotRow count="2">
          <x15:c>
            <x15:v>176</x15:v>
          </x15:c>
          <x15:c>
            <x15:v>1144</x15:v>
          </x15:c>
        </x15:pivotRow>
        <x15:pivotRow count="2">
          <x15:c>
            <x15:v>134</x15:v>
          </x15:c>
          <x15:c>
            <x15:v>603</x15:v>
          </x15:c>
        </x15:pivotRow>
        <x15:pivotRow count="2">
          <x15:c>
            <x15:v>102</x15:v>
          </x15:c>
          <x15:c>
            <x15:v>1479</x15:v>
          </x15:c>
        </x15:pivotRow>
        <x15:pivotRow count="2">
          <x15:c>
            <x15:v>125</x15:v>
          </x15:c>
          <x15:c>
            <x15:v>873.75</x15:v>
          </x15:c>
        </x15:pivotRow>
        <x15:pivotRow count="2">
          <x15:c>
            <x15:v>131</x15:v>
          </x15:c>
          <x15:c>
            <x15:v>522.69000000000005</x15:v>
          </x15:c>
        </x15:pivotRow>
        <x15:pivotRow count="2">
          <x15:c>
            <x15:v>67</x15:v>
          </x15:c>
          <x15:c>
            <x15:v>468.33000000000004</x15:v>
          </x15:c>
        </x15:pivotRow>
        <x15:pivotRow count="2">
          <x15:c>
            <x15:v>176</x15:v>
          </x15:c>
          <x15:c>
            <x15:v>2552</x15:v>
          </x15:c>
        </x15:pivotRow>
        <x15:pivotRow count="2">
          <x15:c>
            <x15:v>126</x15:v>
          </x15:c>
          <x15:c>
            <x15:v>819</x15:v>
          </x15:c>
        </x15:pivotRow>
        <x15:pivotRow count="2">
          <x15:c>
            <x15:v>18</x15:v>
          </x15:c>
          <x15:c>
            <x15:v>261</x15:v>
          </x15:c>
        </x15:pivotRow>
        <x15:pivotRow count="2">
          <x15:c>
            <x15:v>150</x15:v>
          </x15:c>
          <x15:c>
            <x15:v>675</x15:v>
          </x15:c>
        </x15:pivotRow>
        <x15:pivotRow count="2">
          <x15:c>
            <x15:v>126</x15:v>
          </x15:c>
          <x15:c>
            <x15:v>567</x15:v>
          </x15:c>
        </x15:pivotRow>
        <x15:pivotRow count="2">
          <x15:c>
            <x15:v>82</x15:v>
          </x15:c>
          <x15:c>
            <x15:v>573.18000000000006</x15:v>
          </x15:c>
        </x15:pivotRow>
        <x15:pivotRow count="2">
          <x15:c>
            <x15:v>165</x15:v>
          </x15:c>
          <x15:c>
            <x15:v>742.5</x15:v>
          </x15:c>
        </x15:pivotRow>
        <x15:pivotRow count="2">
          <x15:c>
            <x15:v>5</x15:v>
          </x15:c>
          <x15:c>
            <x15:v>34.950000000000003</x15:v>
          </x15:c>
        </x15:pivotRow>
        <x15:pivotRow count="2">
          <x15:c>
            <x15:v>7</x15:v>
          </x15:c>
          <x15:c>
            <x15:v>31.5</x15:v>
          </x15:c>
        </x15:pivotRow>
        <x15:pivotRow count="2">
          <x15:c>
            <x15:v>37</x15:v>
          </x15:c>
          <x15:c>
            <x15:v>536.5</x15:v>
          </x15:c>
        </x15:pivotRow>
        <x15:pivotRow count="2">
          <x15:c>
            <x15:v>108</x15:v>
          </x15:c>
          <x15:c>
            <x15:v>754.92000000000007</x15:v>
          </x15:c>
        </x15:pivotRow>
        <x15:pivotRow count="2">
          <x15:c>
            <x15:v>104</x15:v>
          </x15:c>
          <x15:c>
            <x15:v>414.96000000000004</x15:v>
          </x15:c>
        </x15:pivotRow>
        <x15:pivotRow count="2">
          <x15:c>
            <x15:v>184</x15:v>
          </x15:c>
          <x15:c>
            <x15:v>1288</x15:v>
          </x15:c>
        </x15:pivotRow>
        <x15:pivotRow count="2">
          <x15:c>
            <x15:v>2335</x15:v>
          </x15:c>
          <x15:c>
            <x15:v>17335.41</x15:v>
          </x15:c>
        </x15:pivotRow>
      </x15:pivotTableData>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3C020F-5A30-4CF0-A25C-D618CA011727}" name="PivotTable12" cacheId="977" applyNumberFormats="0" applyBorderFormats="0" applyFontFormats="0" applyPatternFormats="0" applyAlignmentFormats="0" applyWidthHeightFormats="1" dataCaption="Values" tag="713f2e94-4c4d-4d6f-bb92-6432529d92df" updatedVersion="8" minRefreshableVersion="3" useAutoFormatting="1" itemPrintTitles="1" createdVersion="5" indent="0" outline="1" outlineData="1" multipleFieldFilters="0">
  <location ref="A3:B16" firstHeaderRow="1" firstDataRow="1" firstDataCol="1" rowPageCount="1" colPageCount="1"/>
  <pivotFields count="4">
    <pivotField axis="axisRow" allDrilled="1" subtotalTop="0" showAll="0" dataSourceSort="1" defaultSubtotal="0" defaultAttributeDrillState="1">
      <items count="5">
        <item s="1" x="0"/>
        <item s="1" x="1"/>
        <item s="1" x="2"/>
        <item s="1" x="3"/>
        <item s="1" x="4"/>
      </items>
    </pivotField>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0"/>
    <field x="3"/>
  </rowFields>
  <rowItems count="13">
    <i>
      <x/>
    </i>
    <i r="1">
      <x/>
    </i>
    <i>
      <x v="1"/>
    </i>
    <i r="1">
      <x/>
    </i>
    <i r="1">
      <x v="1"/>
    </i>
    <i>
      <x v="2"/>
    </i>
    <i r="1">
      <x v="2"/>
    </i>
    <i>
      <x v="3"/>
    </i>
    <i r="1">
      <x v="2"/>
    </i>
    <i r="1">
      <x v="3"/>
    </i>
    <i>
      <x v="4"/>
    </i>
    <i r="1">
      <x v="2"/>
    </i>
    <i t="grand">
      <x/>
    </i>
  </rowItems>
  <colItems count="1">
    <i/>
  </colItems>
  <pageFields count="1">
    <pageField fld="1" hier="13" name="[Transactions].[Sales Channel].&amp;[Retail]" cap="Retail"/>
  </pageFields>
  <dataFields count="1">
    <dataField name="Sum of Revenue" fld="2" baseField="0" baseItem="0"/>
  </dataFields>
  <formats count="5">
    <format dxfId="11">
      <pivotArea dataOnly="0" labelOnly="1" fieldPosition="0">
        <references count="2">
          <reference field="0" count="1" selected="0">
            <x v="0"/>
          </reference>
          <reference field="3" count="1">
            <x v="0"/>
          </reference>
        </references>
      </pivotArea>
    </format>
    <format dxfId="10">
      <pivotArea dataOnly="0" labelOnly="1" fieldPosition="0">
        <references count="2">
          <reference field="0" count="1" selected="0">
            <x v="1"/>
          </reference>
          <reference field="3" count="1">
            <x v="0"/>
          </reference>
        </references>
      </pivotArea>
    </format>
    <format dxfId="9">
      <pivotArea dataOnly="0" labelOnly="1" fieldPosition="0">
        <references count="2">
          <reference field="0" count="1" selected="0">
            <x v="2"/>
          </reference>
          <reference field="3" count="1">
            <x v="2"/>
          </reference>
        </references>
      </pivotArea>
    </format>
    <format dxfId="8">
      <pivotArea dataOnly="0" labelOnly="1" fieldPosition="0">
        <references count="2">
          <reference field="0" count="1" selected="0">
            <x v="3"/>
          </reference>
          <reference field="3" count="1">
            <x v="2"/>
          </reference>
        </references>
      </pivotArea>
    </format>
    <format dxfId="7">
      <pivotArea dataOnly="0" labelOnly="1" fieldPosition="0">
        <references count="2">
          <reference field="0" count="1" selected="0">
            <x v="4"/>
          </reference>
          <reference field="3" count="1">
            <x v="2"/>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7A3FEC-55A7-4BB5-8FD2-356C2BA95678}" name="PivotTable14" cacheId="984" applyNumberFormats="0" applyBorderFormats="0" applyFontFormats="0" applyPatternFormats="0" applyAlignmentFormats="0" applyWidthHeightFormats="1" dataCaption="Values" tag="0b1359bd-51c7-40be-924d-3f4c738d7327" updatedVersion="8" minRefreshableVersion="3" useAutoFormatting="1" itemPrintTitles="1" createdVersion="5" indent="0" outline="1" outlineData="1" multipleFieldFilters="0">
  <location ref="E54:F67"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Profit Margin" fld="1" subtotal="average" baseField="0" baseItem="0"/>
  </dataFields>
  <formats count="2">
    <format dxfId="1">
      <pivotArea collapsedLevelsAreSubtotals="1" fieldPosition="0">
        <references count="1">
          <reference field="0" count="1">
            <x v="7"/>
          </reference>
        </references>
      </pivotArea>
    </format>
    <format dxfId="0">
      <pivotArea dataOnly="0" labelOnly="1" fieldPosition="0">
        <references count="1">
          <reference field="0" count="1">
            <x v="7"/>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rofit Margin"/>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FBD68C-7C87-438B-B893-813C865D9D13}" name="PivotTable13" cacheId="979" applyNumberFormats="0" applyBorderFormats="0" applyFontFormats="0" applyPatternFormats="0" applyAlignmentFormats="0" applyWidthHeightFormats="1" dataCaption="Values" tag="2540c83c-f45e-4c7b-9afa-afe14a410a60" updatedVersion="8" minRefreshableVersion="3" useAutoFormatting="1" itemPrintTitles="1" createdVersion="5" indent="0" outline="1" outlineData="1" multipleFieldFilters="0">
  <location ref="A4:C16" firstHeaderRow="0" firstDataRow="1" firstDataCol="1" rowPageCount="1" colPageCount="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3" hier="3" name="[Products].[Product].&amp;[High Dress Tie]" cap="High Dress Tie"/>
  </pageFields>
  <dataFields count="2">
    <dataField name="Sum of Unit Price" fld="1" baseField="0" baseItem="0"/>
    <dataField name="Sum of Quantity" fld="2" baseField="0" baseItem="0"/>
  </dataFields>
  <formats count="1">
    <format dxfId="6">
      <pivotArea outline="0" collapsedLevelsAreSubtotals="1" fieldPosition="0"/>
    </format>
  </formats>
  <pivotHierarchies count="35">
    <pivotHierarchy dragToData="1"/>
    <pivotHierarchy dragToData="1"/>
    <pivotHierarchy dragToData="1"/>
    <pivotHierarchy multipleItemSelectionAllowed="1" dragToData="1">
      <members count="1" level="1">
        <member name="[Products].[Product].&amp;[High Dress T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416A5-2200-4200-8BA6-5BA17B020521}" name="PivotChartTable2" cacheId="98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E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Sum of Revenue" fld="0"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445273439">
        <x15:pivotRow count="4">
          <x15:c>
            <x15:v>0</x15:v>
          </x15:c>
          <x15:c>
            <x15:v>2.6060021823671977E-2</x15:v>
          </x15:c>
          <x15:c>
            <x15:v>6.2108498402131576E-2</x15:v>
          </x15:c>
          <x15:c>
            <x15:v>8.8168520225803557E-2</x15:v>
          </x15:c>
        </x15:pivotRow>
        <x15:pivotRow count="4">
          <x15:c>
            <x15:v>4.3993846054826834E-2</x15:v>
          </x15:c>
          <x15:c>
            <x15:v>6.1793666776179465E-2</x15:v>
          </x15:c>
          <x15:c>
            <x15:v>0.42788120954939313</x15:v>
          </x15:c>
          <x15:c>
            <x15:v>0.53366872238039942</x15:v>
          </x15:c>
        </x15:pivotRow>
        <x15:pivotRow count="4">
          <x15:c>
            <x15:v>5.3980257554064742E-2</x15:v>
          </x15:c>
          <x15:c>
            <x15:v>7.4351345113439396E-2</x15:v>
          </x15:c>
          <x15:c>
            <x15:v>0.24983115472629269</x15:v>
          </x15:c>
          <x15:c>
            <x15:v>0.37816275739379684</x15:v>
          </x15:c>
        </x15:pivotRow>
        <x15:pivotRow count="4">
          <x15:c>
            <x15:v>9.7974103608891583E-2</x15:v>
          </x15:c>
          <x15:c>
            <x15:v>0.16220503371329087</x15:v>
          </x15:c>
          <x15:c>
            <x15:v>0.73982086267781733</x15:v>
          </x15:c>
          <x15:c>
            <x15:v>1</x15:v>
          </x15:c>
        </x15:pivotRow>
      </x15:pivotTableData>
    </ext>
    <ext xmlns:x15="http://schemas.microsoft.com/office/spreadsheetml/2010/11/main" uri="{E67621CE-5B39-4880-91FE-76760E9C1902}">
      <x15:pivotTableUISettings>
        <x15:activeTabTopLevelEntity name="[Transaction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32889-3435-456A-BDED-7D108CA34F12}" name="PivotChartTable1" cacheId="98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4" firstHeaderRow="1" firstDataRow="1" firstDataCol="1"/>
  <pivotFields count="2">
    <pivotField axis="axisRow" allDrilled="1" subtotalTop="0" showAll="0" sortType="de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 of Revenue" fld="1"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2072948959">
        <x15:pivotRow count="1">
          <x15:c>
            <x15:v>0.42213233978897075</x15:v>
          </x15:c>
        </x15:pivotRow>
        <x15:pivotRow count="1">
          <x15:c>
            <x15:v>0.17825701958315709</x15:v>
          </x15:c>
        </x15:pivotRow>
        <x15:pivotRow count="1">
          <x15:c>
            <x15:v>7.9267077423464949E-2</x15:v>
          </x15:c>
        </x15:pivotRow>
        <x15:pivotRow count="1">
          <x15:c>
            <x15:v>6.0164425882224516E-2</x15:v>
          </x15:c>
        </x15:pivotRow>
        <x15:pivotRow count="1">
          <x15:c>
            <x15:v>5.1988083393091453E-2</x15:v>
          </x15:c>
        </x15:pivotRow>
        <x15:pivotRow count="1">
          <x15:c>
            <x15:v>4.232552789848356E-2</x15:v>
          </x15:c>
        </x15:pivotRow>
        <x15:pivotRow count="1">
          <x15:c>
            <x15:v>3.7242589175972902E-2</x15:v>
          </x15:c>
        </x15:pivotRow>
        <x15:pivotRow count="1">
          <x15:c>
            <x15:v>3.0648833245742933E-2</x15:v>
          </x15:c>
        </x15:pivotRow>
        <x15:pivotRow count="1">
          <x15:c>
            <x15:v>2.9618691906094351E-2</x15:v>
          </x15:c>
        </x15:pivotRow>
        <x15:pivotRow count="1">
          <x15:c>
            <x15:v>2.5898264092652779E-2</x15:v>
          </x15:c>
        </x15:pivotRow>
        <x15:pivotRow count="1">
          <x15:c>
            <x15:v>2.5745019926424063E-2</x15:v>
          </x15:c>
        </x15:pivotRow>
        <x15:pivotRow count="1">
          <x15:c>
            <x15:v>1.6712127683720383E-2</x15:v>
          </x15:c>
        </x15:pivotRow>
        <x15:pivotRow count="1">
          <x15:c>
            <x15:v>1</x15:v>
          </x15:c>
        </x15:pivotRow>
      </x15:pivotTableData>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9F11E4-3D63-4C76-A729-593E9D33C395}" name="PivotTable1" cacheId="971" applyNumberFormats="0" applyBorderFormats="0" applyFontFormats="0" applyPatternFormats="0" applyAlignmentFormats="0" applyWidthHeightFormats="1" dataCaption="Values" tag="b712c10d-aef7-478c-a206-cb792630b957" updatedVersion="8" minRefreshableVersion="3" useAutoFormatting="1" itemPrintTitles="1" createdVersion="5" indent="0" outline="1" outlineData="1" multipleFieldFilters="0">
  <location ref="A1:B1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7"/>
    </i>
    <i>
      <x v="4"/>
    </i>
    <i>
      <x v="6"/>
    </i>
    <i>
      <x v="5"/>
    </i>
    <i>
      <x v="11"/>
    </i>
    <i>
      <x v="9"/>
    </i>
    <i>
      <x v="8"/>
    </i>
    <i>
      <x v="10"/>
    </i>
    <i>
      <x v="1"/>
    </i>
    <i>
      <x/>
    </i>
    <i>
      <x v="3"/>
    </i>
    <i>
      <x v="2"/>
    </i>
    <i t="grand">
      <x/>
    </i>
  </rowItems>
  <colItems count="1">
    <i/>
  </colItems>
  <dataFields count="1">
    <dataField name="Sum of Revenue" fld="1" showDataAs="percentOfTotal" baseField="0" baseItem="0"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D8D477-6EF2-4771-AE30-B476338A06D0}" name="PivotTable5" cacheId="972" applyNumberFormats="0" applyBorderFormats="0" applyFontFormats="0" applyPatternFormats="0" applyAlignmentFormats="0" applyWidthHeightFormats="1" dataCaption="Values" tag="6d9cccb1-7e7a-4e16-957b-554a921d842d" updatedVersion="8" minRefreshableVersion="3" useAutoFormatting="1" subtotalHiddenItems="1" itemPrintTitles="1" createdVersion="5" indent="0" outline="1" outlineData="1" multipleFieldFilters="0">
  <location ref="A1:E6"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efaultSubtotal="0" defaultAttributeDrillState="1">
      <items count="3">
        <item x="0"/>
        <item x="1"/>
        <item x="2"/>
      </items>
    </pivotField>
  </pivotFields>
  <rowFields count="1">
    <field x="0"/>
  </rowFields>
  <rowItems count="4">
    <i>
      <x/>
    </i>
    <i>
      <x v="1"/>
    </i>
    <i>
      <x v="2"/>
    </i>
    <i t="grand">
      <x/>
    </i>
  </rowItems>
  <colFields count="1">
    <field x="2"/>
  </colFields>
  <colItems count="4">
    <i>
      <x/>
    </i>
    <i>
      <x v="1"/>
    </i>
    <i>
      <x v="2"/>
    </i>
    <i t="grand">
      <x/>
    </i>
  </colItems>
  <dataFields count="1">
    <dataField name="Sum of Revenue" fld="1" showDataAs="percentOfCol" baseField="2" baseItem="1"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C40D78-8808-4777-A53A-C2464672440C}" name="PivotTable6" cacheId="973" applyNumberFormats="0" applyBorderFormats="0" applyFontFormats="0" applyPatternFormats="0" applyAlignmentFormats="0" applyWidthHeightFormats="1" dataCaption="Values" tag="65acabb1-d0ef-48c7-9ee3-b55ba5855c46" updatedVersion="8" minRefreshableVersion="3" useAutoFormatting="1" itemPrintTitles="1" createdVersion="5" indent="0" outline="1" outlineData="1" multipleFieldFilters="0">
  <location ref="A1:E6"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Sum of Revenue" fld="2" showDataAs="percentOfRow" baseField="0" baseItem="0"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0B8640-FC1D-4F05-A842-EB2C90D0A62A}" name="PivotTable7" cacheId="974" applyNumberFormats="0" applyBorderFormats="0" applyFontFormats="0" applyPatternFormats="0" applyAlignmentFormats="0" applyWidthHeightFormats="1" dataCaption="Values" tag="b3371cab-380f-400c-96a6-064a43b12920" updatedVersion="8" minRefreshableVersion="3" useAutoFormatting="1" itemPrintTitles="1" createdVersion="5" indent="0" outline="1" outlineData="1" multipleFieldFilters="0">
  <location ref="A3:C9" firstHeaderRow="1" firstDataRow="2" firstDataCol="1" rowPageCount="1" colPageCount="1"/>
  <pivotFields count="4">
    <pivotField axis="axisRow" allDrilled="1" subtotalTop="0" showAll="0" sortType="descending" defaultSubtotal="0" defaultAttributeDrillState="1">
      <items count="4">
        <item x="0" e="0"/>
        <item x="1" e="0"/>
        <item x="2" e="0"/>
        <item x="3" e="0"/>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5">
    <i>
      <x v="3"/>
    </i>
    <i>
      <x/>
    </i>
    <i>
      <x v="1"/>
    </i>
    <i>
      <x v="2"/>
    </i>
    <i t="grand">
      <x/>
    </i>
  </rowItems>
  <colFields count="1">
    <field x="1"/>
  </colFields>
  <colItems count="2">
    <i>
      <x/>
    </i>
    <i t="grand">
      <x/>
    </i>
  </colItems>
  <pageFields count="1">
    <pageField fld="2" hier="13" name="[Transactions].[Sales Channel].&amp;[Online]" cap="Online"/>
  </pageFields>
  <dataFields count="1">
    <dataField name="Sum of Revenue" fld="3"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Onli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975" applyNumberFormats="0" applyBorderFormats="0" applyFontFormats="0" applyPatternFormats="0" applyAlignmentFormats="0" applyWidthHeightFormats="1" dataCaption="Values" tag="b5bed759-74c8-47d0-bbde-6eae6c4828be" updatedVersion="8" minRefreshableVersion="3" useAutoFormatting="1" subtotalHiddenItems="1" rowGrandTotals="0" colGrandTotals="0" itemPrintTitles="1" createdVersion="5" indent="0" outline="1" outlineData="1" multipleFieldFilters="0" chartFormat="9">
  <location ref="A5:C22" firstHeaderRow="1" firstDataRow="1" firstDataCol="0"/>
  <formats count="5">
    <format dxfId="17">
      <pivotArea dataOnly="0" labelOnly="1" grandCol="1" outline="0" fieldPosition="0"/>
    </format>
    <format dxfId="16">
      <pivotArea dataOnly="0" labelOnly="1" grandCol="1" outline="0"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6C7DAC-5CC2-41B2-A8D1-208985BC55F9}" name="PivotTable11" cacheId="976" applyNumberFormats="0" applyBorderFormats="0" applyFontFormats="0" applyPatternFormats="0" applyAlignmentFormats="0" applyWidthHeightFormats="1" dataCaption="Values" tag="b36d9eda-fc90-4622-a13c-17ea1bfce518" updatedVersion="8" minRefreshableVersion="3" useAutoFormatting="1" itemPrintTitles="1" createdVersion="5" indent="0" outline="1" outlineData="1" multipleFieldFilters="0">
  <location ref="A3:B37" firstHeaderRow="1" firstDataRow="1" firstDataCol="1" rowPageCount="1" colPageCount="1"/>
  <pivotFields count="3">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34">
    <i>
      <x v="15"/>
    </i>
    <i>
      <x v="24"/>
    </i>
    <i>
      <x v="22"/>
    </i>
    <i>
      <x v="2"/>
    </i>
    <i>
      <x v="1"/>
    </i>
    <i>
      <x v="8"/>
    </i>
    <i>
      <x v="5"/>
    </i>
    <i>
      <x v="9"/>
    </i>
    <i>
      <x v="16"/>
    </i>
    <i>
      <x v="20"/>
    </i>
    <i>
      <x v="17"/>
    </i>
    <i>
      <x v="13"/>
    </i>
    <i>
      <x v="12"/>
    </i>
    <i>
      <x v="11"/>
    </i>
    <i>
      <x v="25"/>
    </i>
    <i>
      <x v="14"/>
    </i>
    <i>
      <x v="29"/>
    </i>
    <i>
      <x v="27"/>
    </i>
    <i>
      <x/>
    </i>
    <i>
      <x v="28"/>
    </i>
    <i>
      <x v="26"/>
    </i>
    <i>
      <x v="30"/>
    </i>
    <i>
      <x v="21"/>
    </i>
    <i>
      <x v="18"/>
    </i>
    <i>
      <x v="6"/>
    </i>
    <i>
      <x v="32"/>
    </i>
    <i>
      <x v="7"/>
    </i>
    <i>
      <x v="4"/>
    </i>
    <i>
      <x v="31"/>
    </i>
    <i>
      <x v="10"/>
    </i>
    <i>
      <x v="3"/>
    </i>
    <i>
      <x v="23"/>
    </i>
    <i>
      <x v="19"/>
    </i>
    <i t="grand">
      <x/>
    </i>
  </rowItems>
  <colItems count="1">
    <i/>
  </colItems>
  <pageFields count="1">
    <pageField fld="1" hier="13" name="[Transactions].[Sales Channel].&amp;[Retail]" cap="Retail"/>
  </pageFields>
  <dataFields count="1">
    <dataField name="Sum of Revenue" fld="2" showDataAs="percentOfTotal" baseField="0" baseItem="0" numFmtId="10"/>
  </dataFields>
  <formats count="1">
    <format dxfId="12">
      <pivotArea dataOnly="0" labelOnly="1" fieldPosition="0">
        <references count="1">
          <reference field="0" count="5">
            <x v="1"/>
            <x v="2"/>
            <x v="15"/>
            <x v="22"/>
            <x v="24"/>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ransactionsPivot" displayName="TransactionsPivot" ref="A1:I108" totalsRowShown="0" headerRowDxfId="53" headerRowBorderDxfId="52" tableBorderDxfId="51" totalsRowBorderDxfId="50">
  <autoFilter ref="A1:I108" xr:uid="{00000000-0009-0000-0100-000005000000}"/>
  <sortState xmlns:xlrd2="http://schemas.microsoft.com/office/spreadsheetml/2017/richdata2" ref="A7:H113">
    <sortCondition ref="A1:A108"/>
  </sortState>
  <tableColumns count="9">
    <tableColumn id="1" xr3:uid="{00000000-0010-0000-0000-000001000000}" name="Distributor ID" dataDxfId="49"/>
    <tableColumn id="2" xr3:uid="{00000000-0010-0000-0000-000002000000}" name="Distributor Name" dataDxfId="48"/>
    <tableColumn id="11" xr3:uid="{00000000-0010-0000-0000-00000B000000}" name="State Code" dataDxfId="47"/>
    <tableColumn id="4" xr3:uid="{00000000-0010-0000-0000-000004000000}" name="Product Code" dataDxfId="46"/>
    <tableColumn id="5" xr3:uid="{00000000-0010-0000-0000-000005000000}" name="Sales Channel" dataDxfId="45"/>
    <tableColumn id="6" xr3:uid="{00000000-0010-0000-0000-000006000000}" name="Date Sold" dataDxfId="44"/>
    <tableColumn id="7" xr3:uid="{00000000-0010-0000-0000-000007000000}" name="Month Sold" dataDxfId="43"/>
    <tableColumn id="8" xr3:uid="{00000000-0010-0000-0000-000008000000}" name="Quantity" dataDxfId="42"/>
    <tableColumn id="3" xr3:uid="{00000000-0010-0000-0000-000003000000}" name="Unit Price" dataDxfId="4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ducts" displayName="Products" ref="A1:D13" totalsRowShown="0" headerRowDxfId="40" dataDxfId="38" headerRowBorderDxfId="39" tableBorderDxfId="37" totalsRowBorderDxfId="36" headerRowCellStyle="Normal 2">
  <autoFilter ref="A1:D13" xr:uid="{00000000-0009-0000-0100-000006000000}"/>
  <tableColumns count="4">
    <tableColumn id="1" xr3:uid="{00000000-0010-0000-0100-000001000000}" name="Product Code" dataDxfId="35" dataCellStyle="Normal 2"/>
    <tableColumn id="2" xr3:uid="{00000000-0010-0000-0100-000002000000}" name="Product " dataDxfId="34" dataCellStyle="Normal 2"/>
    <tableColumn id="3" xr3:uid="{00000000-0010-0000-0100-000003000000}" name="Category Code" dataDxfId="33" dataCellStyle="Normal 2"/>
    <tableColumn id="5" xr3:uid="{00000000-0010-0000-0100-000005000000}" name="Unit Cost" dataDxfId="32"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ategories" displayName="Categories" ref="A1:B4" totalsRowShown="0" headerRowDxfId="31" dataDxfId="29" headerRowBorderDxfId="30" tableBorderDxfId="28" totalsRowBorderDxfId="27" headerRowCellStyle="Normal 2">
  <autoFilter ref="A1:B4" xr:uid="{00000000-0009-0000-0100-000008000000}"/>
  <tableColumns count="2">
    <tableColumn id="1" xr3:uid="{00000000-0010-0000-0200-000001000000}" name="Category Code" dataDxfId="26" dataCellStyle="Normal 2"/>
    <tableColumn id="2" xr3:uid="{00000000-0010-0000-0200-000002000000}" name="Category" dataDxfId="25"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tates" displayName="States" ref="A1:B52" totalsRowShown="0" headerRowDxfId="24" dataDxfId="22" headerRowBorderDxfId="23" tableBorderDxfId="21" totalsRowBorderDxfId="20" headerRowCellStyle="Normal 2">
  <autoFilter ref="A1:B52" xr:uid="{00000000-0009-0000-0100-000009000000}"/>
  <tableColumns count="2">
    <tableColumn id="3" xr3:uid="{00000000-0010-0000-0300-000003000000}" name="State Code" dataDxfId="19" dataCellStyle="Normal 2"/>
    <tableColumn id="2" xr3:uid="{00000000-0010-0000-0300-000002000000}" name="State" dataDxfId="18" dataCellStyle="Normal 2"/>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564DF5-68C0-4F83-853E-EDEC7D171EE1}" name="Table1" displayName="Table1" ref="I4:J16" totalsRowShown="0" headerRowDxfId="2" dataDxfId="3" headerRowCellStyle="Currency" dataCellStyle="Currency">
  <autoFilter ref="I4:J16" xr:uid="{31564DF5-68C0-4F83-853E-EDEC7D171EE1}"/>
  <tableColumns count="2">
    <tableColumn id="1" xr3:uid="{64CEA6FC-7879-4DC8-85F7-33CBEA2CBB6F}" name="Sum of Unit Price" dataDxfId="5" dataCellStyle="Currency"/>
    <tableColumn id="2" xr3:uid="{E8730BE0-755D-4ECF-8751-E3B6C3DE4446}" name="Sum of Quantity" dataDxfId="4" dataCellStyle="Currency"/>
  </tableColumns>
  <tableStyleInfo name="TableStyleMedium2"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3.bin"/><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4.bin"/><Relationship Id="rId1" Type="http://schemas.openxmlformats.org/officeDocument/2006/relationships/pivotTable" Target="../pivotTables/pivotTable11.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workbookViewId="0"/>
  </sheetViews>
  <sheetFormatPr defaultColWidth="8.69921875" defaultRowHeight="13.2" x14ac:dyDescent="0.25"/>
  <cols>
    <col min="1" max="16384" width="8.69921875" style="6"/>
  </cols>
  <sheetData>
    <row r="1" spans="1:5" ht="17.399999999999999" x14ac:dyDescent="0.3">
      <c r="A1" s="36" t="s">
        <v>234</v>
      </c>
    </row>
    <row r="2" spans="1:5" ht="17.399999999999999" x14ac:dyDescent="0.3">
      <c r="A2" s="36" t="s">
        <v>204</v>
      </c>
    </row>
    <row r="3" spans="1:5" ht="17.399999999999999" x14ac:dyDescent="0.3">
      <c r="A3" s="36" t="s">
        <v>198</v>
      </c>
    </row>
    <row r="4" spans="1:5" ht="17.399999999999999" x14ac:dyDescent="0.3">
      <c r="A4" s="36" t="s">
        <v>235</v>
      </c>
    </row>
    <row r="5" spans="1:5" x14ac:dyDescent="0.25">
      <c r="E5" s="34"/>
    </row>
    <row r="6" spans="1:5" x14ac:dyDescent="0.25">
      <c r="E6" s="35"/>
    </row>
    <row r="7" spans="1:5" x14ac:dyDescent="0.25">
      <c r="E7" s="35"/>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8576"/>
  <sheetViews>
    <sheetView showGridLines="0" zoomScale="80" zoomScaleNormal="80" workbookViewId="0">
      <selection activeCell="B2" sqref="B2"/>
    </sheetView>
  </sheetViews>
  <sheetFormatPr defaultRowHeight="13.8" x14ac:dyDescent="0.25"/>
  <cols>
    <col min="1" max="1" width="17.19921875" customWidth="1"/>
    <col min="2" max="4" width="15.69921875" customWidth="1"/>
    <col min="5" max="37" width="2.8984375" customWidth="1"/>
    <col min="38" max="84" width="3.8984375" customWidth="1"/>
    <col min="85" max="85" width="11.3984375" bestFit="1" customWidth="1"/>
  </cols>
  <sheetData>
    <row r="1" spans="1:2" x14ac:dyDescent="0.25">
      <c r="A1" s="88" t="s">
        <v>320</v>
      </c>
      <c r="B1" t="s">
        <v>210</v>
      </c>
    </row>
    <row r="2" spans="1:2" x14ac:dyDescent="0.25">
      <c r="A2" s="68" t="s">
        <v>135</v>
      </c>
      <c r="B2" s="75">
        <v>0.42213233978897075</v>
      </c>
    </row>
    <row r="3" spans="1:2" x14ac:dyDescent="0.25">
      <c r="A3" s="68" t="s">
        <v>133</v>
      </c>
      <c r="B3" s="75">
        <v>0.17825701958315709</v>
      </c>
    </row>
    <row r="4" spans="1:2" x14ac:dyDescent="0.25">
      <c r="A4" s="68" t="s">
        <v>134</v>
      </c>
      <c r="B4" s="75">
        <v>7.9267077423464949E-2</v>
      </c>
    </row>
    <row r="5" spans="1:2" x14ac:dyDescent="0.25">
      <c r="A5" s="68" t="s">
        <v>136</v>
      </c>
      <c r="B5" s="75">
        <v>6.0164425882224516E-2</v>
      </c>
    </row>
    <row r="6" spans="1:2" x14ac:dyDescent="0.25">
      <c r="A6" s="68" t="s">
        <v>139</v>
      </c>
      <c r="B6" s="75">
        <v>5.1988083393091453E-2</v>
      </c>
    </row>
    <row r="7" spans="1:2" x14ac:dyDescent="0.25">
      <c r="A7" s="68" t="s">
        <v>140</v>
      </c>
      <c r="B7" s="75">
        <v>4.232552789848356E-2</v>
      </c>
    </row>
    <row r="8" spans="1:2" x14ac:dyDescent="0.25">
      <c r="A8" s="68" t="s">
        <v>137</v>
      </c>
      <c r="B8" s="75">
        <v>3.7242589175972902E-2</v>
      </c>
    </row>
    <row r="9" spans="1:2" x14ac:dyDescent="0.25">
      <c r="A9" s="68" t="s">
        <v>138</v>
      </c>
      <c r="B9" s="75">
        <v>3.0648833245742933E-2</v>
      </c>
    </row>
    <row r="10" spans="1:2" x14ac:dyDescent="0.25">
      <c r="A10" s="68" t="s">
        <v>144</v>
      </c>
      <c r="B10" s="75">
        <v>2.9618691906094351E-2</v>
      </c>
    </row>
    <row r="11" spans="1:2" x14ac:dyDescent="0.25">
      <c r="A11" s="68" t="s">
        <v>141</v>
      </c>
      <c r="B11" s="75">
        <v>2.5898264092652779E-2</v>
      </c>
    </row>
    <row r="12" spans="1:2" x14ac:dyDescent="0.25">
      <c r="A12" s="68" t="s">
        <v>143</v>
      </c>
      <c r="B12" s="75">
        <v>2.5745019926424063E-2</v>
      </c>
    </row>
    <row r="13" spans="1:2" x14ac:dyDescent="0.25">
      <c r="A13" s="68" t="s">
        <v>142</v>
      </c>
      <c r="B13" s="75">
        <v>1.6712127683720383E-2</v>
      </c>
    </row>
    <row r="14" spans="1:2" x14ac:dyDescent="0.25">
      <c r="A14" s="68" t="s">
        <v>321</v>
      </c>
      <c r="B14" s="75">
        <v>1</v>
      </c>
    </row>
    <row r="18" spans="1:4" x14ac:dyDescent="0.25">
      <c r="D18" s="17"/>
    </row>
    <row r="19" spans="1:4" x14ac:dyDescent="0.25">
      <c r="A19" s="68"/>
    </row>
    <row r="20" spans="1:4" x14ac:dyDescent="0.25">
      <c r="A20" s="68"/>
    </row>
    <row r="21" spans="1:4" x14ac:dyDescent="0.25">
      <c r="A21" s="68"/>
    </row>
    <row r="22" spans="1:4" x14ac:dyDescent="0.25">
      <c r="A22" s="68"/>
    </row>
    <row r="23" spans="1:4" x14ac:dyDescent="0.25">
      <c r="A23" s="68"/>
    </row>
    <row r="24" spans="1:4" x14ac:dyDescent="0.25">
      <c r="A24" s="68"/>
    </row>
    <row r="25" spans="1:4" x14ac:dyDescent="0.25">
      <c r="A25" s="68"/>
    </row>
    <row r="26" spans="1:4" x14ac:dyDescent="0.25">
      <c r="A26" s="68"/>
    </row>
    <row r="27" spans="1:4" x14ac:dyDescent="0.25">
      <c r="A27" s="68"/>
    </row>
    <row r="28" spans="1:4" x14ac:dyDescent="0.25">
      <c r="A28" s="68"/>
    </row>
    <row r="29" spans="1:4" x14ac:dyDescent="0.25">
      <c r="A29" s="68"/>
    </row>
    <row r="30" spans="1:4" x14ac:dyDescent="0.25">
      <c r="A30" s="68"/>
    </row>
    <row r="1048576" spans="4:4" x14ac:dyDescent="0.25">
      <c r="D1048576" t="e">
        <f>GETPIVOTDATA("[Measures].[Sum of Unit Price]",$A$1,"[Products].[Product]","[Products].[Product].&amp;[Basic Dress Slacks]")*GETPIVOTDATA("[Measures].[Sum of Quantity]",$A$1,"[Products].[Product]","[Products].[Product].&amp;[Basic Dress Slacks]")</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13"/>
  <sheetViews>
    <sheetView showGridLines="0" zoomScale="80" zoomScaleNormal="80" workbookViewId="0">
      <selection activeCell="N37" sqref="N37"/>
    </sheetView>
  </sheetViews>
  <sheetFormatPr defaultRowHeight="13.8" x14ac:dyDescent="0.25"/>
  <cols>
    <col min="1" max="1" width="17.19921875" customWidth="1"/>
    <col min="2" max="2" width="15.69921875" customWidth="1"/>
  </cols>
  <sheetData>
    <row r="2" spans="1:2" x14ac:dyDescent="0.25">
      <c r="A2" s="68"/>
      <c r="B2" s="75"/>
    </row>
    <row r="3" spans="1:2" x14ac:dyDescent="0.25">
      <c r="A3" s="68"/>
      <c r="B3" s="75"/>
    </row>
    <row r="4" spans="1:2" x14ac:dyDescent="0.25">
      <c r="A4" s="68"/>
      <c r="B4" s="75"/>
    </row>
    <row r="5" spans="1:2" x14ac:dyDescent="0.25">
      <c r="A5" s="68"/>
      <c r="B5" s="75"/>
    </row>
    <row r="6" spans="1:2" x14ac:dyDescent="0.25">
      <c r="A6" s="68"/>
      <c r="B6" s="75"/>
    </row>
    <row r="7" spans="1:2" x14ac:dyDescent="0.25">
      <c r="A7" s="68"/>
      <c r="B7" s="75"/>
    </row>
    <row r="8" spans="1:2" x14ac:dyDescent="0.25">
      <c r="A8" s="68"/>
      <c r="B8" s="75"/>
    </row>
    <row r="9" spans="1:2" x14ac:dyDescent="0.25">
      <c r="A9" s="68"/>
      <c r="B9" s="75"/>
    </row>
    <row r="10" spans="1:2" x14ac:dyDescent="0.25">
      <c r="A10" s="68"/>
      <c r="B10" s="75"/>
    </row>
    <row r="11" spans="1:2" x14ac:dyDescent="0.25">
      <c r="A11" s="68"/>
      <c r="B11" s="75"/>
    </row>
    <row r="12" spans="1:2" x14ac:dyDescent="0.25">
      <c r="A12" s="68"/>
      <c r="B12" s="75"/>
    </row>
    <row r="13" spans="1:2" x14ac:dyDescent="0.25">
      <c r="A13" s="68"/>
      <c r="B13"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45"/>
  <sheetViews>
    <sheetView showGridLines="0" topLeftCell="A19" zoomScale="80" workbookViewId="0">
      <selection activeCell="J50" sqref="J50"/>
    </sheetView>
  </sheetViews>
  <sheetFormatPr defaultColWidth="8.69921875" defaultRowHeight="13.2" x14ac:dyDescent="0.25"/>
  <cols>
    <col min="1" max="4" width="8.69921875" style="24"/>
    <col min="5" max="5" width="11.59765625" style="24" customWidth="1"/>
    <col min="6" max="6" width="35.19921875" style="24" customWidth="1"/>
    <col min="7" max="7" width="4.69921875" style="24" customWidth="1"/>
    <col min="8" max="8" width="5" style="24" customWidth="1"/>
    <col min="9" max="9" width="4.8984375" style="24" customWidth="1"/>
    <col min="10" max="11" width="5.19921875" style="24" customWidth="1"/>
    <col min="12" max="12" width="4.69921875" style="24" customWidth="1"/>
    <col min="13" max="13" width="5.19921875" style="24" customWidth="1"/>
    <col min="14" max="15" width="5.69921875" style="24" customWidth="1"/>
    <col min="16" max="16" width="6.19921875" style="24" customWidth="1"/>
    <col min="17" max="16384" width="8.69921875" style="24"/>
  </cols>
  <sheetData>
    <row r="1" spans="1:18" ht="17.399999999999999" x14ac:dyDescent="0.3">
      <c r="A1" s="25" t="str">
        <f>'Cover Page'!A1</f>
        <v>Data Driven Decision Making - Course 3</v>
      </c>
    </row>
    <row r="2" spans="1:18" ht="17.399999999999999" x14ac:dyDescent="0.3">
      <c r="A2" s="25" t="str">
        <f>'Cover Page'!A2</f>
        <v>Week 1</v>
      </c>
    </row>
    <row r="3" spans="1:18" ht="17.399999999999999" x14ac:dyDescent="0.3">
      <c r="A3" s="25" t="str">
        <f>'Cover Page'!A3</f>
        <v>Linking Data &amp; Data Modelling</v>
      </c>
    </row>
    <row r="4" spans="1:18" ht="17.399999999999999" x14ac:dyDescent="0.3">
      <c r="A4" s="25" t="s">
        <v>212</v>
      </c>
    </row>
    <row r="6" spans="1:18" x14ac:dyDescent="0.25">
      <c r="H6" s="32"/>
    </row>
    <row r="7" spans="1:18" ht="15.6" x14ac:dyDescent="0.3">
      <c r="D7" s="16" t="s">
        <v>212</v>
      </c>
    </row>
    <row r="8" spans="1:18" ht="15.6" x14ac:dyDescent="0.3">
      <c r="D8" s="26"/>
    </row>
    <row r="9" spans="1:18" ht="14.25" customHeight="1" x14ac:dyDescent="0.25">
      <c r="D9" s="86" t="s">
        <v>295</v>
      </c>
      <c r="E9" s="86"/>
      <c r="F9" s="86"/>
      <c r="G9" s="86"/>
      <c r="H9" s="86"/>
      <c r="I9" s="86"/>
      <c r="J9" s="86"/>
      <c r="K9" s="86"/>
      <c r="L9" s="86"/>
      <c r="M9" s="86"/>
      <c r="N9" s="86"/>
      <c r="O9" s="86"/>
      <c r="P9" s="86"/>
      <c r="Q9" s="86"/>
      <c r="R9" s="86"/>
    </row>
    <row r="10" spans="1:18" ht="14.25" customHeight="1" x14ac:dyDescent="0.25">
      <c r="D10" s="86"/>
      <c r="E10" s="86"/>
      <c r="F10" s="86"/>
      <c r="G10" s="86"/>
      <c r="H10" s="86"/>
      <c r="I10" s="86"/>
      <c r="J10" s="86"/>
      <c r="K10" s="86"/>
      <c r="L10" s="86"/>
      <c r="M10" s="86"/>
      <c r="N10" s="86"/>
      <c r="O10" s="86"/>
      <c r="P10" s="86"/>
      <c r="Q10" s="86"/>
      <c r="R10" s="86"/>
    </row>
    <row r="12" spans="1:18" ht="15.6" x14ac:dyDescent="0.3">
      <c r="D12" s="16" t="s">
        <v>218</v>
      </c>
      <c r="E12" s="27" t="s">
        <v>217</v>
      </c>
      <c r="F12" s="53"/>
      <c r="R12" s="16"/>
    </row>
    <row r="13" spans="1:18" ht="13.8" x14ac:dyDescent="0.25">
      <c r="D13" s="28"/>
      <c r="E13" s="54" t="s">
        <v>207</v>
      </c>
      <c r="F13" s="71" t="s">
        <v>15</v>
      </c>
      <c r="R13" s="28"/>
    </row>
    <row r="14" spans="1:18" ht="13.8" x14ac:dyDescent="0.25">
      <c r="D14" s="28"/>
      <c r="E14" s="56"/>
      <c r="F14" s="53"/>
      <c r="R14" s="28"/>
    </row>
    <row r="15" spans="1:18" ht="13.8" x14ac:dyDescent="0.25">
      <c r="D15" s="28"/>
      <c r="E15" s="56"/>
      <c r="F15" s="53"/>
      <c r="R15" s="28"/>
    </row>
    <row r="16" spans="1:18" ht="15.6" x14ac:dyDescent="0.3">
      <c r="D16" s="16" t="s">
        <v>219</v>
      </c>
      <c r="E16" s="53" t="s">
        <v>315</v>
      </c>
      <c r="F16" s="53"/>
      <c r="R16" s="16"/>
    </row>
    <row r="17" spans="4:18" ht="13.8" x14ac:dyDescent="0.25">
      <c r="D17" s="28"/>
      <c r="E17" s="54" t="s">
        <v>207</v>
      </c>
      <c r="F17" s="55"/>
      <c r="R17" s="28"/>
    </row>
    <row r="18" spans="4:18" ht="13.8" x14ac:dyDescent="0.25">
      <c r="D18" s="28"/>
      <c r="E18" s="56"/>
      <c r="F18" s="53"/>
      <c r="R18" s="28"/>
    </row>
    <row r="19" spans="4:18" ht="13.8" x14ac:dyDescent="0.25">
      <c r="D19" s="28"/>
      <c r="E19" s="56"/>
      <c r="F19" s="53"/>
      <c r="R19" s="28"/>
    </row>
    <row r="20" spans="4:18" ht="15.6" x14ac:dyDescent="0.3">
      <c r="D20" s="16" t="s">
        <v>220</v>
      </c>
      <c r="E20" s="27" t="s">
        <v>221</v>
      </c>
      <c r="F20" s="53"/>
      <c r="R20" s="16"/>
    </row>
    <row r="21" spans="4:18" ht="13.8" x14ac:dyDescent="0.25">
      <c r="E21" s="54" t="s">
        <v>207</v>
      </c>
      <c r="F21" s="55" t="s">
        <v>135</v>
      </c>
      <c r="R21" s="28"/>
    </row>
    <row r="22" spans="4:18" ht="13.8" x14ac:dyDescent="0.25">
      <c r="E22" s="53"/>
      <c r="F22" s="53"/>
    </row>
    <row r="23" spans="4:18" ht="13.8" x14ac:dyDescent="0.25">
      <c r="E23" s="53"/>
      <c r="F23" s="53"/>
    </row>
    <row r="24" spans="4:18" ht="15.6" x14ac:dyDescent="0.3">
      <c r="D24" s="16" t="s">
        <v>222</v>
      </c>
      <c r="E24" s="56" t="s">
        <v>213</v>
      </c>
      <c r="F24" s="53"/>
      <c r="R24" s="16"/>
    </row>
    <row r="25" spans="4:18" ht="13.8" x14ac:dyDescent="0.25">
      <c r="R25" s="28"/>
    </row>
    <row r="26" spans="4:18" ht="13.8" x14ac:dyDescent="0.25">
      <c r="E26" s="1"/>
      <c r="F26" s="2"/>
      <c r="G26" s="2"/>
      <c r="H26" s="2"/>
      <c r="I26" s="2"/>
      <c r="J26" s="2"/>
      <c r="K26" s="2"/>
      <c r="L26" s="2"/>
      <c r="M26" s="2"/>
      <c r="N26" s="2"/>
      <c r="O26" s="2"/>
      <c r="P26" s="2"/>
      <c r="Q26" s="3"/>
    </row>
    <row r="27" spans="4:18" ht="13.8" x14ac:dyDescent="0.25">
      <c r="E27" s="4"/>
      <c r="F27"/>
      <c r="G27"/>
      <c r="H27"/>
      <c r="I27"/>
      <c r="J27"/>
      <c r="K27"/>
      <c r="L27"/>
      <c r="M27"/>
      <c r="N27"/>
      <c r="O27"/>
      <c r="P27"/>
      <c r="Q27" s="5"/>
    </row>
    <row r="28" spans="4:18" ht="13.8" x14ac:dyDescent="0.25">
      <c r="E28" s="4"/>
      <c r="F28"/>
      <c r="G28"/>
      <c r="H28"/>
      <c r="I28"/>
      <c r="J28"/>
      <c r="K28"/>
      <c r="L28"/>
      <c r="M28"/>
      <c r="N28"/>
      <c r="O28"/>
      <c r="P28"/>
      <c r="Q28" s="5"/>
    </row>
    <row r="29" spans="4:18" ht="13.8" x14ac:dyDescent="0.25">
      <c r="E29" s="4"/>
      <c r="F29"/>
      <c r="G29"/>
      <c r="H29"/>
      <c r="I29"/>
      <c r="J29"/>
      <c r="K29"/>
      <c r="L29"/>
      <c r="M29"/>
      <c r="N29"/>
      <c r="O29"/>
      <c r="P29"/>
      <c r="Q29" s="5"/>
    </row>
    <row r="30" spans="4:18" ht="13.8" x14ac:dyDescent="0.25">
      <c r="E30" s="4"/>
      <c r="F30"/>
      <c r="G30"/>
      <c r="H30"/>
      <c r="I30"/>
      <c r="J30"/>
      <c r="K30"/>
      <c r="L30"/>
      <c r="M30"/>
      <c r="N30"/>
      <c r="O30"/>
      <c r="P30"/>
      <c r="Q30" s="5"/>
    </row>
    <row r="31" spans="4:18" ht="13.8" x14ac:dyDescent="0.25">
      <c r="E31" s="4"/>
      <c r="F31"/>
      <c r="G31"/>
      <c r="H31"/>
      <c r="I31"/>
      <c r="J31"/>
      <c r="K31"/>
      <c r="L31"/>
      <c r="M31"/>
      <c r="N31"/>
      <c r="O31"/>
      <c r="P31"/>
      <c r="Q31" s="5"/>
    </row>
    <row r="32" spans="4:18" ht="13.8" x14ac:dyDescent="0.25">
      <c r="E32" s="4"/>
      <c r="F32"/>
      <c r="G32"/>
      <c r="H32"/>
      <c r="I32"/>
      <c r="J32"/>
      <c r="K32"/>
      <c r="L32"/>
      <c r="M32"/>
      <c r="N32"/>
      <c r="O32"/>
      <c r="P32"/>
      <c r="Q32" s="5"/>
    </row>
    <row r="33" spans="5:17" ht="13.8" x14ac:dyDescent="0.25">
      <c r="E33" s="4"/>
      <c r="F33"/>
      <c r="G33"/>
      <c r="H33"/>
      <c r="I33"/>
      <c r="J33"/>
      <c r="K33"/>
      <c r="L33"/>
      <c r="M33"/>
      <c r="N33"/>
      <c r="O33"/>
      <c r="P33"/>
      <c r="Q33" s="5"/>
    </row>
    <row r="34" spans="5:17" ht="13.8" x14ac:dyDescent="0.25">
      <c r="E34" s="4"/>
      <c r="F34"/>
      <c r="G34" t="s">
        <v>205</v>
      </c>
      <c r="H34"/>
      <c r="I34"/>
      <c r="J34"/>
      <c r="K34"/>
      <c r="L34"/>
      <c r="M34"/>
      <c r="N34"/>
      <c r="O34"/>
      <c r="P34"/>
      <c r="Q34" s="5"/>
    </row>
    <row r="35" spans="5:17" ht="13.8" x14ac:dyDescent="0.25">
      <c r="E35" s="4"/>
      <c r="F35"/>
      <c r="G35"/>
      <c r="H35"/>
      <c r="I35"/>
      <c r="J35"/>
      <c r="K35"/>
      <c r="L35"/>
      <c r="M35"/>
      <c r="N35"/>
      <c r="O35"/>
      <c r="P35"/>
      <c r="Q35" s="5"/>
    </row>
    <row r="36" spans="5:17" ht="13.8" x14ac:dyDescent="0.25">
      <c r="E36" s="4"/>
      <c r="F36"/>
      <c r="G36"/>
      <c r="H36"/>
      <c r="I36"/>
      <c r="J36"/>
      <c r="K36"/>
      <c r="L36"/>
      <c r="M36"/>
      <c r="N36"/>
      <c r="O36"/>
      <c r="P36"/>
      <c r="Q36" s="5"/>
    </row>
    <row r="37" spans="5:17" ht="13.8" x14ac:dyDescent="0.25">
      <c r="E37" s="4"/>
      <c r="F37"/>
      <c r="G37"/>
      <c r="H37"/>
      <c r="I37"/>
      <c r="J37"/>
      <c r="K37"/>
      <c r="L37"/>
      <c r="M37"/>
      <c r="N37"/>
      <c r="O37"/>
      <c r="P37"/>
      <c r="Q37" s="5"/>
    </row>
    <row r="38" spans="5:17" ht="13.8" x14ac:dyDescent="0.25">
      <c r="E38" s="4"/>
      <c r="F38"/>
      <c r="G38"/>
      <c r="H38"/>
      <c r="I38"/>
      <c r="J38"/>
      <c r="K38"/>
      <c r="L38"/>
      <c r="M38"/>
      <c r="N38"/>
      <c r="O38"/>
      <c r="P38"/>
      <c r="Q38" s="5"/>
    </row>
    <row r="39" spans="5:17" ht="13.8" x14ac:dyDescent="0.25">
      <c r="E39" s="4"/>
      <c r="F39"/>
      <c r="G39"/>
      <c r="H39"/>
      <c r="I39"/>
      <c r="J39"/>
      <c r="K39"/>
      <c r="L39"/>
      <c r="M39"/>
      <c r="N39"/>
      <c r="O39"/>
      <c r="P39"/>
      <c r="Q39" s="5"/>
    </row>
    <row r="40" spans="5:17" ht="13.8" x14ac:dyDescent="0.25">
      <c r="E40" s="4"/>
      <c r="F40"/>
      <c r="G40"/>
      <c r="H40"/>
      <c r="I40"/>
      <c r="J40"/>
      <c r="K40"/>
      <c r="L40"/>
      <c r="M40"/>
      <c r="N40"/>
      <c r="O40"/>
      <c r="P40"/>
      <c r="Q40" s="5"/>
    </row>
    <row r="41" spans="5:17" ht="13.8" x14ac:dyDescent="0.25">
      <c r="E41" s="4"/>
      <c r="F41"/>
      <c r="G41"/>
      <c r="H41"/>
      <c r="I41"/>
      <c r="J41"/>
      <c r="K41"/>
      <c r="L41"/>
      <c r="M41"/>
      <c r="N41"/>
      <c r="O41"/>
      <c r="P41"/>
      <c r="Q41" s="5"/>
    </row>
    <row r="42" spans="5:17" ht="13.8" x14ac:dyDescent="0.25">
      <c r="E42" s="4"/>
      <c r="F42"/>
      <c r="G42"/>
      <c r="H42"/>
      <c r="I42"/>
      <c r="J42"/>
      <c r="K42"/>
      <c r="L42"/>
      <c r="M42"/>
      <c r="N42"/>
      <c r="O42"/>
      <c r="P42"/>
      <c r="Q42" s="5"/>
    </row>
    <row r="43" spans="5:17" ht="13.8" x14ac:dyDescent="0.25">
      <c r="E43" s="4"/>
      <c r="F43"/>
      <c r="G43"/>
      <c r="H43"/>
      <c r="I43"/>
      <c r="J43"/>
      <c r="K43"/>
      <c r="L43"/>
      <c r="M43"/>
      <c r="N43"/>
      <c r="O43"/>
      <c r="P43"/>
      <c r="Q43" s="5"/>
    </row>
    <row r="44" spans="5:17" ht="13.8" x14ac:dyDescent="0.25">
      <c r="E44" s="4"/>
      <c r="F44"/>
      <c r="G44"/>
      <c r="H44"/>
      <c r="I44"/>
      <c r="J44"/>
      <c r="K44"/>
      <c r="L44"/>
      <c r="M44"/>
      <c r="N44"/>
      <c r="O44"/>
      <c r="P44"/>
      <c r="Q44" s="5"/>
    </row>
    <row r="45" spans="5:17" ht="13.8" x14ac:dyDescent="0.25">
      <c r="E45" s="10"/>
      <c r="F45" s="11"/>
      <c r="G45" s="11"/>
      <c r="H45" s="11"/>
      <c r="I45" s="11"/>
      <c r="J45" s="11"/>
      <c r="K45" s="11"/>
      <c r="L45" s="11"/>
      <c r="M45" s="11"/>
      <c r="N45" s="11"/>
      <c r="O45" s="11"/>
      <c r="P45" s="11"/>
      <c r="Q45" s="12"/>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
  <sheetViews>
    <sheetView showGridLines="0" zoomScale="80" zoomScaleNormal="80" workbookViewId="0"/>
  </sheetViews>
  <sheetFormatPr defaultRowHeight="13.8" x14ac:dyDescent="0.25"/>
  <cols>
    <col min="1" max="1" width="15.69921875" bestFit="1" customWidth="1"/>
    <col min="2" max="2" width="16.59765625" bestFit="1" customWidth="1"/>
    <col min="3" max="4" width="8.09765625" bestFit="1" customWidth="1"/>
    <col min="5" max="5" width="11.3984375" bestFit="1" customWidth="1"/>
  </cols>
  <sheetData>
    <row r="1" spans="1:9" x14ac:dyDescent="0.25">
      <c r="A1" s="88" t="s">
        <v>210</v>
      </c>
      <c r="B1" s="88" t="s">
        <v>322</v>
      </c>
      <c r="I1" s="27" t="s">
        <v>217</v>
      </c>
    </row>
    <row r="2" spans="1:9" x14ac:dyDescent="0.25">
      <c r="A2" s="88" t="s">
        <v>320</v>
      </c>
      <c r="B2" t="s">
        <v>32</v>
      </c>
      <c r="C2" t="s">
        <v>15</v>
      </c>
      <c r="D2" t="s">
        <v>11</v>
      </c>
      <c r="E2" t="s">
        <v>321</v>
      </c>
    </row>
    <row r="3" spans="1:9" x14ac:dyDescent="0.25">
      <c r="A3" s="68" t="s">
        <v>148</v>
      </c>
      <c r="B3" s="75">
        <v>0</v>
      </c>
      <c r="C3" s="75">
        <v>8.2436620715927958E-2</v>
      </c>
      <c r="D3" s="75">
        <v>0.14274345238564257</v>
      </c>
      <c r="E3" s="75">
        <v>9.7974103608891583E-2</v>
      </c>
    </row>
    <row r="4" spans="1:9" x14ac:dyDescent="0.25">
      <c r="A4" s="68" t="s">
        <v>147</v>
      </c>
      <c r="B4" s="75">
        <v>0.2955705931882614</v>
      </c>
      <c r="C4" s="75">
        <v>0.11579030995212214</v>
      </c>
      <c r="D4" s="75">
        <v>0.19661202394929175</v>
      </c>
      <c r="E4" s="75">
        <v>0.16220503371329087</v>
      </c>
    </row>
    <row r="5" spans="1:9" x14ac:dyDescent="0.25">
      <c r="A5" s="68" t="s">
        <v>146</v>
      </c>
      <c r="B5" s="75">
        <v>0.7044294068117386</v>
      </c>
      <c r="C5" s="75">
        <v>0.80177306933194992</v>
      </c>
      <c r="D5" s="75">
        <v>0.66064452366506565</v>
      </c>
      <c r="E5" s="75">
        <v>0.73982086267781733</v>
      </c>
    </row>
    <row r="6" spans="1:9" x14ac:dyDescent="0.25">
      <c r="A6" s="68" t="s">
        <v>321</v>
      </c>
      <c r="B6" s="75">
        <v>1</v>
      </c>
      <c r="C6" s="75">
        <v>1</v>
      </c>
      <c r="D6" s="75">
        <v>1</v>
      </c>
      <c r="E6" s="75">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6"/>
  <sheetViews>
    <sheetView showGridLines="0" zoomScale="80" zoomScaleNormal="80" workbookViewId="0">
      <selection activeCell="D5" sqref="D5"/>
    </sheetView>
  </sheetViews>
  <sheetFormatPr defaultRowHeight="13.8" x14ac:dyDescent="0.25"/>
  <cols>
    <col min="1" max="1" width="15.69921875" bestFit="1" customWidth="1"/>
    <col min="2" max="2" width="16.59765625" bestFit="1" customWidth="1"/>
    <col min="3" max="4" width="7.09765625" bestFit="1" customWidth="1"/>
    <col min="5" max="5" width="11.3984375" bestFit="1" customWidth="1"/>
  </cols>
  <sheetData>
    <row r="1" spans="1:5" x14ac:dyDescent="0.25">
      <c r="A1" s="88" t="s">
        <v>210</v>
      </c>
      <c r="B1" s="88" t="s">
        <v>322</v>
      </c>
    </row>
    <row r="2" spans="1:5" x14ac:dyDescent="0.25">
      <c r="A2" s="88" t="s">
        <v>320</v>
      </c>
      <c r="B2" t="s">
        <v>32</v>
      </c>
      <c r="C2" t="s">
        <v>15</v>
      </c>
      <c r="D2" t="s">
        <v>11</v>
      </c>
      <c r="E2" t="s">
        <v>321</v>
      </c>
    </row>
    <row r="3" spans="1:5" x14ac:dyDescent="0.25">
      <c r="A3" s="68" t="s">
        <v>148</v>
      </c>
      <c r="B3" s="75">
        <v>0</v>
      </c>
      <c r="C3" s="75">
        <v>0.44903545359749741</v>
      </c>
      <c r="D3" s="75">
        <v>0.55096454640250259</v>
      </c>
      <c r="E3" s="75">
        <v>1</v>
      </c>
    </row>
    <row r="4" spans="1:5" x14ac:dyDescent="0.25">
      <c r="A4" s="68" t="s">
        <v>147</v>
      </c>
      <c r="B4" s="75">
        <v>0.16066099323239841</v>
      </c>
      <c r="C4" s="75">
        <v>0.3809602289248572</v>
      </c>
      <c r="D4" s="75">
        <v>0.45837877784274422</v>
      </c>
      <c r="E4" s="75">
        <v>1</v>
      </c>
    </row>
    <row r="5" spans="1:5" x14ac:dyDescent="0.25">
      <c r="A5" s="68" t="s">
        <v>146</v>
      </c>
      <c r="B5" s="75">
        <v>8.3950725824798803E-2</v>
      </c>
      <c r="C5" s="75">
        <v>0.57835785814508711</v>
      </c>
      <c r="D5" s="75">
        <v>0.33769141603011404</v>
      </c>
      <c r="E5" s="75">
        <v>1</v>
      </c>
    </row>
    <row r="6" spans="1:5" x14ac:dyDescent="0.25">
      <c r="A6" s="68" t="s">
        <v>321</v>
      </c>
      <c r="B6" s="75">
        <v>8.8168520225803557E-2</v>
      </c>
      <c r="C6" s="75">
        <v>0.53366872238039942</v>
      </c>
      <c r="D6" s="75">
        <v>0.37816275739379684</v>
      </c>
      <c r="E6" s="7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showGridLines="0" zoomScale="80" zoomScaleNormal="80" workbookViewId="0">
      <selection activeCell="K37" sqref="K37"/>
    </sheetView>
  </sheetViews>
  <sheetFormatPr defaultRowHeight="13.8" x14ac:dyDescent="0.25"/>
  <cols>
    <col min="1" max="1" width="16.09765625" bestFit="1" customWidth="1"/>
    <col min="2" max="2" width="16.59765625" bestFit="1" customWidth="1"/>
    <col min="3" max="3" width="11.3984375" bestFit="1" customWidth="1"/>
    <col min="4" max="4" width="9.19921875" bestFit="1" customWidth="1"/>
    <col min="5" max="5" width="11.3984375" bestFit="1" customWidth="1"/>
  </cols>
  <sheetData>
    <row r="1" spans="1:7" x14ac:dyDescent="0.25">
      <c r="A1" s="88" t="s">
        <v>4</v>
      </c>
      <c r="B1" t="s" vm="1">
        <v>15</v>
      </c>
    </row>
    <row r="3" spans="1:7" x14ac:dyDescent="0.25">
      <c r="A3" s="88" t="s">
        <v>210</v>
      </c>
      <c r="B3" s="88" t="s">
        <v>322</v>
      </c>
      <c r="G3" s="27" t="s">
        <v>221</v>
      </c>
    </row>
    <row r="4" spans="1:7" x14ac:dyDescent="0.25">
      <c r="A4" s="88" t="s">
        <v>320</v>
      </c>
      <c r="B4" t="s">
        <v>146</v>
      </c>
      <c r="C4" t="s">
        <v>321</v>
      </c>
    </row>
    <row r="5" spans="1:7" x14ac:dyDescent="0.25">
      <c r="A5" s="68" t="s">
        <v>135</v>
      </c>
      <c r="B5" s="89">
        <v>35234</v>
      </c>
      <c r="C5" s="89">
        <v>35234</v>
      </c>
    </row>
    <row r="6" spans="1:7" x14ac:dyDescent="0.25">
      <c r="A6" s="68" t="s">
        <v>133</v>
      </c>
      <c r="B6" s="89">
        <v>8410</v>
      </c>
      <c r="C6" s="89">
        <v>8410</v>
      </c>
    </row>
    <row r="7" spans="1:7" x14ac:dyDescent="0.25">
      <c r="A7" s="68" t="s">
        <v>136</v>
      </c>
      <c r="B7" s="89">
        <v>3767.61</v>
      </c>
      <c r="C7" s="89">
        <v>3767.61</v>
      </c>
    </row>
    <row r="8" spans="1:7" x14ac:dyDescent="0.25">
      <c r="A8" s="68" t="s">
        <v>134</v>
      </c>
      <c r="B8" s="89">
        <v>2847.15</v>
      </c>
      <c r="C8" s="89">
        <v>2847.15</v>
      </c>
    </row>
    <row r="9" spans="1:7" x14ac:dyDescent="0.25">
      <c r="A9" s="68" t="s">
        <v>321</v>
      </c>
      <c r="B9" s="89">
        <v>50258.76</v>
      </c>
      <c r="C9" s="89">
        <v>50258.76</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6"/>
  <sheetViews>
    <sheetView showGridLines="0" topLeftCell="C16" zoomScale="85" zoomScaleNormal="85" workbookViewId="0">
      <selection activeCell="S42" sqref="S42"/>
    </sheetView>
  </sheetViews>
  <sheetFormatPr defaultColWidth="8.69921875" defaultRowHeight="13.2" x14ac:dyDescent="0.25"/>
  <cols>
    <col min="1" max="4" width="8.69921875" style="24"/>
    <col min="5" max="5" width="11.59765625" style="24" customWidth="1"/>
    <col min="6" max="6" width="35.19921875" style="24" customWidth="1"/>
    <col min="7" max="7" width="4.69921875" style="24" customWidth="1"/>
    <col min="8" max="8" width="5" style="24" customWidth="1"/>
    <col min="9" max="9" width="4.8984375" style="24" customWidth="1"/>
    <col min="10" max="11" width="5.19921875" style="24" customWidth="1"/>
    <col min="12" max="12" width="4.69921875" style="24" customWidth="1"/>
    <col min="13" max="13" width="5.19921875" style="24" customWidth="1"/>
    <col min="14" max="15" width="5.69921875" style="24" customWidth="1"/>
    <col min="16" max="16" width="6.19921875" style="24" customWidth="1"/>
    <col min="17" max="16384" width="8.69921875" style="24"/>
  </cols>
  <sheetData>
    <row r="1" spans="1:19" ht="17.399999999999999" x14ac:dyDescent="0.3">
      <c r="A1" s="25" t="str">
        <f>'Cover Page'!A1</f>
        <v>Data Driven Decision Making - Course 3</v>
      </c>
    </row>
    <row r="2" spans="1:19" ht="17.399999999999999" x14ac:dyDescent="0.3">
      <c r="A2" s="25" t="str">
        <f>'Cover Page'!A2</f>
        <v>Week 1</v>
      </c>
      <c r="H2" s="32"/>
    </row>
    <row r="3" spans="1:19" ht="17.399999999999999" x14ac:dyDescent="0.3">
      <c r="A3" s="25" t="str">
        <f>'Cover Page'!A3</f>
        <v>Linking Data &amp; Data Modelling</v>
      </c>
    </row>
    <row r="4" spans="1:19" ht="17.399999999999999" x14ac:dyDescent="0.3">
      <c r="A4" s="25" t="s">
        <v>223</v>
      </c>
    </row>
    <row r="7" spans="1:19" ht="15.6" x14ac:dyDescent="0.3">
      <c r="D7" s="16" t="s">
        <v>223</v>
      </c>
    </row>
    <row r="8" spans="1:19" ht="15.6" x14ac:dyDescent="0.3">
      <c r="D8" s="26"/>
    </row>
    <row r="9" spans="1:19" ht="93" customHeight="1" x14ac:dyDescent="0.25">
      <c r="D9" s="87" t="s">
        <v>298</v>
      </c>
      <c r="E9" s="87"/>
      <c r="F9" s="87"/>
      <c r="G9" s="87"/>
      <c r="H9" s="87"/>
      <c r="I9" s="87"/>
      <c r="J9" s="87"/>
      <c r="K9" s="87"/>
      <c r="L9" s="87"/>
      <c r="M9" s="87"/>
      <c r="N9" s="87"/>
      <c r="O9" s="87"/>
      <c r="P9" s="87"/>
      <c r="Q9" s="87"/>
    </row>
    <row r="11" spans="1:19" ht="13.8" x14ac:dyDescent="0.25">
      <c r="D11" t="s">
        <v>291</v>
      </c>
      <c r="S11"/>
    </row>
    <row r="12" spans="1:19" ht="13.8" x14ac:dyDescent="0.25">
      <c r="S12"/>
    </row>
    <row r="13" spans="1:19" ht="15.6" x14ac:dyDescent="0.3">
      <c r="D13" s="16" t="s">
        <v>224</v>
      </c>
      <c r="E13" s="27" t="s">
        <v>225</v>
      </c>
      <c r="F13" s="53"/>
      <c r="G13" s="53"/>
      <c r="S13"/>
    </row>
    <row r="14" spans="1:19" ht="13.8" x14ac:dyDescent="0.25">
      <c r="D14" s="28"/>
      <c r="E14" s="54" t="s">
        <v>207</v>
      </c>
      <c r="F14" s="72">
        <f>SUM('Pivot 4a'!B4:B8)</f>
        <v>0.47409039180438028</v>
      </c>
      <c r="G14" s="53"/>
      <c r="S14"/>
    </row>
    <row r="15" spans="1:19" ht="13.8" x14ac:dyDescent="0.25">
      <c r="D15" s="28"/>
      <c r="E15" s="56"/>
      <c r="F15" s="53"/>
      <c r="G15" s="53"/>
      <c r="S15"/>
    </row>
    <row r="16" spans="1:19" ht="13.8" x14ac:dyDescent="0.25">
      <c r="D16" s="28"/>
      <c r="E16" s="56"/>
      <c r="F16" s="53"/>
      <c r="G16" s="53"/>
      <c r="R16" s="28"/>
      <c r="S16"/>
    </row>
    <row r="17" spans="4:21" ht="15.6" x14ac:dyDescent="0.3">
      <c r="D17" s="16" t="s">
        <v>227</v>
      </c>
      <c r="E17" s="53" t="s">
        <v>226</v>
      </c>
      <c r="F17" s="53"/>
      <c r="G17" s="53"/>
      <c r="R17" s="28"/>
      <c r="S17"/>
    </row>
    <row r="18" spans="4:21" ht="13.8" x14ac:dyDescent="0.25">
      <c r="E18" s="54" t="s">
        <v>207</v>
      </c>
      <c r="F18" s="55"/>
      <c r="G18" s="53"/>
      <c r="R18" s="28"/>
      <c r="S18"/>
    </row>
    <row r="19" spans="4:21" ht="13.8" x14ac:dyDescent="0.25">
      <c r="E19" s="54" t="s">
        <v>207</v>
      </c>
      <c r="F19" s="55"/>
      <c r="G19" s="53"/>
    </row>
    <row r="20" spans="4:21" ht="13.8" x14ac:dyDescent="0.25">
      <c r="E20" s="54" t="s">
        <v>207</v>
      </c>
      <c r="F20" s="55"/>
      <c r="G20" s="53"/>
    </row>
    <row r="21" spans="4:21" ht="13.8" x14ac:dyDescent="0.25">
      <c r="E21" s="54" t="s">
        <v>207</v>
      </c>
      <c r="F21" s="55"/>
      <c r="G21" s="53"/>
    </row>
    <row r="22" spans="4:21" ht="13.8" x14ac:dyDescent="0.25">
      <c r="E22" s="54" t="s">
        <v>207</v>
      </c>
      <c r="F22" s="55"/>
      <c r="G22" s="53"/>
    </row>
    <row r="25" spans="4:21" ht="15.6" x14ac:dyDescent="0.3">
      <c r="D25" s="16" t="s">
        <v>294</v>
      </c>
      <c r="E25" t="s">
        <v>296</v>
      </c>
    </row>
    <row r="27" spans="4:21" ht="13.8" x14ac:dyDescent="0.25">
      <c r="E27" s="1"/>
      <c r="F27" s="2"/>
      <c r="G27" s="2"/>
      <c r="H27" s="2"/>
      <c r="I27" s="2"/>
      <c r="J27" s="2"/>
      <c r="K27" s="2"/>
      <c r="L27" s="2"/>
      <c r="M27" s="2"/>
      <c r="N27" s="2"/>
      <c r="O27" s="2"/>
      <c r="P27" s="2"/>
      <c r="Q27" s="3"/>
    </row>
    <row r="28" spans="4:21" ht="13.8" x14ac:dyDescent="0.25">
      <c r="E28" s="4"/>
      <c r="F28"/>
      <c r="G28"/>
      <c r="H28"/>
      <c r="I28"/>
      <c r="J28"/>
      <c r="K28"/>
      <c r="L28"/>
      <c r="M28"/>
      <c r="N28"/>
      <c r="O28"/>
      <c r="P28"/>
      <c r="Q28" s="5"/>
    </row>
    <row r="29" spans="4:21" ht="13.8" x14ac:dyDescent="0.25">
      <c r="E29" s="4"/>
      <c r="F29"/>
      <c r="G29"/>
      <c r="H29"/>
      <c r="I29"/>
      <c r="J29"/>
      <c r="K29"/>
      <c r="L29"/>
      <c r="M29"/>
      <c r="N29"/>
      <c r="O29"/>
      <c r="P29"/>
      <c r="Q29" s="5"/>
    </row>
    <row r="30" spans="4:21" ht="13.8" x14ac:dyDescent="0.25">
      <c r="E30" s="4"/>
      <c r="F30"/>
      <c r="G30"/>
      <c r="H30"/>
      <c r="I30"/>
      <c r="J30"/>
      <c r="K30"/>
      <c r="L30"/>
      <c r="M30"/>
      <c r="N30"/>
      <c r="O30"/>
      <c r="P30"/>
      <c r="Q30" s="5"/>
      <c r="U30"/>
    </row>
    <row r="31" spans="4:21" ht="13.8" x14ac:dyDescent="0.25">
      <c r="E31" s="4"/>
      <c r="F31"/>
      <c r="G31"/>
      <c r="H31"/>
      <c r="I31"/>
      <c r="J31"/>
      <c r="K31"/>
      <c r="L31"/>
      <c r="M31"/>
      <c r="N31"/>
      <c r="O31"/>
      <c r="P31"/>
      <c r="Q31" s="5"/>
    </row>
    <row r="32" spans="4:21" ht="13.8" x14ac:dyDescent="0.25">
      <c r="E32" s="4"/>
      <c r="F32"/>
      <c r="G32"/>
      <c r="H32"/>
      <c r="I32"/>
      <c r="J32"/>
      <c r="K32"/>
      <c r="L32"/>
      <c r="M32"/>
      <c r="N32"/>
      <c r="O32"/>
      <c r="P32"/>
      <c r="Q32" s="5"/>
    </row>
    <row r="33" spans="5:17" ht="13.8" x14ac:dyDescent="0.25">
      <c r="E33" s="4"/>
      <c r="F33"/>
      <c r="G33"/>
      <c r="H33"/>
      <c r="I33"/>
      <c r="J33"/>
      <c r="K33"/>
      <c r="L33"/>
      <c r="M33"/>
      <c r="N33"/>
      <c r="O33"/>
      <c r="P33"/>
      <c r="Q33" s="5"/>
    </row>
    <row r="34" spans="5:17" ht="13.8" x14ac:dyDescent="0.25">
      <c r="E34" s="4"/>
      <c r="F34"/>
      <c r="G34"/>
      <c r="H34"/>
      <c r="I34"/>
      <c r="J34"/>
      <c r="K34"/>
      <c r="L34"/>
      <c r="M34"/>
      <c r="N34"/>
      <c r="O34"/>
      <c r="P34"/>
      <c r="Q34" s="5"/>
    </row>
    <row r="35" spans="5:17" ht="13.8" x14ac:dyDescent="0.25">
      <c r="E35" s="4"/>
      <c r="F35"/>
      <c r="G35" t="s">
        <v>205</v>
      </c>
      <c r="H35"/>
      <c r="I35"/>
      <c r="K35"/>
      <c r="L35"/>
      <c r="M35"/>
      <c r="N35"/>
      <c r="O35"/>
      <c r="P35"/>
      <c r="Q35" s="5"/>
    </row>
    <row r="36" spans="5:17" ht="13.8" x14ac:dyDescent="0.25">
      <c r="E36" s="4"/>
      <c r="F36"/>
      <c r="G36"/>
      <c r="H36"/>
      <c r="I36"/>
      <c r="J36"/>
      <c r="K36"/>
      <c r="L36"/>
      <c r="M36"/>
      <c r="N36"/>
      <c r="O36"/>
      <c r="P36"/>
      <c r="Q36" s="5"/>
    </row>
    <row r="37" spans="5:17" ht="13.8" x14ac:dyDescent="0.25">
      <c r="E37" s="4"/>
      <c r="F37"/>
      <c r="G37"/>
      <c r="H37"/>
      <c r="I37"/>
      <c r="J37"/>
      <c r="K37"/>
      <c r="L37"/>
      <c r="M37"/>
      <c r="N37"/>
      <c r="O37"/>
      <c r="P37"/>
      <c r="Q37" s="5"/>
    </row>
    <row r="38" spans="5:17" ht="13.8" x14ac:dyDescent="0.25">
      <c r="E38" s="4"/>
      <c r="F38"/>
      <c r="G38"/>
      <c r="H38"/>
      <c r="I38"/>
      <c r="J38"/>
      <c r="K38"/>
      <c r="L38"/>
      <c r="M38"/>
      <c r="N38"/>
      <c r="O38"/>
      <c r="P38"/>
      <c r="Q38" s="5"/>
    </row>
    <row r="39" spans="5:17" ht="13.8" x14ac:dyDescent="0.25">
      <c r="E39" s="4"/>
      <c r="F39"/>
      <c r="G39"/>
      <c r="H39"/>
      <c r="I39"/>
      <c r="J39"/>
      <c r="K39"/>
      <c r="L39"/>
      <c r="M39"/>
      <c r="N39"/>
      <c r="O39"/>
      <c r="P39"/>
      <c r="Q39" s="5"/>
    </row>
    <row r="40" spans="5:17" ht="13.8" x14ac:dyDescent="0.25">
      <c r="E40" s="4"/>
      <c r="F40"/>
      <c r="G40"/>
      <c r="H40"/>
      <c r="I40"/>
      <c r="J40"/>
      <c r="K40"/>
      <c r="L40"/>
      <c r="M40"/>
      <c r="N40"/>
      <c r="O40"/>
      <c r="P40"/>
      <c r="Q40" s="5"/>
    </row>
    <row r="41" spans="5:17" ht="13.8" x14ac:dyDescent="0.25">
      <c r="E41" s="4"/>
      <c r="F41"/>
      <c r="G41"/>
      <c r="H41"/>
      <c r="I41"/>
      <c r="J41"/>
      <c r="K41"/>
      <c r="L41"/>
      <c r="M41"/>
      <c r="N41"/>
      <c r="O41"/>
      <c r="P41"/>
      <c r="Q41" s="5"/>
    </row>
    <row r="42" spans="5:17" ht="13.8" x14ac:dyDescent="0.25">
      <c r="E42" s="4"/>
      <c r="F42"/>
      <c r="G42"/>
      <c r="H42"/>
      <c r="I42"/>
      <c r="J42"/>
      <c r="K42"/>
      <c r="L42"/>
      <c r="M42"/>
      <c r="N42"/>
      <c r="O42"/>
      <c r="P42"/>
      <c r="Q42" s="5"/>
    </row>
    <row r="43" spans="5:17" ht="13.8" x14ac:dyDescent="0.25">
      <c r="E43" s="4"/>
      <c r="F43"/>
      <c r="G43"/>
      <c r="H43"/>
      <c r="I43"/>
      <c r="J43"/>
      <c r="K43"/>
      <c r="L43"/>
      <c r="M43"/>
      <c r="N43"/>
      <c r="O43"/>
      <c r="P43"/>
      <c r="Q43" s="5"/>
    </row>
    <row r="44" spans="5:17" ht="13.8" x14ac:dyDescent="0.25">
      <c r="E44" s="4"/>
      <c r="F44"/>
      <c r="G44"/>
      <c r="H44"/>
      <c r="I44"/>
      <c r="J44"/>
      <c r="K44"/>
      <c r="L44"/>
      <c r="M44"/>
      <c r="N44"/>
      <c r="O44"/>
      <c r="P44"/>
      <c r="Q44" s="5"/>
    </row>
    <row r="45" spans="5:17" ht="13.8" x14ac:dyDescent="0.25">
      <c r="E45" s="4"/>
      <c r="F45"/>
      <c r="G45"/>
      <c r="H45"/>
      <c r="I45"/>
      <c r="J45"/>
      <c r="K45"/>
      <c r="L45"/>
      <c r="M45"/>
      <c r="N45"/>
      <c r="O45"/>
      <c r="P45"/>
      <c r="Q45" s="5"/>
    </row>
    <row r="46" spans="5:17" ht="13.8" x14ac:dyDescent="0.25">
      <c r="E46" s="10"/>
      <c r="F46" s="11"/>
      <c r="G46" s="11"/>
      <c r="H46" s="11"/>
      <c r="I46" s="11"/>
      <c r="J46" s="11"/>
      <c r="K46" s="11"/>
      <c r="L46" s="11"/>
      <c r="M46" s="11"/>
      <c r="N46" s="11"/>
      <c r="O46" s="11"/>
      <c r="P46" s="11"/>
      <c r="Q46" s="12"/>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
  <sheetViews>
    <sheetView showGridLines="0" topLeftCell="A2" zoomScale="80" workbookViewId="0">
      <selection activeCell="B1" sqref="B1 B6:C26"/>
    </sheetView>
  </sheetViews>
  <sheetFormatPr defaultColWidth="8.69921875" defaultRowHeight="13.2" x14ac:dyDescent="0.25"/>
  <cols>
    <col min="1" max="1" width="5.09765625" style="6" customWidth="1"/>
    <col min="2" max="2" width="5.19921875" style="6" customWidth="1"/>
    <col min="3" max="3" width="15.09765625" style="6" bestFit="1" customWidth="1"/>
    <col min="4" max="16384" width="8.69921875" style="6"/>
  </cols>
  <sheetData>
    <row r="1" spans="1:6" ht="13.8" x14ac:dyDescent="0.25">
      <c r="A1"/>
      <c r="B1"/>
    </row>
    <row r="2" spans="1:6" ht="13.8" x14ac:dyDescent="0.25">
      <c r="A2"/>
      <c r="B2"/>
    </row>
    <row r="3" spans="1:6" ht="13.8" x14ac:dyDescent="0.25">
      <c r="A3"/>
      <c r="B3"/>
      <c r="C3"/>
    </row>
    <row r="4" spans="1:6" ht="13.8" x14ac:dyDescent="0.25">
      <c r="A4"/>
      <c r="B4"/>
      <c r="C4"/>
    </row>
    <row r="5" spans="1:6" ht="13.8" x14ac:dyDescent="0.25">
      <c r="A5" s="77"/>
      <c r="B5" s="78"/>
      <c r="C5" s="79"/>
      <c r="E5" s="29" t="s">
        <v>210</v>
      </c>
      <c r="F5" s="29" t="s">
        <v>228</v>
      </c>
    </row>
    <row r="6" spans="1:6" ht="13.8" x14ac:dyDescent="0.25">
      <c r="A6" s="80"/>
      <c r="B6" s="81"/>
      <c r="C6" s="82"/>
      <c r="E6" s="30">
        <v>5569.5</v>
      </c>
      <c r="F6" s="31">
        <v>141</v>
      </c>
    </row>
    <row r="7" spans="1:6" ht="13.8" x14ac:dyDescent="0.25">
      <c r="A7" s="80"/>
      <c r="B7" s="81"/>
      <c r="C7" s="82"/>
      <c r="E7" s="30">
        <v>1479</v>
      </c>
      <c r="F7" s="31">
        <v>102</v>
      </c>
    </row>
    <row r="8" spans="1:6" ht="13.8" x14ac:dyDescent="0.25">
      <c r="A8" s="80"/>
      <c r="B8" s="81"/>
      <c r="C8" s="82"/>
      <c r="E8" s="30">
        <v>913.5</v>
      </c>
      <c r="F8" s="31">
        <v>203</v>
      </c>
    </row>
    <row r="9" spans="1:6" ht="13.8" x14ac:dyDescent="0.25">
      <c r="A9" s="80"/>
      <c r="B9" s="81"/>
      <c r="C9" s="82"/>
      <c r="E9" s="30">
        <v>1144</v>
      </c>
      <c r="F9" s="31">
        <v>176</v>
      </c>
    </row>
    <row r="10" spans="1:6" ht="13.8" x14ac:dyDescent="0.25">
      <c r="A10" s="80"/>
      <c r="B10" s="81"/>
      <c r="C10" s="82"/>
      <c r="E10" s="30">
        <v>873.75</v>
      </c>
      <c r="F10" s="31">
        <v>125</v>
      </c>
    </row>
    <row r="11" spans="1:6" ht="13.8" x14ac:dyDescent="0.25">
      <c r="A11" s="80"/>
      <c r="B11" s="81"/>
      <c r="C11" s="82"/>
      <c r="E11" s="30">
        <v>60</v>
      </c>
      <c r="F11" s="31">
        <v>20</v>
      </c>
    </row>
    <row r="12" spans="1:6" ht="13.8" x14ac:dyDescent="0.25">
      <c r="A12" s="80"/>
      <c r="B12" s="81"/>
      <c r="C12" s="82"/>
      <c r="E12" s="30">
        <v>45</v>
      </c>
      <c r="F12" s="31">
        <v>10</v>
      </c>
    </row>
    <row r="13" spans="1:6" ht="13.8" x14ac:dyDescent="0.25">
      <c r="A13" s="80"/>
      <c r="B13" s="81"/>
      <c r="C13" s="82"/>
      <c r="E13" s="30">
        <v>231</v>
      </c>
      <c r="F13" s="31">
        <v>77</v>
      </c>
    </row>
    <row r="14" spans="1:6" ht="13.8" x14ac:dyDescent="0.25">
      <c r="A14" s="80"/>
      <c r="B14" s="81"/>
      <c r="C14" s="82"/>
      <c r="E14" s="30">
        <v>189</v>
      </c>
      <c r="F14" s="31">
        <v>63</v>
      </c>
    </row>
    <row r="15" spans="1:6" ht="13.8" x14ac:dyDescent="0.25">
      <c r="A15" s="80"/>
      <c r="B15" s="81"/>
      <c r="C15" s="82"/>
      <c r="E15" s="30">
        <v>34.950000000000003</v>
      </c>
      <c r="F15" s="31">
        <v>5</v>
      </c>
    </row>
    <row r="16" spans="1:6" ht="13.8" x14ac:dyDescent="0.25">
      <c r="A16" s="80"/>
      <c r="B16" s="81"/>
      <c r="C16" s="82"/>
      <c r="E16" s="30">
        <v>1069.3200000000002</v>
      </c>
      <c r="F16" s="31">
        <v>268</v>
      </c>
    </row>
    <row r="17" spans="1:6" ht="13.8" x14ac:dyDescent="0.25">
      <c r="A17" s="80"/>
      <c r="B17" s="81"/>
      <c r="C17" s="82"/>
      <c r="E17" s="30">
        <v>468.33000000000004</v>
      </c>
      <c r="F17" s="31">
        <v>67</v>
      </c>
    </row>
    <row r="18" spans="1:6" ht="13.8" x14ac:dyDescent="0.25">
      <c r="A18" s="80"/>
      <c r="B18" s="81"/>
      <c r="C18" s="82"/>
      <c r="E18" s="30">
        <v>536.5</v>
      </c>
      <c r="F18" s="31">
        <v>37</v>
      </c>
    </row>
    <row r="19" spans="1:6" ht="13.8" x14ac:dyDescent="0.25">
      <c r="A19" s="80"/>
      <c r="B19" s="81"/>
      <c r="C19" s="82"/>
      <c r="E19" s="30">
        <v>409.59000000000003</v>
      </c>
      <c r="F19" s="31">
        <v>41</v>
      </c>
    </row>
    <row r="20" spans="1:6" ht="13.8" x14ac:dyDescent="0.25">
      <c r="A20" s="80"/>
      <c r="B20" s="81"/>
      <c r="C20" s="82"/>
      <c r="E20" s="30">
        <v>261</v>
      </c>
      <c r="F20" s="31">
        <v>18</v>
      </c>
    </row>
    <row r="21" spans="1:6" ht="13.8" x14ac:dyDescent="0.25">
      <c r="A21" s="80"/>
      <c r="B21" s="81"/>
      <c r="C21" s="82"/>
      <c r="E21" s="30">
        <v>1458</v>
      </c>
      <c r="F21" s="31">
        <v>324</v>
      </c>
    </row>
    <row r="22" spans="1:6" ht="13.8" x14ac:dyDescent="0.25">
      <c r="A22" s="83"/>
      <c r="B22" s="84"/>
      <c r="C22" s="85"/>
      <c r="E22" s="30">
        <v>6088</v>
      </c>
      <c r="F22" s="31">
        <v>344</v>
      </c>
    </row>
    <row r="23" spans="1:6" ht="13.8" x14ac:dyDescent="0.25">
      <c r="A23"/>
      <c r="B23"/>
      <c r="C23"/>
      <c r="E23" s="30">
        <v>414.96000000000004</v>
      </c>
      <c r="F23" s="31">
        <v>104</v>
      </c>
    </row>
    <row r="24" spans="1:6" ht="13.8" x14ac:dyDescent="0.25">
      <c r="A24"/>
      <c r="B24"/>
      <c r="C24"/>
      <c r="E24" s="30">
        <v>31.5</v>
      </c>
      <c r="F24" s="31">
        <v>7</v>
      </c>
    </row>
    <row r="25" spans="1:6" ht="13.8" x14ac:dyDescent="0.25">
      <c r="A25"/>
      <c r="B25"/>
      <c r="C25"/>
      <c r="E25" s="30">
        <v>500.5</v>
      </c>
      <c r="F25" s="31">
        <v>77</v>
      </c>
    </row>
    <row r="26" spans="1:6" ht="13.8" x14ac:dyDescent="0.25">
      <c r="A26"/>
      <c r="B26"/>
      <c r="C26"/>
      <c r="E26" s="30">
        <v>678</v>
      </c>
      <c r="F26" s="31">
        <v>113</v>
      </c>
    </row>
    <row r="27" spans="1:6" ht="13.8" x14ac:dyDescent="0.25">
      <c r="A27"/>
      <c r="B27"/>
      <c r="C27"/>
      <c r="E27" s="30">
        <v>573.18000000000006</v>
      </c>
      <c r="F27" s="31">
        <v>82</v>
      </c>
    </row>
    <row r="28" spans="1:6" ht="13.8" x14ac:dyDescent="0.25">
      <c r="A28"/>
      <c r="B28"/>
      <c r="C28"/>
      <c r="E28" s="30">
        <v>1078.5</v>
      </c>
      <c r="F28" s="31">
        <v>277</v>
      </c>
    </row>
    <row r="29" spans="1:6" ht="13.8" x14ac:dyDescent="0.25">
      <c r="A29"/>
      <c r="B29"/>
      <c r="C29"/>
      <c r="E29" s="30">
        <v>490.5</v>
      </c>
      <c r="F29" s="31">
        <v>109</v>
      </c>
    </row>
    <row r="30" spans="1:6" ht="13.8" x14ac:dyDescent="0.25">
      <c r="A30"/>
      <c r="B30"/>
      <c r="C30"/>
      <c r="E30" s="30">
        <v>603</v>
      </c>
      <c r="F30" s="31">
        <v>134</v>
      </c>
    </row>
    <row r="31" spans="1:6" ht="13.8" x14ac:dyDescent="0.25">
      <c r="A31"/>
      <c r="B31"/>
      <c r="C31"/>
      <c r="E31" s="30">
        <v>300</v>
      </c>
      <c r="F31" s="31">
        <v>50</v>
      </c>
    </row>
    <row r="32" spans="1:6" ht="13.8" x14ac:dyDescent="0.25">
      <c r="A32"/>
      <c r="B32"/>
      <c r="C32"/>
      <c r="E32" s="30">
        <v>754.92000000000007</v>
      </c>
      <c r="F32" s="31">
        <v>108</v>
      </c>
    </row>
    <row r="33" spans="1:6" ht="13.8" x14ac:dyDescent="0.25">
      <c r="A33"/>
      <c r="B33"/>
      <c r="C33"/>
      <c r="E33" s="30">
        <v>1436.5</v>
      </c>
      <c r="F33" s="31">
        <v>221</v>
      </c>
    </row>
    <row r="34" spans="1:6" ht="13.8" x14ac:dyDescent="0.25">
      <c r="A34"/>
      <c r="B34"/>
      <c r="C34"/>
      <c r="E34" s="30">
        <v>40.5</v>
      </c>
      <c r="F34" s="31">
        <v>9</v>
      </c>
    </row>
    <row r="35" spans="1:6" ht="13.8" x14ac:dyDescent="0.25">
      <c r="A35"/>
      <c r="B35"/>
      <c r="C35"/>
      <c r="E35" s="30">
        <v>2407</v>
      </c>
      <c r="F35" s="31">
        <v>166</v>
      </c>
    </row>
    <row r="36" spans="1:6" ht="13.8" x14ac:dyDescent="0.25">
      <c r="A36"/>
      <c r="B36"/>
      <c r="C36"/>
      <c r="E36" s="30">
        <v>949.05000000000007</v>
      </c>
      <c r="F36" s="31">
        <v>95</v>
      </c>
    </row>
    <row r="37" spans="1:6" ht="13.8" x14ac:dyDescent="0.25">
      <c r="A37"/>
      <c r="B37"/>
      <c r="C37"/>
      <c r="E37" s="30">
        <v>801</v>
      </c>
      <c r="F37" s="31">
        <v>178</v>
      </c>
    </row>
    <row r="38" spans="1:6" ht="13.8" x14ac:dyDescent="0.25">
      <c r="A38"/>
      <c r="B38"/>
      <c r="C38"/>
      <c r="E38" s="30">
        <v>1928.07</v>
      </c>
      <c r="F38" s="31">
        <v>193</v>
      </c>
    </row>
    <row r="39" spans="1:6" ht="13.8" x14ac:dyDescent="0.25">
      <c r="A39"/>
      <c r="B39"/>
      <c r="C39"/>
      <c r="E39" s="30">
        <v>2552</v>
      </c>
      <c r="F39" s="31">
        <v>176</v>
      </c>
    </row>
    <row r="40" spans="1:6" ht="13.8" x14ac:dyDescent="0.25">
      <c r="A40"/>
      <c r="B40"/>
      <c r="C40"/>
      <c r="E40" s="30">
        <v>3980</v>
      </c>
      <c r="F40" s="31">
        <v>199</v>
      </c>
    </row>
    <row r="41" spans="1:6" ht="13.8" x14ac:dyDescent="0.25">
      <c r="A41"/>
      <c r="B41"/>
      <c r="C41"/>
      <c r="E41" s="30">
        <v>1167</v>
      </c>
      <c r="F41" s="31">
        <v>226</v>
      </c>
    </row>
    <row r="42" spans="1:6" ht="13.8" x14ac:dyDescent="0.25">
      <c r="A42"/>
      <c r="B42"/>
      <c r="C42"/>
      <c r="E42" s="30">
        <v>459</v>
      </c>
      <c r="F42" s="31">
        <v>153</v>
      </c>
    </row>
    <row r="43" spans="1:6" ht="13.8" x14ac:dyDescent="0.25">
      <c r="A43"/>
      <c r="B43"/>
      <c r="C43"/>
      <c r="E43" s="30">
        <v>2303.37</v>
      </c>
      <c r="F43" s="31">
        <v>313</v>
      </c>
    </row>
    <row r="44" spans="1:6" ht="13.8" x14ac:dyDescent="0.25">
      <c r="A44"/>
      <c r="B44"/>
      <c r="C44"/>
      <c r="E44" s="30">
        <v>139.86000000000001</v>
      </c>
      <c r="F44" s="31">
        <v>14</v>
      </c>
    </row>
    <row r="45" spans="1:6" ht="13.8" x14ac:dyDescent="0.25">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7"/>
  <sheetViews>
    <sheetView showGridLines="0" zoomScale="80" zoomScaleNormal="80" workbookViewId="0">
      <selection activeCell="A4" sqref="A4:A8"/>
    </sheetView>
  </sheetViews>
  <sheetFormatPr defaultRowHeight="13.8" x14ac:dyDescent="0.25"/>
  <cols>
    <col min="1" max="1" width="17.09765625" bestFit="1" customWidth="1"/>
    <col min="2" max="2" width="15.69921875" bestFit="1" customWidth="1"/>
    <col min="3" max="3" width="11.3984375" bestFit="1" customWidth="1"/>
    <col min="4" max="4" width="6" bestFit="1" customWidth="1"/>
    <col min="5" max="5" width="11.3984375" bestFit="1" customWidth="1"/>
  </cols>
  <sheetData>
    <row r="1" spans="1:11" x14ac:dyDescent="0.25">
      <c r="A1" s="88" t="s">
        <v>4</v>
      </c>
      <c r="B1" t="s" vm="2">
        <v>11</v>
      </c>
    </row>
    <row r="3" spans="1:11" x14ac:dyDescent="0.25">
      <c r="A3" s="88" t="s">
        <v>320</v>
      </c>
      <c r="B3" t="s">
        <v>210</v>
      </c>
    </row>
    <row r="4" spans="1:11" x14ac:dyDescent="0.25">
      <c r="A4" s="91" t="s">
        <v>167</v>
      </c>
      <c r="B4" s="75">
        <v>0.12538595663777877</v>
      </c>
    </row>
    <row r="5" spans="1:11" x14ac:dyDescent="0.25">
      <c r="A5" s="91" t="s">
        <v>179</v>
      </c>
      <c r="B5" s="75">
        <v>0.10806223033689524</v>
      </c>
    </row>
    <row r="6" spans="1:11" x14ac:dyDescent="0.25">
      <c r="A6" s="91" t="s">
        <v>175</v>
      </c>
      <c r="B6" s="75">
        <v>0.10763448400847837</v>
      </c>
    </row>
    <row r="7" spans="1:11" x14ac:dyDescent="0.25">
      <c r="A7" s="91" t="s">
        <v>152</v>
      </c>
      <c r="B7" s="75">
        <v>7.8819014900205653E-2</v>
      </c>
      <c r="K7" s="27" t="s">
        <v>225</v>
      </c>
    </row>
    <row r="8" spans="1:11" x14ac:dyDescent="0.25">
      <c r="A8" s="91" t="s">
        <v>151</v>
      </c>
      <c r="B8" s="75">
        <v>5.4188705921022262E-2</v>
      </c>
    </row>
    <row r="9" spans="1:11" x14ac:dyDescent="0.25">
      <c r="A9" s="68" t="s">
        <v>289</v>
      </c>
      <c r="B9" s="75">
        <v>4.4757349638723194E-2</v>
      </c>
    </row>
    <row r="10" spans="1:11" x14ac:dyDescent="0.25">
      <c r="A10" s="68" t="s">
        <v>155</v>
      </c>
      <c r="B10" s="75">
        <v>4.1784062396932831E-2</v>
      </c>
    </row>
    <row r="11" spans="1:11" x14ac:dyDescent="0.25">
      <c r="A11" s="68" t="s">
        <v>160</v>
      </c>
      <c r="B11" s="75">
        <v>4.1018621598713154E-2</v>
      </c>
    </row>
    <row r="12" spans="1:11" x14ac:dyDescent="0.25">
      <c r="A12" s="68" t="s">
        <v>168</v>
      </c>
      <c r="B12" s="75">
        <v>3.6659436252852111E-2</v>
      </c>
    </row>
    <row r="13" spans="1:11" x14ac:dyDescent="0.25">
      <c r="A13" s="68" t="s">
        <v>172</v>
      </c>
      <c r="B13" s="75">
        <v>3.5761844352116268E-2</v>
      </c>
    </row>
    <row r="14" spans="1:11" x14ac:dyDescent="0.25">
      <c r="A14" s="68" t="s">
        <v>259</v>
      </c>
      <c r="B14" s="75">
        <v>3.3296674722555847E-2</v>
      </c>
    </row>
    <row r="15" spans="1:11" x14ac:dyDescent="0.25">
      <c r="A15" s="68" t="s">
        <v>164</v>
      </c>
      <c r="B15" s="75">
        <v>2.4775517601198588E-2</v>
      </c>
    </row>
    <row r="16" spans="1:11" x14ac:dyDescent="0.25">
      <c r="A16" s="68" t="s">
        <v>163</v>
      </c>
      <c r="B16" s="75">
        <v>2.1586105898734432E-2</v>
      </c>
    </row>
    <row r="17" spans="1:2" x14ac:dyDescent="0.25">
      <c r="A17" s="68" t="s">
        <v>162</v>
      </c>
      <c r="B17" s="75">
        <v>1.9670702866012961E-2</v>
      </c>
    </row>
    <row r="18" spans="1:2" x14ac:dyDescent="0.25">
      <c r="A18" s="68" t="s">
        <v>180</v>
      </c>
      <c r="B18" s="75">
        <v>1.9147276437818626E-2</v>
      </c>
    </row>
    <row r="19" spans="1:2" x14ac:dyDescent="0.25">
      <c r="A19" s="68" t="s">
        <v>166</v>
      </c>
      <c r="B19" s="75">
        <v>1.8438118051232751E-2</v>
      </c>
    </row>
    <row r="20" spans="1:2" x14ac:dyDescent="0.25">
      <c r="A20" s="68" t="s">
        <v>192</v>
      </c>
      <c r="B20" s="75">
        <v>1.6995487276235201E-2</v>
      </c>
    </row>
    <row r="21" spans="1:2" x14ac:dyDescent="0.25">
      <c r="A21" s="68" t="s">
        <v>188</v>
      </c>
      <c r="B21" s="75">
        <v>1.6825289263454592E-2</v>
      </c>
    </row>
    <row r="22" spans="1:2" x14ac:dyDescent="0.25">
      <c r="A22" s="68" t="s">
        <v>150</v>
      </c>
      <c r="B22" s="75">
        <v>1.6715876255238484E-2</v>
      </c>
    </row>
    <row r="23" spans="1:2" x14ac:dyDescent="0.25">
      <c r="A23" s="68" t="s">
        <v>189</v>
      </c>
      <c r="B23" s="75">
        <v>1.5974974588491148E-2</v>
      </c>
    </row>
    <row r="24" spans="1:2" x14ac:dyDescent="0.25">
      <c r="A24" s="68" t="s">
        <v>181</v>
      </c>
      <c r="B24" s="75">
        <v>1.3901755673548503E-2</v>
      </c>
    </row>
    <row r="25" spans="1:2" x14ac:dyDescent="0.25">
      <c r="A25" s="68" t="s">
        <v>194</v>
      </c>
      <c r="B25" s="75">
        <v>1.3575317686072464E-2</v>
      </c>
    </row>
    <row r="26" spans="1:2" x14ac:dyDescent="0.25">
      <c r="A26" s="68" t="s">
        <v>173</v>
      </c>
      <c r="B26" s="75">
        <v>1.2903981080104505E-2</v>
      </c>
    </row>
    <row r="27" spans="1:2" x14ac:dyDescent="0.25">
      <c r="A27" s="68" t="s">
        <v>170</v>
      </c>
      <c r="B27" s="75">
        <v>1.2764850958545751E-2</v>
      </c>
    </row>
    <row r="28" spans="1:2" x14ac:dyDescent="0.25">
      <c r="A28" s="68" t="s">
        <v>156</v>
      </c>
      <c r="B28" s="75">
        <v>1.2306261868553551E-2</v>
      </c>
    </row>
    <row r="29" spans="1:2" x14ac:dyDescent="0.25">
      <c r="A29" s="68" t="s">
        <v>197</v>
      </c>
      <c r="B29" s="75">
        <v>1.1767301494748288E-2</v>
      </c>
    </row>
    <row r="30" spans="1:2" x14ac:dyDescent="0.25">
      <c r="A30" s="68" t="s">
        <v>157</v>
      </c>
      <c r="B30" s="75">
        <v>1.1120278890606126E-2</v>
      </c>
    </row>
    <row r="31" spans="1:2" x14ac:dyDescent="0.25">
      <c r="A31" s="68" t="s">
        <v>154</v>
      </c>
      <c r="B31" s="75">
        <v>1.0253754881092149E-2</v>
      </c>
    </row>
    <row r="32" spans="1:2" x14ac:dyDescent="0.25">
      <c r="A32" s="68" t="s">
        <v>195</v>
      </c>
      <c r="B32" s="75">
        <v>7.564356123582667E-3</v>
      </c>
    </row>
    <row r="33" spans="1:2" x14ac:dyDescent="0.25">
      <c r="A33" s="68" t="s">
        <v>161</v>
      </c>
      <c r="B33" s="75">
        <v>5.8758837745686793E-3</v>
      </c>
    </row>
    <row r="34" spans="1:2" x14ac:dyDescent="0.25">
      <c r="A34" s="68" t="s">
        <v>153</v>
      </c>
      <c r="B34" s="75">
        <v>5.2004948349630839E-3</v>
      </c>
    </row>
    <row r="35" spans="1:2" x14ac:dyDescent="0.25">
      <c r="A35" s="68" t="s">
        <v>176</v>
      </c>
      <c r="B35" s="75">
        <v>4.2549503195152506E-3</v>
      </c>
    </row>
    <row r="36" spans="1:2" x14ac:dyDescent="0.25">
      <c r="A36" s="68" t="s">
        <v>171</v>
      </c>
      <c r="B36" s="75">
        <v>1.0130834094083929E-3</v>
      </c>
    </row>
    <row r="37" spans="1:2" x14ac:dyDescent="0.25">
      <c r="A37" s="68" t="s">
        <v>321</v>
      </c>
      <c r="B37" s="75">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6"/>
  <sheetViews>
    <sheetView showGridLines="0" zoomScale="80" zoomScaleNormal="80" workbookViewId="0">
      <selection activeCell="A15" sqref="A15"/>
    </sheetView>
  </sheetViews>
  <sheetFormatPr defaultRowHeight="13.8" x14ac:dyDescent="0.25"/>
  <cols>
    <col min="1" max="1" width="19.296875" bestFit="1" customWidth="1"/>
    <col min="2" max="2" width="15.69921875" bestFit="1" customWidth="1"/>
    <col min="3" max="3" width="7.5" bestFit="1" customWidth="1"/>
    <col min="4" max="4" width="9.3984375" bestFit="1" customWidth="1"/>
    <col min="5" max="5" width="7.59765625" bestFit="1" customWidth="1"/>
    <col min="6" max="6" width="9.3984375" bestFit="1" customWidth="1"/>
    <col min="7" max="7" width="11.3984375" bestFit="1" customWidth="1"/>
    <col min="8" max="8" width="11.59765625" bestFit="1" customWidth="1"/>
    <col min="9" max="9" width="9.09765625" bestFit="1" customWidth="1"/>
    <col min="10" max="10" width="18.5" bestFit="1" customWidth="1"/>
    <col min="11" max="11" width="7" customWidth="1"/>
    <col min="12" max="12" width="8" customWidth="1"/>
    <col min="13" max="13" width="6.69921875" customWidth="1"/>
    <col min="14" max="14" width="5.69921875" customWidth="1"/>
    <col min="15" max="15" width="6.59765625" customWidth="1"/>
    <col min="16" max="16" width="7.19921875" customWidth="1"/>
    <col min="17" max="17" width="5" customWidth="1"/>
    <col min="18" max="18" width="7.3984375" customWidth="1"/>
    <col min="19" max="19" width="9.19921875" bestFit="1" customWidth="1"/>
    <col min="20" max="20" width="9.3984375" bestFit="1" customWidth="1"/>
    <col min="21" max="21" width="6.19921875" customWidth="1"/>
    <col min="22" max="22" width="8.8984375" bestFit="1" customWidth="1"/>
    <col min="23" max="23" width="14.59765625" bestFit="1" customWidth="1"/>
    <col min="24" max="24" width="8.8984375" bestFit="1" customWidth="1"/>
    <col min="25" max="25" width="10.09765625" bestFit="1" customWidth="1"/>
    <col min="26" max="26" width="10.69921875" bestFit="1" customWidth="1"/>
    <col min="27" max="28" width="8.5" customWidth="1"/>
    <col min="29" max="29" width="9.19921875" bestFit="1" customWidth="1"/>
    <col min="30" max="30" width="7.59765625" customWidth="1"/>
    <col min="31" max="31" width="14.8984375" bestFit="1" customWidth="1"/>
    <col min="32" max="32" width="11.19921875" bestFit="1" customWidth="1"/>
    <col min="33" max="33" width="11.59765625" bestFit="1" customWidth="1"/>
    <col min="34" max="34" width="9.3984375" bestFit="1" customWidth="1"/>
    <col min="35" max="35" width="13.8984375" bestFit="1" customWidth="1"/>
    <col min="36" max="36" width="12.5" bestFit="1" customWidth="1"/>
    <col min="37" max="37" width="5.09765625" customWidth="1"/>
    <col min="38" max="38" width="9.69921875" bestFit="1" customWidth="1"/>
    <col min="39" max="39" width="7.59765625" customWidth="1"/>
    <col min="40" max="40" width="12.69921875" bestFit="1" customWidth="1"/>
    <col min="41" max="41" width="12.5" bestFit="1" customWidth="1"/>
    <col min="42" max="42" width="14.09765625" bestFit="1" customWidth="1"/>
    <col min="43" max="43" width="12.69921875" bestFit="1" customWidth="1"/>
    <col min="44" max="44" width="10.8984375" bestFit="1" customWidth="1"/>
    <col min="45" max="45" width="6.19921875" customWidth="1"/>
    <col min="46" max="46" width="5" customWidth="1"/>
    <col min="47" max="47" width="8.5" customWidth="1"/>
    <col min="48" max="48" width="7.59765625" customWidth="1"/>
    <col min="49" max="49" width="11.19921875" bestFit="1" customWidth="1"/>
    <col min="50" max="50" width="12.5" bestFit="1" customWidth="1"/>
    <col min="51" max="51" width="9.8984375" bestFit="1" customWidth="1"/>
    <col min="52" max="52" width="9.19921875" bestFit="1" customWidth="1"/>
    <col min="53" max="53" width="11.3984375" bestFit="1" customWidth="1"/>
  </cols>
  <sheetData>
    <row r="1" spans="1:9" x14ac:dyDescent="0.25">
      <c r="A1" s="88" t="s">
        <v>4</v>
      </c>
      <c r="B1" t="s" vm="2">
        <v>11</v>
      </c>
    </row>
    <row r="2" spans="1:9" x14ac:dyDescent="0.25">
      <c r="G2" s="53" t="s">
        <v>226</v>
      </c>
    </row>
    <row r="3" spans="1:9" x14ac:dyDescent="0.25">
      <c r="A3" s="88" t="s">
        <v>320</v>
      </c>
      <c r="B3" t="s">
        <v>210</v>
      </c>
    </row>
    <row r="4" spans="1:9" x14ac:dyDescent="0.25">
      <c r="A4" s="68" t="s">
        <v>151</v>
      </c>
      <c r="B4" s="89"/>
    </row>
    <row r="5" spans="1:9" x14ac:dyDescent="0.25">
      <c r="A5" s="92" t="s">
        <v>133</v>
      </c>
      <c r="B5" s="89">
        <v>2407</v>
      </c>
    </row>
    <row r="6" spans="1:9" x14ac:dyDescent="0.25">
      <c r="A6" s="68" t="s">
        <v>152</v>
      </c>
      <c r="B6" s="89"/>
      <c r="I6" s="91" t="s">
        <v>167</v>
      </c>
    </row>
    <row r="7" spans="1:9" x14ac:dyDescent="0.25">
      <c r="A7" s="92" t="s">
        <v>133</v>
      </c>
      <c r="B7" s="89">
        <v>2552</v>
      </c>
      <c r="I7" s="91" t="s">
        <v>179</v>
      </c>
    </row>
    <row r="8" spans="1:9" x14ac:dyDescent="0.25">
      <c r="A8" s="90" t="s">
        <v>134</v>
      </c>
      <c r="B8" s="89">
        <v>949.05000000000007</v>
      </c>
      <c r="I8" s="91" t="s">
        <v>175</v>
      </c>
    </row>
    <row r="9" spans="1:9" x14ac:dyDescent="0.25">
      <c r="A9" s="68" t="s">
        <v>167</v>
      </c>
      <c r="B9" s="89"/>
      <c r="I9" s="91" t="s">
        <v>152</v>
      </c>
    </row>
    <row r="10" spans="1:9" x14ac:dyDescent="0.25">
      <c r="A10" s="92" t="s">
        <v>135</v>
      </c>
      <c r="B10" s="89">
        <v>5569.5</v>
      </c>
      <c r="I10" s="91" t="s">
        <v>151</v>
      </c>
    </row>
    <row r="11" spans="1:9" x14ac:dyDescent="0.25">
      <c r="A11" s="68" t="s">
        <v>175</v>
      </c>
      <c r="B11" s="89"/>
    </row>
    <row r="12" spans="1:9" x14ac:dyDescent="0.25">
      <c r="A12" s="92" t="s">
        <v>135</v>
      </c>
      <c r="B12" s="89">
        <v>3980</v>
      </c>
    </row>
    <row r="13" spans="1:9" x14ac:dyDescent="0.25">
      <c r="A13" s="90" t="s">
        <v>139</v>
      </c>
      <c r="B13" s="89">
        <v>801</v>
      </c>
    </row>
    <row r="14" spans="1:9" x14ac:dyDescent="0.25">
      <c r="A14" s="68" t="s">
        <v>179</v>
      </c>
      <c r="B14" s="89"/>
    </row>
    <row r="15" spans="1:9" x14ac:dyDescent="0.25">
      <c r="A15" s="92" t="s">
        <v>135</v>
      </c>
      <c r="B15" s="89">
        <v>4800</v>
      </c>
    </row>
    <row r="16" spans="1:9" x14ac:dyDescent="0.25">
      <c r="A16" s="68" t="s">
        <v>321</v>
      </c>
      <c r="B16" s="89">
        <v>21058.55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
  <sheetViews>
    <sheetView showGridLines="0" zoomScale="80" workbookViewId="0"/>
  </sheetViews>
  <sheetFormatPr defaultColWidth="8.69921875" defaultRowHeight="13.2" x14ac:dyDescent="0.25"/>
  <cols>
    <col min="1" max="16384" width="8.69921875" style="24"/>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71"/>
  <sheetViews>
    <sheetView showGridLines="0" tabSelected="1" topLeftCell="A37" zoomScale="80" workbookViewId="0">
      <selection activeCell="F67" sqref="F67"/>
    </sheetView>
  </sheetViews>
  <sheetFormatPr defaultColWidth="8.69921875" defaultRowHeight="13.2" x14ac:dyDescent="0.25"/>
  <cols>
    <col min="1" max="4" width="8.69921875" style="24"/>
    <col min="5" max="5" width="17.19921875" style="24" bestFit="1" customWidth="1"/>
    <col min="6" max="6" width="22.8984375" style="24" bestFit="1" customWidth="1"/>
    <col min="7" max="8" width="10.5" style="24" customWidth="1"/>
    <col min="9" max="9" width="4.8984375" style="24" customWidth="1"/>
    <col min="10" max="11" width="5.19921875" style="24" customWidth="1"/>
    <col min="12" max="12" width="4.69921875" style="24" customWidth="1"/>
    <col min="13" max="13" width="5.19921875" style="24" customWidth="1"/>
    <col min="14" max="15" width="5.69921875" style="24" customWidth="1"/>
    <col min="16" max="16" width="6.19921875" style="24" customWidth="1"/>
    <col min="17" max="20" width="8.69921875" style="24"/>
    <col min="21" max="21" width="10.69921875" style="24" bestFit="1" customWidth="1"/>
    <col min="22" max="23" width="9" style="24" bestFit="1" customWidth="1"/>
    <col min="24" max="16384" width="8.69921875" style="24"/>
  </cols>
  <sheetData>
    <row r="1" spans="1:19" ht="17.399999999999999" x14ac:dyDescent="0.3">
      <c r="A1" s="25" t="str">
        <f>'Cover Page'!A1</f>
        <v>Data Driven Decision Making - Course 3</v>
      </c>
    </row>
    <row r="2" spans="1:19" ht="17.399999999999999" x14ac:dyDescent="0.3">
      <c r="A2" s="25" t="str">
        <f>'Cover Page'!A2</f>
        <v>Week 1</v>
      </c>
    </row>
    <row r="3" spans="1:19" ht="17.399999999999999" x14ac:dyDescent="0.3">
      <c r="A3" s="25" t="str">
        <f>'Cover Page'!A3</f>
        <v>Linking Data &amp; Data Modelling</v>
      </c>
    </row>
    <row r="4" spans="1:19" ht="17.399999999999999" x14ac:dyDescent="0.3">
      <c r="A4" s="25" t="s">
        <v>229</v>
      </c>
      <c r="H4" s="32"/>
    </row>
    <row r="5" spans="1:19" x14ac:dyDescent="0.25">
      <c r="H5" s="32"/>
    </row>
    <row r="7" spans="1:19" ht="15.6" x14ac:dyDescent="0.3">
      <c r="D7" s="16" t="s">
        <v>229</v>
      </c>
    </row>
    <row r="8" spans="1:19" ht="15.6" x14ac:dyDescent="0.3">
      <c r="D8" s="26"/>
      <c r="H8"/>
    </row>
    <row r="9" spans="1:19" ht="64.5" customHeight="1" x14ac:dyDescent="0.25">
      <c r="D9" s="87" t="s">
        <v>297</v>
      </c>
      <c r="E9" s="87"/>
      <c r="F9" s="87"/>
      <c r="G9" s="87"/>
      <c r="H9" s="87"/>
      <c r="I9" s="87"/>
      <c r="J9" s="87"/>
      <c r="K9" s="87"/>
      <c r="L9" s="87"/>
      <c r="M9" s="87"/>
      <c r="N9" s="87"/>
      <c r="O9" s="87"/>
      <c r="P9" s="87"/>
      <c r="Q9" s="87"/>
      <c r="R9" s="87"/>
    </row>
    <row r="10" spans="1:19" ht="13.8" x14ac:dyDescent="0.25">
      <c r="R10" s="28"/>
      <c r="S10"/>
    </row>
    <row r="11" spans="1:19" ht="15.6" x14ac:dyDescent="0.3">
      <c r="D11" s="16" t="s">
        <v>230</v>
      </c>
      <c r="E11" s="27" t="s">
        <v>300</v>
      </c>
      <c r="R11" s="28"/>
      <c r="S11"/>
    </row>
    <row r="12" spans="1:19" ht="15.6" x14ac:dyDescent="0.3">
      <c r="D12" s="16"/>
      <c r="E12" s="27" t="s">
        <v>301</v>
      </c>
      <c r="R12" s="28"/>
      <c r="S12"/>
    </row>
    <row r="13" spans="1:19" ht="15.6" x14ac:dyDescent="0.3">
      <c r="D13" s="16"/>
      <c r="E13" s="27"/>
      <c r="R13" s="28"/>
      <c r="S13"/>
    </row>
    <row r="14" spans="1:19" ht="15.6" x14ac:dyDescent="0.3">
      <c r="D14" s="16"/>
      <c r="E14" s="62" t="s">
        <v>302</v>
      </c>
      <c r="F14" s="57"/>
      <c r="G14" s="57"/>
      <c r="R14" s="28"/>
      <c r="S14"/>
    </row>
    <row r="15" spans="1:19" ht="15.6" x14ac:dyDescent="0.3">
      <c r="D15" s="16"/>
      <c r="E15" s="61" t="s">
        <v>303</v>
      </c>
      <c r="F15" s="57"/>
      <c r="G15" s="57"/>
      <c r="R15" s="28"/>
      <c r="S15"/>
    </row>
    <row r="16" spans="1:19" ht="15.6" x14ac:dyDescent="0.3">
      <c r="D16" s="16"/>
      <c r="E16" s="61" t="s">
        <v>305</v>
      </c>
      <c r="F16" s="57"/>
      <c r="G16" s="57"/>
      <c r="R16" s="28"/>
      <c r="S16"/>
    </row>
    <row r="17" spans="4:19" ht="15.6" x14ac:dyDescent="0.3">
      <c r="D17" s="16"/>
      <c r="E17" s="61" t="s">
        <v>304</v>
      </c>
      <c r="F17" s="57"/>
      <c r="G17" s="57"/>
      <c r="R17" s="28"/>
      <c r="S17"/>
    </row>
    <row r="18" spans="4:19" ht="15.6" x14ac:dyDescent="0.3">
      <c r="D18" s="16"/>
      <c r="E18" s="57"/>
      <c r="F18" s="58" t="s">
        <v>232</v>
      </c>
      <c r="G18" s="58" t="s">
        <v>7</v>
      </c>
      <c r="R18" s="28"/>
      <c r="S18"/>
    </row>
    <row r="19" spans="4:19" ht="15.6" x14ac:dyDescent="0.3">
      <c r="D19" s="16"/>
      <c r="E19" s="59">
        <v>40912</v>
      </c>
      <c r="F19" s="60">
        <v>39.5</v>
      </c>
      <c r="G19" s="60">
        <v>141</v>
      </c>
      <c r="R19" s="28"/>
      <c r="S19"/>
    </row>
    <row r="20" spans="4:19" ht="15.6" x14ac:dyDescent="0.3">
      <c r="D20" s="16"/>
      <c r="E20" s="59">
        <v>41082</v>
      </c>
      <c r="F20" s="60">
        <v>30</v>
      </c>
      <c r="G20" s="60">
        <v>160</v>
      </c>
      <c r="R20" s="28"/>
      <c r="S20"/>
    </row>
    <row r="21" spans="4:19" ht="15.6" x14ac:dyDescent="0.3">
      <c r="D21" s="16"/>
      <c r="E21" s="59">
        <v>41085</v>
      </c>
      <c r="F21" s="60" t="s">
        <v>233</v>
      </c>
      <c r="G21" s="60" t="s">
        <v>233</v>
      </c>
      <c r="R21" s="28"/>
      <c r="S21"/>
    </row>
    <row r="22" spans="4:19" ht="15.6" x14ac:dyDescent="0.3">
      <c r="D22" s="16"/>
      <c r="E22" s="59">
        <v>41088</v>
      </c>
      <c r="F22" s="60" t="s">
        <v>233</v>
      </c>
      <c r="G22" s="60" t="s">
        <v>233</v>
      </c>
      <c r="R22" s="28"/>
      <c r="S22"/>
    </row>
    <row r="23" spans="4:19" ht="15.6" x14ac:dyDescent="0.3">
      <c r="D23" s="16"/>
      <c r="E23" s="59">
        <v>41093</v>
      </c>
      <c r="F23" s="60" t="s">
        <v>233</v>
      </c>
      <c r="G23" s="60" t="s">
        <v>233</v>
      </c>
      <c r="R23" s="28"/>
      <c r="S23"/>
    </row>
    <row r="24" spans="4:19" x14ac:dyDescent="0.25">
      <c r="E24" s="59">
        <v>41129</v>
      </c>
      <c r="F24" s="60" t="s">
        <v>233</v>
      </c>
      <c r="G24" s="60" t="s">
        <v>233</v>
      </c>
    </row>
    <row r="25" spans="4:19" x14ac:dyDescent="0.25">
      <c r="E25" s="59"/>
      <c r="F25" s="60"/>
      <c r="G25" s="60"/>
    </row>
    <row r="26" spans="4:19" ht="15.6" x14ac:dyDescent="0.3">
      <c r="D26" s="16" t="s">
        <v>231</v>
      </c>
      <c r="E26" t="s">
        <v>299</v>
      </c>
      <c r="F26" s="33"/>
      <c r="G26" s="33"/>
    </row>
    <row r="28" spans="4:19" ht="13.8" x14ac:dyDescent="0.25">
      <c r="E28" s="1"/>
      <c r="F28" s="2"/>
      <c r="G28" s="2"/>
      <c r="H28" s="2"/>
      <c r="I28" s="2"/>
      <c r="J28" s="2"/>
      <c r="K28" s="2"/>
      <c r="L28" s="2"/>
      <c r="M28" s="2"/>
      <c r="N28" s="2"/>
      <c r="O28" s="2"/>
      <c r="P28" s="2"/>
      <c r="Q28" s="3"/>
    </row>
    <row r="29" spans="4:19" ht="13.8" x14ac:dyDescent="0.25">
      <c r="E29" s="4"/>
      <c r="F29"/>
      <c r="G29"/>
      <c r="H29"/>
      <c r="I29"/>
      <c r="J29"/>
      <c r="K29"/>
      <c r="L29"/>
      <c r="M29"/>
      <c r="N29"/>
      <c r="O29"/>
      <c r="P29"/>
      <c r="Q29" s="5"/>
    </row>
    <row r="30" spans="4:19" ht="13.8" x14ac:dyDescent="0.25">
      <c r="E30" s="4"/>
      <c r="F30"/>
      <c r="G30"/>
      <c r="H30"/>
      <c r="I30"/>
      <c r="J30"/>
      <c r="K30"/>
      <c r="L30"/>
      <c r="M30"/>
      <c r="N30"/>
      <c r="O30"/>
      <c r="P30"/>
      <c r="Q30" s="5"/>
      <c r="R30" s="28"/>
    </row>
    <row r="31" spans="4:19" ht="13.8" x14ac:dyDescent="0.25">
      <c r="E31" s="4"/>
      <c r="F31"/>
      <c r="G31"/>
      <c r="H31"/>
      <c r="I31"/>
      <c r="J31"/>
      <c r="K31"/>
      <c r="L31"/>
      <c r="M31"/>
      <c r="N31"/>
      <c r="O31"/>
      <c r="P31"/>
      <c r="Q31" s="5"/>
    </row>
    <row r="32" spans="4:19" ht="13.8" x14ac:dyDescent="0.25">
      <c r="E32" s="4"/>
      <c r="F32"/>
      <c r="G32"/>
      <c r="H32"/>
      <c r="I32"/>
      <c r="J32"/>
      <c r="K32"/>
      <c r="L32"/>
      <c r="M32"/>
      <c r="N32"/>
      <c r="O32"/>
      <c r="P32"/>
      <c r="Q32" s="5"/>
    </row>
    <row r="33" spans="5:23" ht="13.8" x14ac:dyDescent="0.25">
      <c r="E33" s="4"/>
      <c r="F33"/>
      <c r="G33"/>
      <c r="H33"/>
      <c r="I33"/>
      <c r="J33"/>
      <c r="K33"/>
      <c r="L33"/>
      <c r="M33"/>
      <c r="N33"/>
      <c r="O33"/>
      <c r="P33"/>
      <c r="Q33" s="5"/>
    </row>
    <row r="34" spans="5:23" ht="13.8" x14ac:dyDescent="0.25">
      <c r="E34" s="4"/>
      <c r="F34"/>
      <c r="G34"/>
      <c r="H34"/>
      <c r="I34"/>
      <c r="J34"/>
      <c r="K34"/>
      <c r="L34"/>
      <c r="M34"/>
      <c r="N34"/>
      <c r="O34"/>
      <c r="P34"/>
      <c r="Q34" s="5"/>
    </row>
    <row r="35" spans="5:23" ht="13.8" x14ac:dyDescent="0.25">
      <c r="E35" s="4"/>
      <c r="F35"/>
      <c r="G35"/>
      <c r="H35"/>
      <c r="I35"/>
      <c r="J35"/>
      <c r="K35"/>
      <c r="L35"/>
      <c r="M35"/>
      <c r="N35"/>
      <c r="O35"/>
      <c r="P35"/>
      <c r="Q35" s="5"/>
    </row>
    <row r="36" spans="5:23" ht="13.8" x14ac:dyDescent="0.25">
      <c r="E36" s="4"/>
      <c r="F36"/>
      <c r="H36" t="s">
        <v>205</v>
      </c>
      <c r="I36"/>
      <c r="J36"/>
      <c r="K36"/>
      <c r="L36"/>
      <c r="M36"/>
      <c r="N36"/>
      <c r="O36"/>
      <c r="P36"/>
      <c r="Q36" s="5"/>
    </row>
    <row r="37" spans="5:23" ht="13.8" x14ac:dyDescent="0.25">
      <c r="E37" s="4"/>
      <c r="F37"/>
      <c r="G37"/>
      <c r="H37"/>
      <c r="I37"/>
      <c r="J37"/>
      <c r="K37"/>
      <c r="L37"/>
      <c r="M37"/>
      <c r="N37"/>
      <c r="O37"/>
      <c r="P37"/>
      <c r="Q37" s="5"/>
    </row>
    <row r="38" spans="5:23" ht="13.8" x14ac:dyDescent="0.25">
      <c r="E38" s="4"/>
      <c r="F38"/>
      <c r="G38"/>
      <c r="H38"/>
      <c r="I38"/>
      <c r="J38"/>
      <c r="K38"/>
      <c r="L38"/>
      <c r="M38"/>
      <c r="N38"/>
      <c r="O38"/>
      <c r="P38"/>
      <c r="Q38" s="5"/>
      <c r="S38"/>
    </row>
    <row r="39" spans="5:23" ht="13.8" x14ac:dyDescent="0.25">
      <c r="E39" s="4"/>
      <c r="F39"/>
      <c r="G39"/>
      <c r="H39"/>
      <c r="I39"/>
      <c r="J39"/>
      <c r="K39"/>
      <c r="L39"/>
      <c r="M39"/>
      <c r="N39"/>
      <c r="O39"/>
      <c r="P39"/>
      <c r="Q39" s="5"/>
      <c r="R39" s="28"/>
      <c r="S39"/>
    </row>
    <row r="40" spans="5:23" ht="13.8" x14ac:dyDescent="0.25">
      <c r="E40" s="4"/>
      <c r="F40"/>
      <c r="G40"/>
      <c r="H40"/>
      <c r="I40"/>
      <c r="J40"/>
      <c r="K40"/>
      <c r="L40"/>
      <c r="M40"/>
      <c r="N40"/>
      <c r="O40"/>
      <c r="P40"/>
      <c r="Q40" s="5"/>
    </row>
    <row r="41" spans="5:23" ht="13.8" x14ac:dyDescent="0.25">
      <c r="E41" s="4"/>
      <c r="F41"/>
      <c r="G41"/>
      <c r="H41"/>
      <c r="I41"/>
      <c r="J41"/>
      <c r="K41"/>
      <c r="L41"/>
      <c r="M41"/>
      <c r="N41"/>
      <c r="O41"/>
      <c r="P41"/>
      <c r="Q41" s="5"/>
    </row>
    <row r="42" spans="5:23" ht="13.8" x14ac:dyDescent="0.25">
      <c r="E42" s="4"/>
      <c r="F42"/>
      <c r="G42"/>
      <c r="H42"/>
      <c r="I42"/>
      <c r="J42"/>
      <c r="K42"/>
      <c r="L42"/>
      <c r="M42"/>
      <c r="N42"/>
      <c r="O42"/>
      <c r="P42"/>
      <c r="Q42" s="5"/>
      <c r="U42" s="59"/>
      <c r="V42" s="60"/>
      <c r="W42" s="60"/>
    </row>
    <row r="43" spans="5:23" ht="13.8" x14ac:dyDescent="0.25">
      <c r="E43" s="4"/>
      <c r="F43"/>
      <c r="G43"/>
      <c r="H43"/>
      <c r="I43"/>
      <c r="J43"/>
      <c r="K43"/>
      <c r="L43"/>
      <c r="M43"/>
      <c r="N43"/>
      <c r="O43"/>
      <c r="P43"/>
      <c r="Q43" s="5"/>
      <c r="U43" s="59"/>
      <c r="V43" s="60"/>
      <c r="W43" s="60"/>
    </row>
    <row r="44" spans="5:23" ht="13.8" x14ac:dyDescent="0.25">
      <c r="E44" s="4"/>
      <c r="F44"/>
      <c r="G44"/>
      <c r="H44"/>
      <c r="I44"/>
      <c r="J44"/>
      <c r="K44"/>
      <c r="L44"/>
      <c r="M44"/>
      <c r="N44"/>
      <c r="O44"/>
      <c r="P44"/>
      <c r="Q44" s="5"/>
    </row>
    <row r="45" spans="5:23" ht="13.8" x14ac:dyDescent="0.25">
      <c r="E45" s="4"/>
      <c r="F45"/>
      <c r="G45"/>
      <c r="H45"/>
      <c r="I45"/>
      <c r="J45"/>
      <c r="K45"/>
      <c r="L45"/>
      <c r="M45"/>
      <c r="N45"/>
      <c r="O45"/>
      <c r="P45"/>
      <c r="Q45" s="5"/>
    </row>
    <row r="46" spans="5:23" ht="13.8" x14ac:dyDescent="0.25">
      <c r="E46" s="4"/>
      <c r="F46"/>
      <c r="G46"/>
      <c r="H46"/>
      <c r="I46"/>
      <c r="J46"/>
      <c r="K46"/>
      <c r="L46"/>
      <c r="M46"/>
      <c r="N46"/>
      <c r="O46"/>
      <c r="P46"/>
      <c r="Q46" s="5"/>
    </row>
    <row r="47" spans="5:23" ht="13.8" x14ac:dyDescent="0.25">
      <c r="E47" s="10"/>
      <c r="F47" s="11"/>
      <c r="G47" s="11"/>
      <c r="H47" s="11"/>
      <c r="I47" s="11"/>
      <c r="J47" s="11"/>
      <c r="K47" s="11"/>
      <c r="L47" s="11"/>
      <c r="M47" s="11"/>
      <c r="N47" s="11"/>
      <c r="O47" s="11"/>
      <c r="P47" s="11"/>
      <c r="Q47" s="12"/>
    </row>
    <row r="50" spans="4:7" ht="15.6" x14ac:dyDescent="0.3">
      <c r="D50" s="16" t="s">
        <v>312</v>
      </c>
      <c r="E50" s="53" t="s">
        <v>313</v>
      </c>
    </row>
    <row r="54" spans="4:7" ht="13.8" x14ac:dyDescent="0.25">
      <c r="E54" s="88" t="s">
        <v>320</v>
      </c>
      <c r="F54" t="s">
        <v>325</v>
      </c>
      <c r="G54"/>
    </row>
    <row r="55" spans="4:7" ht="13.8" x14ac:dyDescent="0.25">
      <c r="E55" s="68" t="s">
        <v>141</v>
      </c>
      <c r="F55" s="95">
        <v>0.25</v>
      </c>
      <c r="G55"/>
    </row>
    <row r="56" spans="4:7" ht="13.8" x14ac:dyDescent="0.25">
      <c r="E56" s="68" t="s">
        <v>144</v>
      </c>
      <c r="F56" s="95">
        <v>0.25</v>
      </c>
      <c r="G56"/>
    </row>
    <row r="57" spans="4:7" ht="13.8" x14ac:dyDescent="0.25">
      <c r="E57" s="68" t="s">
        <v>142</v>
      </c>
      <c r="F57" s="95">
        <v>0.25</v>
      </c>
      <c r="G57"/>
    </row>
    <row r="58" spans="4:7" ht="13.8" x14ac:dyDescent="0.25">
      <c r="E58" s="68" t="s">
        <v>143</v>
      </c>
      <c r="F58" s="95">
        <v>0.25</v>
      </c>
      <c r="G58"/>
    </row>
    <row r="59" spans="4:7" ht="13.8" x14ac:dyDescent="0.25">
      <c r="E59" s="68" t="s">
        <v>133</v>
      </c>
      <c r="F59" s="95">
        <v>0.25</v>
      </c>
      <c r="G59"/>
    </row>
    <row r="60" spans="4:7" ht="13.8" x14ac:dyDescent="0.25">
      <c r="E60" s="68" t="s">
        <v>136</v>
      </c>
      <c r="F60" s="95">
        <v>0.25000000000000006</v>
      </c>
      <c r="G60"/>
    </row>
    <row r="61" spans="4:7" ht="13.8" x14ac:dyDescent="0.25">
      <c r="E61" s="68" t="s">
        <v>134</v>
      </c>
      <c r="F61" s="95">
        <v>0.25</v>
      </c>
      <c r="G61"/>
    </row>
    <row r="62" spans="4:7" ht="13.8" x14ac:dyDescent="0.25">
      <c r="E62" s="96" t="s">
        <v>135</v>
      </c>
      <c r="F62" s="97">
        <v>0.77537518568103747</v>
      </c>
      <c r="G62"/>
    </row>
    <row r="63" spans="4:7" ht="13.8" x14ac:dyDescent="0.25">
      <c r="E63" s="68" t="s">
        <v>137</v>
      </c>
      <c r="F63" s="95">
        <v>0.25</v>
      </c>
      <c r="G63"/>
    </row>
    <row r="64" spans="4:7" ht="13.8" x14ac:dyDescent="0.25">
      <c r="E64" s="68" t="s">
        <v>140</v>
      </c>
      <c r="F64" s="95">
        <v>0.25</v>
      </c>
      <c r="G64"/>
    </row>
    <row r="65" spans="5:7" ht="13.8" x14ac:dyDescent="0.25">
      <c r="E65" s="68" t="s">
        <v>138</v>
      </c>
      <c r="F65" s="95">
        <v>0.25</v>
      </c>
      <c r="G65"/>
    </row>
    <row r="66" spans="5:7" ht="13.8" x14ac:dyDescent="0.25">
      <c r="E66" s="68" t="s">
        <v>139</v>
      </c>
      <c r="F66" s="95">
        <v>0.25</v>
      </c>
      <c r="G66"/>
    </row>
    <row r="67" spans="5:7" ht="13.8" x14ac:dyDescent="0.25">
      <c r="E67" s="68" t="s">
        <v>321</v>
      </c>
      <c r="F67" s="95">
        <v>0.3040105331073964</v>
      </c>
      <c r="G67"/>
    </row>
    <row r="68" spans="5:7" ht="13.8" x14ac:dyDescent="0.25">
      <c r="E68"/>
      <c r="F68"/>
      <c r="G68"/>
    </row>
    <row r="69" spans="5:7" ht="13.8" x14ac:dyDescent="0.25">
      <c r="E69"/>
      <c r="F69"/>
      <c r="G69"/>
    </row>
    <row r="70" spans="5:7" ht="13.8" x14ac:dyDescent="0.25">
      <c r="E70"/>
      <c r="F70"/>
      <c r="G70"/>
    </row>
    <row r="71" spans="5:7" ht="13.8" x14ac:dyDescent="0.25">
      <c r="E71"/>
      <c r="F71"/>
      <c r="G71"/>
    </row>
  </sheetData>
  <mergeCells count="1">
    <mergeCell ref="D9:R9"/>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J16"/>
  <sheetViews>
    <sheetView showGridLines="0" zoomScale="80" zoomScaleNormal="80" workbookViewId="0">
      <selection activeCell="A2" sqref="A2"/>
    </sheetView>
  </sheetViews>
  <sheetFormatPr defaultColWidth="8.69921875" defaultRowHeight="13.8" x14ac:dyDescent="0.25"/>
  <cols>
    <col min="1" max="1" width="13.59765625" bestFit="1" customWidth="1"/>
    <col min="2" max="2" width="16.3984375" bestFit="1" customWidth="1"/>
    <col min="3" max="3" width="15.09765625" bestFit="1" customWidth="1"/>
    <col min="4" max="6" width="3.8984375" bestFit="1" customWidth="1"/>
    <col min="7" max="7" width="4.8984375" bestFit="1" customWidth="1"/>
    <col min="8" max="8" width="5.8984375" bestFit="1" customWidth="1"/>
    <col min="9" max="9" width="19.296875" customWidth="1"/>
    <col min="10" max="10" width="17.8984375" customWidth="1"/>
    <col min="11" max="11" width="2.8984375" bestFit="1" customWidth="1"/>
    <col min="12" max="12" width="5.8984375" bestFit="1" customWidth="1"/>
    <col min="13" max="14" width="4.8984375" bestFit="1" customWidth="1"/>
    <col min="15" max="16" width="5.8984375" bestFit="1" customWidth="1"/>
    <col min="17" max="17" width="4.8984375" bestFit="1" customWidth="1"/>
    <col min="18" max="18" width="3.8984375" bestFit="1" customWidth="1"/>
    <col min="19" max="19" width="2.8984375" bestFit="1" customWidth="1"/>
    <col min="20" max="20" width="3.8984375" bestFit="1" customWidth="1"/>
    <col min="21" max="21" width="2.8984375" bestFit="1" customWidth="1"/>
    <col min="22" max="22" width="4.8984375" bestFit="1" customWidth="1"/>
    <col min="23" max="23" width="2.8984375" bestFit="1" customWidth="1"/>
    <col min="24" max="24" width="3.8984375" bestFit="1" customWidth="1"/>
    <col min="25" max="25" width="5.8984375" bestFit="1" customWidth="1"/>
    <col min="26" max="26" width="4.8984375" bestFit="1" customWidth="1"/>
    <col min="27" max="27" width="2.8984375" bestFit="1" customWidth="1"/>
    <col min="28" max="28" width="3.8984375" bestFit="1" customWidth="1"/>
    <col min="29" max="29" width="4.8984375" bestFit="1" customWidth="1"/>
    <col min="30" max="30" width="3.8984375" bestFit="1" customWidth="1"/>
    <col min="31" max="31" width="4.8984375" bestFit="1" customWidth="1"/>
    <col min="32" max="32" width="5.8984375" bestFit="1" customWidth="1"/>
    <col min="33" max="33" width="4.8984375" bestFit="1" customWidth="1"/>
    <col min="34" max="34" width="5.8984375" bestFit="1" customWidth="1"/>
    <col min="35" max="35" width="2.8984375" bestFit="1" customWidth="1"/>
    <col min="36" max="36" width="3.8984375" bestFit="1" customWidth="1"/>
    <col min="37" max="37" width="5.8984375" bestFit="1" customWidth="1"/>
    <col min="38" max="38" width="3.8984375" bestFit="1" customWidth="1"/>
    <col min="39" max="40" width="4.8984375" bestFit="1" customWidth="1"/>
    <col min="41" max="42" width="3.8984375" bestFit="1" customWidth="1"/>
    <col min="43" max="43" width="4.8984375" bestFit="1" customWidth="1"/>
    <col min="44" max="47" width="3.8984375" bestFit="1" customWidth="1"/>
    <col min="48" max="48" width="4.8984375" bestFit="1" customWidth="1"/>
    <col min="49" max="49" width="5.8984375" bestFit="1" customWidth="1"/>
    <col min="50" max="51" width="3.8984375" bestFit="1" customWidth="1"/>
    <col min="52" max="52" width="4.8984375" bestFit="1" customWidth="1"/>
    <col min="53" max="53" width="3.8984375" bestFit="1" customWidth="1"/>
    <col min="54" max="55" width="4.8984375" bestFit="1" customWidth="1"/>
    <col min="56" max="56" width="5.8984375" bestFit="1" customWidth="1"/>
    <col min="57" max="57" width="4.8984375" bestFit="1" customWidth="1"/>
    <col min="58" max="59" width="3.8984375" bestFit="1" customWidth="1"/>
    <col min="60" max="60" width="4.8984375" bestFit="1" customWidth="1"/>
    <col min="61" max="61" width="3.8984375" bestFit="1" customWidth="1"/>
    <col min="62" max="62" width="4.8984375" bestFit="1" customWidth="1"/>
    <col min="63" max="63" width="3.8984375" bestFit="1" customWidth="1"/>
    <col min="64" max="64" width="4.8984375" bestFit="1" customWidth="1"/>
    <col min="65" max="65" width="3.8984375" bestFit="1" customWidth="1"/>
    <col min="66" max="68" width="4.8984375" bestFit="1" customWidth="1"/>
    <col min="69" max="69" width="5.8984375" bestFit="1" customWidth="1"/>
    <col min="70" max="70" width="4.8984375" bestFit="1" customWidth="1"/>
    <col min="71" max="72" width="3.8984375" bestFit="1" customWidth="1"/>
    <col min="73" max="73" width="5.8984375" bestFit="1" customWidth="1"/>
    <col min="74" max="75" width="3.8984375" bestFit="1" customWidth="1"/>
    <col min="76" max="76" width="4.8984375" bestFit="1" customWidth="1"/>
    <col min="77" max="77" width="3.8984375" bestFit="1" customWidth="1"/>
    <col min="78" max="78" width="4.8984375" bestFit="1" customWidth="1"/>
    <col min="79" max="79" width="3.8984375" bestFit="1" customWidth="1"/>
    <col min="80" max="80" width="4.8984375" bestFit="1" customWidth="1"/>
    <col min="81" max="81" width="3.8984375" bestFit="1" customWidth="1"/>
    <col min="82" max="82" width="4.8984375" bestFit="1" customWidth="1"/>
    <col min="83" max="83" width="3.8984375" bestFit="1" customWidth="1"/>
    <col min="84" max="84" width="4.8984375" bestFit="1" customWidth="1"/>
    <col min="85" max="85" width="11.3984375" bestFit="1" customWidth="1"/>
    <col min="86" max="86" width="5.59765625" bestFit="1" customWidth="1"/>
    <col min="87" max="87" width="2.8984375" bestFit="1" customWidth="1"/>
    <col min="88" max="88" width="5.59765625" bestFit="1" customWidth="1"/>
    <col min="89" max="89" width="4.8984375" bestFit="1" customWidth="1"/>
    <col min="90" max="92" width="5.59765625" bestFit="1" customWidth="1"/>
    <col min="93" max="93" width="1.8984375" bestFit="1" customWidth="1"/>
    <col min="94" max="94" width="5.59765625" bestFit="1" customWidth="1"/>
    <col min="95" max="95" width="2.8984375" bestFit="1" customWidth="1"/>
    <col min="96" max="105" width="5.59765625" bestFit="1" customWidth="1"/>
    <col min="106" max="106" width="11.3984375" bestFit="1" customWidth="1"/>
    <col min="107" max="108" width="8.09765625" bestFit="1" customWidth="1"/>
    <col min="109" max="109" width="11.3984375" bestFit="1" customWidth="1"/>
  </cols>
  <sheetData>
    <row r="2" spans="1:10" x14ac:dyDescent="0.25">
      <c r="A2" s="88" t="s">
        <v>324</v>
      </c>
      <c r="B2" t="s" vm="3">
        <v>135</v>
      </c>
    </row>
    <row r="4" spans="1:10" x14ac:dyDescent="0.25">
      <c r="A4" s="88" t="s">
        <v>320</v>
      </c>
      <c r="B4" t="s">
        <v>323</v>
      </c>
      <c r="C4" t="s">
        <v>228</v>
      </c>
      <c r="I4" s="94" t="s">
        <v>323</v>
      </c>
      <c r="J4" s="94" t="s">
        <v>228</v>
      </c>
    </row>
    <row r="5" spans="1:10" x14ac:dyDescent="0.25">
      <c r="A5" s="76">
        <v>40912</v>
      </c>
      <c r="B5" s="93">
        <v>25</v>
      </c>
      <c r="C5" s="93">
        <v>188</v>
      </c>
      <c r="I5" s="94">
        <v>25</v>
      </c>
      <c r="J5" s="94">
        <v>188</v>
      </c>
    </row>
    <row r="6" spans="1:10" x14ac:dyDescent="0.25">
      <c r="A6" s="76">
        <v>40966</v>
      </c>
      <c r="B6" s="93">
        <v>30</v>
      </c>
      <c r="C6" s="93">
        <v>160</v>
      </c>
      <c r="I6" s="94">
        <v>30</v>
      </c>
      <c r="J6" s="94">
        <v>160</v>
      </c>
    </row>
    <row r="7" spans="1:10" x14ac:dyDescent="0.25">
      <c r="A7" s="76">
        <v>41028</v>
      </c>
      <c r="B7" s="93">
        <v>50</v>
      </c>
      <c r="C7" s="93">
        <v>47</v>
      </c>
      <c r="I7" s="94">
        <v>50</v>
      </c>
      <c r="J7" s="94">
        <v>47</v>
      </c>
    </row>
    <row r="8" spans="1:10" x14ac:dyDescent="0.25">
      <c r="A8" s="76">
        <v>41092</v>
      </c>
      <c r="B8" s="93">
        <v>29</v>
      </c>
      <c r="C8" s="93">
        <v>170</v>
      </c>
      <c r="I8" s="94">
        <v>29</v>
      </c>
      <c r="J8" s="94">
        <v>170</v>
      </c>
    </row>
    <row r="9" spans="1:10" x14ac:dyDescent="0.25">
      <c r="A9" s="76">
        <v>41096</v>
      </c>
      <c r="B9" s="93">
        <v>20</v>
      </c>
      <c r="C9" s="93">
        <v>199</v>
      </c>
      <c r="I9" s="94">
        <v>20</v>
      </c>
      <c r="J9" s="94">
        <v>199</v>
      </c>
    </row>
    <row r="10" spans="1:10" x14ac:dyDescent="0.25">
      <c r="A10" s="76">
        <v>41099</v>
      </c>
      <c r="B10" s="93">
        <v>18</v>
      </c>
      <c r="C10" s="93">
        <v>205</v>
      </c>
      <c r="I10" s="94">
        <v>18</v>
      </c>
      <c r="J10" s="94">
        <v>205</v>
      </c>
    </row>
    <row r="11" spans="1:10" x14ac:dyDescent="0.25">
      <c r="A11" s="76">
        <v>41102</v>
      </c>
      <c r="B11" s="93">
        <v>23</v>
      </c>
      <c r="C11" s="93">
        <v>188</v>
      </c>
      <c r="I11" s="94">
        <v>23</v>
      </c>
      <c r="J11" s="94">
        <v>188</v>
      </c>
    </row>
    <row r="12" spans="1:10" x14ac:dyDescent="0.25">
      <c r="A12" s="76">
        <v>41114</v>
      </c>
      <c r="B12" s="93">
        <v>45</v>
      </c>
      <c r="C12" s="93">
        <v>116</v>
      </c>
      <c r="I12" s="94">
        <v>45</v>
      </c>
      <c r="J12" s="94">
        <v>116</v>
      </c>
    </row>
    <row r="13" spans="1:10" x14ac:dyDescent="0.25">
      <c r="A13" s="76">
        <v>41248</v>
      </c>
      <c r="B13" s="93">
        <v>40</v>
      </c>
      <c r="C13" s="93">
        <v>147</v>
      </c>
      <c r="I13" s="94">
        <v>40</v>
      </c>
      <c r="J13" s="94">
        <v>147</v>
      </c>
    </row>
    <row r="14" spans="1:10" x14ac:dyDescent="0.25">
      <c r="A14" s="76">
        <v>41255</v>
      </c>
      <c r="B14" s="93">
        <v>39.5</v>
      </c>
      <c r="C14" s="93">
        <v>141</v>
      </c>
      <c r="I14" s="94">
        <v>39.5</v>
      </c>
      <c r="J14" s="94">
        <v>141</v>
      </c>
    </row>
    <row r="15" spans="1:10" x14ac:dyDescent="0.25">
      <c r="A15" s="76">
        <v>41270</v>
      </c>
      <c r="B15" s="93">
        <v>60</v>
      </c>
      <c r="C15" s="93">
        <v>69</v>
      </c>
      <c r="I15" s="94">
        <v>60</v>
      </c>
      <c r="J15" s="94">
        <v>69</v>
      </c>
    </row>
    <row r="16" spans="1:10" x14ac:dyDescent="0.25">
      <c r="A16" s="68" t="s">
        <v>321</v>
      </c>
      <c r="B16" s="93">
        <v>379.5</v>
      </c>
      <c r="C16" s="93">
        <v>1630</v>
      </c>
      <c r="I16" s="94">
        <v>379.5</v>
      </c>
      <c r="J16" s="94">
        <v>1630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8"/>
  <sheetViews>
    <sheetView showGridLines="0" zoomScale="80" zoomScaleNormal="80" workbookViewId="0">
      <pane ySplit="1" topLeftCell="A74" activePane="bottomLeft" state="frozen"/>
      <selection pane="bottomLeft" sqref="A1:I108"/>
    </sheetView>
  </sheetViews>
  <sheetFormatPr defaultRowHeight="13.8" x14ac:dyDescent="0.25"/>
  <cols>
    <col min="1" max="1" width="17.8984375" bestFit="1" customWidth="1"/>
    <col min="2" max="2" width="12.5" customWidth="1"/>
    <col min="3" max="3" width="14.8984375" customWidth="1"/>
    <col min="4" max="4" width="15.3984375" customWidth="1"/>
    <col min="5" max="5" width="11.19921875" customWidth="1"/>
    <col min="6" max="6" width="12.69921875" customWidth="1"/>
    <col min="7" max="7" width="10" customWidth="1"/>
  </cols>
  <sheetData>
    <row r="1" spans="1:9" x14ac:dyDescent="0.25">
      <c r="A1" s="12" t="s">
        <v>0</v>
      </c>
      <c r="B1" s="14" t="s">
        <v>1</v>
      </c>
      <c r="C1" s="14" t="s">
        <v>2</v>
      </c>
      <c r="D1" s="14" t="s">
        <v>3</v>
      </c>
      <c r="E1" s="14" t="s">
        <v>4</v>
      </c>
      <c r="F1" s="14" t="s">
        <v>5</v>
      </c>
      <c r="G1" s="14" t="s">
        <v>6</v>
      </c>
      <c r="H1" s="14" t="s">
        <v>7</v>
      </c>
      <c r="I1" s="14" t="s">
        <v>8</v>
      </c>
    </row>
    <row r="2" spans="1:9" x14ac:dyDescent="0.25">
      <c r="A2" s="13">
        <v>23263</v>
      </c>
      <c r="B2" s="7" t="s">
        <v>102</v>
      </c>
      <c r="C2" s="7" t="s">
        <v>266</v>
      </c>
      <c r="D2" s="7" t="s">
        <v>10</v>
      </c>
      <c r="E2" s="7" t="s">
        <v>11</v>
      </c>
      <c r="F2" s="8">
        <v>41096</v>
      </c>
      <c r="G2" s="7">
        <v>7</v>
      </c>
      <c r="H2" s="7">
        <v>199</v>
      </c>
      <c r="I2" s="73">
        <v>20</v>
      </c>
    </row>
    <row r="3" spans="1:9" x14ac:dyDescent="0.25">
      <c r="A3" s="13">
        <v>23264</v>
      </c>
      <c r="B3" s="7" t="s">
        <v>116</v>
      </c>
      <c r="C3" s="7" t="s">
        <v>280</v>
      </c>
      <c r="D3" s="7" t="s">
        <v>13</v>
      </c>
      <c r="E3" s="7" t="s">
        <v>11</v>
      </c>
      <c r="F3" s="8">
        <v>41139</v>
      </c>
      <c r="G3" s="7">
        <v>8</v>
      </c>
      <c r="H3" s="7">
        <v>41</v>
      </c>
      <c r="I3" s="73">
        <v>9.99</v>
      </c>
    </row>
    <row r="4" spans="1:9" x14ac:dyDescent="0.25">
      <c r="A4" s="13">
        <v>23265</v>
      </c>
      <c r="B4" s="7" t="s">
        <v>112</v>
      </c>
      <c r="C4" s="7" t="s">
        <v>276</v>
      </c>
      <c r="D4" s="7" t="s">
        <v>10</v>
      </c>
      <c r="E4" s="7" t="s">
        <v>15</v>
      </c>
      <c r="F4" s="8">
        <v>41248</v>
      </c>
      <c r="G4" s="7">
        <v>12</v>
      </c>
      <c r="H4" s="7">
        <v>147</v>
      </c>
      <c r="I4" s="73">
        <v>40</v>
      </c>
    </row>
    <row r="5" spans="1:9" x14ac:dyDescent="0.25">
      <c r="A5" s="13">
        <v>23266</v>
      </c>
      <c r="B5" s="7" t="s">
        <v>52</v>
      </c>
      <c r="C5" s="7" t="s">
        <v>269</v>
      </c>
      <c r="D5" s="7" t="s">
        <v>17</v>
      </c>
      <c r="E5" s="7" t="s">
        <v>15</v>
      </c>
      <c r="F5" s="8">
        <v>41132</v>
      </c>
      <c r="G5" s="7">
        <v>8</v>
      </c>
      <c r="H5" s="7">
        <v>95</v>
      </c>
      <c r="I5" s="73">
        <v>6.5</v>
      </c>
    </row>
    <row r="6" spans="1:9" x14ac:dyDescent="0.25">
      <c r="A6" s="13">
        <v>23267</v>
      </c>
      <c r="B6" s="7" t="s">
        <v>114</v>
      </c>
      <c r="C6" s="7" t="s">
        <v>278</v>
      </c>
      <c r="D6" s="7" t="s">
        <v>13</v>
      </c>
      <c r="E6" s="7" t="s">
        <v>15</v>
      </c>
      <c r="F6" s="8">
        <v>41101</v>
      </c>
      <c r="G6" s="7">
        <v>7</v>
      </c>
      <c r="H6" s="7">
        <v>42</v>
      </c>
      <c r="I6" s="73">
        <v>9.99</v>
      </c>
    </row>
    <row r="7" spans="1:9" x14ac:dyDescent="0.25">
      <c r="A7" s="13">
        <v>23268</v>
      </c>
      <c r="B7" s="7" t="s">
        <v>56</v>
      </c>
      <c r="C7" s="7" t="s">
        <v>272</v>
      </c>
      <c r="D7" s="7" t="s">
        <v>10</v>
      </c>
      <c r="E7" s="7" t="s">
        <v>15</v>
      </c>
      <c r="F7" s="8">
        <v>41102</v>
      </c>
      <c r="G7" s="7">
        <v>7</v>
      </c>
      <c r="H7" s="7">
        <v>188</v>
      </c>
      <c r="I7" s="73">
        <v>23</v>
      </c>
    </row>
    <row r="8" spans="1:9" x14ac:dyDescent="0.25">
      <c r="A8" s="13">
        <v>23269</v>
      </c>
      <c r="B8" s="7" t="s">
        <v>70</v>
      </c>
      <c r="C8" s="7" t="s">
        <v>285</v>
      </c>
      <c r="D8" s="7" t="s">
        <v>21</v>
      </c>
      <c r="E8" s="7" t="s">
        <v>11</v>
      </c>
      <c r="F8" s="8">
        <v>41063</v>
      </c>
      <c r="G8" s="7">
        <v>6</v>
      </c>
      <c r="H8" s="7">
        <v>134</v>
      </c>
      <c r="I8" s="73">
        <v>4.5</v>
      </c>
    </row>
    <row r="9" spans="1:9" x14ac:dyDescent="0.25">
      <c r="A9" s="13">
        <v>23270</v>
      </c>
      <c r="B9" s="7" t="s">
        <v>67</v>
      </c>
      <c r="C9" s="7" t="s">
        <v>282</v>
      </c>
      <c r="D9" s="7" t="s">
        <v>13</v>
      </c>
      <c r="E9" s="7" t="s">
        <v>15</v>
      </c>
      <c r="F9" s="8">
        <v>41067</v>
      </c>
      <c r="G9" s="7">
        <v>6</v>
      </c>
      <c r="H9" s="7">
        <v>13</v>
      </c>
      <c r="I9" s="73">
        <v>9.99</v>
      </c>
    </row>
    <row r="10" spans="1:9" x14ac:dyDescent="0.25">
      <c r="A10" s="13">
        <v>23271</v>
      </c>
      <c r="B10" s="7" t="s">
        <v>106</v>
      </c>
      <c r="C10" s="7" t="s">
        <v>270</v>
      </c>
      <c r="D10" s="7" t="s">
        <v>10</v>
      </c>
      <c r="E10" s="7" t="s">
        <v>11</v>
      </c>
      <c r="F10" s="8">
        <v>40966</v>
      </c>
      <c r="G10" s="7">
        <v>2</v>
      </c>
      <c r="H10" s="7">
        <v>160</v>
      </c>
      <c r="I10" s="73">
        <v>30</v>
      </c>
    </row>
    <row r="11" spans="1:9" x14ac:dyDescent="0.25">
      <c r="A11" s="13">
        <v>23272</v>
      </c>
      <c r="B11" s="7" t="s">
        <v>121</v>
      </c>
      <c r="C11" s="7" t="s">
        <v>244</v>
      </c>
      <c r="D11" s="7" t="s">
        <v>13</v>
      </c>
      <c r="E11" s="7" t="s">
        <v>11</v>
      </c>
      <c r="F11" s="8">
        <v>41121</v>
      </c>
      <c r="G11" s="7">
        <v>7</v>
      </c>
      <c r="H11" s="7">
        <v>193</v>
      </c>
      <c r="I11" s="73">
        <v>9.99</v>
      </c>
    </row>
    <row r="12" spans="1:9" x14ac:dyDescent="0.25">
      <c r="A12" s="13">
        <v>23273</v>
      </c>
      <c r="B12" s="7" t="s">
        <v>88</v>
      </c>
      <c r="C12" s="7" t="s">
        <v>250</v>
      </c>
      <c r="D12" s="7" t="s">
        <v>26</v>
      </c>
      <c r="E12" s="7" t="s">
        <v>11</v>
      </c>
      <c r="F12" s="8">
        <v>41256</v>
      </c>
      <c r="G12" s="7">
        <v>12</v>
      </c>
      <c r="H12" s="7">
        <v>109</v>
      </c>
      <c r="I12" s="73">
        <v>4.5</v>
      </c>
    </row>
    <row r="13" spans="1:9" x14ac:dyDescent="0.25">
      <c r="A13" s="13">
        <v>23274</v>
      </c>
      <c r="B13" s="7" t="s">
        <v>69</v>
      </c>
      <c r="C13" s="7" t="s">
        <v>284</v>
      </c>
      <c r="D13" s="7" t="s">
        <v>28</v>
      </c>
      <c r="E13" s="7" t="s">
        <v>15</v>
      </c>
      <c r="F13" s="8">
        <v>41143</v>
      </c>
      <c r="G13" s="7">
        <v>8</v>
      </c>
      <c r="H13" s="7">
        <v>30</v>
      </c>
      <c r="I13" s="73">
        <v>6.99</v>
      </c>
    </row>
    <row r="14" spans="1:9" x14ac:dyDescent="0.25">
      <c r="A14" s="13">
        <v>23275</v>
      </c>
      <c r="B14" s="7" t="s">
        <v>122</v>
      </c>
      <c r="C14" s="7" t="s">
        <v>286</v>
      </c>
      <c r="D14" s="7" t="s">
        <v>10</v>
      </c>
      <c r="E14" s="7" t="s">
        <v>15</v>
      </c>
      <c r="F14" s="8">
        <v>40912</v>
      </c>
      <c r="G14" s="7">
        <v>1</v>
      </c>
      <c r="H14" s="7">
        <v>188</v>
      </c>
      <c r="I14" s="73">
        <v>25</v>
      </c>
    </row>
    <row r="15" spans="1:9" x14ac:dyDescent="0.25">
      <c r="A15" s="13">
        <v>23276</v>
      </c>
      <c r="B15" s="7" t="s">
        <v>87</v>
      </c>
      <c r="C15" s="7" t="s">
        <v>249</v>
      </c>
      <c r="D15" s="7" t="s">
        <v>31</v>
      </c>
      <c r="E15" s="7" t="s">
        <v>32</v>
      </c>
      <c r="F15" s="8">
        <v>41122</v>
      </c>
      <c r="G15" s="7">
        <v>8</v>
      </c>
      <c r="H15" s="7">
        <v>168</v>
      </c>
      <c r="I15" s="73">
        <v>14.5</v>
      </c>
    </row>
    <row r="16" spans="1:9" x14ac:dyDescent="0.25">
      <c r="A16" s="13">
        <v>23278</v>
      </c>
      <c r="B16" s="7" t="s">
        <v>75</v>
      </c>
      <c r="C16" s="7" t="s">
        <v>237</v>
      </c>
      <c r="D16" s="7" t="s">
        <v>13</v>
      </c>
      <c r="E16" s="7" t="s">
        <v>15</v>
      </c>
      <c r="F16" s="8">
        <v>41145</v>
      </c>
      <c r="G16" s="7">
        <v>8</v>
      </c>
      <c r="H16" s="7">
        <v>41</v>
      </c>
      <c r="I16" s="73">
        <v>9.99</v>
      </c>
    </row>
    <row r="17" spans="1:9" x14ac:dyDescent="0.25">
      <c r="A17" s="13">
        <v>23279</v>
      </c>
      <c r="B17" s="7" t="s">
        <v>83</v>
      </c>
      <c r="C17" s="7" t="s">
        <v>245</v>
      </c>
      <c r="D17" s="7" t="s">
        <v>35</v>
      </c>
      <c r="E17" s="7" t="s">
        <v>15</v>
      </c>
      <c r="F17" s="8">
        <v>41020</v>
      </c>
      <c r="G17" s="7">
        <v>4</v>
      </c>
      <c r="H17" s="7">
        <v>57</v>
      </c>
      <c r="I17" s="73">
        <v>3.99</v>
      </c>
    </row>
    <row r="18" spans="1:9" x14ac:dyDescent="0.25">
      <c r="A18" s="13">
        <v>23280</v>
      </c>
      <c r="B18" s="7" t="s">
        <v>27</v>
      </c>
      <c r="C18" s="7" t="s">
        <v>247</v>
      </c>
      <c r="D18" s="7" t="s">
        <v>17</v>
      </c>
      <c r="E18" s="7" t="s">
        <v>11</v>
      </c>
      <c r="F18" s="8">
        <v>41002</v>
      </c>
      <c r="G18" s="7">
        <v>4</v>
      </c>
      <c r="H18" s="7">
        <v>176</v>
      </c>
      <c r="I18" s="73">
        <v>6.5</v>
      </c>
    </row>
    <row r="19" spans="1:9" x14ac:dyDescent="0.25">
      <c r="A19" s="13">
        <v>23281</v>
      </c>
      <c r="B19" s="7" t="s">
        <v>20</v>
      </c>
      <c r="C19" s="7" t="s">
        <v>242</v>
      </c>
      <c r="D19" s="7" t="s">
        <v>35</v>
      </c>
      <c r="E19" s="7" t="s">
        <v>15</v>
      </c>
      <c r="F19" s="8">
        <v>41103</v>
      </c>
      <c r="G19" s="7">
        <v>7</v>
      </c>
      <c r="H19" s="7">
        <v>65</v>
      </c>
      <c r="I19" s="73">
        <v>3.99</v>
      </c>
    </row>
    <row r="20" spans="1:9" x14ac:dyDescent="0.25">
      <c r="A20" s="13">
        <v>23282</v>
      </c>
      <c r="B20" s="7" t="s">
        <v>68</v>
      </c>
      <c r="C20" s="7" t="s">
        <v>283</v>
      </c>
      <c r="D20" s="7" t="s">
        <v>35</v>
      </c>
      <c r="E20" s="7" t="s">
        <v>15</v>
      </c>
      <c r="F20" s="8">
        <v>41142</v>
      </c>
      <c r="G20" s="7">
        <v>8</v>
      </c>
      <c r="H20" s="7">
        <v>151</v>
      </c>
      <c r="I20" s="73">
        <v>3.99</v>
      </c>
    </row>
    <row r="21" spans="1:9" x14ac:dyDescent="0.25">
      <c r="A21" s="13">
        <v>23283</v>
      </c>
      <c r="B21" s="7" t="s">
        <v>126</v>
      </c>
      <c r="C21" s="7" t="s">
        <v>238</v>
      </c>
      <c r="D21" s="7" t="s">
        <v>31</v>
      </c>
      <c r="E21" s="7" t="s">
        <v>11</v>
      </c>
      <c r="F21" s="8">
        <v>41084</v>
      </c>
      <c r="G21" s="7">
        <v>6</v>
      </c>
      <c r="H21" s="7">
        <v>176</v>
      </c>
      <c r="I21" s="73">
        <v>14.5</v>
      </c>
    </row>
    <row r="22" spans="1:9" x14ac:dyDescent="0.25">
      <c r="A22" s="13">
        <v>23284</v>
      </c>
      <c r="B22" s="7" t="s">
        <v>97</v>
      </c>
      <c r="C22" s="7" t="s">
        <v>261</v>
      </c>
      <c r="D22" s="7" t="s">
        <v>41</v>
      </c>
      <c r="E22" s="7" t="s">
        <v>32</v>
      </c>
      <c r="F22" s="8">
        <v>41077</v>
      </c>
      <c r="G22" s="7">
        <v>6</v>
      </c>
      <c r="H22" s="7">
        <v>125</v>
      </c>
      <c r="I22" s="73">
        <v>6</v>
      </c>
    </row>
    <row r="23" spans="1:9" x14ac:dyDescent="0.25">
      <c r="A23" s="13">
        <v>23285</v>
      </c>
      <c r="B23" s="7" t="s">
        <v>74</v>
      </c>
      <c r="C23" s="7" t="s">
        <v>236</v>
      </c>
      <c r="D23" s="7" t="s">
        <v>21</v>
      </c>
      <c r="E23" s="7" t="s">
        <v>11</v>
      </c>
      <c r="F23" s="8">
        <v>41114</v>
      </c>
      <c r="G23" s="7">
        <v>7</v>
      </c>
      <c r="H23" s="7">
        <v>165</v>
      </c>
      <c r="I23" s="73">
        <v>4.5</v>
      </c>
    </row>
    <row r="24" spans="1:9" x14ac:dyDescent="0.25">
      <c r="A24" s="13">
        <v>23286</v>
      </c>
      <c r="B24" s="7" t="s">
        <v>129</v>
      </c>
      <c r="C24" s="7" t="s">
        <v>241</v>
      </c>
      <c r="D24" s="7" t="s">
        <v>31</v>
      </c>
      <c r="E24" s="7" t="s">
        <v>11</v>
      </c>
      <c r="F24" s="8">
        <v>41129</v>
      </c>
      <c r="G24" s="7">
        <v>8</v>
      </c>
      <c r="H24" s="7">
        <v>37</v>
      </c>
      <c r="I24" s="73">
        <v>14.5</v>
      </c>
    </row>
    <row r="25" spans="1:9" x14ac:dyDescent="0.25">
      <c r="A25" s="13">
        <v>23287</v>
      </c>
      <c r="B25" s="7" t="s">
        <v>65</v>
      </c>
      <c r="C25" s="7" t="s">
        <v>280</v>
      </c>
      <c r="D25" s="7" t="s">
        <v>41</v>
      </c>
      <c r="E25" s="7" t="s">
        <v>11</v>
      </c>
      <c r="F25" s="8">
        <v>41077</v>
      </c>
      <c r="G25" s="7">
        <v>6</v>
      </c>
      <c r="H25" s="7">
        <v>50</v>
      </c>
      <c r="I25" s="73">
        <v>6</v>
      </c>
    </row>
    <row r="26" spans="1:9" x14ac:dyDescent="0.25">
      <c r="A26" s="13">
        <v>23288</v>
      </c>
      <c r="B26" s="7" t="s">
        <v>85</v>
      </c>
      <c r="C26" s="7" t="s">
        <v>247</v>
      </c>
      <c r="D26" s="7" t="s">
        <v>41</v>
      </c>
      <c r="E26" s="7" t="s">
        <v>11</v>
      </c>
      <c r="F26" s="8">
        <v>41074</v>
      </c>
      <c r="G26" s="7">
        <v>6</v>
      </c>
      <c r="H26" s="7">
        <v>113</v>
      </c>
      <c r="I26" s="73">
        <v>6</v>
      </c>
    </row>
    <row r="27" spans="1:9" x14ac:dyDescent="0.25">
      <c r="A27" s="13">
        <v>23289</v>
      </c>
      <c r="B27" s="7" t="s">
        <v>84</v>
      </c>
      <c r="C27" s="7" t="s">
        <v>246</v>
      </c>
      <c r="D27" s="7" t="s">
        <v>21</v>
      </c>
      <c r="E27" s="7" t="s">
        <v>15</v>
      </c>
      <c r="F27" s="8">
        <v>41123</v>
      </c>
      <c r="G27" s="7">
        <v>8</v>
      </c>
      <c r="H27" s="7">
        <v>85</v>
      </c>
      <c r="I27" s="73">
        <v>4.5</v>
      </c>
    </row>
    <row r="28" spans="1:9" x14ac:dyDescent="0.25">
      <c r="A28" s="13">
        <v>23290</v>
      </c>
      <c r="B28" s="7" t="s">
        <v>119</v>
      </c>
      <c r="C28" s="7" t="s">
        <v>283</v>
      </c>
      <c r="D28" s="7" t="s">
        <v>28</v>
      </c>
      <c r="E28" s="7" t="s">
        <v>11</v>
      </c>
      <c r="F28" s="8">
        <v>41132</v>
      </c>
      <c r="G28" s="7">
        <v>8</v>
      </c>
      <c r="H28" s="7">
        <v>108</v>
      </c>
      <c r="I28" s="73">
        <v>6.99</v>
      </c>
    </row>
    <row r="29" spans="1:9" x14ac:dyDescent="0.25">
      <c r="A29" s="13">
        <v>23291</v>
      </c>
      <c r="B29" s="7" t="s">
        <v>9</v>
      </c>
      <c r="C29" s="7" t="s">
        <v>288</v>
      </c>
      <c r="D29" s="7" t="s">
        <v>31</v>
      </c>
      <c r="E29" s="7" t="s">
        <v>15</v>
      </c>
      <c r="F29" s="8">
        <v>41139</v>
      </c>
      <c r="G29" s="7">
        <v>8</v>
      </c>
      <c r="H29" s="7">
        <v>73</v>
      </c>
      <c r="I29" s="73">
        <v>14.5</v>
      </c>
    </row>
    <row r="30" spans="1:9" x14ac:dyDescent="0.25">
      <c r="A30" s="13">
        <v>23292</v>
      </c>
      <c r="B30" s="7" t="s">
        <v>48</v>
      </c>
      <c r="C30" s="7" t="s">
        <v>265</v>
      </c>
      <c r="D30" s="7" t="s">
        <v>31</v>
      </c>
      <c r="E30" s="7" t="s">
        <v>15</v>
      </c>
      <c r="F30" s="8">
        <v>40911</v>
      </c>
      <c r="G30" s="7">
        <v>1</v>
      </c>
      <c r="H30" s="7">
        <v>157</v>
      </c>
      <c r="I30" s="73">
        <v>14.5</v>
      </c>
    </row>
    <row r="31" spans="1:9" x14ac:dyDescent="0.25">
      <c r="A31" s="13">
        <v>23294</v>
      </c>
      <c r="B31" s="7" t="s">
        <v>23</v>
      </c>
      <c r="C31" s="7" t="s">
        <v>244</v>
      </c>
      <c r="D31" s="7" t="s">
        <v>31</v>
      </c>
      <c r="E31" s="7" t="s">
        <v>15</v>
      </c>
      <c r="F31" s="8">
        <v>41082</v>
      </c>
      <c r="G31" s="7">
        <v>6</v>
      </c>
      <c r="H31" s="7">
        <v>208</v>
      </c>
      <c r="I31" s="73">
        <v>14.5</v>
      </c>
    </row>
    <row r="32" spans="1:9" x14ac:dyDescent="0.25">
      <c r="A32" s="13">
        <v>23296</v>
      </c>
      <c r="B32" s="7" t="s">
        <v>43</v>
      </c>
      <c r="C32" s="7" t="s">
        <v>260</v>
      </c>
      <c r="D32" s="7" t="s">
        <v>31</v>
      </c>
      <c r="E32" s="7" t="s">
        <v>11</v>
      </c>
      <c r="F32" s="8">
        <v>41068</v>
      </c>
      <c r="G32" s="7">
        <v>6</v>
      </c>
      <c r="H32" s="7">
        <v>102</v>
      </c>
      <c r="I32" s="73">
        <v>14.5</v>
      </c>
    </row>
    <row r="33" spans="1:9" x14ac:dyDescent="0.25">
      <c r="A33" s="13">
        <v>23297</v>
      </c>
      <c r="B33" s="7" t="s">
        <v>58</v>
      </c>
      <c r="C33" s="7" t="s">
        <v>274</v>
      </c>
      <c r="D33" s="7" t="s">
        <v>35</v>
      </c>
      <c r="E33" s="7" t="s">
        <v>15</v>
      </c>
      <c r="F33" s="8">
        <v>41133</v>
      </c>
      <c r="G33" s="7">
        <v>8</v>
      </c>
      <c r="H33" s="7">
        <v>170</v>
      </c>
      <c r="I33" s="73">
        <v>3.99</v>
      </c>
    </row>
    <row r="34" spans="1:9" x14ac:dyDescent="0.25">
      <c r="A34" s="13">
        <v>23298</v>
      </c>
      <c r="B34" s="7" t="s">
        <v>127</v>
      </c>
      <c r="C34" s="7" t="s">
        <v>239</v>
      </c>
      <c r="D34" s="7" t="s">
        <v>54</v>
      </c>
      <c r="E34" s="7" t="s">
        <v>11</v>
      </c>
      <c r="F34" s="8">
        <v>41118</v>
      </c>
      <c r="G34" s="7">
        <v>7</v>
      </c>
      <c r="H34" s="7">
        <v>77</v>
      </c>
      <c r="I34" s="73">
        <v>3</v>
      </c>
    </row>
    <row r="35" spans="1:9" x14ac:dyDescent="0.25">
      <c r="A35" s="13">
        <v>23299</v>
      </c>
      <c r="B35" s="7" t="s">
        <v>91</v>
      </c>
      <c r="C35" s="7" t="s">
        <v>253</v>
      </c>
      <c r="D35" s="7" t="s">
        <v>17</v>
      </c>
      <c r="E35" s="7" t="s">
        <v>11</v>
      </c>
      <c r="F35" s="8">
        <v>41087</v>
      </c>
      <c r="G35" s="7">
        <v>6</v>
      </c>
      <c r="H35" s="7">
        <v>126</v>
      </c>
      <c r="I35" s="73">
        <v>6.5</v>
      </c>
    </row>
    <row r="36" spans="1:9" x14ac:dyDescent="0.25">
      <c r="A36" s="13">
        <v>23300</v>
      </c>
      <c r="B36" s="7" t="s">
        <v>130</v>
      </c>
      <c r="C36" s="7" t="s">
        <v>242</v>
      </c>
      <c r="D36" s="7" t="s">
        <v>41</v>
      </c>
      <c r="E36" s="7" t="s">
        <v>15</v>
      </c>
      <c r="F36" s="8">
        <v>40915</v>
      </c>
      <c r="G36" s="7">
        <v>1</v>
      </c>
      <c r="H36" s="7">
        <v>82</v>
      </c>
      <c r="I36" s="73">
        <v>6</v>
      </c>
    </row>
    <row r="37" spans="1:9" x14ac:dyDescent="0.25">
      <c r="A37" s="13">
        <v>23301</v>
      </c>
      <c r="B37" s="7" t="s">
        <v>47</v>
      </c>
      <c r="C37" s="7" t="s">
        <v>264</v>
      </c>
      <c r="D37" s="7" t="s">
        <v>28</v>
      </c>
      <c r="E37" s="7" t="s">
        <v>11</v>
      </c>
      <c r="F37" s="8">
        <v>41109</v>
      </c>
      <c r="G37" s="7">
        <v>7</v>
      </c>
      <c r="H37" s="7">
        <v>82</v>
      </c>
      <c r="I37" s="73">
        <v>6.99</v>
      </c>
    </row>
    <row r="38" spans="1:9" x14ac:dyDescent="0.25">
      <c r="A38" s="13">
        <v>23302</v>
      </c>
      <c r="B38" s="7" t="s">
        <v>101</v>
      </c>
      <c r="C38" s="7" t="s">
        <v>265</v>
      </c>
      <c r="D38" s="7" t="s">
        <v>59</v>
      </c>
      <c r="E38" s="7" t="s">
        <v>15</v>
      </c>
      <c r="F38" s="8">
        <v>41117</v>
      </c>
      <c r="G38" s="7">
        <v>7</v>
      </c>
      <c r="H38" s="7">
        <v>135</v>
      </c>
      <c r="I38" s="73">
        <v>7</v>
      </c>
    </row>
    <row r="39" spans="1:9" x14ac:dyDescent="0.25">
      <c r="A39" s="13">
        <v>23303</v>
      </c>
      <c r="B39" s="7" t="s">
        <v>39</v>
      </c>
      <c r="C39" s="7" t="s">
        <v>255</v>
      </c>
      <c r="D39" s="7" t="s">
        <v>13</v>
      </c>
      <c r="E39" s="7" t="s">
        <v>11</v>
      </c>
      <c r="F39" s="8">
        <v>41138</v>
      </c>
      <c r="G39" s="7">
        <v>8</v>
      </c>
      <c r="H39" s="7">
        <v>163</v>
      </c>
      <c r="I39" s="73">
        <v>9.99</v>
      </c>
    </row>
    <row r="40" spans="1:9" x14ac:dyDescent="0.25">
      <c r="A40" s="13">
        <v>23304</v>
      </c>
      <c r="B40" s="7" t="s">
        <v>111</v>
      </c>
      <c r="C40" s="7" t="s">
        <v>275</v>
      </c>
      <c r="D40" s="7" t="s">
        <v>17</v>
      </c>
      <c r="E40" s="7" t="s">
        <v>15</v>
      </c>
      <c r="F40" s="8">
        <v>41061</v>
      </c>
      <c r="G40" s="7">
        <v>6</v>
      </c>
      <c r="H40" s="7">
        <v>48</v>
      </c>
      <c r="I40" s="73">
        <v>6.5</v>
      </c>
    </row>
    <row r="41" spans="1:9" x14ac:dyDescent="0.25">
      <c r="A41" s="13">
        <v>23305</v>
      </c>
      <c r="B41" s="7" t="s">
        <v>19</v>
      </c>
      <c r="C41" s="7" t="s">
        <v>241</v>
      </c>
      <c r="D41" s="7" t="s">
        <v>59</v>
      </c>
      <c r="E41" s="7" t="s">
        <v>11</v>
      </c>
      <c r="F41" s="8">
        <v>41147</v>
      </c>
      <c r="G41" s="7">
        <v>8</v>
      </c>
      <c r="H41" s="7">
        <v>184</v>
      </c>
      <c r="I41" s="73">
        <v>7</v>
      </c>
    </row>
    <row r="42" spans="1:9" x14ac:dyDescent="0.25">
      <c r="A42" s="13">
        <v>23306</v>
      </c>
      <c r="B42" s="7" t="s">
        <v>103</v>
      </c>
      <c r="C42" s="7" t="s">
        <v>267</v>
      </c>
      <c r="D42" s="7" t="s">
        <v>54</v>
      </c>
      <c r="E42" s="7" t="s">
        <v>11</v>
      </c>
      <c r="F42" s="8">
        <v>41068</v>
      </c>
      <c r="G42" s="7">
        <v>6</v>
      </c>
      <c r="H42" s="7">
        <v>63</v>
      </c>
      <c r="I42" s="73">
        <v>3</v>
      </c>
    </row>
    <row r="43" spans="1:9" x14ac:dyDescent="0.25">
      <c r="A43" s="13">
        <v>23307</v>
      </c>
      <c r="B43" s="7" t="s">
        <v>45</v>
      </c>
      <c r="C43" s="7" t="s">
        <v>262</v>
      </c>
      <c r="D43" s="7" t="s">
        <v>17</v>
      </c>
      <c r="E43" s="7" t="s">
        <v>15</v>
      </c>
      <c r="F43" s="8">
        <v>41094</v>
      </c>
      <c r="G43" s="7">
        <v>7</v>
      </c>
      <c r="H43" s="7">
        <v>64</v>
      </c>
      <c r="I43" s="73">
        <v>6.5</v>
      </c>
    </row>
    <row r="44" spans="1:9" x14ac:dyDescent="0.25">
      <c r="A44" s="13">
        <v>23308</v>
      </c>
      <c r="B44" s="7" t="s">
        <v>107</v>
      </c>
      <c r="C44" s="7" t="s">
        <v>271</v>
      </c>
      <c r="D44" s="7" t="s">
        <v>26</v>
      </c>
      <c r="E44" s="7" t="s">
        <v>11</v>
      </c>
      <c r="F44" s="8">
        <v>41099</v>
      </c>
      <c r="G44" s="7">
        <v>7</v>
      </c>
      <c r="H44" s="7">
        <v>189</v>
      </c>
      <c r="I44" s="73">
        <v>4.5</v>
      </c>
    </row>
    <row r="45" spans="1:9" x14ac:dyDescent="0.25">
      <c r="A45" s="13">
        <v>23309</v>
      </c>
      <c r="B45" s="7" t="s">
        <v>109</v>
      </c>
      <c r="C45" s="7" t="s">
        <v>273</v>
      </c>
      <c r="D45" s="7" t="s">
        <v>54</v>
      </c>
      <c r="E45" s="7" t="s">
        <v>15</v>
      </c>
      <c r="F45" s="8">
        <v>41083</v>
      </c>
      <c r="G45" s="7">
        <v>6</v>
      </c>
      <c r="H45" s="7">
        <v>179</v>
      </c>
      <c r="I45" s="73">
        <v>3</v>
      </c>
    </row>
    <row r="46" spans="1:9" x14ac:dyDescent="0.25">
      <c r="A46" s="13">
        <v>23310</v>
      </c>
      <c r="B46" s="7" t="s">
        <v>33</v>
      </c>
      <c r="C46" s="7" t="s">
        <v>250</v>
      </c>
      <c r="D46" s="7" t="s">
        <v>28</v>
      </c>
      <c r="E46" s="7" t="s">
        <v>11</v>
      </c>
      <c r="F46" s="8">
        <v>41077</v>
      </c>
      <c r="G46" s="7">
        <v>6</v>
      </c>
      <c r="H46" s="7">
        <v>67</v>
      </c>
      <c r="I46" s="73">
        <v>6.99</v>
      </c>
    </row>
    <row r="47" spans="1:9" x14ac:dyDescent="0.25">
      <c r="A47" s="13">
        <v>23311</v>
      </c>
      <c r="B47" s="7" t="s">
        <v>89</v>
      </c>
      <c r="C47" s="7" t="s">
        <v>251</v>
      </c>
      <c r="D47" s="7" t="s">
        <v>41</v>
      </c>
      <c r="E47" s="7" t="s">
        <v>11</v>
      </c>
      <c r="F47" s="8">
        <v>41072</v>
      </c>
      <c r="G47" s="7">
        <v>6</v>
      </c>
      <c r="H47" s="7">
        <v>100</v>
      </c>
      <c r="I47" s="73">
        <v>6</v>
      </c>
    </row>
    <row r="48" spans="1:9" x14ac:dyDescent="0.25">
      <c r="A48" s="13">
        <v>23312</v>
      </c>
      <c r="B48" s="7" t="s">
        <v>81</v>
      </c>
      <c r="C48" s="7" t="s">
        <v>243</v>
      </c>
      <c r="D48" s="7" t="s">
        <v>54</v>
      </c>
      <c r="E48" s="7" t="s">
        <v>11</v>
      </c>
      <c r="F48" s="8">
        <v>41096</v>
      </c>
      <c r="G48" s="7">
        <v>7</v>
      </c>
      <c r="H48" s="7">
        <v>153</v>
      </c>
      <c r="I48" s="73">
        <v>3</v>
      </c>
    </row>
    <row r="49" spans="1:9" x14ac:dyDescent="0.25">
      <c r="A49" s="13">
        <v>23314</v>
      </c>
      <c r="B49" s="7" t="s">
        <v>100</v>
      </c>
      <c r="C49" s="7" t="s">
        <v>264</v>
      </c>
      <c r="D49" s="7" t="s">
        <v>54</v>
      </c>
      <c r="E49" s="7" t="s">
        <v>15</v>
      </c>
      <c r="F49" s="8">
        <v>41131</v>
      </c>
      <c r="G49" s="7">
        <v>8</v>
      </c>
      <c r="H49" s="7">
        <v>116</v>
      </c>
      <c r="I49" s="73">
        <v>3</v>
      </c>
    </row>
    <row r="50" spans="1:9" x14ac:dyDescent="0.25">
      <c r="A50" s="13">
        <v>23315</v>
      </c>
      <c r="B50" s="7" t="s">
        <v>25</v>
      </c>
      <c r="C50" s="7" t="s">
        <v>246</v>
      </c>
      <c r="D50" s="7" t="s">
        <v>28</v>
      </c>
      <c r="E50" s="7" t="s">
        <v>15</v>
      </c>
      <c r="F50" s="8">
        <v>41102</v>
      </c>
      <c r="G50" s="7">
        <v>7</v>
      </c>
      <c r="H50" s="7">
        <v>84</v>
      </c>
      <c r="I50" s="73">
        <v>6.99</v>
      </c>
    </row>
    <row r="51" spans="1:9" x14ac:dyDescent="0.25">
      <c r="A51" s="13">
        <v>23316</v>
      </c>
      <c r="B51" s="7" t="s">
        <v>113</v>
      </c>
      <c r="C51" s="7" t="s">
        <v>277</v>
      </c>
      <c r="D51" s="7" t="s">
        <v>73</v>
      </c>
      <c r="E51" s="7" t="s">
        <v>15</v>
      </c>
      <c r="F51" s="8">
        <v>41061</v>
      </c>
      <c r="G51" s="7">
        <v>6</v>
      </c>
      <c r="H51" s="7">
        <v>43</v>
      </c>
      <c r="I51" s="73">
        <v>6.5</v>
      </c>
    </row>
    <row r="52" spans="1:9" x14ac:dyDescent="0.25">
      <c r="A52" s="13">
        <v>23317</v>
      </c>
      <c r="B52" s="7" t="s">
        <v>78</v>
      </c>
      <c r="C52" s="7" t="s">
        <v>240</v>
      </c>
      <c r="D52" s="7" t="s">
        <v>21</v>
      </c>
      <c r="E52" s="7" t="s">
        <v>11</v>
      </c>
      <c r="F52" s="8">
        <v>40956</v>
      </c>
      <c r="G52" s="7">
        <v>2</v>
      </c>
      <c r="H52" s="7">
        <v>9</v>
      </c>
      <c r="I52" s="73">
        <v>4.5</v>
      </c>
    </row>
    <row r="53" spans="1:9" x14ac:dyDescent="0.25">
      <c r="A53" s="13">
        <v>23318</v>
      </c>
      <c r="B53" s="7" t="s">
        <v>61</v>
      </c>
      <c r="C53" s="7" t="s">
        <v>276</v>
      </c>
      <c r="D53" s="7" t="s">
        <v>31</v>
      </c>
      <c r="E53" s="7" t="s">
        <v>32</v>
      </c>
      <c r="F53" s="8">
        <v>41099</v>
      </c>
      <c r="G53" s="7">
        <v>7</v>
      </c>
      <c r="H53" s="7">
        <v>197</v>
      </c>
      <c r="I53" s="73">
        <v>14.5</v>
      </c>
    </row>
    <row r="54" spans="1:9" x14ac:dyDescent="0.25">
      <c r="A54" s="13">
        <v>23320</v>
      </c>
      <c r="B54" s="7" t="s">
        <v>40</v>
      </c>
      <c r="C54" s="7" t="s">
        <v>256</v>
      </c>
      <c r="D54" s="7" t="s">
        <v>26</v>
      </c>
      <c r="E54" s="7" t="s">
        <v>32</v>
      </c>
      <c r="F54" s="8">
        <v>41075</v>
      </c>
      <c r="G54" s="7">
        <v>6</v>
      </c>
      <c r="H54" s="7">
        <v>203</v>
      </c>
      <c r="I54" s="73">
        <v>4.5</v>
      </c>
    </row>
    <row r="55" spans="1:9" x14ac:dyDescent="0.25">
      <c r="A55" s="13">
        <v>23322</v>
      </c>
      <c r="B55" s="7" t="s">
        <v>77</v>
      </c>
      <c r="C55" s="7" t="s">
        <v>244</v>
      </c>
      <c r="D55" s="7" t="s">
        <v>54</v>
      </c>
      <c r="E55" s="7" t="s">
        <v>11</v>
      </c>
      <c r="F55" s="8">
        <v>41009</v>
      </c>
      <c r="G55" s="7">
        <v>4</v>
      </c>
      <c r="H55" s="7">
        <v>20</v>
      </c>
      <c r="I55" s="73">
        <v>3</v>
      </c>
    </row>
    <row r="56" spans="1:9" x14ac:dyDescent="0.25">
      <c r="A56" s="13">
        <v>23323</v>
      </c>
      <c r="B56" s="7" t="s">
        <v>96</v>
      </c>
      <c r="C56" s="7" t="s">
        <v>260</v>
      </c>
      <c r="D56" s="7" t="s">
        <v>26</v>
      </c>
      <c r="E56" s="7" t="s">
        <v>32</v>
      </c>
      <c r="F56" s="8">
        <v>41272</v>
      </c>
      <c r="G56" s="7">
        <v>12</v>
      </c>
      <c r="H56" s="7">
        <v>196</v>
      </c>
      <c r="I56" s="73">
        <v>4.5</v>
      </c>
    </row>
    <row r="57" spans="1:9" x14ac:dyDescent="0.25">
      <c r="A57" s="13">
        <v>23324</v>
      </c>
      <c r="B57" s="7" t="s">
        <v>24</v>
      </c>
      <c r="C57" s="7" t="s">
        <v>245</v>
      </c>
      <c r="D57" s="7" t="s">
        <v>26</v>
      </c>
      <c r="E57" s="7" t="s">
        <v>15</v>
      </c>
      <c r="F57" s="8">
        <v>41134</v>
      </c>
      <c r="G57" s="7">
        <v>8</v>
      </c>
      <c r="H57" s="7">
        <v>106</v>
      </c>
      <c r="I57" s="73">
        <v>4.5</v>
      </c>
    </row>
    <row r="58" spans="1:9" x14ac:dyDescent="0.25">
      <c r="A58" s="13">
        <v>23325</v>
      </c>
      <c r="B58" s="7" t="s">
        <v>62</v>
      </c>
      <c r="C58" s="7" t="s">
        <v>277</v>
      </c>
      <c r="D58" s="7" t="s">
        <v>28</v>
      </c>
      <c r="E58" s="7" t="s">
        <v>15</v>
      </c>
      <c r="F58" s="8">
        <v>41082</v>
      </c>
      <c r="G58" s="7">
        <v>6</v>
      </c>
      <c r="H58" s="7">
        <v>184</v>
      </c>
      <c r="I58" s="73">
        <v>6.99</v>
      </c>
    </row>
    <row r="59" spans="1:9" x14ac:dyDescent="0.25">
      <c r="A59" s="13">
        <v>23326</v>
      </c>
      <c r="B59" s="7" t="s">
        <v>110</v>
      </c>
      <c r="C59" s="7" t="s">
        <v>274</v>
      </c>
      <c r="D59" s="7" t="s">
        <v>35</v>
      </c>
      <c r="E59" s="7" t="s">
        <v>15</v>
      </c>
      <c r="F59" s="8">
        <v>41142</v>
      </c>
      <c r="G59" s="7">
        <v>8</v>
      </c>
      <c r="H59" s="7">
        <v>28</v>
      </c>
      <c r="I59" s="73">
        <v>3.99</v>
      </c>
    </row>
    <row r="60" spans="1:9" x14ac:dyDescent="0.25">
      <c r="A60" s="13">
        <v>23327</v>
      </c>
      <c r="B60" s="7" t="s">
        <v>36</v>
      </c>
      <c r="C60" s="7" t="s">
        <v>252</v>
      </c>
      <c r="D60" s="7" t="s">
        <v>41</v>
      </c>
      <c r="E60" s="7" t="s">
        <v>15</v>
      </c>
      <c r="F60" s="8">
        <v>40939</v>
      </c>
      <c r="G60" s="7">
        <v>1</v>
      </c>
      <c r="H60" s="7">
        <v>41</v>
      </c>
      <c r="I60" s="73">
        <v>6</v>
      </c>
    </row>
    <row r="61" spans="1:9" x14ac:dyDescent="0.25">
      <c r="A61" s="13">
        <v>23328</v>
      </c>
      <c r="B61" s="7" t="s">
        <v>51</v>
      </c>
      <c r="C61" s="7" t="s">
        <v>268</v>
      </c>
      <c r="D61" s="7" t="s">
        <v>54</v>
      </c>
      <c r="E61" s="7" t="s">
        <v>15</v>
      </c>
      <c r="F61" s="8">
        <v>40923</v>
      </c>
      <c r="G61" s="7">
        <v>1</v>
      </c>
      <c r="H61" s="7">
        <v>10</v>
      </c>
      <c r="I61" s="73">
        <v>3</v>
      </c>
    </row>
    <row r="62" spans="1:9" x14ac:dyDescent="0.25">
      <c r="A62" s="13">
        <v>23329</v>
      </c>
      <c r="B62" s="7" t="s">
        <v>125</v>
      </c>
      <c r="C62" s="7" t="s">
        <v>237</v>
      </c>
      <c r="D62" s="7" t="s">
        <v>31</v>
      </c>
      <c r="E62" s="7" t="s">
        <v>11</v>
      </c>
      <c r="F62" s="8">
        <v>40931</v>
      </c>
      <c r="G62" s="7">
        <v>1</v>
      </c>
      <c r="H62" s="7">
        <v>166</v>
      </c>
      <c r="I62" s="73">
        <v>14.5</v>
      </c>
    </row>
    <row r="63" spans="1:9" x14ac:dyDescent="0.25">
      <c r="A63" s="13">
        <v>23332</v>
      </c>
      <c r="B63" s="7" t="s">
        <v>76</v>
      </c>
      <c r="C63" s="7" t="s">
        <v>238</v>
      </c>
      <c r="D63" s="7" t="s">
        <v>13</v>
      </c>
      <c r="E63" s="7" t="s">
        <v>32</v>
      </c>
      <c r="F63" s="8">
        <v>40950</v>
      </c>
      <c r="G63" s="7">
        <v>2</v>
      </c>
      <c r="H63" s="7">
        <v>141</v>
      </c>
      <c r="I63" s="73">
        <v>9.99</v>
      </c>
    </row>
    <row r="64" spans="1:9" x14ac:dyDescent="0.25">
      <c r="A64" s="13">
        <v>23333</v>
      </c>
      <c r="B64" s="7" t="s">
        <v>79</v>
      </c>
      <c r="C64" s="7" t="s">
        <v>241</v>
      </c>
      <c r="D64" s="7" t="s">
        <v>21</v>
      </c>
      <c r="E64" s="7" t="s">
        <v>11</v>
      </c>
      <c r="F64" s="8">
        <v>41126</v>
      </c>
      <c r="G64" s="7">
        <v>8</v>
      </c>
      <c r="H64" s="7">
        <v>7</v>
      </c>
      <c r="I64" s="73">
        <v>4.5</v>
      </c>
    </row>
    <row r="65" spans="1:9" x14ac:dyDescent="0.25">
      <c r="A65" s="13">
        <v>23334</v>
      </c>
      <c r="B65" s="7" t="s">
        <v>94</v>
      </c>
      <c r="C65" s="7" t="s">
        <v>256</v>
      </c>
      <c r="D65" s="7" t="s">
        <v>73</v>
      </c>
      <c r="E65" s="7" t="s">
        <v>15</v>
      </c>
      <c r="F65" s="8">
        <v>41260</v>
      </c>
      <c r="G65" s="7">
        <v>12</v>
      </c>
      <c r="H65" s="7">
        <v>65</v>
      </c>
      <c r="I65" s="73">
        <v>6.5</v>
      </c>
    </row>
    <row r="66" spans="1:9" x14ac:dyDescent="0.25">
      <c r="A66" s="13">
        <v>23335</v>
      </c>
      <c r="B66" s="7" t="s">
        <v>123</v>
      </c>
      <c r="C66" s="7" t="s">
        <v>287</v>
      </c>
      <c r="D66" s="7" t="s">
        <v>13</v>
      </c>
      <c r="E66" s="7" t="s">
        <v>15</v>
      </c>
      <c r="F66" s="8">
        <v>41134</v>
      </c>
      <c r="G66" s="7">
        <v>8</v>
      </c>
      <c r="H66" s="7">
        <v>22</v>
      </c>
      <c r="I66" s="73">
        <v>9.99</v>
      </c>
    </row>
    <row r="67" spans="1:9" x14ac:dyDescent="0.25">
      <c r="A67" s="13">
        <v>23336</v>
      </c>
      <c r="B67" s="7" t="s">
        <v>86</v>
      </c>
      <c r="C67" s="7" t="s">
        <v>248</v>
      </c>
      <c r="D67" s="7" t="s">
        <v>31</v>
      </c>
      <c r="E67" s="7" t="s">
        <v>11</v>
      </c>
      <c r="F67" s="8">
        <v>41091</v>
      </c>
      <c r="G67" s="7">
        <v>7</v>
      </c>
      <c r="H67" s="7">
        <v>18</v>
      </c>
      <c r="I67" s="73">
        <v>14.5</v>
      </c>
    </row>
    <row r="68" spans="1:9" x14ac:dyDescent="0.25">
      <c r="A68" s="13">
        <v>23337</v>
      </c>
      <c r="B68" s="7" t="s">
        <v>57</v>
      </c>
      <c r="C68" s="7" t="s">
        <v>273</v>
      </c>
      <c r="D68" s="7" t="s">
        <v>28</v>
      </c>
      <c r="E68" s="7" t="s">
        <v>32</v>
      </c>
      <c r="F68" s="8">
        <v>41097</v>
      </c>
      <c r="G68" s="7">
        <v>7</v>
      </c>
      <c r="H68" s="7">
        <v>85</v>
      </c>
      <c r="I68" s="73">
        <v>6.99</v>
      </c>
    </row>
    <row r="69" spans="1:9" x14ac:dyDescent="0.25">
      <c r="A69" s="13">
        <v>23338</v>
      </c>
      <c r="B69" s="7" t="s">
        <v>128</v>
      </c>
      <c r="C69" s="7" t="s">
        <v>240</v>
      </c>
      <c r="D69" s="7" t="s">
        <v>35</v>
      </c>
      <c r="E69" s="7" t="s">
        <v>11</v>
      </c>
      <c r="F69" s="8">
        <v>41133</v>
      </c>
      <c r="G69" s="7">
        <v>8</v>
      </c>
      <c r="H69" s="7">
        <v>104</v>
      </c>
      <c r="I69" s="73">
        <v>3.99</v>
      </c>
    </row>
    <row r="70" spans="1:9" x14ac:dyDescent="0.25">
      <c r="A70" s="13">
        <v>23339</v>
      </c>
      <c r="B70" s="7" t="s">
        <v>82</v>
      </c>
      <c r="C70" s="7" t="s">
        <v>244</v>
      </c>
      <c r="D70" s="7" t="s">
        <v>73</v>
      </c>
      <c r="E70" s="7" t="s">
        <v>15</v>
      </c>
      <c r="F70" s="8">
        <v>41101</v>
      </c>
      <c r="G70" s="7">
        <v>7</v>
      </c>
      <c r="H70" s="7">
        <v>22</v>
      </c>
      <c r="I70" s="73">
        <v>6.5</v>
      </c>
    </row>
    <row r="71" spans="1:9" x14ac:dyDescent="0.25">
      <c r="A71" s="13">
        <v>23340</v>
      </c>
      <c r="B71" s="7" t="s">
        <v>46</v>
      </c>
      <c r="C71" s="7" t="s">
        <v>263</v>
      </c>
      <c r="D71" s="7" t="s">
        <v>21</v>
      </c>
      <c r="E71" s="7" t="s">
        <v>11</v>
      </c>
      <c r="F71" s="8">
        <v>41095</v>
      </c>
      <c r="G71" s="7">
        <v>7</v>
      </c>
      <c r="H71" s="7">
        <v>150</v>
      </c>
      <c r="I71" s="73">
        <v>4.5</v>
      </c>
    </row>
    <row r="72" spans="1:9" x14ac:dyDescent="0.25">
      <c r="A72" s="13">
        <v>23341</v>
      </c>
      <c r="B72" s="7" t="s">
        <v>53</v>
      </c>
      <c r="C72" s="7" t="s">
        <v>270</v>
      </c>
      <c r="D72" s="7" t="s">
        <v>54</v>
      </c>
      <c r="E72" s="7" t="s">
        <v>15</v>
      </c>
      <c r="F72" s="8">
        <v>41026</v>
      </c>
      <c r="G72" s="7">
        <v>4</v>
      </c>
      <c r="H72" s="7">
        <v>14</v>
      </c>
      <c r="I72" s="73">
        <v>3</v>
      </c>
    </row>
    <row r="73" spans="1:9" x14ac:dyDescent="0.25">
      <c r="A73" s="13">
        <v>23342</v>
      </c>
      <c r="B73" s="7" t="s">
        <v>105</v>
      </c>
      <c r="C73" s="7" t="s">
        <v>269</v>
      </c>
      <c r="D73" s="7" t="s">
        <v>35</v>
      </c>
      <c r="E73" s="7" t="s">
        <v>15</v>
      </c>
      <c r="F73" s="8">
        <v>41088</v>
      </c>
      <c r="G73" s="7">
        <v>6</v>
      </c>
      <c r="H73" s="7">
        <v>80</v>
      </c>
      <c r="I73" s="73">
        <v>3.99</v>
      </c>
    </row>
    <row r="74" spans="1:9" x14ac:dyDescent="0.25">
      <c r="A74" s="13">
        <v>23343</v>
      </c>
      <c r="B74" s="7" t="s">
        <v>18</v>
      </c>
      <c r="C74" s="7" t="s">
        <v>240</v>
      </c>
      <c r="D74" s="7" t="s">
        <v>54</v>
      </c>
      <c r="E74" s="7" t="s">
        <v>15</v>
      </c>
      <c r="F74" s="8">
        <v>41144</v>
      </c>
      <c r="G74" s="7">
        <v>8</v>
      </c>
      <c r="H74" s="7">
        <v>135</v>
      </c>
      <c r="I74" s="73">
        <v>3</v>
      </c>
    </row>
    <row r="75" spans="1:9" x14ac:dyDescent="0.25">
      <c r="A75" s="13">
        <v>23344</v>
      </c>
      <c r="B75" s="7" t="s">
        <v>64</v>
      </c>
      <c r="C75" s="7" t="s">
        <v>279</v>
      </c>
      <c r="D75" s="7" t="s">
        <v>26</v>
      </c>
      <c r="E75" s="7" t="s">
        <v>11</v>
      </c>
      <c r="F75" s="8">
        <v>41265</v>
      </c>
      <c r="G75" s="7">
        <v>12</v>
      </c>
      <c r="H75" s="7">
        <v>135</v>
      </c>
      <c r="I75" s="73">
        <v>4.5</v>
      </c>
    </row>
    <row r="76" spans="1:9" x14ac:dyDescent="0.25">
      <c r="A76" s="13">
        <v>23345</v>
      </c>
      <c r="B76" s="7" t="s">
        <v>50</v>
      </c>
      <c r="C76" s="7" t="s">
        <v>267</v>
      </c>
      <c r="D76" s="7" t="s">
        <v>26</v>
      </c>
      <c r="E76" s="7" t="s">
        <v>15</v>
      </c>
      <c r="F76" s="8">
        <v>41150</v>
      </c>
      <c r="G76" s="7">
        <v>8</v>
      </c>
      <c r="H76" s="7">
        <v>16</v>
      </c>
      <c r="I76" s="73">
        <v>4.5</v>
      </c>
    </row>
    <row r="77" spans="1:9" x14ac:dyDescent="0.25">
      <c r="A77" s="13">
        <v>23346</v>
      </c>
      <c r="B77" s="7" t="s">
        <v>22</v>
      </c>
      <c r="C77" s="7" t="s">
        <v>243</v>
      </c>
      <c r="D77" s="7" t="s">
        <v>28</v>
      </c>
      <c r="E77" s="7" t="s">
        <v>11</v>
      </c>
      <c r="F77" s="8">
        <v>41119</v>
      </c>
      <c r="G77" s="7">
        <v>7</v>
      </c>
      <c r="H77" s="7">
        <v>5</v>
      </c>
      <c r="I77" s="73">
        <v>6.99</v>
      </c>
    </row>
    <row r="78" spans="1:9" x14ac:dyDescent="0.25">
      <c r="A78" s="13">
        <v>23347</v>
      </c>
      <c r="B78" s="7" t="s">
        <v>14</v>
      </c>
      <c r="C78" s="7" t="s">
        <v>238</v>
      </c>
      <c r="D78" s="7" t="s">
        <v>13</v>
      </c>
      <c r="E78" s="7" t="s">
        <v>11</v>
      </c>
      <c r="F78" s="8">
        <v>41088</v>
      </c>
      <c r="G78" s="7">
        <v>6</v>
      </c>
      <c r="H78" s="7">
        <v>95</v>
      </c>
      <c r="I78" s="73">
        <v>9.99</v>
      </c>
    </row>
    <row r="79" spans="1:9" x14ac:dyDescent="0.25">
      <c r="A79" s="13">
        <v>23348</v>
      </c>
      <c r="B79" s="7" t="s">
        <v>60</v>
      </c>
      <c r="C79" s="7" t="s">
        <v>275</v>
      </c>
      <c r="D79" s="7" t="s">
        <v>59</v>
      </c>
      <c r="E79" s="7" t="s">
        <v>15</v>
      </c>
      <c r="F79" s="8">
        <v>41146</v>
      </c>
      <c r="G79" s="7">
        <v>8</v>
      </c>
      <c r="H79" s="7">
        <v>105</v>
      </c>
      <c r="I79" s="73">
        <v>7</v>
      </c>
    </row>
    <row r="80" spans="1:9" x14ac:dyDescent="0.25">
      <c r="A80" s="13">
        <v>23349</v>
      </c>
      <c r="B80" s="7" t="s">
        <v>55</v>
      </c>
      <c r="C80" s="7" t="s">
        <v>271</v>
      </c>
      <c r="D80" s="7" t="s">
        <v>59</v>
      </c>
      <c r="E80" s="7" t="s">
        <v>15</v>
      </c>
      <c r="F80" s="8">
        <v>41112</v>
      </c>
      <c r="G80" s="7">
        <v>7</v>
      </c>
      <c r="H80" s="7">
        <v>73</v>
      </c>
      <c r="I80" s="73">
        <v>7</v>
      </c>
    </row>
    <row r="81" spans="1:9" x14ac:dyDescent="0.25">
      <c r="A81" s="13">
        <v>23350</v>
      </c>
      <c r="B81" s="7" t="s">
        <v>29</v>
      </c>
      <c r="C81" s="7" t="s">
        <v>248</v>
      </c>
      <c r="D81" s="7" t="s">
        <v>17</v>
      </c>
      <c r="E81" s="7" t="s">
        <v>15</v>
      </c>
      <c r="F81" s="8">
        <v>41085</v>
      </c>
      <c r="G81" s="7">
        <v>6</v>
      </c>
      <c r="H81" s="7">
        <v>93</v>
      </c>
      <c r="I81" s="73">
        <v>6.5</v>
      </c>
    </row>
    <row r="82" spans="1:9" x14ac:dyDescent="0.25">
      <c r="A82" s="13">
        <v>23351</v>
      </c>
      <c r="B82" s="7" t="s">
        <v>38</v>
      </c>
      <c r="C82" s="7" t="s">
        <v>254</v>
      </c>
      <c r="D82" s="7" t="s">
        <v>41</v>
      </c>
      <c r="E82" s="7" t="s">
        <v>15</v>
      </c>
      <c r="F82" s="8">
        <v>41124</v>
      </c>
      <c r="G82" s="7">
        <v>8</v>
      </c>
      <c r="H82" s="7">
        <v>89</v>
      </c>
      <c r="I82" s="73">
        <v>6</v>
      </c>
    </row>
    <row r="83" spans="1:9" x14ac:dyDescent="0.25">
      <c r="A83" s="13">
        <v>23352</v>
      </c>
      <c r="B83" s="7" t="s">
        <v>104</v>
      </c>
      <c r="C83" s="7" t="s">
        <v>268</v>
      </c>
      <c r="D83" s="7" t="s">
        <v>35</v>
      </c>
      <c r="E83" s="7" t="s">
        <v>15</v>
      </c>
      <c r="F83" s="8">
        <v>41097</v>
      </c>
      <c r="G83" s="7">
        <v>7</v>
      </c>
      <c r="H83" s="7">
        <v>122</v>
      </c>
      <c r="I83" s="73">
        <v>3.99</v>
      </c>
    </row>
    <row r="84" spans="1:9" x14ac:dyDescent="0.25">
      <c r="A84" s="13">
        <v>23353</v>
      </c>
      <c r="B84" s="7" t="s">
        <v>30</v>
      </c>
      <c r="C84" s="7" t="s">
        <v>249</v>
      </c>
      <c r="D84" s="7" t="s">
        <v>28</v>
      </c>
      <c r="E84" s="7" t="s">
        <v>11</v>
      </c>
      <c r="F84" s="8">
        <v>41070</v>
      </c>
      <c r="G84" s="7">
        <v>6</v>
      </c>
      <c r="H84" s="7">
        <v>125</v>
      </c>
      <c r="I84" s="73">
        <v>6.99</v>
      </c>
    </row>
    <row r="85" spans="1:9" x14ac:dyDescent="0.25">
      <c r="A85" s="13">
        <v>23354</v>
      </c>
      <c r="B85" s="7" t="s">
        <v>71</v>
      </c>
      <c r="C85" s="7" t="s">
        <v>286</v>
      </c>
      <c r="D85" s="7" t="s">
        <v>54</v>
      </c>
      <c r="E85" s="7" t="s">
        <v>11</v>
      </c>
      <c r="F85" s="8">
        <v>41124</v>
      </c>
      <c r="G85" s="7">
        <v>8</v>
      </c>
      <c r="H85" s="7">
        <v>112</v>
      </c>
      <c r="I85" s="73">
        <v>3</v>
      </c>
    </row>
    <row r="86" spans="1:9" x14ac:dyDescent="0.25">
      <c r="A86" s="13">
        <v>23355</v>
      </c>
      <c r="B86" s="7" t="s">
        <v>98</v>
      </c>
      <c r="C86" s="7" t="s">
        <v>262</v>
      </c>
      <c r="D86" s="7" t="s">
        <v>26</v>
      </c>
      <c r="E86" s="7" t="s">
        <v>11</v>
      </c>
      <c r="F86" s="8">
        <v>41026</v>
      </c>
      <c r="G86" s="7">
        <v>4</v>
      </c>
      <c r="H86" s="7">
        <v>10</v>
      </c>
      <c r="I86" s="73">
        <v>4.5</v>
      </c>
    </row>
    <row r="87" spans="1:9" x14ac:dyDescent="0.25">
      <c r="A87" s="13">
        <v>23356</v>
      </c>
      <c r="B87" s="7" t="s">
        <v>95</v>
      </c>
      <c r="C87" s="7" t="s">
        <v>258</v>
      </c>
      <c r="D87" s="7" t="s">
        <v>35</v>
      </c>
      <c r="E87" s="7" t="s">
        <v>15</v>
      </c>
      <c r="F87" s="8">
        <v>41081</v>
      </c>
      <c r="G87" s="7">
        <v>6</v>
      </c>
      <c r="H87" s="7">
        <v>201</v>
      </c>
      <c r="I87" s="73">
        <v>3.99</v>
      </c>
    </row>
    <row r="88" spans="1:9" x14ac:dyDescent="0.25">
      <c r="A88" s="13">
        <v>23357</v>
      </c>
      <c r="B88" s="7" t="s">
        <v>44</v>
      </c>
      <c r="C88" s="7" t="s">
        <v>261</v>
      </c>
      <c r="D88" s="7" t="s">
        <v>21</v>
      </c>
      <c r="E88" s="7" t="s">
        <v>11</v>
      </c>
      <c r="F88" s="8">
        <v>41107</v>
      </c>
      <c r="G88" s="7">
        <v>7</v>
      </c>
      <c r="H88" s="7">
        <v>126</v>
      </c>
      <c r="I88" s="73">
        <v>4.5</v>
      </c>
    </row>
    <row r="89" spans="1:9" x14ac:dyDescent="0.25">
      <c r="A89" s="13">
        <v>23358</v>
      </c>
      <c r="B89" s="7" t="s">
        <v>12</v>
      </c>
      <c r="C89" s="7" t="s">
        <v>288</v>
      </c>
      <c r="D89" s="7" t="s">
        <v>35</v>
      </c>
      <c r="E89" s="7" t="s">
        <v>11</v>
      </c>
      <c r="F89" s="8">
        <v>41071</v>
      </c>
      <c r="G89" s="7">
        <v>6</v>
      </c>
      <c r="H89" s="7">
        <v>131</v>
      </c>
      <c r="I89" s="73">
        <v>3.99</v>
      </c>
    </row>
    <row r="90" spans="1:9" x14ac:dyDescent="0.25">
      <c r="A90" s="13">
        <v>23360</v>
      </c>
      <c r="B90" s="7" t="s">
        <v>115</v>
      </c>
      <c r="C90" s="7" t="s">
        <v>279</v>
      </c>
      <c r="D90" s="7" t="s">
        <v>13</v>
      </c>
      <c r="E90" s="7" t="s">
        <v>11</v>
      </c>
      <c r="F90" s="8">
        <v>41073</v>
      </c>
      <c r="G90" s="7">
        <v>6</v>
      </c>
      <c r="H90" s="7">
        <v>14</v>
      </c>
      <c r="I90" s="73">
        <v>9.99</v>
      </c>
    </row>
    <row r="91" spans="1:9" x14ac:dyDescent="0.25">
      <c r="A91" s="13">
        <v>23361</v>
      </c>
      <c r="B91" s="7" t="s">
        <v>80</v>
      </c>
      <c r="C91" s="7" t="s">
        <v>242</v>
      </c>
      <c r="D91" s="7" t="s">
        <v>35</v>
      </c>
      <c r="E91" s="7" t="s">
        <v>11</v>
      </c>
      <c r="F91" s="8">
        <v>40915</v>
      </c>
      <c r="G91" s="7">
        <v>1</v>
      </c>
      <c r="H91" s="7">
        <v>137</v>
      </c>
      <c r="I91" s="73">
        <v>3.99</v>
      </c>
    </row>
    <row r="92" spans="1:9" x14ac:dyDescent="0.25">
      <c r="A92" s="13">
        <v>23362</v>
      </c>
      <c r="B92" s="7" t="s">
        <v>66</v>
      </c>
      <c r="C92" s="7" t="s">
        <v>281</v>
      </c>
      <c r="D92" s="7" t="s">
        <v>54</v>
      </c>
      <c r="E92" s="7" t="s">
        <v>15</v>
      </c>
      <c r="F92" s="8">
        <v>41139</v>
      </c>
      <c r="G92" s="7">
        <v>8</v>
      </c>
      <c r="H92" s="7">
        <v>129</v>
      </c>
      <c r="I92" s="73">
        <v>3</v>
      </c>
    </row>
    <row r="93" spans="1:9" x14ac:dyDescent="0.25">
      <c r="A93" s="13">
        <v>23364</v>
      </c>
      <c r="B93" s="7" t="s">
        <v>120</v>
      </c>
      <c r="C93" s="7" t="s">
        <v>284</v>
      </c>
      <c r="D93" s="7" t="s">
        <v>28</v>
      </c>
      <c r="E93" s="7" t="s">
        <v>15</v>
      </c>
      <c r="F93" s="8">
        <v>41093</v>
      </c>
      <c r="G93" s="7">
        <v>7</v>
      </c>
      <c r="H93" s="7">
        <v>37</v>
      </c>
      <c r="I93" s="73">
        <v>6.99</v>
      </c>
    </row>
    <row r="94" spans="1:9" x14ac:dyDescent="0.25">
      <c r="A94" s="13">
        <v>23365</v>
      </c>
      <c r="B94" s="7" t="s">
        <v>42</v>
      </c>
      <c r="C94" s="7" t="s">
        <v>258</v>
      </c>
      <c r="D94" s="7" t="s">
        <v>10</v>
      </c>
      <c r="E94" s="7" t="s">
        <v>15</v>
      </c>
      <c r="F94" s="8">
        <v>41099</v>
      </c>
      <c r="G94" s="7">
        <v>7</v>
      </c>
      <c r="H94" s="7">
        <v>205</v>
      </c>
      <c r="I94" s="73">
        <v>18</v>
      </c>
    </row>
    <row r="95" spans="1:9" x14ac:dyDescent="0.25">
      <c r="A95" s="13">
        <v>23367</v>
      </c>
      <c r="B95" s="7" t="s">
        <v>108</v>
      </c>
      <c r="C95" s="7" t="s">
        <v>272</v>
      </c>
      <c r="D95" s="7" t="s">
        <v>73</v>
      </c>
      <c r="E95" s="7" t="s">
        <v>11</v>
      </c>
      <c r="F95" s="8">
        <v>41023</v>
      </c>
      <c r="G95" s="7">
        <v>4</v>
      </c>
      <c r="H95" s="7">
        <v>95</v>
      </c>
      <c r="I95" s="73">
        <v>6.5</v>
      </c>
    </row>
    <row r="96" spans="1:9" x14ac:dyDescent="0.25">
      <c r="A96" s="13">
        <v>23368</v>
      </c>
      <c r="B96" s="7" t="s">
        <v>93</v>
      </c>
      <c r="C96" s="7" t="s">
        <v>255</v>
      </c>
      <c r="D96" s="7" t="s">
        <v>28</v>
      </c>
      <c r="E96" s="7" t="s">
        <v>15</v>
      </c>
      <c r="F96" s="8">
        <v>41146</v>
      </c>
      <c r="G96" s="7">
        <v>8</v>
      </c>
      <c r="H96" s="7">
        <v>204</v>
      </c>
      <c r="I96" s="73">
        <v>6.99</v>
      </c>
    </row>
    <row r="97" spans="1:9" x14ac:dyDescent="0.25">
      <c r="A97" s="13">
        <v>23369</v>
      </c>
      <c r="B97" s="7" t="s">
        <v>124</v>
      </c>
      <c r="C97" s="7" t="s">
        <v>236</v>
      </c>
      <c r="D97" s="7" t="s">
        <v>10</v>
      </c>
      <c r="E97" s="7" t="s">
        <v>15</v>
      </c>
      <c r="F97" s="8">
        <v>41092</v>
      </c>
      <c r="G97" s="7">
        <v>7</v>
      </c>
      <c r="H97" s="7">
        <v>170</v>
      </c>
      <c r="I97" s="73">
        <v>29</v>
      </c>
    </row>
    <row r="98" spans="1:9" x14ac:dyDescent="0.25">
      <c r="A98" s="13">
        <v>23370</v>
      </c>
      <c r="B98" s="7" t="s">
        <v>63</v>
      </c>
      <c r="C98" s="7" t="s">
        <v>278</v>
      </c>
      <c r="D98" s="7" t="s">
        <v>10</v>
      </c>
      <c r="E98" s="7" t="s">
        <v>15</v>
      </c>
      <c r="F98" s="8">
        <v>41028</v>
      </c>
      <c r="G98" s="7">
        <v>4</v>
      </c>
      <c r="H98" s="7">
        <v>47</v>
      </c>
      <c r="I98" s="73">
        <v>50</v>
      </c>
    </row>
    <row r="99" spans="1:9" x14ac:dyDescent="0.25">
      <c r="A99" s="13">
        <v>23371</v>
      </c>
      <c r="B99" s="7" t="s">
        <v>118</v>
      </c>
      <c r="C99" s="7" t="s">
        <v>282</v>
      </c>
      <c r="D99" s="7" t="s">
        <v>17</v>
      </c>
      <c r="E99" s="7" t="s">
        <v>32</v>
      </c>
      <c r="F99" s="8">
        <v>41136</v>
      </c>
      <c r="G99" s="7">
        <v>8</v>
      </c>
      <c r="H99" s="7">
        <v>71</v>
      </c>
      <c r="I99" s="73">
        <v>6.5</v>
      </c>
    </row>
    <row r="100" spans="1:9" x14ac:dyDescent="0.25">
      <c r="A100" s="13">
        <v>23372</v>
      </c>
      <c r="B100" s="7" t="s">
        <v>92</v>
      </c>
      <c r="C100" s="7" t="s">
        <v>254</v>
      </c>
      <c r="D100" s="7" t="s">
        <v>10</v>
      </c>
      <c r="E100" s="7" t="s">
        <v>11</v>
      </c>
      <c r="F100" s="8">
        <v>41255</v>
      </c>
      <c r="G100" s="7">
        <v>12</v>
      </c>
      <c r="H100" s="7">
        <v>141</v>
      </c>
      <c r="I100" s="73">
        <v>39.5</v>
      </c>
    </row>
    <row r="101" spans="1:9" x14ac:dyDescent="0.25">
      <c r="A101" s="13">
        <v>23373</v>
      </c>
      <c r="B101" s="7" t="s">
        <v>16</v>
      </c>
      <c r="C101" s="7" t="s">
        <v>239</v>
      </c>
      <c r="D101" s="7" t="s">
        <v>10</v>
      </c>
      <c r="E101" s="7" t="s">
        <v>15</v>
      </c>
      <c r="F101" s="8">
        <v>41114</v>
      </c>
      <c r="G101" s="7">
        <v>7</v>
      </c>
      <c r="H101" s="7">
        <v>116</v>
      </c>
      <c r="I101" s="73">
        <v>45</v>
      </c>
    </row>
    <row r="102" spans="1:9" x14ac:dyDescent="0.25">
      <c r="A102" s="13">
        <v>23374</v>
      </c>
      <c r="B102" s="7" t="s">
        <v>34</v>
      </c>
      <c r="C102" s="7" t="s">
        <v>251</v>
      </c>
      <c r="D102" s="7" t="s">
        <v>73</v>
      </c>
      <c r="E102" s="7" t="s">
        <v>11</v>
      </c>
      <c r="F102" s="8">
        <v>41257</v>
      </c>
      <c r="G102" s="7">
        <v>12</v>
      </c>
      <c r="H102" s="7">
        <v>77</v>
      </c>
      <c r="I102" s="73">
        <v>6.5</v>
      </c>
    </row>
    <row r="103" spans="1:9" x14ac:dyDescent="0.25">
      <c r="A103" s="13">
        <v>23375</v>
      </c>
      <c r="B103" s="7" t="s">
        <v>99</v>
      </c>
      <c r="C103" s="7" t="s">
        <v>263</v>
      </c>
      <c r="D103" s="7" t="s">
        <v>26</v>
      </c>
      <c r="E103" s="7" t="s">
        <v>11</v>
      </c>
      <c r="F103" s="8">
        <v>41029</v>
      </c>
      <c r="G103" s="7">
        <v>4</v>
      </c>
      <c r="H103" s="7">
        <v>203</v>
      </c>
      <c r="I103" s="73">
        <v>4.5</v>
      </c>
    </row>
    <row r="104" spans="1:9" x14ac:dyDescent="0.25">
      <c r="A104" s="13">
        <v>23376</v>
      </c>
      <c r="B104" s="7" t="s">
        <v>90</v>
      </c>
      <c r="C104" s="7" t="s">
        <v>252</v>
      </c>
      <c r="D104" s="7" t="s">
        <v>31</v>
      </c>
      <c r="E104" s="7" t="s">
        <v>15</v>
      </c>
      <c r="F104" s="8">
        <v>41113</v>
      </c>
      <c r="G104" s="7">
        <v>7</v>
      </c>
      <c r="H104" s="7">
        <v>142</v>
      </c>
      <c r="I104" s="73">
        <v>14.5</v>
      </c>
    </row>
    <row r="105" spans="1:9" x14ac:dyDescent="0.25">
      <c r="A105" s="13">
        <v>23377</v>
      </c>
      <c r="B105" s="7" t="s">
        <v>72</v>
      </c>
      <c r="C105" s="7" t="s">
        <v>287</v>
      </c>
      <c r="D105" s="7" t="s">
        <v>26</v>
      </c>
      <c r="E105" s="7" t="s">
        <v>32</v>
      </c>
      <c r="F105" s="8">
        <v>41075</v>
      </c>
      <c r="G105" s="7">
        <v>6</v>
      </c>
      <c r="H105" s="7">
        <v>12</v>
      </c>
      <c r="I105" s="73">
        <v>4.5</v>
      </c>
    </row>
    <row r="106" spans="1:9" x14ac:dyDescent="0.25">
      <c r="A106" s="13">
        <v>23378</v>
      </c>
      <c r="B106" s="7" t="s">
        <v>49</v>
      </c>
      <c r="C106" s="7" t="s">
        <v>266</v>
      </c>
      <c r="D106" s="7" t="s">
        <v>26</v>
      </c>
      <c r="E106" s="7" t="s">
        <v>11</v>
      </c>
      <c r="F106" s="8">
        <v>41078</v>
      </c>
      <c r="G106" s="7">
        <v>6</v>
      </c>
      <c r="H106" s="7">
        <v>178</v>
      </c>
      <c r="I106" s="73">
        <v>4.5</v>
      </c>
    </row>
    <row r="107" spans="1:9" x14ac:dyDescent="0.25">
      <c r="A107" s="13">
        <v>23379</v>
      </c>
      <c r="B107" s="7" t="s">
        <v>37</v>
      </c>
      <c r="C107" s="7" t="s">
        <v>253</v>
      </c>
      <c r="D107" s="7" t="s">
        <v>10</v>
      </c>
      <c r="E107" s="7" t="s">
        <v>15</v>
      </c>
      <c r="F107" s="8">
        <v>41270</v>
      </c>
      <c r="G107" s="7">
        <v>12</v>
      </c>
      <c r="H107" s="7">
        <v>69</v>
      </c>
      <c r="I107" s="73">
        <v>60</v>
      </c>
    </row>
    <row r="108" spans="1:9" x14ac:dyDescent="0.25">
      <c r="A108" s="3">
        <v>23380</v>
      </c>
      <c r="B108" s="9" t="s">
        <v>117</v>
      </c>
      <c r="C108" s="9" t="s">
        <v>281</v>
      </c>
      <c r="D108" s="9" t="s">
        <v>13</v>
      </c>
      <c r="E108" s="9" t="s">
        <v>15</v>
      </c>
      <c r="F108" s="15">
        <v>41112</v>
      </c>
      <c r="G108" s="9">
        <v>7</v>
      </c>
      <c r="H108" s="9">
        <v>167</v>
      </c>
      <c r="I108" s="74">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zoomScale="80" workbookViewId="0">
      <selection sqref="A1:D13"/>
    </sheetView>
  </sheetViews>
  <sheetFormatPr defaultColWidth="8.69921875" defaultRowHeight="13.2" x14ac:dyDescent="0.25"/>
  <cols>
    <col min="1" max="1" width="18.09765625" style="6" bestFit="1" customWidth="1"/>
    <col min="2" max="2" width="25" style="6" customWidth="1"/>
    <col min="3" max="4" width="10.3984375" style="6" customWidth="1"/>
    <col min="5" max="16384" width="8.69921875" style="6"/>
  </cols>
  <sheetData>
    <row r="1" spans="1:4" ht="13.8" x14ac:dyDescent="0.25">
      <c r="A1" s="37" t="s">
        <v>3</v>
      </c>
      <c r="B1" s="38" t="s">
        <v>131</v>
      </c>
      <c r="C1" s="38" t="s">
        <v>132</v>
      </c>
      <c r="D1" s="39" t="s">
        <v>311</v>
      </c>
    </row>
    <row r="2" spans="1:4" ht="13.8" x14ac:dyDescent="0.25">
      <c r="A2" s="40" t="s">
        <v>31</v>
      </c>
      <c r="B2" s="41" t="s">
        <v>133</v>
      </c>
      <c r="C2" s="41" t="s">
        <v>214</v>
      </c>
      <c r="D2" s="42">
        <v>10.875</v>
      </c>
    </row>
    <row r="3" spans="1:4" ht="13.8" x14ac:dyDescent="0.25">
      <c r="A3" s="40" t="s">
        <v>13</v>
      </c>
      <c r="B3" s="41" t="s">
        <v>134</v>
      </c>
      <c r="C3" s="41" t="s">
        <v>214</v>
      </c>
      <c r="D3" s="42">
        <v>7.4924999999999997</v>
      </c>
    </row>
    <row r="4" spans="1:4" ht="13.8" x14ac:dyDescent="0.25">
      <c r="A4" s="40" t="s">
        <v>10</v>
      </c>
      <c r="B4" s="41" t="s">
        <v>135</v>
      </c>
      <c r="C4" s="41" t="s">
        <v>214</v>
      </c>
      <c r="D4" s="42">
        <v>6.75</v>
      </c>
    </row>
    <row r="5" spans="1:4" ht="13.8" x14ac:dyDescent="0.25">
      <c r="A5" s="40" t="s">
        <v>28</v>
      </c>
      <c r="B5" s="41" t="s">
        <v>136</v>
      </c>
      <c r="C5" s="41" t="s">
        <v>214</v>
      </c>
      <c r="D5" s="42">
        <v>5.2424999999999997</v>
      </c>
    </row>
    <row r="6" spans="1:4" ht="13.8" x14ac:dyDescent="0.25">
      <c r="A6" s="40" t="s">
        <v>17</v>
      </c>
      <c r="B6" s="41" t="s">
        <v>137</v>
      </c>
      <c r="C6" s="41" t="s">
        <v>215</v>
      </c>
      <c r="D6" s="42">
        <v>4.875</v>
      </c>
    </row>
    <row r="7" spans="1:4" ht="13.8" x14ac:dyDescent="0.25">
      <c r="A7" s="40" t="s">
        <v>41</v>
      </c>
      <c r="B7" s="41" t="s">
        <v>138</v>
      </c>
      <c r="C7" s="41" t="s">
        <v>215</v>
      </c>
      <c r="D7" s="42">
        <v>4.5</v>
      </c>
    </row>
    <row r="8" spans="1:4" ht="13.8" x14ac:dyDescent="0.25">
      <c r="A8" s="40" t="s">
        <v>26</v>
      </c>
      <c r="B8" s="41" t="s">
        <v>139</v>
      </c>
      <c r="C8" s="41" t="s">
        <v>215</v>
      </c>
      <c r="D8" s="42">
        <v>3.375</v>
      </c>
    </row>
    <row r="9" spans="1:4" ht="13.8" x14ac:dyDescent="0.25">
      <c r="A9" s="40" t="s">
        <v>35</v>
      </c>
      <c r="B9" s="41" t="s">
        <v>140</v>
      </c>
      <c r="C9" s="41" t="s">
        <v>215</v>
      </c>
      <c r="D9" s="42">
        <v>2.9925000000000002</v>
      </c>
    </row>
    <row r="10" spans="1:4" ht="13.8" x14ac:dyDescent="0.25">
      <c r="A10" s="40" t="s">
        <v>21</v>
      </c>
      <c r="B10" s="41" t="s">
        <v>141</v>
      </c>
      <c r="C10" s="41" t="s">
        <v>216</v>
      </c>
      <c r="D10" s="42">
        <v>3.375</v>
      </c>
    </row>
    <row r="11" spans="1:4" ht="13.8" x14ac:dyDescent="0.25">
      <c r="A11" s="40" t="s">
        <v>73</v>
      </c>
      <c r="B11" s="41" t="s">
        <v>142</v>
      </c>
      <c r="C11" s="41" t="s">
        <v>216</v>
      </c>
      <c r="D11" s="42">
        <v>4.875</v>
      </c>
    </row>
    <row r="12" spans="1:4" ht="13.8" x14ac:dyDescent="0.25">
      <c r="A12" s="40" t="s">
        <v>54</v>
      </c>
      <c r="B12" s="41" t="s">
        <v>143</v>
      </c>
      <c r="C12" s="41" t="s">
        <v>216</v>
      </c>
      <c r="D12" s="42">
        <v>2.25</v>
      </c>
    </row>
    <row r="13" spans="1:4" ht="13.8" x14ac:dyDescent="0.25">
      <c r="A13" s="43" t="s">
        <v>59</v>
      </c>
      <c r="B13" s="44" t="s">
        <v>144</v>
      </c>
      <c r="C13" s="44" t="s">
        <v>216</v>
      </c>
      <c r="D13" s="45">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zoomScale="80" workbookViewId="0">
      <selection sqref="A1:B4"/>
    </sheetView>
  </sheetViews>
  <sheetFormatPr defaultColWidth="8.69921875" defaultRowHeight="13.2" x14ac:dyDescent="0.25"/>
  <cols>
    <col min="1" max="1" width="14.5" style="6" customWidth="1"/>
    <col min="2" max="2" width="26" style="6" customWidth="1"/>
    <col min="3" max="16384" width="8.69921875" style="6"/>
  </cols>
  <sheetData>
    <row r="1" spans="1:2" ht="13.8" x14ac:dyDescent="0.25">
      <c r="A1" s="37" t="s">
        <v>132</v>
      </c>
      <c r="B1" s="39" t="s">
        <v>145</v>
      </c>
    </row>
    <row r="2" spans="1:2" ht="13.8" x14ac:dyDescent="0.25">
      <c r="A2" s="40" t="s">
        <v>214</v>
      </c>
      <c r="B2" s="46" t="s">
        <v>146</v>
      </c>
    </row>
    <row r="3" spans="1:2" ht="13.8" x14ac:dyDescent="0.25">
      <c r="A3" s="40" t="s">
        <v>215</v>
      </c>
      <c r="B3" s="46" t="s">
        <v>147</v>
      </c>
    </row>
    <row r="4" spans="1:2" ht="13.8" x14ac:dyDescent="0.25">
      <c r="A4" s="43" t="s">
        <v>216</v>
      </c>
      <c r="B4" s="47"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2"/>
  <sheetViews>
    <sheetView showGridLines="0" zoomScale="80" workbookViewId="0">
      <pane ySplit="1" topLeftCell="A20" activePane="bottomLeft" state="frozen"/>
      <selection pane="bottomLeft" sqref="A1:B52"/>
    </sheetView>
  </sheetViews>
  <sheetFormatPr defaultColWidth="8.69921875" defaultRowHeight="13.2" x14ac:dyDescent="0.25"/>
  <cols>
    <col min="1" max="2" width="18.09765625" style="6" bestFit="1" customWidth="1"/>
    <col min="3" max="16384" width="8.69921875" style="6"/>
  </cols>
  <sheetData>
    <row r="1" spans="1:2" ht="13.8" x14ac:dyDescent="0.25">
      <c r="A1" s="48" t="s">
        <v>2</v>
      </c>
      <c r="B1" s="39" t="s">
        <v>149</v>
      </c>
    </row>
    <row r="2" spans="1:2" ht="13.8" x14ac:dyDescent="0.25">
      <c r="A2" s="49" t="s">
        <v>236</v>
      </c>
      <c r="B2" s="46" t="s">
        <v>150</v>
      </c>
    </row>
    <row r="3" spans="1:2" ht="13.8" x14ac:dyDescent="0.25">
      <c r="A3" s="49" t="s">
        <v>237</v>
      </c>
      <c r="B3" s="46" t="s">
        <v>151</v>
      </c>
    </row>
    <row r="4" spans="1:2" ht="13.8" x14ac:dyDescent="0.25">
      <c r="A4" s="49" t="s">
        <v>238</v>
      </c>
      <c r="B4" s="46" t="s">
        <v>152</v>
      </c>
    </row>
    <row r="5" spans="1:2" ht="13.8" x14ac:dyDescent="0.25">
      <c r="A5" s="49" t="s">
        <v>239</v>
      </c>
      <c r="B5" s="46" t="s">
        <v>153</v>
      </c>
    </row>
    <row r="6" spans="1:2" ht="13.8" x14ac:dyDescent="0.25">
      <c r="A6" s="49" t="s">
        <v>240</v>
      </c>
      <c r="B6" s="46" t="s">
        <v>154</v>
      </c>
    </row>
    <row r="7" spans="1:2" ht="13.8" x14ac:dyDescent="0.25">
      <c r="A7" s="49" t="s">
        <v>241</v>
      </c>
      <c r="B7" s="46" t="s">
        <v>155</v>
      </c>
    </row>
    <row r="8" spans="1:2" ht="13.8" x14ac:dyDescent="0.25">
      <c r="A8" s="49" t="s">
        <v>242</v>
      </c>
      <c r="B8" s="46" t="s">
        <v>156</v>
      </c>
    </row>
    <row r="9" spans="1:2" ht="13.8" x14ac:dyDescent="0.25">
      <c r="A9" s="49" t="s">
        <v>243</v>
      </c>
      <c r="B9" s="46" t="s">
        <v>157</v>
      </c>
    </row>
    <row r="10" spans="1:2" ht="13.8" x14ac:dyDescent="0.25">
      <c r="A10" s="49" t="s">
        <v>244</v>
      </c>
      <c r="B10" s="46" t="s">
        <v>289</v>
      </c>
    </row>
    <row r="11" spans="1:2" ht="13.8" x14ac:dyDescent="0.25">
      <c r="A11" s="49" t="s">
        <v>245</v>
      </c>
      <c r="B11" s="46" t="s">
        <v>158</v>
      </c>
    </row>
    <row r="12" spans="1:2" ht="13.8" x14ac:dyDescent="0.25">
      <c r="A12" s="49" t="s">
        <v>246</v>
      </c>
      <c r="B12" s="46" t="s">
        <v>159</v>
      </c>
    </row>
    <row r="13" spans="1:2" ht="13.8" x14ac:dyDescent="0.25">
      <c r="A13" s="49" t="s">
        <v>247</v>
      </c>
      <c r="B13" s="46" t="s">
        <v>160</v>
      </c>
    </row>
    <row r="14" spans="1:2" ht="13.8" x14ac:dyDescent="0.25">
      <c r="A14" s="49" t="s">
        <v>248</v>
      </c>
      <c r="B14" s="46" t="s">
        <v>161</v>
      </c>
    </row>
    <row r="15" spans="1:2" ht="13.8" x14ac:dyDescent="0.25">
      <c r="A15" s="49" t="s">
        <v>249</v>
      </c>
      <c r="B15" s="46" t="s">
        <v>162</v>
      </c>
    </row>
    <row r="16" spans="1:2" ht="13.8" x14ac:dyDescent="0.25">
      <c r="A16" s="49" t="s">
        <v>250</v>
      </c>
      <c r="B16" s="46" t="s">
        <v>163</v>
      </c>
    </row>
    <row r="17" spans="1:2" ht="13.8" x14ac:dyDescent="0.25">
      <c r="A17" s="49" t="s">
        <v>251</v>
      </c>
      <c r="B17" s="46" t="s">
        <v>164</v>
      </c>
    </row>
    <row r="18" spans="1:2" ht="13.8" x14ac:dyDescent="0.25">
      <c r="A18" s="49" t="s">
        <v>252</v>
      </c>
      <c r="B18" s="46" t="s">
        <v>165</v>
      </c>
    </row>
    <row r="19" spans="1:2" ht="13.8" x14ac:dyDescent="0.25">
      <c r="A19" s="49" t="s">
        <v>253</v>
      </c>
      <c r="B19" s="46" t="s">
        <v>166</v>
      </c>
    </row>
    <row r="20" spans="1:2" ht="13.8" x14ac:dyDescent="0.25">
      <c r="A20" s="49" t="s">
        <v>254</v>
      </c>
      <c r="B20" s="46" t="s">
        <v>167</v>
      </c>
    </row>
    <row r="21" spans="1:2" ht="13.8" x14ac:dyDescent="0.25">
      <c r="A21" s="49" t="s">
        <v>255</v>
      </c>
      <c r="B21" s="46" t="s">
        <v>168</v>
      </c>
    </row>
    <row r="22" spans="1:2" ht="13.8" x14ac:dyDescent="0.25">
      <c r="A22" s="49" t="s">
        <v>256</v>
      </c>
      <c r="B22" s="46" t="s">
        <v>169</v>
      </c>
    </row>
    <row r="23" spans="1:2" ht="13.8" x14ac:dyDescent="0.25">
      <c r="A23" s="49" t="s">
        <v>258</v>
      </c>
      <c r="B23" s="46" t="s">
        <v>257</v>
      </c>
    </row>
    <row r="24" spans="1:2" ht="13.8" x14ac:dyDescent="0.25">
      <c r="A24" s="49" t="s">
        <v>260</v>
      </c>
      <c r="B24" s="46" t="s">
        <v>259</v>
      </c>
    </row>
    <row r="25" spans="1:2" ht="13.8" x14ac:dyDescent="0.25">
      <c r="A25" s="49" t="s">
        <v>261</v>
      </c>
      <c r="B25" s="46" t="s">
        <v>170</v>
      </c>
    </row>
    <row r="26" spans="1:2" ht="13.8" x14ac:dyDescent="0.25">
      <c r="A26" s="49" t="s">
        <v>262</v>
      </c>
      <c r="B26" s="46" t="s">
        <v>171</v>
      </c>
    </row>
    <row r="27" spans="1:2" ht="13.8" x14ac:dyDescent="0.25">
      <c r="A27" s="49" t="s">
        <v>263</v>
      </c>
      <c r="B27" s="46" t="s">
        <v>172</v>
      </c>
    </row>
    <row r="28" spans="1:2" ht="13.8" x14ac:dyDescent="0.25">
      <c r="A28" s="49" t="s">
        <v>264</v>
      </c>
      <c r="B28" s="46" t="s">
        <v>173</v>
      </c>
    </row>
    <row r="29" spans="1:2" ht="13.8" x14ac:dyDescent="0.25">
      <c r="A29" s="49" t="s">
        <v>265</v>
      </c>
      <c r="B29" s="46" t="s">
        <v>174</v>
      </c>
    </row>
    <row r="30" spans="1:2" ht="13.8" x14ac:dyDescent="0.25">
      <c r="A30" s="49" t="s">
        <v>266</v>
      </c>
      <c r="B30" s="46" t="s">
        <v>175</v>
      </c>
    </row>
    <row r="31" spans="1:2" ht="13.8" x14ac:dyDescent="0.25">
      <c r="A31" s="49" t="s">
        <v>267</v>
      </c>
      <c r="B31" s="46" t="s">
        <v>176</v>
      </c>
    </row>
    <row r="32" spans="1:2" ht="13.8" x14ac:dyDescent="0.25">
      <c r="A32" s="49" t="s">
        <v>268</v>
      </c>
      <c r="B32" s="46" t="s">
        <v>177</v>
      </c>
    </row>
    <row r="33" spans="1:4" ht="13.8" x14ac:dyDescent="0.25">
      <c r="A33" s="49" t="s">
        <v>269</v>
      </c>
      <c r="B33" s="46" t="s">
        <v>178</v>
      </c>
    </row>
    <row r="34" spans="1:4" ht="13.8" x14ac:dyDescent="0.25">
      <c r="A34" s="49" t="s">
        <v>270</v>
      </c>
      <c r="B34" s="46" t="s">
        <v>179</v>
      </c>
    </row>
    <row r="35" spans="1:4" ht="13.8" x14ac:dyDescent="0.25">
      <c r="A35" s="49" t="s">
        <v>271</v>
      </c>
      <c r="B35" s="46" t="s">
        <v>180</v>
      </c>
    </row>
    <row r="36" spans="1:4" ht="13.8" x14ac:dyDescent="0.25">
      <c r="A36" s="49" t="s">
        <v>272</v>
      </c>
      <c r="B36" s="46" t="s">
        <v>181</v>
      </c>
    </row>
    <row r="37" spans="1:4" ht="13.8" x14ac:dyDescent="0.25">
      <c r="A37" s="49" t="s">
        <v>273</v>
      </c>
      <c r="B37" s="46" t="s">
        <v>182</v>
      </c>
    </row>
    <row r="38" spans="1:4" ht="13.8" x14ac:dyDescent="0.25">
      <c r="A38" s="49" t="s">
        <v>274</v>
      </c>
      <c r="B38" s="46" t="s">
        <v>183</v>
      </c>
    </row>
    <row r="39" spans="1:4" ht="13.8" x14ac:dyDescent="0.25">
      <c r="A39" s="49" t="s">
        <v>275</v>
      </c>
      <c r="B39" s="46" t="s">
        <v>184</v>
      </c>
    </row>
    <row r="40" spans="1:4" ht="13.8" x14ac:dyDescent="0.25">
      <c r="A40" s="49" t="s">
        <v>276</v>
      </c>
      <c r="B40" s="46" t="s">
        <v>185</v>
      </c>
    </row>
    <row r="41" spans="1:4" ht="13.8" x14ac:dyDescent="0.25">
      <c r="A41" s="49" t="s">
        <v>277</v>
      </c>
      <c r="B41" s="46" t="s">
        <v>186</v>
      </c>
    </row>
    <row r="42" spans="1:4" ht="13.8" x14ac:dyDescent="0.25">
      <c r="A42" s="49" t="s">
        <v>278</v>
      </c>
      <c r="B42" s="46" t="s">
        <v>187</v>
      </c>
    </row>
    <row r="43" spans="1:4" ht="13.8" x14ac:dyDescent="0.25">
      <c r="A43" s="49" t="s">
        <v>279</v>
      </c>
      <c r="B43" s="46" t="s">
        <v>188</v>
      </c>
    </row>
    <row r="44" spans="1:4" ht="13.8" x14ac:dyDescent="0.25">
      <c r="A44" s="49" t="s">
        <v>280</v>
      </c>
      <c r="B44" s="46" t="s">
        <v>189</v>
      </c>
    </row>
    <row r="45" spans="1:4" ht="13.8" x14ac:dyDescent="0.25">
      <c r="A45" s="49" t="s">
        <v>281</v>
      </c>
      <c r="B45" s="46" t="s">
        <v>190</v>
      </c>
    </row>
    <row r="46" spans="1:4" ht="13.8" x14ac:dyDescent="0.25">
      <c r="A46" s="49" t="s">
        <v>282</v>
      </c>
      <c r="B46" s="46" t="s">
        <v>191</v>
      </c>
      <c r="D46"/>
    </row>
    <row r="47" spans="1:4" ht="13.8" x14ac:dyDescent="0.25">
      <c r="A47" s="49" t="s">
        <v>283</v>
      </c>
      <c r="B47" s="46" t="s">
        <v>192</v>
      </c>
      <c r="D47"/>
    </row>
    <row r="48" spans="1:4" ht="13.8" x14ac:dyDescent="0.25">
      <c r="A48" s="49" t="s">
        <v>284</v>
      </c>
      <c r="B48" s="46" t="s">
        <v>193</v>
      </c>
      <c r="D48"/>
    </row>
    <row r="49" spans="1:4" ht="13.8" x14ac:dyDescent="0.25">
      <c r="A49" s="49" t="s">
        <v>285</v>
      </c>
      <c r="B49" s="46" t="s">
        <v>194</v>
      </c>
      <c r="D49"/>
    </row>
    <row r="50" spans="1:4" ht="13.8" x14ac:dyDescent="0.25">
      <c r="A50" s="49" t="s">
        <v>286</v>
      </c>
      <c r="B50" s="46" t="s">
        <v>195</v>
      </c>
      <c r="D50"/>
    </row>
    <row r="51" spans="1:4" ht="13.8" x14ac:dyDescent="0.25">
      <c r="A51" s="50" t="s">
        <v>287</v>
      </c>
      <c r="B51" s="46" t="s">
        <v>196</v>
      </c>
      <c r="D51"/>
    </row>
    <row r="52" spans="1:4" ht="13.8" x14ac:dyDescent="0.25">
      <c r="A52" s="49" t="s">
        <v>288</v>
      </c>
      <c r="B52" s="47" t="s">
        <v>197</v>
      </c>
      <c r="D52"/>
    </row>
    <row r="53" spans="1:4" ht="13.8" x14ac:dyDescent="0.25">
      <c r="D53"/>
    </row>
    <row r="54" spans="1:4" ht="13.8" x14ac:dyDescent="0.25">
      <c r="D54"/>
    </row>
    <row r="55" spans="1:4" ht="13.8" x14ac:dyDescent="0.25">
      <c r="D55"/>
    </row>
    <row r="56" spans="1:4" ht="13.8" x14ac:dyDescent="0.25">
      <c r="D56"/>
    </row>
    <row r="57" spans="1:4" ht="13.8" x14ac:dyDescent="0.25">
      <c r="D57"/>
    </row>
    <row r="58" spans="1:4" ht="13.8" x14ac:dyDescent="0.25">
      <c r="D58"/>
    </row>
    <row r="59" spans="1:4" ht="13.8" x14ac:dyDescent="0.25">
      <c r="D59"/>
    </row>
    <row r="60" spans="1:4" ht="13.8" x14ac:dyDescent="0.25">
      <c r="D60"/>
    </row>
    <row r="61" spans="1:4" ht="13.8" x14ac:dyDescent="0.25">
      <c r="D61"/>
    </row>
    <row r="62" spans="1:4" ht="13.8" x14ac:dyDescent="0.25">
      <c r="D62"/>
    </row>
    <row r="63" spans="1:4" ht="13.8" x14ac:dyDescent="0.25">
      <c r="D63"/>
    </row>
    <row r="64" spans="1:4" ht="13.8" x14ac:dyDescent="0.25">
      <c r="D64"/>
    </row>
    <row r="65" spans="4:4" ht="13.8" x14ac:dyDescent="0.25">
      <c r="D65"/>
    </row>
    <row r="66" spans="4:4" ht="13.8" x14ac:dyDescent="0.25">
      <c r="D66"/>
    </row>
    <row r="67" spans="4:4" ht="13.8" x14ac:dyDescent="0.25">
      <c r="D67"/>
    </row>
    <row r="68" spans="4:4" ht="13.8" x14ac:dyDescent="0.25">
      <c r="D68"/>
    </row>
    <row r="69" spans="4:4" ht="13.8" x14ac:dyDescent="0.25">
      <c r="D69"/>
    </row>
    <row r="70" spans="4:4" ht="13.8" x14ac:dyDescent="0.25">
      <c r="D70"/>
    </row>
    <row r="71" spans="4:4" ht="13.8" x14ac:dyDescent="0.25">
      <c r="D71"/>
    </row>
    <row r="72" spans="4:4" ht="13.8" x14ac:dyDescent="0.25">
      <c r="D72"/>
    </row>
    <row r="73" spans="4:4" ht="13.8" x14ac:dyDescent="0.25">
      <c r="D73"/>
    </row>
    <row r="74" spans="4:4" ht="13.8" x14ac:dyDescent="0.25">
      <c r="D74"/>
    </row>
    <row r="75" spans="4:4" ht="13.8" x14ac:dyDescent="0.25">
      <c r="D75"/>
    </row>
    <row r="76" spans="4:4" ht="13.8" x14ac:dyDescent="0.25">
      <c r="D76"/>
    </row>
    <row r="77" spans="4:4" ht="13.8" x14ac:dyDescent="0.25">
      <c r="D77"/>
    </row>
    <row r="78" spans="4:4" ht="13.8" x14ac:dyDescent="0.25">
      <c r="D78"/>
    </row>
    <row r="79" spans="4:4" ht="13.8" x14ac:dyDescent="0.25">
      <c r="D79"/>
    </row>
    <row r="80" spans="4:4" ht="13.8" x14ac:dyDescent="0.25">
      <c r="D80"/>
    </row>
    <row r="81" spans="4:4" ht="13.8" x14ac:dyDescent="0.25">
      <c r="D81"/>
    </row>
    <row r="82" spans="4:4" ht="13.8" x14ac:dyDescent="0.25">
      <c r="D82"/>
    </row>
    <row r="83" spans="4:4" ht="13.8" x14ac:dyDescent="0.25">
      <c r="D83"/>
    </row>
    <row r="84" spans="4:4" ht="13.8" x14ac:dyDescent="0.25">
      <c r="D84"/>
    </row>
    <row r="85" spans="4:4" ht="13.8" x14ac:dyDescent="0.25">
      <c r="D85"/>
    </row>
    <row r="86" spans="4:4" ht="13.8" x14ac:dyDescent="0.25">
      <c r="D86"/>
    </row>
    <row r="87" spans="4:4" ht="13.8" x14ac:dyDescent="0.25">
      <c r="D87"/>
    </row>
    <row r="88" spans="4:4" ht="13.8" x14ac:dyDescent="0.25">
      <c r="D88"/>
    </row>
    <row r="89" spans="4:4" ht="13.8" x14ac:dyDescent="0.25">
      <c r="D89"/>
    </row>
    <row r="90" spans="4:4" ht="13.8" x14ac:dyDescent="0.25">
      <c r="D90"/>
    </row>
    <row r="91" spans="4:4" ht="13.8" x14ac:dyDescent="0.25">
      <c r="D91"/>
    </row>
    <row r="92" spans="4:4" ht="13.8" x14ac:dyDescent="0.25">
      <c r="D92"/>
    </row>
    <row r="93" spans="4:4" ht="13.8" x14ac:dyDescent="0.25">
      <c r="D93"/>
    </row>
    <row r="94" spans="4:4" ht="13.8" x14ac:dyDescent="0.25">
      <c r="D94"/>
    </row>
    <row r="95" spans="4:4" ht="13.8" x14ac:dyDescent="0.25">
      <c r="D95"/>
    </row>
    <row r="96" spans="4:4" ht="13.8" x14ac:dyDescent="0.25">
      <c r="D96"/>
    </row>
    <row r="97" spans="4:4" ht="13.8" x14ac:dyDescent="0.25">
      <c r="D97"/>
    </row>
    <row r="98" spans="4:4" ht="13.8" x14ac:dyDescent="0.25">
      <c r="D98"/>
    </row>
    <row r="99" spans="4:4" ht="13.8" x14ac:dyDescent="0.25">
      <c r="D99"/>
    </row>
    <row r="100" spans="4:4" ht="13.8" x14ac:dyDescent="0.25">
      <c r="D100"/>
    </row>
    <row r="101" spans="4:4" ht="13.8" x14ac:dyDescent="0.25">
      <c r="D101"/>
    </row>
    <row r="102" spans="4:4" ht="13.8" x14ac:dyDescent="0.25">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4"/>
  <sheetViews>
    <sheetView showGridLines="0" zoomScale="80" workbookViewId="0"/>
  </sheetViews>
  <sheetFormatPr defaultColWidth="8.69921875" defaultRowHeight="13.2" x14ac:dyDescent="0.25"/>
  <cols>
    <col min="1" max="16384" width="8.69921875" style="6"/>
  </cols>
  <sheetData>
    <row r="1" spans="1:1" ht="17.399999999999999" x14ac:dyDescent="0.3">
      <c r="A1" s="25"/>
    </row>
    <row r="2" spans="1:1" ht="17.399999999999999" x14ac:dyDescent="0.3">
      <c r="A2" s="25"/>
    </row>
    <row r="3" spans="1:1" ht="17.399999999999999" x14ac:dyDescent="0.3">
      <c r="A3" s="25"/>
    </row>
    <row r="4" spans="1:1" ht="17.399999999999999" x14ac:dyDescent="0.3">
      <c r="A4" s="25"/>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showGridLines="0" topLeftCell="A10" zoomScale="80" workbookViewId="0">
      <selection activeCell="H33" sqref="H33"/>
    </sheetView>
  </sheetViews>
  <sheetFormatPr defaultColWidth="8.69921875" defaultRowHeight="13.2" x14ac:dyDescent="0.25"/>
  <cols>
    <col min="1" max="3" width="5.59765625" style="6" customWidth="1"/>
    <col min="4" max="4" width="20.59765625" style="6" customWidth="1"/>
    <col min="5" max="5" width="3.59765625" style="6" customWidth="1"/>
    <col min="6" max="6" width="20.59765625" style="6" customWidth="1"/>
    <col min="7" max="7" width="3.5" style="6" customWidth="1"/>
    <col min="8" max="8" width="20.59765625" style="6" customWidth="1"/>
    <col min="9" max="9" width="2.3984375" style="6" customWidth="1"/>
    <col min="10" max="10" width="32" style="6" customWidth="1"/>
    <col min="11" max="11" width="37.3984375" style="6" customWidth="1"/>
    <col min="12" max="12" width="14.8984375" style="6" customWidth="1"/>
    <col min="13" max="13" width="8.19921875" style="6" customWidth="1"/>
    <col min="14" max="16384" width="8.69921875" style="6"/>
  </cols>
  <sheetData>
    <row r="1" spans="1:12" ht="17.399999999999999" x14ac:dyDescent="0.3">
      <c r="A1" s="25" t="str">
        <f>'Cover Page'!A1</f>
        <v>Data Driven Decision Making - Course 3</v>
      </c>
    </row>
    <row r="2" spans="1:12" ht="17.399999999999999" x14ac:dyDescent="0.3">
      <c r="A2" s="25" t="str">
        <f>'Cover Page'!A2</f>
        <v>Week 1</v>
      </c>
    </row>
    <row r="3" spans="1:12" ht="17.399999999999999" x14ac:dyDescent="0.3">
      <c r="A3" s="25" t="str">
        <f>'Cover Page'!A3</f>
        <v>Linking Data &amp; Data Modelling</v>
      </c>
    </row>
    <row r="4" spans="1:12" ht="17.399999999999999" x14ac:dyDescent="0.3">
      <c r="A4" s="25" t="s">
        <v>290</v>
      </c>
    </row>
    <row r="7" spans="1:12" ht="15.6" x14ac:dyDescent="0.3">
      <c r="D7" s="16" t="s">
        <v>290</v>
      </c>
    </row>
    <row r="8" spans="1:12" ht="13.8" x14ac:dyDescent="0.25">
      <c r="D8"/>
      <c r="F8" s="17"/>
    </row>
    <row r="9" spans="1:12" ht="107.25" customHeight="1" x14ac:dyDescent="0.25">
      <c r="D9" s="86" t="s">
        <v>319</v>
      </c>
      <c r="E9" s="86"/>
      <c r="F9" s="86"/>
      <c r="G9" s="86"/>
      <c r="H9" s="86"/>
      <c r="I9" s="86"/>
      <c r="J9" s="86"/>
      <c r="K9" s="86"/>
      <c r="L9" s="86"/>
    </row>
    <row r="12" spans="1:12" ht="13.8" x14ac:dyDescent="0.25">
      <c r="D12" s="18" t="s">
        <v>200</v>
      </c>
      <c r="E12"/>
      <c r="F12" s="19" t="s">
        <v>201</v>
      </c>
      <c r="H12" s="51" t="s">
        <v>202</v>
      </c>
    </row>
    <row r="13" spans="1:12" ht="13.8" x14ac:dyDescent="0.25">
      <c r="D13" s="20" t="s">
        <v>0</v>
      </c>
      <c r="E13"/>
      <c r="F13" s="21" t="s">
        <v>3</v>
      </c>
      <c r="H13" s="22" t="s">
        <v>132</v>
      </c>
    </row>
    <row r="14" spans="1:12" ht="13.8" x14ac:dyDescent="0.25">
      <c r="D14" s="20" t="s">
        <v>1</v>
      </c>
      <c r="E14"/>
      <c r="F14" s="21" t="s">
        <v>131</v>
      </c>
      <c r="H14" s="22" t="s">
        <v>145</v>
      </c>
    </row>
    <row r="15" spans="1:12" ht="13.8" x14ac:dyDescent="0.25">
      <c r="D15" s="20" t="s">
        <v>2</v>
      </c>
      <c r="E15"/>
      <c r="F15" s="21" t="s">
        <v>132</v>
      </c>
    </row>
    <row r="16" spans="1:12" ht="13.8" x14ac:dyDescent="0.25">
      <c r="D16" s="20" t="s">
        <v>3</v>
      </c>
      <c r="F16" s="21" t="s">
        <v>8</v>
      </c>
    </row>
    <row r="17" spans="4:11" ht="13.8" x14ac:dyDescent="0.25">
      <c r="D17" s="20" t="s">
        <v>4</v>
      </c>
      <c r="H17" s="52" t="s">
        <v>203</v>
      </c>
    </row>
    <row r="18" spans="4:11" ht="13.8" x14ac:dyDescent="0.25">
      <c r="D18" s="20" t="s">
        <v>5</v>
      </c>
      <c r="H18" s="23" t="s">
        <v>2</v>
      </c>
    </row>
    <row r="19" spans="4:11" ht="13.8" x14ac:dyDescent="0.25">
      <c r="D19" s="20" t="s">
        <v>6</v>
      </c>
      <c r="H19" s="23" t="s">
        <v>149</v>
      </c>
    </row>
    <row r="20" spans="4:11" ht="13.8" x14ac:dyDescent="0.25">
      <c r="D20" s="20" t="s">
        <v>7</v>
      </c>
    </row>
    <row r="25" spans="4:11" ht="15.6" x14ac:dyDescent="0.3">
      <c r="D25" s="16" t="s">
        <v>310</v>
      </c>
      <c r="E25" s="27" t="s">
        <v>318</v>
      </c>
      <c r="F25" s="53"/>
      <c r="G25" s="24"/>
      <c r="H25" s="24"/>
      <c r="I25" s="24"/>
      <c r="J25" s="24"/>
      <c r="K25" s="24"/>
    </row>
    <row r="26" spans="4:11" ht="13.8" thickBot="1" x14ac:dyDescent="0.3"/>
    <row r="27" spans="4:11" ht="14.4" thickBot="1" x14ac:dyDescent="0.3">
      <c r="H27" s="63" t="s">
        <v>306</v>
      </c>
      <c r="I27"/>
      <c r="J27" s="63" t="s">
        <v>307</v>
      </c>
      <c r="K27" s="63" t="s">
        <v>308</v>
      </c>
    </row>
    <row r="28" spans="4:11" ht="14.4" thickBot="1" x14ac:dyDescent="0.3">
      <c r="H28" s="64" t="s">
        <v>200</v>
      </c>
      <c r="I28"/>
      <c r="J28" s="65"/>
      <c r="K28" s="65"/>
    </row>
    <row r="29" spans="4:11" ht="14.4" thickBot="1" x14ac:dyDescent="0.3">
      <c r="H29" s="64" t="s">
        <v>201</v>
      </c>
      <c r="I29"/>
      <c r="J29" s="65"/>
      <c r="K29" s="65"/>
    </row>
    <row r="30" spans="4:11" ht="14.4" thickBot="1" x14ac:dyDescent="0.3">
      <c r="H30" s="64" t="s">
        <v>202</v>
      </c>
      <c r="I30"/>
      <c r="J30" s="65"/>
      <c r="K30" s="65"/>
    </row>
    <row r="31" spans="4:11" ht="14.4" thickBot="1" x14ac:dyDescent="0.3">
      <c r="H31" s="64" t="s">
        <v>203</v>
      </c>
      <c r="I31"/>
      <c r="J31" s="65"/>
      <c r="K31" s="65"/>
    </row>
    <row r="35" spans="4:7" ht="15.6" x14ac:dyDescent="0.3">
      <c r="D35" s="16" t="s">
        <v>309</v>
      </c>
      <c r="E35" s="27" t="s">
        <v>316</v>
      </c>
    </row>
    <row r="37" spans="4:7" x14ac:dyDescent="0.25">
      <c r="E37" s="66" t="s">
        <v>317</v>
      </c>
      <c r="F37" s="67"/>
      <c r="G37" s="67"/>
    </row>
  </sheetData>
  <mergeCells count="1">
    <mergeCell ref="D9:L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1"/>
  <sheetViews>
    <sheetView showGridLines="0" topLeftCell="A13" zoomScale="80" workbookViewId="0">
      <selection activeCell="E22" sqref="E22"/>
    </sheetView>
  </sheetViews>
  <sheetFormatPr defaultColWidth="8.69921875" defaultRowHeight="13.2" x14ac:dyDescent="0.25"/>
  <cols>
    <col min="1" max="4" width="8.69921875" style="24"/>
    <col min="5" max="5" width="11.59765625" style="24" customWidth="1"/>
    <col min="6" max="6" width="35.09765625" style="24" customWidth="1"/>
    <col min="7" max="7" width="4.69921875" style="24" customWidth="1"/>
    <col min="8" max="8" width="5" style="24" customWidth="1"/>
    <col min="9" max="9" width="4.8984375" style="24" customWidth="1"/>
    <col min="10" max="11" width="5.19921875" style="24" customWidth="1"/>
    <col min="12" max="12" width="4.69921875" style="24" customWidth="1"/>
    <col min="13" max="13" width="5.19921875" style="24" customWidth="1"/>
    <col min="14" max="15" width="5.69921875" style="24" customWidth="1"/>
    <col min="16" max="16" width="6.19921875" style="24" customWidth="1"/>
    <col min="17" max="16384" width="8.69921875" style="24"/>
  </cols>
  <sheetData>
    <row r="1" spans="1:19" ht="17.399999999999999" x14ac:dyDescent="0.3">
      <c r="A1" s="25" t="str">
        <f>'Cover Page'!A1</f>
        <v>Data Driven Decision Making - Course 3</v>
      </c>
    </row>
    <row r="2" spans="1:19" ht="17.399999999999999" x14ac:dyDescent="0.3">
      <c r="A2" s="25" t="str">
        <f>'Cover Page'!A2</f>
        <v>Week 1</v>
      </c>
    </row>
    <row r="3" spans="1:19" ht="17.399999999999999" x14ac:dyDescent="0.3">
      <c r="A3" s="25" t="str">
        <f>'Cover Page'!A3</f>
        <v>Linking Data &amp; Data Modelling</v>
      </c>
    </row>
    <row r="4" spans="1:19" ht="17.399999999999999" x14ac:dyDescent="0.3">
      <c r="A4" s="25" t="s">
        <v>199</v>
      </c>
      <c r="L4"/>
    </row>
    <row r="5" spans="1:19" ht="13.8" x14ac:dyDescent="0.25">
      <c r="L5"/>
    </row>
    <row r="6" spans="1:19" x14ac:dyDescent="0.25">
      <c r="H6" s="32"/>
    </row>
    <row r="7" spans="1:19" ht="15.6" x14ac:dyDescent="0.3">
      <c r="D7" s="16" t="s">
        <v>199</v>
      </c>
    </row>
    <row r="8" spans="1:19" ht="15.6" x14ac:dyDescent="0.3">
      <c r="D8" s="26"/>
    </row>
    <row r="9" spans="1:19" ht="14.25" customHeight="1" x14ac:dyDescent="0.25">
      <c r="D9" s="86" t="s">
        <v>314</v>
      </c>
      <c r="E9" s="86"/>
      <c r="F9" s="86"/>
      <c r="G9" s="86"/>
      <c r="H9" s="86"/>
      <c r="I9" s="86"/>
      <c r="J9" s="86"/>
      <c r="K9" s="86"/>
      <c r="L9" s="86"/>
      <c r="M9" s="86"/>
      <c r="N9" s="86"/>
      <c r="O9" s="86"/>
      <c r="P9" s="86"/>
      <c r="Q9" s="86"/>
    </row>
    <row r="10" spans="1:19" ht="14.25" customHeight="1" x14ac:dyDescent="0.25">
      <c r="D10" s="86"/>
      <c r="E10" s="86"/>
      <c r="F10" s="86"/>
      <c r="G10" s="86"/>
      <c r="H10" s="86"/>
      <c r="I10" s="86"/>
      <c r="J10" s="86"/>
      <c r="K10" s="86"/>
      <c r="L10" s="86"/>
      <c r="M10" s="86"/>
      <c r="N10" s="86"/>
      <c r="O10" s="86"/>
      <c r="P10" s="86"/>
      <c r="Q10" s="86"/>
    </row>
    <row r="11" spans="1:19" x14ac:dyDescent="0.25">
      <c r="D11" s="86"/>
      <c r="E11" s="86"/>
      <c r="F11" s="86"/>
      <c r="G11" s="86"/>
      <c r="H11" s="86"/>
      <c r="I11" s="86"/>
      <c r="J11" s="86"/>
      <c r="K11" s="86"/>
      <c r="L11" s="86"/>
      <c r="M11" s="86"/>
      <c r="N11" s="86"/>
      <c r="O11" s="86"/>
      <c r="P11" s="86"/>
      <c r="Q11" s="86"/>
    </row>
    <row r="12" spans="1:19" ht="15.6" x14ac:dyDescent="0.3">
      <c r="D12" s="16" t="s">
        <v>206</v>
      </c>
      <c r="E12" s="27" t="s">
        <v>292</v>
      </c>
      <c r="F12" s="53"/>
      <c r="S12"/>
    </row>
    <row r="13" spans="1:19" ht="13.8" x14ac:dyDescent="0.25">
      <c r="D13" s="28"/>
      <c r="E13" s="54" t="s">
        <v>207</v>
      </c>
      <c r="F13" s="69" t="s">
        <v>135</v>
      </c>
      <c r="S13"/>
    </row>
    <row r="14" spans="1:19" ht="13.8" x14ac:dyDescent="0.25">
      <c r="D14" s="28"/>
      <c r="E14" s="56"/>
      <c r="F14" s="53"/>
      <c r="S14"/>
    </row>
    <row r="15" spans="1:19" ht="13.8" x14ac:dyDescent="0.25">
      <c r="D15" s="28"/>
      <c r="E15" s="56"/>
      <c r="F15" s="53"/>
      <c r="S15"/>
    </row>
    <row r="16" spans="1:19" ht="15.6" x14ac:dyDescent="0.3">
      <c r="D16" s="16" t="s">
        <v>208</v>
      </c>
      <c r="E16" s="27" t="s">
        <v>293</v>
      </c>
      <c r="F16" s="53"/>
      <c r="S16"/>
    </row>
    <row r="17" spans="4:19" ht="13.8" x14ac:dyDescent="0.25">
      <c r="D17" s="28"/>
      <c r="E17" s="54" t="s">
        <v>207</v>
      </c>
      <c r="F17" s="70">
        <v>0.42213233978897075</v>
      </c>
      <c r="S17"/>
    </row>
    <row r="20" spans="4:19" ht="15.6" x14ac:dyDescent="0.3">
      <c r="D20" s="16" t="s">
        <v>209</v>
      </c>
      <c r="E20" t="s">
        <v>211</v>
      </c>
    </row>
    <row r="22" spans="4:19" ht="13.8" x14ac:dyDescent="0.25">
      <c r="E22" s="1"/>
      <c r="F22" s="2"/>
      <c r="G22" s="2"/>
      <c r="H22" s="2"/>
      <c r="I22" s="2"/>
      <c r="J22" s="2"/>
      <c r="K22" s="2"/>
      <c r="L22" s="2"/>
      <c r="M22" s="2"/>
      <c r="N22" s="2"/>
      <c r="O22" s="2"/>
      <c r="P22" s="2"/>
      <c r="Q22" s="3"/>
    </row>
    <row r="23" spans="4:19" ht="13.8" x14ac:dyDescent="0.25">
      <c r="E23" s="4"/>
      <c r="F23"/>
      <c r="G23"/>
      <c r="H23"/>
      <c r="I23"/>
      <c r="J23"/>
      <c r="K23"/>
      <c r="L23"/>
      <c r="M23"/>
      <c r="N23"/>
      <c r="O23"/>
      <c r="P23"/>
      <c r="Q23" s="5"/>
    </row>
    <row r="24" spans="4:19" ht="13.8" x14ac:dyDescent="0.25">
      <c r="E24" s="4"/>
      <c r="F24"/>
      <c r="G24"/>
      <c r="H24"/>
      <c r="I24"/>
      <c r="J24"/>
      <c r="K24"/>
      <c r="L24"/>
      <c r="M24"/>
      <c r="N24"/>
      <c r="O24"/>
      <c r="P24"/>
      <c r="Q24" s="5"/>
    </row>
    <row r="25" spans="4:19" ht="13.8" x14ac:dyDescent="0.25">
      <c r="E25" s="4"/>
      <c r="F25"/>
      <c r="G25"/>
      <c r="H25"/>
      <c r="I25"/>
      <c r="J25"/>
      <c r="K25"/>
      <c r="L25"/>
      <c r="M25"/>
      <c r="N25"/>
      <c r="O25"/>
      <c r="P25"/>
      <c r="Q25" s="5"/>
    </row>
    <row r="26" spans="4:19" ht="13.8" x14ac:dyDescent="0.25">
      <c r="E26" s="4"/>
      <c r="F26"/>
      <c r="G26"/>
      <c r="H26"/>
      <c r="I26"/>
      <c r="J26"/>
      <c r="K26"/>
      <c r="L26"/>
      <c r="M26"/>
      <c r="N26"/>
      <c r="O26"/>
      <c r="P26"/>
      <c r="Q26" s="5"/>
    </row>
    <row r="27" spans="4:19" ht="13.8" x14ac:dyDescent="0.25">
      <c r="E27" s="4"/>
      <c r="F27"/>
      <c r="G27"/>
      <c r="H27"/>
      <c r="I27"/>
      <c r="J27"/>
      <c r="K27"/>
      <c r="L27"/>
      <c r="M27"/>
      <c r="N27"/>
      <c r="O27"/>
      <c r="P27"/>
      <c r="Q27" s="5"/>
    </row>
    <row r="28" spans="4:19" ht="13.8" x14ac:dyDescent="0.25">
      <c r="E28" s="4"/>
      <c r="F28"/>
      <c r="G28"/>
      <c r="H28"/>
      <c r="I28"/>
      <c r="J28"/>
      <c r="K28"/>
      <c r="L28"/>
      <c r="M28"/>
      <c r="N28"/>
      <c r="O28"/>
      <c r="P28"/>
      <c r="Q28" s="5"/>
    </row>
    <row r="29" spans="4:19" ht="13.8" x14ac:dyDescent="0.25">
      <c r="E29" s="4"/>
      <c r="F29"/>
      <c r="G29"/>
      <c r="H29"/>
      <c r="I29"/>
      <c r="J29"/>
      <c r="K29"/>
      <c r="L29"/>
      <c r="M29"/>
      <c r="N29"/>
      <c r="O29"/>
      <c r="P29"/>
      <c r="Q29" s="5"/>
    </row>
    <row r="30" spans="4:19" ht="13.8" x14ac:dyDescent="0.25">
      <c r="E30" s="4"/>
      <c r="G30" t="s">
        <v>205</v>
      </c>
      <c r="H30"/>
      <c r="I30"/>
      <c r="K30"/>
      <c r="L30"/>
      <c r="M30"/>
      <c r="N30"/>
      <c r="O30"/>
      <c r="P30"/>
      <c r="Q30" s="5"/>
    </row>
    <row r="31" spans="4:19" ht="13.8" x14ac:dyDescent="0.25">
      <c r="E31" s="4"/>
      <c r="F31"/>
      <c r="G31"/>
      <c r="H31"/>
      <c r="I31"/>
      <c r="J31"/>
      <c r="K31"/>
      <c r="L31"/>
      <c r="M31"/>
      <c r="N31"/>
      <c r="O31"/>
      <c r="P31"/>
      <c r="Q31" s="5"/>
    </row>
    <row r="32" spans="4:19" ht="13.8" x14ac:dyDescent="0.25">
      <c r="E32" s="4"/>
      <c r="F32"/>
      <c r="G32"/>
      <c r="H32"/>
      <c r="I32"/>
      <c r="J32"/>
      <c r="K32"/>
      <c r="L32"/>
      <c r="M32"/>
      <c r="N32"/>
      <c r="O32"/>
      <c r="P32"/>
      <c r="Q32" s="5"/>
    </row>
    <row r="33" spans="5:17" ht="13.8" x14ac:dyDescent="0.25">
      <c r="E33" s="4"/>
      <c r="F33"/>
      <c r="G33"/>
      <c r="H33"/>
      <c r="I33"/>
      <c r="J33"/>
      <c r="K33"/>
      <c r="L33"/>
      <c r="M33"/>
      <c r="N33"/>
      <c r="O33"/>
      <c r="P33"/>
      <c r="Q33" s="5"/>
    </row>
    <row r="34" spans="5:17" ht="13.8" x14ac:dyDescent="0.25">
      <c r="E34" s="4"/>
      <c r="F34"/>
      <c r="G34"/>
      <c r="H34"/>
      <c r="I34"/>
      <c r="J34"/>
      <c r="K34"/>
      <c r="L34"/>
      <c r="M34"/>
      <c r="N34"/>
      <c r="O34"/>
      <c r="P34"/>
      <c r="Q34" s="5"/>
    </row>
    <row r="35" spans="5:17" ht="13.8" x14ac:dyDescent="0.25">
      <c r="E35" s="4"/>
      <c r="F35"/>
      <c r="G35"/>
      <c r="H35"/>
      <c r="I35"/>
      <c r="J35"/>
      <c r="K35"/>
      <c r="L35"/>
      <c r="M35"/>
      <c r="N35"/>
      <c r="O35"/>
      <c r="P35"/>
      <c r="Q35" s="5"/>
    </row>
    <row r="36" spans="5:17" ht="13.8" x14ac:dyDescent="0.25">
      <c r="E36" s="4"/>
      <c r="F36"/>
      <c r="G36"/>
      <c r="H36"/>
      <c r="I36"/>
      <c r="J36"/>
      <c r="K36"/>
      <c r="L36"/>
      <c r="M36"/>
      <c r="N36"/>
      <c r="O36"/>
      <c r="P36"/>
      <c r="Q36" s="5"/>
    </row>
    <row r="37" spans="5:17" ht="13.8" x14ac:dyDescent="0.25">
      <c r="E37" s="4"/>
      <c r="F37"/>
      <c r="G37"/>
      <c r="H37"/>
      <c r="I37"/>
      <c r="J37"/>
      <c r="K37"/>
      <c r="L37"/>
      <c r="M37"/>
      <c r="N37"/>
      <c r="O37"/>
      <c r="P37"/>
      <c r="Q37" s="5"/>
    </row>
    <row r="38" spans="5:17" ht="13.8" x14ac:dyDescent="0.25">
      <c r="E38" s="4"/>
      <c r="F38"/>
      <c r="G38"/>
      <c r="H38"/>
      <c r="I38"/>
      <c r="J38"/>
      <c r="K38"/>
      <c r="L38"/>
      <c r="M38"/>
      <c r="N38"/>
      <c r="O38"/>
      <c r="P38"/>
      <c r="Q38" s="5"/>
    </row>
    <row r="39" spans="5:17" ht="13.8" x14ac:dyDescent="0.25">
      <c r="E39" s="4"/>
      <c r="F39"/>
      <c r="G39"/>
      <c r="H39"/>
      <c r="I39"/>
      <c r="J39"/>
      <c r="K39"/>
      <c r="L39"/>
      <c r="M39"/>
      <c r="N39"/>
      <c r="O39"/>
      <c r="P39"/>
      <c r="Q39" s="5"/>
    </row>
    <row r="40" spans="5:17" ht="13.8" x14ac:dyDescent="0.25">
      <c r="E40" s="4"/>
      <c r="F40"/>
      <c r="G40"/>
      <c r="H40"/>
      <c r="I40"/>
      <c r="J40"/>
      <c r="K40"/>
      <c r="L40"/>
      <c r="M40"/>
      <c r="N40"/>
      <c r="O40"/>
      <c r="P40"/>
      <c r="Q40" s="5"/>
    </row>
    <row r="41" spans="5:17" ht="13.8" x14ac:dyDescent="0.25">
      <c r="E41" s="10"/>
      <c r="F41" s="11"/>
      <c r="G41" s="11"/>
      <c r="H41" s="11"/>
      <c r="I41" s="11"/>
      <c r="J41" s="11"/>
      <c r="K41" s="11"/>
      <c r="L41" s="11"/>
      <c r="M41" s="11"/>
      <c r="N41" s="11"/>
      <c r="O41" s="11"/>
      <c r="P41" s="11"/>
      <c r="Q41" s="12"/>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11.xml>��< ? x m l   v e r s i o n = " 1 . 0 "   e n c o d i n g = " U T F - 1 6 " ? > < G e m i n i   x m l n s = " h t t p : / / g e m i n i / p i v o t c u s t o m i z a t i o n / 1 9 2 5 c 9 6 b - 8 f 9 c - 4 5 5 2 - b 8 9 3 - a c 5 c a 1 8 6 7 f 1 a " > < C u s t o m C o n t e n t > < ! [ C D A T A [ < ? x m l   v e r s i o n = " 1 . 0 "   e n c o d i n g = " u t f - 1 6 " ? > < S e t t i n g s > < H S l i c e r s S h a p e > 0 ; 0 ; 0 ; 0 < / H S l i c e r s S h a p e > < V S l i c e r s S h a p e > 0 ; 0 ; 0 ; 0 < / V S l i c e r s S h a p e > < S l i c e r S h e e t N a m e > P i v o t   2 b < / S l i c e r S h e e t N a m e > < S A H o s t H a s h > 9 1 5 3 1 5 0 2 6 < / S A H o s t H a s h > < G e m i n i F i e l d L i s t V i s i b l e > T r u e < / G e m i n i F i e l d L i s t V i s i b l e > < / S e t t i n g s > ] ] > < / C u s t o m C o n t e n t > < / G e m i n i > 
</file>

<file path=customXml/item12.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13.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14.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15.xml>��< ? x m l   v e r s i o n = " 1 . 0 "   e n c o d i n g = " U T F - 1 6 " ? > < G e m i n i   x m l n s = " h t t p : / / g e m i n i / p i v o t c u s t o m i z a t i o n / 4 d 7 a 9 4 0 1 - e e 4 8 - 4 3 c 0 - 8 5 d 9 - 3 9 c 7 5 1 5 3 5 f 5 1 " > < C u s t o m C o n t e n t > < ! [ C D A T A [ < ? x m l   v e r s i o n = " 1 . 0 "   e n c o d i n g = " u t f - 1 6 " ? > < S e t t i n g s > < H S l i c e r s S h a p e > 0 ; 0 ; 0 ; 0 < / H S l i c e r s S h a p e > < V S l i c e r s S h a p e > 0 ; 0 ; 0 ; 0 < / V S l i c e r s S h a p e > < S l i c e r S h e e t N a m e > P i v o t   3 b < / S l i c e r S h e e t N a m e > < S A H o s t H a s h > 1 6 8 5 8 4 2 9 5 4 < / S A H o s t H a s h > < G e m i n i F i e l d L i s t V i s i b l e > T r u e < / G e m i n i F i e l d L i s t V i s i b l e > < / S e t t i n g s > ] ] > < / C u s t o m C o n t e n t > < / G e m i n i > 
</file>

<file path=customXml/item16.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17.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 f a l s e < / U p d a t e N e e d e d > < R o w C o u n t > 0 < / R o w C o u n t > < / L i n k e d T a b l e I n f o > < L i n k e d T a b l e I n f o > < E x c e l T a b l e N a m e > P r o d u c t s < / E x c e l T a b l e N a m e > < G e m i n i T a b l e I d > P r o d u c t s - a 1 2 e 5 3 2 7 - f 9 c 0 - 4 c 8 4 - 9 a b b - 8 0 0 7 a 5 3 6 c 8 b 2 < / G e m i n i T a b l e I d > < L i n k e d C o l u m n L i s t   / > < U p d a t e N e e d e d > f a l s e < / U p d a t e N e e d e d > < R o w C o u n t > 0 < / R o w C o u n t > < / L i n k e d T a b l e I n f o > < L i n k e d T a b l e I n f o > < E x c e l T a b l e N a m e > C a t e g o r i e s < / E x c e l T a b l e N a m e > < G e m i n i T a b l e I d > C a t e g o r i e s - 7 d 7 3 8 3 1 1 - e b 7 a - 4 f 4 1 - b 4 e d - 2 2 3 4 9 4 7 3 a 2 9 9 < / G e m i n i T a b l e I d > < L i n k e d C o l u m n L i s t   / > < U p d a t e N e e d e d > f a l s e < / U p d a t e N e e d e d > < R o w C o u n t > 0 < / R o w C o u n t > < / L i n k e d T a b l e I n f o > < L i n k e d T a b l e I n f o > < E x c e l T a b l e N a m e > S t a t e s < / E x c e l T a b l e N a m e > < G e m i n i T a b l e I d > S t a t e s - 8 b 8 e a d 4 5 - 4 5 f 6 - 4 e 7 c - a 0 d c - 3 f 1 2 2 1 c 3 5 b 7 8 < / G e m i n i T a b l e I d > < L i n k e d C o l u m n L i s t   / > < U p d a t e N e e d e d > f a l s e < / U p d a t e N e e d e d > < R o w C o u n t > 0 < / R o w C o u n t > < / L i n k e d T a b l e I n f o > < / L i n k e d T a b l e L i s t > < / L i n k e d T a b l e s > ] ] > < / C u s t o m C o n t e n t > < / G e m i n i > 
</file>

<file path=customXml/item18.xml>��< ? x m l   v e r s i o n = " 1 . 0 "   e n c o d i n g = " U T F - 1 6 " ? > < G e m i n i   x m l n s = " h t t p : / / g e m i n i / p i v o t c u s t o m i z a t i o n / S h o w H i d d e n " > < C u s t o m C o n t e n t > < ! [ C D A T A [ T r u e ] ] > < / C u s t o m C o n t e n t > < / G e m i n i > 
</file>

<file path=customXml/item19.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2.xml>��< ? x m l   v e r s i o n = " 1 . 0 "   e n c o d i n g = " U T F - 1 6 " ? > < G e m i n i   x m l n s = " h t t p : / / g e m i n i / p i v o t c u s t o m i z a t i o n / 7 1 0 f b e 8 e - e d 5 6 - 4 4 4 c - a 9 8 6 - e 6 3 f 8 5 f 5 b 4 1 9 " > < C u s t o m C o n t e n t > < ! [ C D A T A [ < ? x m l   v e r s i o n = " 1 . 0 "   e n c o d i n g = " u t f - 1 6 " ? > < S e t t i n g s > < H S l i c e r s S h a p e > 0 ; 0 ; 0 ; 0 < / H S l i c e r s S h a p e > < V S l i c e r s S h a p e > 0 ; 0 ; 0 ; 0 < / V S l i c e r s S h a p e > < S l i c e r S h e e t N a m e > P i v o t   3 a < / S l i c e r S h e e t N a m e > < S A H o s t H a s h > 1 6 8 5 8 4 2 9 5 4 < / S A H o s t H a s h > < G e m i n i F i e l d L i s t V i s i b l e > T r u e < / G e m i n i F i e l d L i s t V i s i b l e > < / S e t t i n g s > ] ] > < / C u s t o m C o n t e n t > < / G e m i n i > 
</file>

<file path=customXml/item20.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21.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22.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23.xml>��< ? x m l   v e r s i o n = " 1 . 0 "   e n c o d i n g = " U T F - 1 6 " ? > < G e m i n i   x m l n s = " h t t p : / / g e m i n i / p i v o t c u s t o m i z a t i o n / 9 9 4 8 b 4 9 e - 1 8 b 9 - 4 f d a - 9 2 3 1 - 3 1 7 a 0 7 e 5 2 2 a 9 " > < C u s t o m C o n t e n t > < ! [ C D A T A [ < ? x m l   v e r s i o n = " 1 . 0 "   e n c o d i n g = " u t f - 1 6 " ? > < S e t t i n g s > < H S l i c e r s S h a p e > 0 ; 0 ; 0 ; 0 < / H S l i c e r s S h a p e > < V S l i c e r s S h a p e > 0 ; 0 ; 0 ; 0 < / V S l i c e r s S h a p e > < S l i c e r S h e e t N a m e > E x e r c i s e   1   -   ( A N S ) < / S l i c e r S h e e t N a m e > < S A H o s t H a s h > 4 2 8 7 5 8 3 2 4 < / 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b 5 b e d 7 5 9 - 7 4 c 8 - 4 7 d 0 - b b d e - 6 e a e 6 c 4 8 2 8 b e " > < C u s t o m C o n t e n t > < ! [ C D A T A [ < ? x m l   v e r s i o n = " 1 . 0 "   e n c o d i n g = " u t f - 1 6 " ? > < S e t t i n g s > < H S l i c e r s S h a p e > 0 ; 0 ; 0 ; 0 < / H S l i c e r s S h a p e > < V S l i c e r s S h a p e > 0 ; 0 ; 0 ; 0 < / V S l i c e r s S h a p e > < S l i c e r S h e e t N a m e > 1   ( 1 3 ) < / S l i c e r S h e e t N a m e > < S A H o s t H a s h > 1 3 3 4 4 7 1 0 6 3 < / 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1 4 7 4 9 d 6 d - 0 b b 3 - 4 f 9 1 - a 7 a a - 9 3 3 8 e 5 4 4 9 e b 4 " > < C u s t o m C o n t e n t > < ! [ C D A T A [ < ? x m l   v e r s i o n = " 1 . 0 "   e n c o d i n g = " u t f - 1 6 " ? > < S e t t i n g s > < H S l i c e r s S h a p e > 0 ; 0 ; 0 ; 0 < / H S l i c e r s S h a p e > < V S l i c e r s S h a p e > 0 ; 0 ; 0 ; 0 < / V S l i c e r s S h a p e > < S l i c e r S h e e t N a m e > P i v o t   4 a < / S l i c e r S h e e t N a m e > < S A H o s t H a s h > 1 3 3 4 4 7 1 0 6 3 < / S A H o s t H a s h > < G e m i n i F i e l d L i s t V i s i b l e > T r u e < / G e m i n i F i e l d L i s t V i s i b l e > < / S e t t i n g s > ] ] > < / C u s t o m C o n t e n t > < / G e m i n i > 
</file>

<file path=customXml/item28.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29.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3.xml>��< ? x m l   v e r s i o n = " 1 . 0 "   e n c o d i n g = " U T F - 1 6 " ? > < G e m i n i   x m l n s = " h t t p : / / g e m i n i / p i v o t c u s t o m i z a t i o n / 9 6 3 2 6 b 5 0 - 9 d 7 8 - 4 0 4 8 - b f 7 d - 5 1 a 1 a a b 1 9 8 2 3 " > < C u s t o m C o n t e n t > < ! [ C D A T A [ < ? x m l   v e r s i o n = " 1 . 0 "   e n c o d i n g = " u t f - 1 6 " ? > < S e t t i n g s > < H S l i c e r s S h a p e > 0 ; 0 ; 0 ; 0 < / H S l i c e r s S h a p e > < V S l i c e r s S h a p e > 0 ; 0 ; 0 ; 0 < / V S l i c e r s S h a p e > < S l i c e r S h e e t N a m e > P i v o t   4 b < / S l i c e r S h e e t N a m e > < S A H o s t H a s h > 1 3 3 4 4 7 1 0 6 3 < / S A H o s t H a s h > < G e m i n i F i e l d L i s t V i s i b l e > T r u e < / G e m i n i F i e l d L i s t V i s i b l e > < / S e t t i n g s > ] ] > < / C u s t o m C o n t e n t > < / G e m i n i > 
</file>

<file path=customXml/item30.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31.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32.xml>��< ? x m l   v e r s i o n = " 1 . 0 "   e n c o d i n g = " U T F - 1 6 " ? > < G e m i n i   x m l n s = " h t t p : / / g e m i n i / p i v o t c u s t o m i z a t i o n / 6 8 3 5 b a e 0 - 1 e 4 6 - 4 d 3 8 - a 9 2 3 - b 1 4 9 e a f a a 1 1 6 " > < C u s t o m C o n t e n t > < ! [ C D A T A [ < ? x m l   v e r s i o n = " 1 . 0 "   e n c o d i n g = " u t f - 1 6 " ? > < S e t t i n g s > < H S l i c e r s S h a p e > 0 ; 0 ; 0 ; 0 < / H S l i c e r s S h a p e > < V S l i c e r s S h a p e > 0 ; 0 ; 0 ; 0 < / V S l i c e r s S h a p e > < S l i c e r S h e e t N a m e > P i v o t   5 a < / S l i c e r S h e e t N a m e > < S A H o s t H a s h > 2 1 0 4 9 9 8 9 9 1 < / S A H o s t H a s h > < G e m i n i F i e l d L i s t V i s i b l e > T r u e < / G e m i n i F i e l d L i s t V i s i b l e > < / S e t t i n g s > ] ] > < / C u s t o m C o n t e n t > < / G e m i n i > 
</file>

<file path=customXml/item33.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34.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35.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36.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37.xml>��< ? x m l   v e r s i o n = " 1 . 0 "   e n c o d i n g = " U T F - 1 6 " ? > < G e m i n i   x m l n s = " h t t p : / / g e m i n i / p i v o t c u s t o m i z a t i o n / 3 7 f 7 4 5 b 9 - 3 2 b 4 - 4 c e 7 - 9 1 a a - a f 7 d 7 2 e f 2 4 d a " > < C u s t o m C o n t e n t > < ! [ C D A T A [ < ? x m l   v e r s i o n = " 1 . 0 "   e n c o d i n g = " u t f - 1 6 " ? > < S e t t i n g s > < H S l i c e r s S h a p e > 0 ; 0 ; 0 ; 0 < / H S l i c e r s S h a p e > < V S l i c e r s S h a p e > 0 ; 0 ; 0 ; 0 < / V S l i c e r s S h a p e > < S l i c e r S h e e t N a m e > P i v o t   3 c < / S l i c e r S h e e t N a m e > < S A H o s t H a s h > 1 6 8 5 8 4 2 9 5 4 < / S A H o s t H a s h > < G e m i n i F i e l d L i s t V i s i b l e > T r u e < / G e m i n i F i e l d L i s t V i s i b l e > < / S e t t i n g s > ] ] > < / C u s t o m C o n t e n t > < / G e m i n i > 
</file>

<file path=customXml/item38.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39.xml>��< ? x m l   v e r s i o n = " 1 . 0 "   e n c o d i n g = " U T F - 1 6 " ? > < G e m i n i   x m l n s = " h t t p : / / g e m i n i / p i v o t c u s t o m i z a t i o n / C l i e n t W i n d o w X M L " > < C u s t o m C o n t e n t > < ! [ C D A T A [ T r a n s a c t i o n s ] ] > < / C u s t o m C o n t e n t > < / G e m i n i > 
</file>

<file path=customXml/item4.xml>��< ? x m l   v e r s i o n = " 1 . 0 "   e n c o d i n g = " U T F - 1 6 " ? > < G e m i n i   x m l n s = " h t t p : / / g e m i n i / p i v o t c u s t o m i z a t i o n / c 3 e 2 b a 8 6 - 1 a 8 c - 4 5 f 0 - a a c f - b e 3 1 d 7 c c 8 2 5 5 " > < C u s t o m C o n t e n t > < ! [ C D A T A [ < ? x m l   v e r s i o n = " 1 . 0 "   e n c o d i n g = " u t f - 1 6 " ? > < S e t t i n g s > < H S l i c e r s S h a p e > 0 ; 0 ; 0 ; 0 < / H S l i c e r s S h a p e > < V S l i c e r s S h a p e > 0 ; 0 ; 0 ; 0 < / V S l i c e r s S h a p e > < S l i c e r S h e e t N a m e > P i v o t   2 a < / S l i c e r S h e e t N a m e > < S A H o s t H a s h > 9 1 5 3 1 5 0 2 6 < / S A H o s t H a s h > < G e m i n i F i e l d L i s t V i s i b l e > T r u e < / G e m i n i F i e l d L i s t V i s i b l e > < / S e t t i n g s > ] ] > < / C u s t o m C o n t e n t > < / G e m i n i > 
</file>

<file path=customXml/item40.xml>��< ? x m l   v e r s i o n = " 1 . 0 "   e n c o d i n g = " U T F - 1 6 " ? > < G e m i n i   x m l n s = " h t t p : / / g e m i n i / p i v o t c u s t o m i z a t i o n / T a b l e X M L _ C a t e g o r i e s " > < 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S t a t e s " > < 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O r d e r " > < C u s t o m C o n t e n t > < ! [ C D A T A [ T r a n s a c t i o n s , P r o d u c t s , C a t e g o r i e s , S t a t e s ] ] > < / C u s t o m C o n t e n t > < / G e m i n i > 
</file>

<file path=customXml/item43.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 C o s t < / s t r i n g > < / k e y > < v a l u e > < i n t > 1 1 3 < / i n t > < / v a l u e > < / i t e m > < i t e m > < k e y > < s t r i n g > T o t a l   c o s t < / s t r i n g > < / k e y > < v a l u e > < i n t > 1 3 2 < / i n t > < / v a l u e > < / i t e m > < / C o l u m n W i d t h s > < C o l u m n D i s p l a y I n d e x > < i t e m > < k e y > < s t r i n g > P r o d u c t   C o d e < / s t r i n g > < / k e y > < v a l u e > < i n t > 0 < / i n t > < / v a l u e > < / i t e m > < i t e m > < k e y > < s t r i n g > P r o d u c t < / s t r i n g > < / k e y > < v a l u e > < i n t > 1 < / i n t > < / v a l u e > < / i t e m > < i t e m > < k e y > < s t r i n g > C a t e g o r y   C o d e < / s t r i n g > < / k e y > < v a l u e > < i n t > 2 < / i n t > < / v a l u e > < / i t e m > < i t e m > < k e y > < s t r i n g > U n i t   C o s t < / s t r i n g > < / k e y > < v a l u e > < i n t > 3 < / i n t > < / v a l u e > < / i t e m > < i t e m > < k e y > < s t r i n g > T o t a l   c o s t < / s t r i n g > < / k e y > < v a l u e > < i n t > 4 < / 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T r a n s a c t i o n s " > < C u s t o m C o n t e n t > < ! [ C D A T A [ < T a b l e W i d g e t G r i d S e r i a l i z a t i o n   x m l n s : x s i = " h t t p : / / w w w . w 3 . o r g / 2 0 0 1 / X M L S c h e m a - i n s t a n c e "   x m l n s : x s d = " h t t p : / / w w w . w 3 . o r g / 2 0 0 1 / X M L S c h e m a " > < C o l u m n S u g g e s t e d T y p e   / > < C o l u m n F o r m a t   / > < C o l u m n A c c u r a c y   / > < C o l u m n C u r r e n c y S y m b o l   / > < C o l u m n P o s i t i v e P a t t e r n   / > < C o l u m n N e g a t i v e P a t t e r n   / > < C o l u m n W i d t h s > < i t e m > < k e y > < s t r i n g > D i s t r i b u t o r   I D < / s t r i n g > < / k e y > < v a l u e > < i n t > 1 4 9 < / i n t > < / v a l u e > < / i t e m > < i t e m > < k e y > < s t r i n g > D i s t r i b u t o r   N a m e < / s t r i n g > < / k e y > < v a l u e > < i n t > 1 7 6 < / i n t > < / v a l u e > < / i t e m > < i t e m > < k e y > < s t r i n g > S t a t e   C o d e < / s t r i n g > < / k e y > < v a l u e > < i n t > 1 2 5 < / i n t > < / v a l u e > < / i t e m > < i t e m > < k e y > < s t r i n g > P r o d u c t   C o d e < / s t r i n g > < / k e y > < v a l u e > < i n t > 1 4 7 < / i n t > < / v a l u e > < / i t e m > < i t e m > < k e y > < s t r i n g > S a l e s   C h a n n e l < / s t r i n g > < / k e y > < v a l u e > < i n t > 1 4 8 < / i n t > < / v a l u e > < / i t e m > < i t e m > < k e y > < s t r i n g > D a t e   S o l d < / s t r i n g > < / k e y > < v a l u e > < i n t > 1 1 6 < / i n t > < / v a l u e > < / i t e m > < i t e m > < k e y > < s t r i n g > M o n t h   S o l d < / s t r i n g > < / k e y > < v a l u e > < i n t > 1 3 2 < / i n t > < / v a l u e > < / i t e m > < i t e m > < k e y > < s t r i n g > Q u a n t i t y < / s t r i n g > < / k e y > < v a l u e > < i n t > 1 1 1 < / i n t > < / v a l u e > < / i t e m > < i t e m > < k e y > < s t r i n g > U n i t   P r i c e < / s t r i n g > < / k e y > < v a l u e > < i n t > 1 1 7 < / i n t > < / v a l u e > < / i t e m > < i t e m > < k e y > < s t r i n g > R e v e n u e < / s t r i n g > < / k e y > < v a l u e > < i n t > 1 0 9 < / i n t > < / v a l u e > < / i t e m > < i t e m > < k e y > < s t r i n g > D a t e   S o l d   ( M o n t h   I n d e x ) < / s t r i n g > < / k e y > < v a l u e > < i n t > 2 3 1 < / i n t > < / v a l u e > < / i t e m > < i t e m > < k e y > < s t r i n g > D a t e   S o l d   ( M o n t h ) < / s t r i n g > < / k e y > < v a l u e > < i n t > 1 8 4 < / i n t > < / v a l u e > < / i t e m > < i t e m > < k e y > < s t r i n g > U n i t   c o s t < / s t r i n g > < / k e y > < v a l u e > < i n t > 1 1 1 < / i n t > < / v a l u e > < / i t e m > < i t e m > < k e y > < s t r i n g > T o t a l   c o s t < / s t r i n g > < / k e y > < v a l u e > < i n t > 1 1 5 < / i n t > < / v a l u e > < / i t e m > < i t e m > < k e y > < s t r i n g > P r o f i t   M a r g i n < / s t r i n g > < / k e y > < v a l u e > < i n t > 1 4 5 < / 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 U n i t   P r i c e < / s t r i n g > < / k e y > < v a l u e > < i n t > 8 < / i n t > < / v a l u e > < / i t e m > < i t e m > < k e y > < s t r i n g > R e v e n u e < / s t r i n g > < / k e y > < v a l u e > < i n t > 9 < / i n t > < / v a l u e > < / i t e m > < i t e m > < k e y > < s t r i n g > D a t e   S o l d   ( M o n t h   I n d e x ) < / s t r i n g > < / k e y > < v a l u e > < i n t > 1 0 < / i n t > < / v a l u e > < / i t e m > < i t e m > < k e y > < s t r i n g > D a t e   S o l d   ( M o n t h ) < / s t r i n g > < / k e y > < v a l u e > < i n t > 1 1 < / i n t > < / v a l u e > < / i t e m > < i t e m > < k e y > < s t r i n g > U n i t   c o s t < / s t r i n g > < / k e y > < v a l u e > < i n t > 1 2 < / i n t > < / v a l u e > < / i t e m > < i t e m > < k e y > < s t r i n g > T o t a l   c o s t < / s t r i n g > < / k e y > < v a l u e > < i n t > 1 3 < / i n t > < / v a l u e > < / i t e m > < i t e m > < k e y > < s t r i n g > P r o f i t   M a r g i n < / s t r i n g > < / k e y > < v a l u e > < i n t > 1 4 < / 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 T a g s \ T a b l e s \ & l t ; T a b l e s \ P r o d u c t s & g t ; < / K e y > < / D i a g r a m O b j e c t K e y > < D i a g r a m O b j e c t K e y > < K e y > D y n a m i c   T a g s \ T a b l e s \ & l t ; T a b l e s \ C a t e g o r i e s & g t ; < / K e y > < / D i a g r a m O b j e c t K e y > < D i a g r a m O b j e c t K e y > < K e y > D y n a m i c   T a g s \ T a b l e s \ & l t ; T a b l e s \ S t a t e s & g t ; < / K e y > < / D i a g r a m O b j e c t K e y > < D i a g r a m O b j e c t K e y > < K e y > T a b l e s \ T r a n s a c t i o n s < / K e y > < / D i a g r a m O b j e c t K e y > < D i a g r a m O b j e c t K e y > < K e y > T a b l e s \ T r a n s a c t i o n s \ C o l u m n s \ D i s t r i b u t o r   I D < / K e y > < / D i a g r a m O b j e c t K e y > < D i a g r a m O b j e c t K e y > < K e y > T a b l e s \ T r a n s a c t i o n s \ C o l u m n s \ D i s t r i b u t o r   N a m e < / K e y > < / D i a g r a m O b j e c t K e y > < D i a g r a m O b j e c t K e y > < K e y > T a b l e s \ T r a n s a c t i o n s \ C o l u m n s \ S t a t e   C o d e < / K e y > < / D i a g r a m O b j e c t K e y > < D i a g r a m O b j e c t K e y > < K e y > T a b l e s \ T r a n s a c t i o n s \ C o l u m n s \ P r o d u c t   C o d e < / K e y > < / D i a g r a m O b j e c t K e y > < D i a g r a m O b j e c t K e y > < K e y > T a b l e s \ T r a n s a c t i o n s \ C o l u m n s \ S a l e s   C h a n n e l < / K e y > < / D i a g r a m O b j e c t K e y > < D i a g r a m O b j e c t K e y > < K e y > T a b l e s \ T r a n s a c t i o n s \ C o l u m n s \ D a t e   S o l d < / K e y > < / D i a g r a m O b j e c t K e y > < D i a g r a m O b j e c t K e y > < K e y > T a b l e s \ T r a n s a c t i o n s \ C o l u m n s \ M o n t h   S o l d < / K e y > < / D i a g r a m O b j e c t K e y > < D i a g r a m O b j e c t K e y > < K e y > T a b l e s \ T r a n s a c t i o n s \ C o l u m n s \ Q u a n t i t y < / K e y > < / D i a g r a m O b j e c t K e y > < D i a g r a m O b j e c t K e y > < K e y > T a b l e s \ T r a n s a c t i o n s \ C o l u m n s \ U n i t   P r i c e < / K e y > < / D i a g r a m O b j e c t K e y > < D i a g r a m O b j e c t K e y > < K e y > T a b l e s \ T r a n s a c t i o n s \ C o l u m n s \ R e v e n u e < / K e y > < / D i a g r a m O b j e c t K e y > < D i a g r a m O b j e c t K e y > < K e y > T a b l e s \ T r a n s a c t i o n s \ M e a s u r e s \ S u m   o f   R e v e n u e < / K e y > < / D i a g r a m O b j e c t K e y > < D i a g r a m O b j e c t K e y > < K e y > T a b l e s \ T r a n s a c t i o n s \ S u m   o f   R e v e n u e \ A d d i t i o n a l   I n f o \ I m p l i c i t   M e a s u r e < / K e y > < / D i a g r a m O b j e c t K e y > < D i a g r a m O b j e c t K e y > < K e y > T a b l e s \ P r o d u c t s < / K e y > < / D i a g r a m O b j e c t K e y > < D i a g r a m O b j e c t K e y > < K e y > T a b l e s \ P r o d u c t s \ C o l u m n s \ P r o d u c t   C o d e < / K e y > < / D i a g r a m O b j e c t K e y > < D i a g r a m O b j e c t K e y > < K e y > T a b l e s \ P r o d u c t s \ C o l u m n s \ P r o d u c t < / K e y > < / D i a g r a m O b j e c t K e y > < D i a g r a m O b j e c t K e y > < K e y > T a b l e s \ P r o d u c t s \ C o l u m n s \ C a t e g o r y   C o d e < / K e y > < / D i a g r a m O b j e c t K e y > < D i a g r a m O b j e c t K e y > < K e y > T a b l e s \ P r o d u c t s \ C o l u m n s \ U n i t   C o s t < / K e y > < / D i a g r a m O b j e c t K e y > < D i a g r a m O b j e c t K e y > < K e y > T a b l e s \ C a t e g o r i e s < / K e y > < / D i a g r a m O b j e c t K e y > < D i a g r a m O b j e c t K e y > < K e y > T a b l e s \ C a t e g o r i e s \ C o l u m n s \ C a t e g o r y   C o d e < / K e y > < / D i a g r a m O b j e c t K e y > < D i a g r a m O b j e c t K e y > < K e y > T a b l e s \ C a t e g o r i e s \ C o l u m n s \ C a t e g o r y < / K e y > < / D i a g r a m O b j e c t K e y > < D i a g r a m O b j e c t K e y > < K e y > T a b l e s \ S t a t e s < / K e y > < / D i a g r a m O b j e c t K e y > < D i a g r a m O b j e c t K e y > < K e y > T a b l e s \ S t a t e s \ C o l u m n s \ S t a t e   C o d e < / K e y > < / D i a g r a m O b j e c t K e y > < D i a g r a m O b j e c t K e y > < K e y > T a b l e s \ S t a t e s \ C o l u m n s \ S t a t e < / K e y > < / D i a g r a m O b j e c t K e y > < D i a g r a m O b j e c t K e y > < K e y > R e l a t i o n s h i p s \ & l t ; T a b l e s \ T r a n s a c t i o n s \ C o l u m n s \ P r o d u c t   C o d e & g t ; - & l t ; T a b l e s \ P r o d u c t s \ C o l u m n s \ P r o d u c t   C o d e & g t ; < / K e y > < / D i a g r a m O b j e c t K e y > < D i a g r a m O b j e c t K e y > < K e y > R e l a t i o n s h i p s \ & l t ; T a b l e s \ T r a n s a c t i o n s \ C o l u m n s \ P r o d u c t   C o d e & g t ; - & l t ; T a b l e s \ P r o d u c t s \ C o l u m n s \ P r o d u c t   C o d e & g t ; \ F K < / K e y > < / D i a g r a m O b j e c t K e y > < D i a g r a m O b j e c t K e y > < K e y > R e l a t i o n s h i p s \ & l t ; T a b l e s \ T r a n s a c t i o n s \ C o l u m n s \ P r o d u c t   C o d e & g t ; - & l t ; T a b l e s \ P r o d u c t s \ C o l u m n s \ P r o d u c t   C o d e & g t ; \ P K < / K e y > < / D i a g r a m O b j e c t K e y > < D i a g r a m O b j e c t K e y > < K e y > R e l a t i o n s h i p s \ & l t ; T a b l e s \ T r a n s a c t i o n s \ C o l u m n s \ P r o d u c t   C o d e & g t ; - & l t ; T a b l e s \ P r o d u c t s \ C o l u m n s \ P r o d u c t   C o d e & g t ; \ C r o s s F i l t e r < / K e y > < / D i a g r a m O b j e c t K e y > < D i a g r a m O b j e c t K e y > < K e y > R e l a t i o n s h i p s \ & l t ; T a b l e s \ T r a n s a c t i o n s \ C o l u m n s \ S t a t e   C o d e & g t ; - & l t ; T a b l e s \ S t a t e s \ C o l u m n s \ S t a t e   C o d e & g t ; < / K e y > < / D i a g r a m O b j e c t K e y > < D i a g r a m O b j e c t K e y > < K e y > R e l a t i o n s h i p s \ & l t ; T a b l e s \ T r a n s a c t i o n s \ C o l u m n s \ S t a t e   C o d e & g t ; - & l t ; T a b l e s \ S t a t e s \ C o l u m n s \ S t a t e   C o d e & g t ; \ F K < / K e y > < / D i a g r a m O b j e c t K e y > < D i a g r a m O b j e c t K e y > < K e y > R e l a t i o n s h i p s \ & l t ; T a b l e s \ T r a n s a c t i o n s \ C o l u m n s \ S t a t e   C o d e & g t ; - & l t ; T a b l e s \ S t a t e s \ C o l u m n s \ S t a t e   C o d e & g t ; \ P K < / K e y > < / D i a g r a m O b j e c t K e y > < D i a g r a m O b j e c t K e y > < K e y > R e l a t i o n s h i p s \ & l t ; T a b l e s \ T r a n s a c t i o n s \ C o l u m n s \ S t a t e   C o d e & g t ; - & l t ; T a b l e s \ S t a t e s \ C o l u m n s \ S t a t e   C o d e & g t ; \ C r o s s F i l t e r < / K e y > < / D i a g r a m O b j e c t K e y > < D i a g r a m O b j e c t K e y > < K e y > R e l a t i o n s h i p s \ & l t ; T a b l e s \ P r o d u c t s \ C o l u m n s \ C a t e g o r y   C o d e & g t ; - & l t ; T a b l e s \ C a t e g o r i e s \ C o l u m n s \ C a t e g o r y   C o d e & g t ; < / K e y > < / D i a g r a m O b j e c t K e y > < D i a g r a m O b j e c t K e y > < K e y > R e l a t i o n s h i p s \ & l t ; T a b l e s \ P r o d u c t s \ C o l u m n s \ C a t e g o r y   C o d e & g t ; - & l t ; T a b l e s \ C a t e g o r i e s \ C o l u m n s \ C a t e g o r y   C o d e & g t ; \ F K < / K e y > < / D i a g r a m O b j e c t K e y > < D i a g r a m O b j e c t K e y > < K e y > R e l a t i o n s h i p s \ & l t ; T a b l e s \ P r o d u c t s \ C o l u m n s \ C a t e g o r y   C o d e & g t ; - & l t ; T a b l e s \ C a t e g o r i e s \ C o l u m n s \ C a t e g o r y   C o d e & g t ; \ P K < / K e y > < / D i a g r a m O b j e c t K e y > < D i a g r a m O b j e c t K e y > < K e y > R e l a t i o n s h i p s \ & l t ; T a b l e s \ P r o d u c t s \ C o l u m n s \ C a t e g o r y   C o d e & g t ; - & l t ; T a b l e s \ C a t e g o r i e s \ C o l u m n s \ C a t e g o r y   C o d e & g t ; \ C r o s s F i l t e r < / K e y > < / D i a g r a m O b j e c t K e y > < / A l l K e y s > < S e l e c t e d K e y s > < D i a g r a m O b j e c t K e y > < K e y > R e l a t i o n s h i p s \ & l t ; T a b l e s \ T r a n s a c t i o n s \ C o l u m n s \ S t a t e   C o d e & g t ; - & l t ; T a b l e s \ S t a t e s \ C o l u m n s \ S t a t e   C o d e & g t ; 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S c r o l l V e r t i c a l O f f s e t > 6 6 . 0 3 3 3 3 3 3 3 3 3 3 3 3 6 < / S c r o l l V e r t i c a l O f f s e t > < W i d t h > 2 0 0 < / W i d t h > < / a : V a l u e > < / a : K e y V a l u e O f D i a g r a m O b j e c t K e y a n y T y p e z b w N T n L X > < a : K e y V a l u e O f D i a g r a m O b j e c t K e y a n y T y p e z b w N T n L X > < a : K e y > < K e y > T a b l e s \ T r a n s a c t i o n s \ C o l u m n s \ D i s t r i b u t o r   I D < / K e y > < / a : K e y > < a : V a l u e   i : t y p e = " D i a g r a m D i s p l a y N o d e V i e w S t a t e " > < H e i g h t > 1 5 0 < / H e i g h t > < I s E x p a n d e d > t r u e < / I s E x p a n d e d > < W i d t h > 2 0 0 < / W i d t h > < / a : V a l u e > < / a : K e y V a l u e O f D i a g r a m O b j e c t K e y a n y T y p e z b w N T n L X > < a : K e y V a l u e O f D i a g r a m O b j e c t K e y a n y T y p e z b w N T n L X > < a : K e y > < K e y > T a b l e s \ T r a n s a c t i o n s \ C o l u m n s \ D i s t r i b u t o r   N a m e < / K e y > < / a : K e y > < a : V a l u e   i : t y p e = " D i a g r a m D i s p l a y N o d e V i e w S t a t e " > < H e i g h t > 1 5 0 < / H e i g h t > < I s E x p a n d e d > t r u e < / I s E x p a n d e d > < W i d t h > 2 0 0 < / W i d t h > < / a : V a l u e > < / a : K e y V a l u e O f D i a g r a m O b j e c t K e y a n y T y p e z b w N T n L X > < a : K e y V a l u e O f D i a g r a m O b j e c t K e y a n y T y p e z b w N T n L X > < a : K e y > < K e y > T a b l e s \ T r a n s a c t i o n s \ C o l u m n s \ S t a t e   C o d e < / K e y > < / a : K e y > < a : V a l u e   i : t y p e = " D i a g r a m D i s p l a y N o d e V i e w S t a t e " > < H e i g h t > 1 5 0 < / H e i g h t > < I s E x p a n d e d > t r u e < / I s E x p a n d e d > < W i d t h > 2 0 0 < / W i d t h > < / a : V a l u e > < / a : K e y V a l u e O f D i a g r a m O b j e c t K e y a n y T y p e z b w N T n L X > < a : K e y V a l u e O f D i a g r a m O b j e c t K e y a n y T y p e z b w N T n L X > < a : K e y > < K e y > T a b l e s \ T r a n s a c t i o n s \ C o l u m n s \ P r o d u c t   C o d e < / K e y > < / a : K e y > < a : V a l u e   i : t y p e = " D i a g r a m D i s p l a y N o d e V i e w S t a t e " > < H e i g h t > 1 5 0 < / H e i g h t > < I s E x p a n d e d > t r u e < / I s E x p a n d e d > < W i d t h > 2 0 0 < / W i d t h > < / a : V a l u e > < / a : K e y V a l u e O f D i a g r a m O b j e c t K e y a n y T y p e z b w N T n L X > < a : K e y V a l u e O f D i a g r a m O b j e c t K e y a n y T y p e z b w N T n L X > < a : K e y > < K e y > T a b l e s \ T r a n s a c t i o n s \ C o l u m n s \ S a l e s   C h a n n e l < / K e y > < / a : K e y > < a : V a l u e   i : t y p e = " D i a g r a m D i s p l a y N o d e V i e w S t a t e " > < H e i g h t > 1 5 0 < / H e i g h t > < I s E x p a n d e d > t r u e < / I s E x p a n d e d > < W i d t h > 2 0 0 < / W i d t h > < / a : V a l u e > < / a : K e y V a l u e O f D i a g r a m O b j e c t K e y a n y T y p e z b w N T n L X > < a : K e y V a l u e O f D i a g r a m O b j e c t K e y a n y T y p e z b w N T n L X > < a : K e y > < K e y > T a b l e s \ T r a n s a c t i o n s \ C o l u m n s \ D a t e   S o l d < / K e y > < / a : K e y > < a : V a l u e   i : t y p e = " D i a g r a m D i s p l a y N o d e V i e w S t a t e " > < H e i g h t > 1 5 0 < / H e i g h t > < I s E x p a n d e d > t r u e < / I s E x p a n d e d > < W i d t h > 2 0 0 < / W i d t h > < / a : V a l u e > < / a : K e y V a l u e O f D i a g r a m O b j e c t K e y a n y T y p e z b w N T n L X > < a : K e y V a l u e O f D i a g r a m O b j e c t K e y a n y T y p e z b w N T n L X > < a : K e y > < K e y > T a b l e s \ T r a n s a c t i o n s \ C o l u m n s \ M o n t h   S o l d 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 T a b l e s \ T r a n s a c t i o n s \ C o l u m n s \ U n i t   P r i c e 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 3 2 9 . 9 0 3 8 1 0 5 6 7 6 6 5 8 < / L e f t > < T a b I n d e x > 1 < / T a b I n d e x > < 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  C o d e < / K e y > < / a : K e y > < a : V a l u e   i : t y p e = " D i a g r a m D i s p l a y N o d e V i e w S t a t e " > < H e i g h t > 1 5 0 < / H e i g h t > < I s E x p a n d e d > t r u e < / I s E x p a n d e d > < W i d t h > 2 0 0 < / W i d t h > < / a : V a l u e > < / a : K e y V a l u e O f D i a g r a m O b j e c t K e y a n y T y p e z b w N T n L X > < a : K e y V a l u e O f D i a g r a m O b j e c t K e y a n y T y p e z b w N T n L X > < a : K e y > < K e y > T a b l e s \ P r o d u c t s \ C o l u m n s \ U n i t   C o s t < / 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L e f t > 6 5 9 . 8 0 7 6 2 1 1 3 5 3 3 1 6 < / L e f t > < T a b I n d e x > 2 < / T a b I n d e x > < W i d t h > 2 0 0 < / W i d t h > < / a : V a l u e > < / a : K e y V a l u e O f D i a g r a m O b j e c t K e y a n y T y p e z b w N T n L X > < a : K e y V a l u e O f D i a g r a m O b j e c t K e y a n y T y p e z b w N T n L X > < a : K e y > < K e y > T a b l e s \ C a t e g o r i e s \ C o l u m n s \ C a t e g o r y   C o d e < / K e y > < / a : K e y > < a : V a l u e   i : t y p e = " D i a g r a m D i s p l a y N o d e V i e w S t a t e " > < H e i g h t > 1 5 0 < / H e i g h t > < I s E x p a n d e d > t r u e < / I s E x p a n d e d > < 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 T a b l e s \ S t a t e s < / K e y > < / a : K e y > < a : V a l u e   i : t y p e = " D i a g r a m D i s p l a y N o d e V i e w S t a t e " > < H e i g h t > 1 5 0 < / H e i g h t > < I s E x p a n d e d > t r u e < / I s E x p a n d e d > < L a y e d O u t > t r u e < / L a y e d O u t > < L e f t > 9 8 9 . 7 1 1 4 3 1 7 0 2 9 9 7 2 9 < / L e f t > < T a b I n d e x > 3 < / T a b I n d e x > < W i d t h > 2 0 0 < / W i d t h > < / a : V a l u e > < / a : K e y V a l u e O f D i a g r a m O b j e c t K e y a n y T y p e z b w N T n L X > < a : K e y V a l u e O f D i a g r a m O b j e c t K e y a n y T y p e z b w N T n L X > < a : K e y > < K e y > T a b l e s \ S t a t e s \ C o l u m n s \ S t a t e   C o d e 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 R e l a t i o n s h i p s \ & l t ; T a b l e s \ T r a n s a c t i o n s \ C o l u m n s \ P r o d u c t   C o d e & g t ; - & l t ; T a b l e s \ P r o d u c t s \ C o l u m n s \ P r o d u c t   C o d e & g t ; 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 R e l a t i o n s h i p s \ & l t ; T a b l e s \ T r a n s a c t i o n s \ C o l u m n s \ P r o d u c t   C o d e & g t ; - & l t ; T a b l e s \ P r o d u c t s \ C o l u m n s \ P r o d u c t   C o d e & g t ; \ F K 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 R e l a t i o n s h i p s \ & l t ; T a b l e s \ T r a n s a c t i o n s \ C o l u m n s \ P r o d u c t   C o d e & g t ; - & l t ; T a b l e s \ P r o d u c t s \ C o l u m n s \ P r o d u c t   C o d e & g t ; \ P K 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 R e l a t i o n s h i p s \ & l t ; T a b l e s \ T r a n s a c t i o n s \ C o l u m n s \ P r o d u c t   C o d e & g t ; - & l t ; T a b l e s \ P r o d u c t s \ C o l u m n s \ P r o d u c t   C o d e & g t ; \ C r o s s F i l t e r 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 R e l a t i o n s h i p s \ & l t ; T a b l e s \ T r a n s a c t i o n s \ C o l u m n s \ S t a t e   C o d e & g t ; - & l t ; T a b l e s \ S t a t e s \ C o l u m n s \ S t a t e   C o d e & g t ; < / K e y > < / a : K e y > < a : V a l u e   i : t y p e = " D i a g r a m D i s p l a y L i n k V i e w S t a t e " > < A u t o m a t i o n P r o p e r t y H e l p e r T e x t > E n d   p o i n t   1 :   ( 2 1 6 , 6 5 ) .   E n d   p o i n t   2 :   ( 9 7 3 . 7 1 1 4 3 1 7 0 2 9 9 7 , 7 5 ) 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 R e l a t i o n s h i p s \ & l t ; T a b l e s \ T r a n s a c t i o n s \ C o l u m n s \ S t a t e   C o d e & g t ; - & l t ; T a b l e s \ S t a t e s \ C o l u m n s \ S t a t e   C o d e & g t ; \ F K 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 R e l a t i o n s h i p s \ & l t ; T a b l e s \ T r a n s a c t i o n s \ C o l u m n s \ S t a t e   C o d e & g t ; - & l t ; T a b l e s \ S t a t e s \ C o l u m n s \ S t a t e   C o d e & g t ; \ P K 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 R e l a t i o n s h i p s \ & l t ; T a b l e s \ T r a n s a c t i o n s \ C o l u m n s \ S t a t e   C o d e & g t ; - & l t ; T a b l e s \ S t a t e s \ C o l u m n s \ S t a t e   C o d e & g t ; \ C r o s s F i l t e r 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 R e l a t i o n s h i p s \ & l t ; T a b l e s \ P r o d u c t s \ C o l u m n s \ C a t e g o r y   C o d e & g t ; - & l t ; T a b l e s \ C a t e g o r i e s \ C o l u m n s \ C a t e g o r y   C o d e & g t ; 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 R e l a t i o n s h i p s \ & l t ; T a b l e s \ P r o d u c t s \ C o l u m n s \ C a t e g o r y   C o d e & g t ; - & l t ; T a b l e s \ C a t e g o r i e s \ C o l u m n s \ C a t e g o r y 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 R e l a t i o n s h i p s \ & l t ; T a b l e s \ P r o d u c t s \ C o l u m n s \ C a t e g o r y   C o d e & g t ; - & l t ; T a b l e s \ C a t e g o r i e s \ C o l u m n s \ C a t e g o r y 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 R e l a t i o n s h i p s \ & l t ; T a b l e s \ P r o d u c t s \ C o l u m n s \ C a t e g o r y   C o d e & g t ; - & l t ; T a b l e s \ C a t e g o r i e s \ C o l u m n s \ C a t e g o r y   C o d e & g t ; \ C r o s s F i l t e r 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 C o d e 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 C o l u m n s \ C a t e g o r y   C o d e < / K e y > < / D i a g r a m O b j e c t K e y > < D i a g r a m O b j e c t K e y > < K e y > C o l u m n s \ U n i t   C o s t < / K e y > < / D i a g r a m O b j e c t K e y > < D i a g r a m O b j e c t K e y > < K e y > C o l u m n s \ T o t a l 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a : K e y V a l u e O f D i a g r a m O b j e c t K e y a n y T y p e z b w N T n L X > < a : K e y > < K e y > C o l u m n s \ T o t a l   c o s t < / K e y > < / a : K e y > < a : V a l u e   i : t y p e = " M e a s u r e G r i d N o d e V i e w S t a t e " > < C o l u m n > 4 < / 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 M o n t h   S o l d < / K e y > < / D i a g r a m O b j e c t K e y > < D i a g r a m O b j e c t K e y > < K e y > M e a s u r e s \ S u m   o f   M o n t h   S o l d \ T a g I n f o \ F o r m u l a < / K e y > < / D i a g r a m O b j e c t K e y > < D i a g r a m O b j e c t K e y > < K e y > M e a s u r e s \ S u m   o f   M o n t h   S o l d \ T a g I n f o \ V a l u e < / K e y > < / D i a g r a m O b j e c t K e y > < D i a g r a m O b j e c t K e y > < K e y > M e a s u r e s \ S u m   o f   U n i t   P r i c e < / K e y > < / D i a g r a m O b j e c t K e y > < D i a g r a m O b j e c t K e y > < K e y > M e a s u r e s \ S u m   o f   U n i t   P r i c e \ T a g I n f o \ F o r m u l a < / K e y > < / D i a g r a m O b j e c t K e y > < D i a g r a m O b j e c t K e y > < K e y > M e a s u r e s \ S u m   o f   U n i t   P r i c e \ T a g I n f o \ V a l u e < / 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D i a g r a m O b j e c t K e y > < K e y > C o l u m n s \ R e v e n u e < / K e y > < / D i a g r a m O b j e c t K e y > < D i a g r a m O b j e c t K e y > < K e y > C o l u m n s \ D a t e   S o l d   ( M o n t h   I n d e x ) < / K e y > < / D i a g r a m O b j e c t K e y > < D i a g r a m O b j e c t K e y > < K e y > C o l u m n s \ D a t e   S o l d   ( M o n t h ) < / K e y > < / D i a g r a m O b j e c t K e y > < D i a g r a m O b j e c t K e y > < K e y > C o l u m n s \ U n i t   c o s t < / K e y > < / D i a g r a m O b j e c t K e y > < D i a g r a m O b j e c t K e y > < K e y > C o l u m n s \ T o t a l   c o s t < / K e y > < / D i a g r a m O b j e c t K e y > < D i a g r a m O b j e c t K e y > < K e y > C o l u m n s \ P r o f i t   M a r g i n < / K e y > < / D i a g r a m O b j e c t K e y > < D i a g r a m O b j e c t K e y > < K e y > M e a s u r e s \ S u m   o f   P r o f i t   M a r g i n < / K e y > < / D i a g r a m O b j e c t K e y > < D i a g r a m O b j e c t K e y > < K e y > M e a s u r e s \ S u m   o f   P r o f i t   M a r g i n \ T a g I n f o \ F o r m u l a < / K e y > < / D i a g r a m O b j e c t K e y > < D i a g r a m O b j e c t K e y > < K e y > M e a s u r e s \ S u m   o f   P r o f i t   M a r g i n \ T a g I n f o \ V a l u e < / K e y > < / D i a g r a m O b j e c t K e y > < D i a g r a m O b j e c t K e y > < K e y > M e a s u r e s \ A v e r a g e   o f   P r o f i t   M a r g i n < / K e y > < / D i a g r a m O b j e c t K e y > < D i a g r a m O b j e c t K e y > < K e y > M e a s u r e s \ A v e r a g e   o f   P r o f i t   M a r g i n \ T a g I n f o \ F o r m u l a < / K e y > < / D i a g r a m O b j e c t K e y > < D i a g r a m O b j e c t K e y > < K e y > M e a s u r e s \ A v e r a g e   o f   P r o f i t   M a r g i n \ T a g I n f o \ V a l u e 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 M o n t h   S o l d & g t ; - & l t ; M e a s u r e s \ M o n t h   S o l d & g t ; < / K e y > < / D i a g r a m O b j e c t K e y > < D i a g r a m O b j e c t K e y > < K e y > L i n k s \ & l t ; C o l u m n s \ S u m   o f   M o n t h   S o l d & g t ; - & l t ; M e a s u r e s \ M o n t h   S o l d & g t ; \ C O L U M N < / K e y > < / D i a g r a m O b j e c t K e y > < D i a g r a m O b j e c t K e y > < K e y > L i n k s \ & l t ; C o l u m n s \ S u m   o f   M o n t h   S o l d & g t ; - & l t ; M e a s u r e s \ M o n t h   S o l d & g t ; \ M E A S U R E 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 P r o f i t   M a r g i n & g t ; - & l t ; M e a s u r e s \ P r o f i t   M a r g i n & g t ; < / K e y > < / D i a g r a m O b j e c t K e y > < D i a g r a m O b j e c t K e y > < K e y > L i n k s \ & l t ; C o l u m n s \ S u m   o f   P r o f i t   M a r g i n & g t ; - & l t ; M e a s u r e s \ P r o f i t   M a r g i n & g t ; \ C O L U M N < / K e y > < / D i a g r a m O b j e c t K e y > < D i a g r a m O b j e c t K e y > < K e y > L i n k s \ & l t ; C o l u m n s \ S u m   o f   P r o f i t   M a r g i n & g t ; - & l t ; M e a s u r e s \ P r o f i t   M a r g i n & g t ; \ M E A S U R E < / K e y > < / D i a g r a m O b j e c t K e y > < D i a g r a m O b j e c t K e y > < K e y > L i n k s \ & l t ; C o l u m n s \ A v e r a g e   o f   P r o f i t   M a r g i n & g t ; - & l t ; M e a s u r e s \ P r o f i t   M a r g i n & g t ; < / K e y > < / D i a g r a m O b j e c t K e y > < D i a g r a m O b j e c t K e y > < K e y > L i n k s \ & l t ; C o l u m n s \ A v e r a g e   o f   P r o f i t   M a r g i n & g t ; - & l t ; M e a s u r e s \ P r o f i t   M a r g i n & g t ; \ C O L U M N < / K e y > < / D i a g r a m O b j e c t K e y > < D i a g r a m O b j e c t K e y > < K e y > L i n k s \ & l t ; C o l u m n s \ A v e r a g e   o f   P r o f i t   M a r g i n & g t ; - & l t ; M e a s u r e s \ P r o f i t 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 M o n t h   S o l d < / K e y > < / a : K e y > < a : V a l u e   i : t y p e = " M e a s u r e G r i d N o d e V i e w S t a t e " > < C o l u m n > 6 < / C o l u m n > < L a y e d O u t > t r u e < / L a y e d O u t > < W a s U I I n v i s i b l e > t r u e < / W a s U I I n v i s i b l e > < / a : V a l u e > < / a : K e y V a l u e O f D i a g r a m O b j e c t K e y a n y T y p e z b w N T n L X > < a : K e y V a l u e O f D i a g r a m O b j e c t K e y a n y T y p e z b w N T n L X > < a : K e y > < K e y > M e a s u r e s \ S u m   o f   M o n t h   S o l d \ T a g I n f o \ F o r m u l a < / K e y > < / a : K e y > < a : V a l u e   i : t y p e = " M e a s u r e G r i d V i e w S t a t e I D i a g r a m T a g A d d i t i o n a l I n f o " / > < / a : K e y V a l u e O f D i a g r a m O b j e c t K e y a n y T y p e z b w N T n L X > < a : K e y V a l u e O f D i a g r a m O b j e c t K e y a n y T y p e z b w N T n L X > < a : K e y > < K e y > M e a s u r e s \ S u m   o f   M o n t h   S o l d \ T a g I n f o \ V a l u e < / K e y > < / a : K e y > < a : V a l u e   i : t y p e = " M e a s u r e G r i d V i e w S t a t e I D i a g r a m T a g A d d i t i o n a l I n f o " / > < / a : K e y V a l u e O f D i a g r a m O b j e c t K e y a n y T y p e z b w N T n L X > < a : K e y V a l u e O f D i a g r a m O b j e c t K e y a n y T y p e z b w N T n L X > < a : K e y > < K e y > M e a s u r e s \ S u m   o f   U n i t   P r i c e < / K e y > < / a : K e y > < a : V a l u e   i : t y p e = " M e a s u r e G r i d N o d e V i e w S t a t e " > < C o l u m n > 8 < / 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 C o l u m n s \ D a t e   S o l d   ( M o n t h   I n d e x ) < / K e y > < / a : K e y > < a : V a l u e   i : t y p e = " M e a s u r e G r i d N o d e V i e w S t a t e " > < C o l u m n > 1 0 < / C o l u m n > < L a y e d O u t > t r u e < / L a y e d O u t > < / a : V a l u e > < / a : K e y V a l u e O f D i a g r a m O b j e c t K e y a n y T y p e z b w N T n L X > < a : K e y V a l u e O f D i a g r a m O b j e c t K e y a n y T y p e z b w N T n L X > < a : K e y > < K e y > C o l u m n s \ D a t e   S o l d   ( M o n t h ) < / K e y > < / a : K e y > < a : V a l u e   i : t y p e = " M e a s u r e G r i d N o d e V i e w S t a t e " > < C o l u m n > 1 1 < / C o l u m n > < L a y e d O u t > t r u e < / L a y e d O u t > < / a : V a l u e > < / a : K e y V a l u e O f D i a g r a m O b j e c t K e y a n y T y p e z b w N T n L X > < a : K e y V a l u e O f D i a g r a m O b j e c t K e y a n y T y p e z b w N T n L X > < a : K e y > < K e y > C o l u m n s \ U n i t   c o s t < / K e y > < / a : K e y > < a : V a l u e   i : t y p e = " M e a s u r e G r i d N o d e V i e w S t a t e " > < C o l u m n > 1 2 < / C o l u m n > < L a y e d O u t > t r u e < / L a y e d O u t > < / a : V a l u e > < / a : K e y V a l u e O f D i a g r a m O b j e c t K e y a n y T y p e z b w N T n L X > < a : K e y V a l u e O f D i a g r a m O b j e c t K e y a n y T y p e z b w N T n L X > < a : K e y > < K e y > C o l u m n s \ T o t a l   c o s t < / K e y > < / a : K e y > < a : V a l u e   i : t y p e = " M e a s u r e G r i d N o d e V i e w S t a t e " > < C o l u m n > 1 3 < / C o l u m n > < L a y e d O u t > t r u e < / L a y e d O u t > < / a : V a l u e > < / a : K e y V a l u e O f D i a g r a m O b j e c t K e y a n y T y p e z b w N T n L X > < a : K e y V a l u e O f D i a g r a m O b j e c t K e y a n y T y p e z b w N T n L X > < a : K e y > < K e y > C o l u m n s \ P r o f i t   M a r g i n < / K e y > < / a : K e y > < a : V a l u e   i : t y p e = " M e a s u r e G r i d N o d e V i e w S t a t e " > < C o l u m n > 1 4 < / C o l u m n > < L a y e d O u t > t r u e < / L a y e d O u t > < / a : V a l u e > < / a : K e y V a l u e O f D i a g r a m O b j e c t K e y a n y T y p e z b w N T n L X > < a : K e y V a l u e O f D i a g r a m O b j e c t K e y a n y T y p e z b w N T n L X > < a : K e y > < K e y > M e a s u r e s \ S u m   o f   P r o f i t   M a r g i n < / K e y > < / a : K e y > < a : V a l u e   i : t y p e = " M e a s u r e G r i d N o d e V i e w S t a t e " > < C o l u m n > 1 4 < / C o l u m n > < L a y e d O u t > t r u e < / L a y e d O u t > < W a s U I I n v i s i b l e > t r u e < / W a s U I I n v i s i b l e > < / a : V a l u e > < / a : K e y V a l u e O f D i a g r a m O b j e c t K e y a n y T y p e z b w N T n L X > < a : K e y V a l u e O f D i a g r a m O b j e c t K e y a n y T y p e z b w N T n L X > < a : K e y > < K e y > M e a s u r e s \ S u m   o f   P r o f i t   M a r g i n \ T a g I n f o \ F o r m u l a < / K e y > < / a : K e y > < a : V a l u e   i : t y p e = " M e a s u r e G r i d V i e w S t a t e I D i a g r a m T a g A d d i t i o n a l I n f o " / > < / a : K e y V a l u e O f D i a g r a m O b j e c t K e y a n y T y p e z b w N T n L X > < a : K e y V a l u e O f D i a g r a m O b j e c t K e y a n y T y p e z b w N T n L X > < a : K e y > < K e y > M e a s u r e s \ S u m   o f   P r o f i t   M a r g i n \ T a g I n f o \ V a l u e < / K e y > < / a : K e y > < a : V a l u e   i : t y p e = " M e a s u r e G r i d V i e w S t a t e I D i a g r a m T a g A d d i t i o n a l I n f o " / > < / a : K e y V a l u e O f D i a g r a m O b j e c t K e y a n y T y p e z b w N T n L X > < a : K e y V a l u e O f D i a g r a m O b j e c t K e y a n y T y p e z b w N T n L X > < a : K e y > < K e y > M e a s u r e s \ A v e r a g e   o f   P r o f i t   M a r g i n < / K e y > < / a : K e y > < a : V a l u e   i : t y p e = " M e a s u r e G r i d N o d e V i e w S t a t e " > < C o l u m n > 1 4 < / C o l u m n > < L a y e d O u t > t r u e < / L a y e d O u t > < W a s U I I n v i s i b l e > t r u e < / W a s U I I n v i s i b l e > < / a : V a l u e > < / a : K e y V a l u e O f D i a g r a m O b j e c t K e y a n y T y p e z b w N T n L X > < a : K e y V a l u e O f D i a g r a m O b j e c t K e y a n y T y p e z b w N T n L X > < a : K e y > < K e y > M e a s u r e s \ A v e r a g e   o f   P r o f i t   M a r g i n \ T a g I n f o \ F o r m u l a < / K e y > < / a : K e y > < a : V a l u e   i : t y p e = " M e a s u r e G r i d V i e w S t a t e I D i a g r a m T a g A d d i t i o n a l I n f o " / > < / a : K e y V a l u e O f D i a g r a m O b j e c t K e y a n y T y p e z b w N T n L X > < a : K e y V a l u e O f D i a g r a m O b j e c t K e y a n y T y p e z b w N T n L X > < a : K e y > < K e y > M e a s u r e s \ A v e r a g e   o f   P r o f i t   M a r g i n \ T a g I n f o \ V a l u e 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 M o n t h   S o l d & g t ; - & l t ; M e a s u r e s \ M o n t h   S o l d & g t ; < / K e y > < / a : K e y > < a : V a l u e   i : t y p e = " M e a s u r e G r i d V i e w S t a t e I D i a g r a m L i n k " / > < / a : K e y V a l u e O f D i a g r a m O b j e c t K e y a n y T y p e z b w N T n L X > < a : K e y V a l u e O f D i a g r a m O b j e c t K e y a n y T y p e z b w N T n L X > < a : K e y > < K e y > L i n k s \ & l t ; C o l u m n s \ S u m   o f   M o n t h   S o l d & g t ; - & l t ; M e a s u r e s \ M o n t h   S o l d & g t ; \ C O L U M N < / K e y > < / a : K e y > < a : V a l u e   i : t y p e = " M e a s u r e G r i d V i e w S t a t e I D i a g r a m L i n k E n d p o i n t " / > < / a : K e y V a l u e O f D i a g r a m O b j e c t K e y a n y T y p e z b w N T n L X > < a : K e y V a l u e O f D i a g r a m O b j e c t K e y a n y T y p e z b w N T n L X > < a : K e y > < K e y > L i n k s \ & l t ; C o l u m n s \ S u m   o f   M o n t h   S o l d & g t ; - & l t ; M e a s u r e s \ M o n t h   S o l d & g t ; \ M E A S U R E 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 P r o f i t   M a r g i n & g t ; - & l t ; M e a s u r e s \ P r o f i t   M a r g i n & g t ; < / K e y > < / a : K e y > < a : V a l u e   i : t y p e = " M e a s u r e G r i d V i e w S t a t e I D i a g r a m L i n k " / > < / a : K e y V a l u e O f D i a g r a m O b j e c t K e y a n y T y p e z b w N T n L X > < a : K e y V a l u e O f D i a g r a m O b j e c t K e y a n y T y p e z b w N T n L X > < a : K e y > < K e y > L i n k s \ & l t ; C o l u m n s \ S u m   o f   P r o f i t   M a r g i n & g t ; - & l t ; M e a s u r e s \ P r o f i t   M a r g i n & g t ; \ C O L U M N < / K e y > < / a : K e y > < a : V a l u e   i : t y p e = " M e a s u r e G r i d V i e w S t a t e I D i a g r a m L i n k E n d p o i n t " / > < / a : K e y V a l u e O f D i a g r a m O b j e c t K e y a n y T y p e z b w N T n L X > < a : K e y V a l u e O f D i a g r a m O b j e c t K e y a n y T y p e z b w N T n L X > < a : K e y > < K e y > L i n k s \ & l t ; C o l u m n s \ S u m   o f   P r o f i t   M a r g i n & g t ; - & l t ; M e a s u r e s \ P r o f i t   M a r g i n & g t ; \ M E A S U R E < / K e y > < / a : K e y > < a : V a l u e   i : t y p e = " M e a s u r e G r i d V i e w S t a t e I D i a g r a m L i n k E n d p o i n t " / > < / a : K e y V a l u e O f D i a g r a m O b j e c t K e y a n y T y p e z b w N T n L X > < a : K e y V a l u e O f D i a g r a m O b j e c t K e y a n y T y p e z b w N T n L X > < a : K e y > < K e y > L i n k s \ & l t ; C o l u m n s \ A v e r a g e   o f   P r o f i t   M a r g i n & g t ; - & l t ; M e a s u r e s \ P r o f i t   M a r g i n & g t ; < / K e y > < / a : K e y > < a : V a l u e   i : t y p e = " M e a s u r e G r i d V i e w S t a t e I D i a g r a m L i n k " / > < / a : K e y V a l u e O f D i a g r a m O b j e c t K e y a n y T y p e z b w N T n L X > < a : K e y V a l u e O f D i a g r a m O b j e c t K e y a n y T y p e z b w N T n L X > < a : K e y > < K e y > L i n k s \ & l t ; C o l u m n s \ A v e r a g e   o f   P r o f i t   M a r g i n & g t ; - & l t ; M e a s u r e s \ P r o f i t   M a r g i n & g t ; \ C O L U M N < / K e y > < / a : K e y > < a : V a l u e   i : t y p e = " M e a s u r e G r i d V i e w S t a t e I D i a g r a m L i n k E n d p o i n t " / > < / a : K e y V a l u e O f D i a g r a m O b j e c t K e y a n y T y p e z b w N T n L X > < a : K e y V a l u e O f D i a g r a m O b j e c t K e y a n y T y p e z b w N T n L X > < a : K e y > < K e y > L i n k s \ & l t ; C o l u m n s \ A v e r a g e   o f   P r o f i t   M a r g i n & g t ; - & l t ; M e a s u r e s \ P r o f i t   M a r g i n & g t ; \ M E A S U R E < / K e y > < / a : K e y > < a : V a l u e   i : t y p e = " M e a s u r e G r i d V i e w S t a t e I D i a g r a m L i n k E n d p o i n t " / > < / a : K e y V a l u e O f D i a g r a m O b j e c t K e y a n y T y p e z b w N T n L X > < / V i e w S t a t e s > < / D i a g r a m M a n a g e r . S e r i a l i z a b l e D i a g r a m > < / A r r a y O f D i a g r a m M a n a g e r . S e r i a l i z a b l e D i a g r a m > ] ] > < / 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  S o l d   ( M o n t h   I n d e x ) < / K e y > < / a : K e y > < a : V a l u e   i : t y p e = " T a b l e W i d g e t B a s e V i e w S t a t e " / > < / a : K e y V a l u e O f D i a g r a m O b j e c t K e y a n y T y p e z b w N T n L X > < a : K e y V a l u e O f D i a g r a m O b j e c t K e y a n y T y p e z b w N T n L X > < a : K e y > < K e y > C o l u m n s \ D a t e   S o l d   ( M o n t h ) < / 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 C o l u m n s \ P r o f i t   M a r g i n < / 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K e y > < V a l u e   x m l n s : a = " h t t p : / / s c h e m a s . d a t a c o n t r a c t . o r g / 2 0 0 4 / 0 7 / M i c r o s o f t . A n a l y s i s S e r v i c e s . C o m m o n " > < a : H a s F o c u s > f a l s e 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 1 3 0 < / a : S i z e A t D p i 9 6 > < a : V i s i b l e > t r u e < / a : V i s i b l e > < / V a l u e > < / K e y V a l u e O f s t r i n g S a n d b o x E d i t o r . M e a s u r e G r i d S t a t e S c d E 3 5 R y > < K e y V a l u e O f s t r i n g S a n d b o x E d i t o r . M e a s u r e G r i d S t a t e S c d E 3 5 R y > < K e y > C a t e g o r i e s < / K e y > < V a l u e   x m l n s : a = " h t t p : / / s c h e m a s . d a t a c o n t r a c t . o r g / 2 0 0 4 / 0 7 / M i c r o s o f t . A n a l y s i s S e r v i c e s . C o m m o n " > < a : H a s F o c u s > t r u e < / a : H a s F o c u s > < a : S i z e A t D p i 9 6 > 1 2 6 < / a : S i z e A t D p i 9 6 > < a : V i s i b l e > t r u e < / a : V i s i b l e > < / V a l u e > < / K e y V a l u e O f s t r i n g S a n d b o x E d i t o r . M e a s u r e G r i d S t a t e S c d E 3 5 R y > < K e y V a l u e O f s t r i n g S a n d b o x E d i t o r . M e a s u r e G r i d S t a t e S c d E 3 5 R y > < K e y > S t a t e s 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50.xml>��< ? x m l   v e r s i o n = " 1 . 0 "   e n c o d i n g = " U T F - 1 6 " ? > < G e m i n i   x m l n s = " h t t p : / / g e m i n i / p i v o t c u s t o m i z a t i o n / P o w e r P i v o t V e r s i o n " > < C u s t o m C o n t e n t > < ! [ C D A T A [ 2 0 1 5 . 1 3 0 . 1 6 0 5 . 1 5 6 7 ] ] > < / 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 2 0 2 4 - 0 4 - 3 0 T 1 8 : 0 4 : 3 9 . 6 1 3 1 4 3 8 + 0 7 : 0 0 < / L a s t P r o c e s s e d T i m e > < / D a t a M o d e l i n g S a n d b o x . S e r i a l i z e d S a n d b o x E r r o r C a c h e > ] ] > < / C u s t o m C o n t e n t > < / G e m i n i > 
</file>

<file path=customXml/item6.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7.xml>��< ? x m l   v e r s i o n = " 1 . 0 "   e n c o d i n g = " U T F - 1 6 " ? > < G e m i n i   x m l n s = " h t t p : / / g e m i n i / p i v o t c u s t o m i z a t i o n / b 8 8 0 3 b 4 2 - 3 5 4 1 - 4 9 d 9 - a 2 a 9 - 4 8 1 9 1 c 8 6 0 1 b 2 " > < C u s t o m C o n t e n t > < ! [ C D A T A [ < ? x m l   v e r s i o n = " 1 . 0 "   e n c o d i n g = " u t f - 1 6 " ? > < S e t t i n g s > < H S l i c e r s S h a p e > 0 ; 0 ; 0 ; 0 < / H S l i c e r s S h a p e > < V S l i c e r s S h a p e > 0 ; 0 ; 0 ; 0 < / V S l i c e r s S h a p e > < S l i c e r S h e e t N a m e > E x e r c i s e   5   ( A N S ) < / S l i c e r S h e e t N a m e > < S A H o s t H a s h > 2 1 0 4 9 9 8 9 9 1 < / S A H o s t H a s h > < G e m i n i F i e l d L i s t V i s i b l e > T r u e < / G e m i n i F i e l d L i s t V i s i b l e > < / S e t t i n g s > ] ] > < / C u s t o m C o n t e n t > < / G e m i n i > 
</file>

<file path=customXml/item8.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FEFF2B6-D84E-45BF-B946-0566E00C1376}">
  <ds:schemaRefs/>
</ds:datastoreItem>
</file>

<file path=customXml/itemProps10.xml><?xml version="1.0" encoding="utf-8"?>
<ds:datastoreItem xmlns:ds="http://schemas.openxmlformats.org/officeDocument/2006/customXml" ds:itemID="{F6D18083-0EE6-4881-AC85-C9F5A9C24928}">
  <ds:schemaRefs/>
</ds:datastoreItem>
</file>

<file path=customXml/itemProps11.xml><?xml version="1.0" encoding="utf-8"?>
<ds:datastoreItem xmlns:ds="http://schemas.openxmlformats.org/officeDocument/2006/customXml" ds:itemID="{817D0B67-A30D-43B5-8EE6-539B3724D681}">
  <ds:schemaRefs/>
</ds:datastoreItem>
</file>

<file path=customXml/itemProps12.xml><?xml version="1.0" encoding="utf-8"?>
<ds:datastoreItem xmlns:ds="http://schemas.openxmlformats.org/officeDocument/2006/customXml" ds:itemID="{AAAF0BEA-7886-4077-86DF-B57DD333864D}">
  <ds:schemaRefs/>
</ds:datastoreItem>
</file>

<file path=customXml/itemProps13.xml><?xml version="1.0" encoding="utf-8"?>
<ds:datastoreItem xmlns:ds="http://schemas.openxmlformats.org/officeDocument/2006/customXml" ds:itemID="{FCA813BB-8399-4D7A-BC91-232D66941667}">
  <ds:schemaRefs/>
</ds:datastoreItem>
</file>

<file path=customXml/itemProps14.xml><?xml version="1.0" encoding="utf-8"?>
<ds:datastoreItem xmlns:ds="http://schemas.openxmlformats.org/officeDocument/2006/customXml" ds:itemID="{CC2A126D-C231-4405-BE8E-1BA0F83377F3}">
  <ds:schemaRefs/>
</ds:datastoreItem>
</file>

<file path=customXml/itemProps15.xml><?xml version="1.0" encoding="utf-8"?>
<ds:datastoreItem xmlns:ds="http://schemas.openxmlformats.org/officeDocument/2006/customXml" ds:itemID="{D698F4A8-F99F-476C-BC22-0D0713824267}">
  <ds:schemaRefs/>
</ds:datastoreItem>
</file>

<file path=customXml/itemProps16.xml><?xml version="1.0" encoding="utf-8"?>
<ds:datastoreItem xmlns:ds="http://schemas.openxmlformats.org/officeDocument/2006/customXml" ds:itemID="{9FDD7FAE-3835-4A1E-BD1A-7465B61B3B5B}">
  <ds:schemaRefs/>
</ds:datastoreItem>
</file>

<file path=customXml/itemProps17.xml><?xml version="1.0" encoding="utf-8"?>
<ds:datastoreItem xmlns:ds="http://schemas.openxmlformats.org/officeDocument/2006/customXml" ds:itemID="{C1F334F8-E7A7-40AC-80FB-EEB08125636C}">
  <ds:schemaRefs/>
</ds:datastoreItem>
</file>

<file path=customXml/itemProps18.xml><?xml version="1.0" encoding="utf-8"?>
<ds:datastoreItem xmlns:ds="http://schemas.openxmlformats.org/officeDocument/2006/customXml" ds:itemID="{13A892AD-4011-410A-972A-16C860F9A57B}">
  <ds:schemaRefs/>
</ds:datastoreItem>
</file>

<file path=customXml/itemProps19.xml><?xml version="1.0" encoding="utf-8"?>
<ds:datastoreItem xmlns:ds="http://schemas.openxmlformats.org/officeDocument/2006/customXml" ds:itemID="{EBA7E587-F13A-4DFB-9732-20CF61A1F537}">
  <ds:schemaRefs/>
</ds:datastoreItem>
</file>

<file path=customXml/itemProps2.xml><?xml version="1.0" encoding="utf-8"?>
<ds:datastoreItem xmlns:ds="http://schemas.openxmlformats.org/officeDocument/2006/customXml" ds:itemID="{6990E3A7-DCCA-46CD-A97F-68152AA4F456}">
  <ds:schemaRefs/>
</ds:datastoreItem>
</file>

<file path=customXml/itemProps20.xml><?xml version="1.0" encoding="utf-8"?>
<ds:datastoreItem xmlns:ds="http://schemas.openxmlformats.org/officeDocument/2006/customXml" ds:itemID="{B037AA0C-C61E-439C-A549-003647EF132E}">
  <ds:schemaRefs/>
</ds:datastoreItem>
</file>

<file path=customXml/itemProps21.xml><?xml version="1.0" encoding="utf-8"?>
<ds:datastoreItem xmlns:ds="http://schemas.openxmlformats.org/officeDocument/2006/customXml" ds:itemID="{3FD27C74-707F-4254-8778-E6BFCFECBCEA}">
  <ds:schemaRefs/>
</ds:datastoreItem>
</file>

<file path=customXml/itemProps22.xml><?xml version="1.0" encoding="utf-8"?>
<ds:datastoreItem xmlns:ds="http://schemas.openxmlformats.org/officeDocument/2006/customXml" ds:itemID="{B4EA85C3-451B-4BA4-9511-7B7317068425}">
  <ds:schemaRefs/>
</ds:datastoreItem>
</file>

<file path=customXml/itemProps23.xml><?xml version="1.0" encoding="utf-8"?>
<ds:datastoreItem xmlns:ds="http://schemas.openxmlformats.org/officeDocument/2006/customXml" ds:itemID="{12B72709-1106-4AFA-8822-EFF0C6A0E55B}">
  <ds:schemaRefs/>
</ds:datastoreItem>
</file>

<file path=customXml/itemProps24.xml><?xml version="1.0" encoding="utf-8"?>
<ds:datastoreItem xmlns:ds="http://schemas.openxmlformats.org/officeDocument/2006/customXml" ds:itemID="{8F6528F2-D357-4E36-9087-4AEA5FA81E50}">
  <ds:schemaRefs/>
</ds:datastoreItem>
</file>

<file path=customXml/itemProps25.xml><?xml version="1.0" encoding="utf-8"?>
<ds:datastoreItem xmlns:ds="http://schemas.openxmlformats.org/officeDocument/2006/customXml" ds:itemID="{EE8630AB-CC12-4E59-9FFD-7FEA0289C674}">
  <ds:schemaRefs/>
</ds:datastoreItem>
</file>

<file path=customXml/itemProps26.xml><?xml version="1.0" encoding="utf-8"?>
<ds:datastoreItem xmlns:ds="http://schemas.openxmlformats.org/officeDocument/2006/customXml" ds:itemID="{DB9E4494-A821-481E-94C4-CFD67C2D104E}">
  <ds:schemaRefs/>
</ds:datastoreItem>
</file>

<file path=customXml/itemProps27.xml><?xml version="1.0" encoding="utf-8"?>
<ds:datastoreItem xmlns:ds="http://schemas.openxmlformats.org/officeDocument/2006/customXml" ds:itemID="{28497DE1-FED4-4043-8ED1-192EA95A4554}">
  <ds:schemaRefs/>
</ds:datastoreItem>
</file>

<file path=customXml/itemProps28.xml><?xml version="1.0" encoding="utf-8"?>
<ds:datastoreItem xmlns:ds="http://schemas.openxmlformats.org/officeDocument/2006/customXml" ds:itemID="{B8BBFAF2-D057-47A5-8D22-37950FB09593}">
  <ds:schemaRefs/>
</ds:datastoreItem>
</file>

<file path=customXml/itemProps29.xml><?xml version="1.0" encoding="utf-8"?>
<ds:datastoreItem xmlns:ds="http://schemas.openxmlformats.org/officeDocument/2006/customXml" ds:itemID="{AC2AFA20-9B27-41DC-86D7-BADCC17A5A8F}">
  <ds:schemaRefs/>
</ds:datastoreItem>
</file>

<file path=customXml/itemProps3.xml><?xml version="1.0" encoding="utf-8"?>
<ds:datastoreItem xmlns:ds="http://schemas.openxmlformats.org/officeDocument/2006/customXml" ds:itemID="{041DE9E0-B77D-4560-96EB-98DC2CC17DF1}">
  <ds:schemaRefs/>
</ds:datastoreItem>
</file>

<file path=customXml/itemProps30.xml><?xml version="1.0" encoding="utf-8"?>
<ds:datastoreItem xmlns:ds="http://schemas.openxmlformats.org/officeDocument/2006/customXml" ds:itemID="{7C038E27-ABCF-4528-BB92-562349C6A420}">
  <ds:schemaRefs/>
</ds:datastoreItem>
</file>

<file path=customXml/itemProps31.xml><?xml version="1.0" encoding="utf-8"?>
<ds:datastoreItem xmlns:ds="http://schemas.openxmlformats.org/officeDocument/2006/customXml" ds:itemID="{1F028758-72BD-489F-A91A-CDF184001717}">
  <ds:schemaRefs/>
</ds:datastoreItem>
</file>

<file path=customXml/itemProps32.xml><?xml version="1.0" encoding="utf-8"?>
<ds:datastoreItem xmlns:ds="http://schemas.openxmlformats.org/officeDocument/2006/customXml" ds:itemID="{2336CD30-2A53-4130-B916-79F396AF9BF5}">
  <ds:schemaRefs/>
</ds:datastoreItem>
</file>

<file path=customXml/itemProps33.xml><?xml version="1.0" encoding="utf-8"?>
<ds:datastoreItem xmlns:ds="http://schemas.openxmlformats.org/officeDocument/2006/customXml" ds:itemID="{58015828-605B-4690-A249-09DACC897DB0}">
  <ds:schemaRefs/>
</ds:datastoreItem>
</file>

<file path=customXml/itemProps34.xml><?xml version="1.0" encoding="utf-8"?>
<ds:datastoreItem xmlns:ds="http://schemas.openxmlformats.org/officeDocument/2006/customXml" ds:itemID="{E40E9425-5251-48A0-B9AF-8181E109F126}">
  <ds:schemaRefs/>
</ds:datastoreItem>
</file>

<file path=customXml/itemProps35.xml><?xml version="1.0" encoding="utf-8"?>
<ds:datastoreItem xmlns:ds="http://schemas.openxmlformats.org/officeDocument/2006/customXml" ds:itemID="{38CC47FD-151B-43F1-8674-2A11C4FB73CF}">
  <ds:schemaRefs/>
</ds:datastoreItem>
</file>

<file path=customXml/itemProps36.xml><?xml version="1.0" encoding="utf-8"?>
<ds:datastoreItem xmlns:ds="http://schemas.openxmlformats.org/officeDocument/2006/customXml" ds:itemID="{2A5F06CD-F5BF-4A21-A2AA-9E79C1AD7DFA}">
  <ds:schemaRefs/>
</ds:datastoreItem>
</file>

<file path=customXml/itemProps37.xml><?xml version="1.0" encoding="utf-8"?>
<ds:datastoreItem xmlns:ds="http://schemas.openxmlformats.org/officeDocument/2006/customXml" ds:itemID="{B08A77E0-F7E3-48F2-AFFD-2A73F1A9F41B}">
  <ds:schemaRefs/>
</ds:datastoreItem>
</file>

<file path=customXml/itemProps38.xml><?xml version="1.0" encoding="utf-8"?>
<ds:datastoreItem xmlns:ds="http://schemas.openxmlformats.org/officeDocument/2006/customXml" ds:itemID="{6F55B459-E89D-4001-9375-BC7A44A0A7F0}">
  <ds:schemaRefs/>
</ds:datastoreItem>
</file>

<file path=customXml/itemProps39.xml><?xml version="1.0" encoding="utf-8"?>
<ds:datastoreItem xmlns:ds="http://schemas.openxmlformats.org/officeDocument/2006/customXml" ds:itemID="{1FF13693-5737-4E4D-8B04-96ED8F2D2838}">
  <ds:schemaRefs/>
</ds:datastoreItem>
</file>

<file path=customXml/itemProps4.xml><?xml version="1.0" encoding="utf-8"?>
<ds:datastoreItem xmlns:ds="http://schemas.openxmlformats.org/officeDocument/2006/customXml" ds:itemID="{DEAF1EB7-AB6B-4FC4-979F-68E575CED245}">
  <ds:schemaRefs/>
</ds:datastoreItem>
</file>

<file path=customXml/itemProps40.xml><?xml version="1.0" encoding="utf-8"?>
<ds:datastoreItem xmlns:ds="http://schemas.openxmlformats.org/officeDocument/2006/customXml" ds:itemID="{AABC5065-62AE-4893-8885-689E7C1CAB06}">
  <ds:schemaRefs/>
</ds:datastoreItem>
</file>

<file path=customXml/itemProps41.xml><?xml version="1.0" encoding="utf-8"?>
<ds:datastoreItem xmlns:ds="http://schemas.openxmlformats.org/officeDocument/2006/customXml" ds:itemID="{1269E927-D618-4534-9E73-AD8D288A94E8}">
  <ds:schemaRefs/>
</ds:datastoreItem>
</file>

<file path=customXml/itemProps42.xml><?xml version="1.0" encoding="utf-8"?>
<ds:datastoreItem xmlns:ds="http://schemas.openxmlformats.org/officeDocument/2006/customXml" ds:itemID="{4BA329A2-CC1C-4CF2-82BD-B0485D125439}">
  <ds:schemaRefs/>
</ds:datastoreItem>
</file>

<file path=customXml/itemProps43.xml><?xml version="1.0" encoding="utf-8"?>
<ds:datastoreItem xmlns:ds="http://schemas.openxmlformats.org/officeDocument/2006/customXml" ds:itemID="{428AE6AF-54AE-4782-ABB8-475C49539CCA}">
  <ds:schemaRefs/>
</ds:datastoreItem>
</file>

<file path=customXml/itemProps44.xml><?xml version="1.0" encoding="utf-8"?>
<ds:datastoreItem xmlns:ds="http://schemas.openxmlformats.org/officeDocument/2006/customXml" ds:itemID="{A37DE8C0-B710-40E3-BAC5-349B30393FBE}">
  <ds:schemaRefs/>
</ds:datastoreItem>
</file>

<file path=customXml/itemProps45.xml><?xml version="1.0" encoding="utf-8"?>
<ds:datastoreItem xmlns:ds="http://schemas.openxmlformats.org/officeDocument/2006/customXml" ds:itemID="{AE55A4CB-C4BB-4194-AF6E-F7B7D02F7CD6}">
  <ds:schemaRefs/>
</ds:datastoreItem>
</file>

<file path=customXml/itemProps46.xml><?xml version="1.0" encoding="utf-8"?>
<ds:datastoreItem xmlns:ds="http://schemas.openxmlformats.org/officeDocument/2006/customXml" ds:itemID="{47FC4155-EFD5-4878-88CE-3D27F9BE625A}">
  <ds:schemaRefs/>
</ds:datastoreItem>
</file>

<file path=customXml/itemProps47.xml><?xml version="1.0" encoding="utf-8"?>
<ds:datastoreItem xmlns:ds="http://schemas.openxmlformats.org/officeDocument/2006/customXml" ds:itemID="{23C8E710-1716-48AD-8508-07116950D96F}">
  <ds:schemaRefs/>
</ds:datastoreItem>
</file>

<file path=customXml/itemProps48.xml><?xml version="1.0" encoding="utf-8"?>
<ds:datastoreItem xmlns:ds="http://schemas.openxmlformats.org/officeDocument/2006/customXml" ds:itemID="{2DE9EAB2-7E7F-42A7-8592-565AF6206130}">
  <ds:schemaRefs/>
</ds:datastoreItem>
</file>

<file path=customXml/itemProps49.xml><?xml version="1.0" encoding="utf-8"?>
<ds:datastoreItem xmlns:ds="http://schemas.openxmlformats.org/officeDocument/2006/customXml" ds:itemID="{AEBB0340-F380-451C-AE0E-85C9C4BC6625}">
  <ds:schemaRefs/>
</ds:datastoreItem>
</file>

<file path=customXml/itemProps5.xml><?xml version="1.0" encoding="utf-8"?>
<ds:datastoreItem xmlns:ds="http://schemas.openxmlformats.org/officeDocument/2006/customXml" ds:itemID="{FE780081-6B3D-4B89-AA7E-13676BAE8B6A}">
  <ds:schemaRefs/>
</ds:datastoreItem>
</file>

<file path=customXml/itemProps50.xml><?xml version="1.0" encoding="utf-8"?>
<ds:datastoreItem xmlns:ds="http://schemas.openxmlformats.org/officeDocument/2006/customXml" ds:itemID="{4F7BC1B7-7F93-41F0-92F1-4A6CA5C06692}">
  <ds:schemaRefs/>
</ds:datastoreItem>
</file>

<file path=customXml/itemProps51.xml><?xml version="1.0" encoding="utf-8"?>
<ds:datastoreItem xmlns:ds="http://schemas.openxmlformats.org/officeDocument/2006/customXml" ds:itemID="{C83F0893-5CAB-4472-A865-B72AFF8C1151}">
  <ds:schemaRefs/>
</ds:datastoreItem>
</file>

<file path=customXml/itemProps52.xml><?xml version="1.0" encoding="utf-8"?>
<ds:datastoreItem xmlns:ds="http://schemas.openxmlformats.org/officeDocument/2006/customXml" ds:itemID="{11B0618F-AE43-4B5C-8AD8-131493A0C02D}">
  <ds:schemaRefs/>
</ds:datastoreItem>
</file>

<file path=customXml/itemProps6.xml><?xml version="1.0" encoding="utf-8"?>
<ds:datastoreItem xmlns:ds="http://schemas.openxmlformats.org/officeDocument/2006/customXml" ds:itemID="{65FCE6F3-43BD-44AA-B616-93693C162D65}">
  <ds:schemaRefs/>
</ds:datastoreItem>
</file>

<file path=customXml/itemProps7.xml><?xml version="1.0" encoding="utf-8"?>
<ds:datastoreItem xmlns:ds="http://schemas.openxmlformats.org/officeDocument/2006/customXml" ds:itemID="{C12D634D-2061-430E-B0C9-9AA203020407}">
  <ds:schemaRefs/>
</ds:datastoreItem>
</file>

<file path=customXml/itemProps8.xml><?xml version="1.0" encoding="utf-8"?>
<ds:datastoreItem xmlns:ds="http://schemas.openxmlformats.org/officeDocument/2006/customXml" ds:itemID="{7657FA01-4C01-45E1-879D-3F5970364F3B}">
  <ds:schemaRefs/>
</ds:datastoreItem>
</file>

<file path=customXml/itemProps9.xml><?xml version="1.0" encoding="utf-8"?>
<ds:datastoreItem xmlns:ds="http://schemas.openxmlformats.org/officeDocument/2006/customXml" ds:itemID="{5E992D38-8070-4387-AA0A-D5D2273C51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Data&gt;&gt;&gt;</vt:lpstr>
      <vt:lpstr>Transactions</vt:lpstr>
      <vt:lpstr>Products</vt:lpstr>
      <vt:lpstr>Categories</vt:lpstr>
      <vt:lpstr>States</vt:lpstr>
      <vt:lpstr>Exercises&gt;&gt;&gt;</vt:lpstr>
      <vt:lpstr>Exercise 1</vt:lpstr>
      <vt:lpstr>Exercise 2</vt:lpstr>
      <vt:lpstr>Pivot 2a</vt:lpstr>
      <vt:lpstr>Pivot 2b</vt:lpstr>
      <vt:lpstr>Exercise 3</vt:lpstr>
      <vt:lpstr>Pivot 3a</vt:lpstr>
      <vt:lpstr>Pivot 3b</vt:lpstr>
      <vt:lpstr>Pivot 3c</vt:lpstr>
      <vt:lpstr>Exercise 4</vt:lpstr>
      <vt:lpstr>1 (13)</vt:lpstr>
      <vt:lpstr>Pivot 4a</vt:lpstr>
      <vt:lpstr>Pivot 4b</vt:lpstr>
      <vt:lpstr>Exercise 5</vt:lpstr>
      <vt:lpstr>Pivot 5a</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Hùng Vũ</cp:lastModifiedBy>
  <dcterms:created xsi:type="dcterms:W3CDTF">2014-11-18T17:16:50Z</dcterms:created>
  <dcterms:modified xsi:type="dcterms:W3CDTF">2024-04-30T11:04:40Z</dcterms:modified>
</cp:coreProperties>
</file>