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85" windowHeight="12495"/>
  </bookViews>
  <sheets>
    <sheet name="Manufacturing" sheetId="5" r:id="rId1"/>
  </sheets>
  <calcPr calcId="144525"/>
</workbook>
</file>

<file path=xl/sharedStrings.xml><?xml version="1.0" encoding="utf-8"?>
<sst xmlns="http://schemas.openxmlformats.org/spreadsheetml/2006/main" count="930" uniqueCount="646">
  <si>
    <t>Bill of Materials for SecSi-Energy-Monitor</t>
  </si>
  <si>
    <t>Source Data From:</t>
  </si>
  <si>
    <t>P1_shield_board.kicad_pro</t>
  </si>
  <si>
    <t>Variant:</t>
  </si>
  <si>
    <t>None</t>
  </si>
  <si>
    <t>Report Date:</t>
  </si>
  <si>
    <t>10/22/2022 20:26</t>
  </si>
  <si>
    <t>Primary</t>
  </si>
  <si>
    <t>Vault P/N</t>
  </si>
  <si>
    <t>Designator</t>
  </si>
  <si>
    <t>Description</t>
  </si>
  <si>
    <t>Qty</t>
  </si>
  <si>
    <t>Value</t>
  </si>
  <si>
    <t>Supplier</t>
  </si>
  <si>
    <t>Supplier Part Number</t>
  </si>
  <si>
    <t>Manufacturer</t>
  </si>
  <si>
    <t>Manufacturer Part Number</t>
  </si>
  <si>
    <t>Link DigiKey</t>
  </si>
  <si>
    <t>Price</t>
  </si>
  <si>
    <t>Total Price</t>
  </si>
  <si>
    <t>DesignItemId</t>
  </si>
  <si>
    <t>C1</t>
  </si>
  <si>
    <t>#Column Name Error:' Supplier 1</t>
  </si>
  <si>
    <t>#Column Name Error:' Supplier Part Number 1</t>
  </si>
  <si>
    <t>#Column Name Error:' Manufacturer 1</t>
  </si>
  <si>
    <t>#Column Name Error:' Manufacturer Part Number 1</t>
  </si>
  <si>
    <t>#Column Name Error:' Supplier Unit Price 1</t>
  </si>
  <si>
    <t>1</t>
  </si>
  <si>
    <t>C6, C7, C8, C14, C16, C26, C46, C55</t>
  </si>
  <si>
    <t>C_0603_1608Metric</t>
  </si>
  <si>
    <t>0.1uF</t>
  </si>
  <si>
    <t>DigiKey</t>
  </si>
  <si>
    <t>1276-1006-1-ND</t>
  </si>
  <si>
    <t>Samsung Electro-Mechanics</t>
  </si>
  <si>
    <t>CL10B104KA8NNNC</t>
  </si>
  <si>
    <t>https://www.digikey.lu/en/products/detail/samsung-electro-mechanics/CL10B104KA8NNNC/3886664</t>
  </si>
  <si>
    <t>2</t>
  </si>
  <si>
    <t>C10, C15, C17, C43, C45, C49, C50, C51</t>
  </si>
  <si>
    <t>1uF</t>
  </si>
  <si>
    <t>1276-1102-1-ND</t>
  </si>
  <si>
    <t>CL10A105KA8NNNC</t>
  </si>
  <si>
    <t>https://www.digikey.lu/en/products/detail/samsung-electro-mechanics/CL10A105KA8NNNC/3886760</t>
  </si>
  <si>
    <t>3</t>
  </si>
  <si>
    <t>C1, C32, C33, C52</t>
  </si>
  <si>
    <t>C_1206_3216Metric</t>
  </si>
  <si>
    <t>1nF/2KV</t>
  </si>
  <si>
    <t>478-7023-1-ND</t>
  </si>
  <si>
    <t>KYOCERA AVX</t>
  </si>
  <si>
    <t>1206GC102KAT2A</t>
  </si>
  <si>
    <t>https://www.digikey.lu/en/products/detail/kyocera-avx/1206GC102KAT2A/3247523</t>
  </si>
  <si>
    <t>4</t>
  </si>
  <si>
    <t>C3, C5, C18, C19</t>
  </si>
  <si>
    <t>C_0805_2012Metric</t>
  </si>
  <si>
    <t>22uF</t>
  </si>
  <si>
    <t>1276-2910-1-ND</t>
  </si>
  <si>
    <t>CL21A226MPQNNNE</t>
  </si>
  <si>
    <t>https://www.digikey.de/en/products/detail/samsung-electro-mechanics/CL21A226MPQNNNE/3888568</t>
  </si>
  <si>
    <t>5</t>
  </si>
  <si>
    <t>C22, C27, C28</t>
  </si>
  <si>
    <t>100nF/100V</t>
  </si>
  <si>
    <t>1276-6807-1-ND</t>
  </si>
  <si>
    <t>CL10B104KC8NNNC</t>
  </si>
  <si>
    <t>https://www.digikey.lu/en/products/detail/samsung-electro-mechanics/CL10B104KC8NNNC/5961291</t>
  </si>
  <si>
    <t>6</t>
  </si>
  <si>
    <t>C20, C44</t>
  </si>
  <si>
    <t>10uF</t>
  </si>
  <si>
    <t>1276-1871-1-ND</t>
  </si>
  <si>
    <t>CL10A106MP8NNNC</t>
  </si>
  <si>
    <t>https://www.digikey.lu/en/products/detail/samsung-electro-mechanics/CL10A106MP8NNNC/3887529</t>
  </si>
  <si>
    <t>7</t>
  </si>
  <si>
    <t>C29, C36</t>
  </si>
  <si>
    <t>1uF/25V</t>
  </si>
  <si>
    <t>8</t>
  </si>
  <si>
    <t>C39, C40</t>
  </si>
  <si>
    <t>22uF/10V</t>
  </si>
  <si>
    <t>1276-1274-1-ND</t>
  </si>
  <si>
    <t>CL10A226MP8NUNE</t>
  </si>
  <si>
    <t>https://www.digikey.lu/en/products/detail/samsung-electro-mechanics/CL10A226MP8NUNE/3886932</t>
  </si>
  <si>
    <t>9</t>
  </si>
  <si>
    <t>C41, C42</t>
  </si>
  <si>
    <t>10uF/10V</t>
  </si>
  <si>
    <t>10</t>
  </si>
  <si>
    <t>C53, C54</t>
  </si>
  <si>
    <t>311-2085-1-ND</t>
  </si>
  <si>
    <t>YAGEO</t>
  </si>
  <si>
    <t>CC0805ZKY5V7BB106</t>
  </si>
  <si>
    <t>https://www.digikey.de/en/products/detail/yageo/CC0805ZKY5V7BB106/5884301</t>
  </si>
  <si>
    <t>11</t>
  </si>
  <si>
    <t>C2</t>
  </si>
  <si>
    <t>100nF/16V</t>
  </si>
  <si>
    <t>12</t>
  </si>
  <si>
    <t>C4</t>
  </si>
  <si>
    <t>100pF</t>
  </si>
  <si>
    <t>478-06033A101JAT2ACT-ND</t>
  </si>
  <si>
    <t>06033A101JAT2A</t>
  </si>
  <si>
    <t>https://www.digikey.lu/en/products/detail/kyocera-avx/06033A101JAT2A/1599070</t>
  </si>
  <si>
    <t>13</t>
  </si>
  <si>
    <t>C9</t>
  </si>
  <si>
    <t>470pF</t>
  </si>
  <si>
    <t>311-4073-1-ND</t>
  </si>
  <si>
    <t>CC0603KRX7R7BB471</t>
  </si>
  <si>
    <t>https://www.digikey.de/en/products/detail/yageo/CC0603KRX7R7BB471/5883765</t>
  </si>
  <si>
    <t>14</t>
  </si>
  <si>
    <t>C13</t>
  </si>
  <si>
    <t>4.7uF</t>
  </si>
  <si>
    <t>1276-1044-1-ND</t>
  </si>
  <si>
    <t>CL10A475KP8NNNC</t>
  </si>
  <si>
    <t>https://www.digikey.lu/en/products/detail/samsung-electro-mechanics/CL10A475KP8NNNC/3886702</t>
  </si>
  <si>
    <t>15</t>
  </si>
  <si>
    <t>C21</t>
  </si>
  <si>
    <t>1nF/100V</t>
  </si>
  <si>
    <t>445-2312-1-ND</t>
  </si>
  <si>
    <t>TDK Corporation</t>
  </si>
  <si>
    <t>C1608C0G2A102J080AA</t>
  </si>
  <si>
    <t>https://www.digikey.lu/en/products/detail/tdk-corporation/C1608C0G2A102J080AA/789706</t>
  </si>
  <si>
    <t>16</t>
  </si>
  <si>
    <t>C23</t>
  </si>
  <si>
    <t>C_1210_3225Metric</t>
  </si>
  <si>
    <t>10uF/100V</t>
  </si>
  <si>
    <t>1276-CL32Y106KCVZNWECT-ND</t>
  </si>
  <si>
    <t>CL32Y106KCVZNWE</t>
  </si>
  <si>
    <t>https://www.digikey.lu/en/products/detail/samsung-electro-mechanics/CL32Y106KCVZNWE/15992073</t>
  </si>
  <si>
    <t>17</t>
  </si>
  <si>
    <t>C24</t>
  </si>
  <si>
    <t>4.7uF/100V</t>
  </si>
  <si>
    <t>490-GRM31CC72A475KE11KCT-ND</t>
  </si>
  <si>
    <t>Murata Electronics</t>
  </si>
  <si>
    <t>GRM31CC72A475KE11K</t>
  </si>
  <si>
    <t>https://www.digikey.lu/en/products/detail/murata-electronics/GRM31CC72A475KE11K/13904926</t>
  </si>
  <si>
    <t>18</t>
  </si>
  <si>
    <t>C25</t>
  </si>
  <si>
    <t>1uF/100V</t>
  </si>
  <si>
    <t>1276-1838-1-ND</t>
  </si>
  <si>
    <t>CL31B105KCHNNNE</t>
  </si>
  <si>
    <t>digikey.lu/en/products/detail/samsung-electro-mechanics/CL31B105KCHNNNE/3887496</t>
  </si>
  <si>
    <t>19</t>
  </si>
  <si>
    <t>C30</t>
  </si>
  <si>
    <t>10nF/100V</t>
  </si>
  <si>
    <t>445-1304-1-ND</t>
  </si>
  <si>
    <t>C1608X7R2A103K080AA</t>
  </si>
  <si>
    <t>https://www.digikey.lu/en/products/detail/tdk-corporation/C1608X7R2A103K080AA/513829</t>
  </si>
  <si>
    <t>20</t>
  </si>
  <si>
    <t>C31</t>
  </si>
  <si>
    <t>1uF/6.3V</t>
  </si>
  <si>
    <t>21</t>
  </si>
  <si>
    <t>C34</t>
  </si>
  <si>
    <t>1.5nF/50V</t>
  </si>
  <si>
    <t>1276-6666-1-ND</t>
  </si>
  <si>
    <t>CL10B152KB8WPNC</t>
  </si>
  <si>
    <t>https://www.digikey.lu/en/products/detail/samsung-electro-mechanics/CL10B152KB8WPNC/5961150</t>
  </si>
  <si>
    <t>22</t>
  </si>
  <si>
    <t>C35</t>
  </si>
  <si>
    <t>1.5nF</t>
  </si>
  <si>
    <t>311-3996-1-ND</t>
  </si>
  <si>
    <t>CC0603JRX7R8BB152</t>
  </si>
  <si>
    <t>https://www.digikey.lu/en/products/detail/yageo/CC0603JRX7R8BB152/5883657</t>
  </si>
  <si>
    <t>23</t>
  </si>
  <si>
    <t>C37</t>
  </si>
  <si>
    <t>CP_Elec_6.3x5.9</t>
  </si>
  <si>
    <t>100uF/16V</t>
  </si>
  <si>
    <t>3222-SVL1CM101E06E00RS153CT-ND</t>
  </si>
  <si>
    <t>Aishi Capacitors (Hunan Aihua Group</t>
  </si>
  <si>
    <t>SVL1CM101E06E00RS153</t>
  </si>
  <si>
    <t>https://www.digikey.lu/en/products/detail/aishi-capacitors/SVL1CM101E06E00RS153/16536384</t>
  </si>
  <si>
    <t>24</t>
  </si>
  <si>
    <t>C38</t>
  </si>
  <si>
    <t>CP_Radial_D8.0mm_P3.50mm</t>
  </si>
  <si>
    <t>1000uF/10V</t>
  </si>
  <si>
    <t>1189-1050-ND</t>
  </si>
  <si>
    <t>Rubycon</t>
  </si>
  <si>
    <t>10PK1000MEFC8X11.5</t>
  </si>
  <si>
    <t>https://www.digikey.de/en/products/detail/rubycon/10PK1000MEFC8X11-5/3133980</t>
  </si>
  <si>
    <t>25</t>
  </si>
  <si>
    <t>C47, C48, C11</t>
  </si>
  <si>
    <t>100nF/DNP</t>
  </si>
  <si>
    <t>26</t>
  </si>
  <si>
    <t>R2, R7, R34, R38, R42, R64, R66, R75</t>
  </si>
  <si>
    <t>R_0603_1608Metric</t>
  </si>
  <si>
    <t>0R</t>
  </si>
  <si>
    <t>P0.0GCT-ND</t>
  </si>
  <si>
    <t>Panasonic Electronic Components</t>
  </si>
  <si>
    <t>ERJ-3GEY0R00V</t>
  </si>
  <si>
    <t>https://www.digikey.lu/en/products/detail/panasonic-electronic-components/ERJ-3GEY0R00V/135656</t>
  </si>
  <si>
    <t>27</t>
  </si>
  <si>
    <t>R3, R6, R35, R36, R67, R83, R82</t>
  </si>
  <si>
    <t>0R/DNP</t>
  </si>
  <si>
    <t>28</t>
  </si>
  <si>
    <t>R13, R14, R15, R22, R25, R26, R45, R46, R47, R48, R79, R80</t>
  </si>
  <si>
    <t>1K</t>
  </si>
  <si>
    <t>541-1.0KGCT-ND</t>
  </si>
  <si>
    <t>Vishay Dale</t>
  </si>
  <si>
    <t>CRCW06031K00JNEA</t>
  </si>
  <si>
    <t>https://www.digikey.lu/en/products/detail/vishay-dale/CRCW06031K00JNEA/1174229</t>
  </si>
  <si>
    <t>29</t>
  </si>
  <si>
    <t>R18, R19, R44, R49, R50, R70, R71, R72, R73</t>
  </si>
  <si>
    <t>10K</t>
  </si>
  <si>
    <t>YAG1290CT-ND</t>
  </si>
  <si>
    <t>RC0603FR-0710KP</t>
  </si>
  <si>
    <t>digikey.lu/en/products/detail/yageo/RC0603FR-0710KP/4935305</t>
  </si>
  <si>
    <t>30</t>
  </si>
  <si>
    <t>R77, R78</t>
  </si>
  <si>
    <t>10K/DNP</t>
  </si>
  <si>
    <t>31</t>
  </si>
  <si>
    <t>R12, R55, R58, R59, R62</t>
  </si>
  <si>
    <t>4.75K/1%</t>
  </si>
  <si>
    <t>311-4.75KHRCT-ND</t>
  </si>
  <si>
    <t>RC0603FR-074K75L</t>
  </si>
  <si>
    <t>https://www.digikey.de/en/products/detail/yageo/RC0603FR-074K75L/727215</t>
  </si>
  <si>
    <t>32</t>
  </si>
  <si>
    <t>R51, R56, R60, R63</t>
  </si>
  <si>
    <t>4.75K/1%/DNP</t>
  </si>
  <si>
    <t>33</t>
  </si>
  <si>
    <t>R4, R9</t>
  </si>
  <si>
    <t>330R</t>
  </si>
  <si>
    <t>1292-WR06X331JTLCT-ND</t>
  </si>
  <si>
    <t>Walsin Technology Corporation</t>
  </si>
  <si>
    <t>WR06X331 JTL</t>
  </si>
  <si>
    <t>https://www.digikey.de/en/products/detail/walsin-technology-corporation/WR06X331-JTL/13240667</t>
  </si>
  <si>
    <t>34</t>
  </si>
  <si>
    <t>R5, R8</t>
  </si>
  <si>
    <t>330R/DNP</t>
  </si>
  <si>
    <t>35</t>
  </si>
  <si>
    <t>R52, R53, R54, R57</t>
  </si>
  <si>
    <t>49.9R</t>
  </si>
  <si>
    <t>13-RC0603FR-1349R9LCT-ND</t>
  </si>
  <si>
    <t>RC0603FR-1349R9L</t>
  </si>
  <si>
    <t>https://www.digikey.de/en/products/detail/yageo/RC0603FR-1349R9L/13694149</t>
  </si>
  <si>
    <t>36</t>
  </si>
  <si>
    <t>R10</t>
  </si>
  <si>
    <t>4.75K</t>
  </si>
  <si>
    <t>37</t>
  </si>
  <si>
    <t>R11</t>
  </si>
  <si>
    <t>4.75K/DNP</t>
  </si>
  <si>
    <t>38</t>
  </si>
  <si>
    <t>R16, R17</t>
  </si>
  <si>
    <t>5.1K</t>
  </si>
  <si>
    <t>YAG3682CT-ND</t>
  </si>
  <si>
    <t>AC0603JR-075K1L</t>
  </si>
  <si>
    <t>digikey.lu/en/products/detail/yageo/AC0603JR-075K1L/5896480</t>
  </si>
  <si>
    <t>39</t>
  </si>
  <si>
    <t>R68, R69,</t>
  </si>
  <si>
    <t>4.7K</t>
  </si>
  <si>
    <t>541-4.7KGCT-ND</t>
  </si>
  <si>
    <t>CRCW06034K70JNEA</t>
  </si>
  <si>
    <t>https://www.digikey.lu/en/products/detail/vishay-dale/CRCW06034K70JNEA/1174245</t>
  </si>
  <si>
    <t>40</t>
  </si>
  <si>
    <t>R76, R81</t>
  </si>
  <si>
    <t>4.7K/DNP</t>
  </si>
  <si>
    <t>41</t>
  </si>
  <si>
    <t>R1</t>
  </si>
  <si>
    <t>R_2512_6332Metric</t>
  </si>
  <si>
    <t>10M</t>
  </si>
  <si>
    <t>A121122CT-ND</t>
  </si>
  <si>
    <t>TE Connectivity Passive Product</t>
  </si>
  <si>
    <t>352210MJT</t>
  </si>
  <si>
    <t>https://www.digikey.de/en/products/detail/te-connectivity-passive-product/352210MJT/5244973</t>
  </si>
  <si>
    <t>42</t>
  </si>
  <si>
    <t>R20</t>
  </si>
  <si>
    <t>22.1K</t>
  </si>
  <si>
    <t>P22.1KHCT-ND</t>
  </si>
  <si>
    <t>ERJ-3EKF2212V</t>
  </si>
  <si>
    <t>https://www.digikey.lu/en/products/detail/panasonic-electronic-components/ERJ-3EKF2212V/196218</t>
  </si>
  <si>
    <t>43</t>
  </si>
  <si>
    <t>R21</t>
  </si>
  <si>
    <t>47.5K</t>
  </si>
  <si>
    <t>P47.5KHCT-ND</t>
  </si>
  <si>
    <t>ERJ-3EKF4752V</t>
  </si>
  <si>
    <t>https://www.digikey.lu/en/products/detail/panasonic-electronic-components/ERJ-3EKF4752V/196371</t>
  </si>
  <si>
    <t>44</t>
  </si>
  <si>
    <t>R23</t>
  </si>
  <si>
    <t>69.8K/1%</t>
  </si>
  <si>
    <t>311-69.8KHRCT-ND</t>
  </si>
  <si>
    <t>RC0603FR-0769K8L</t>
  </si>
  <si>
    <t>https://www.digikey.de/en/products/detail/yageo/RC0603FR-0769K8L/727360</t>
  </si>
  <si>
    <t>45</t>
  </si>
  <si>
    <t>R24</t>
  </si>
  <si>
    <t>22.1K/1%</t>
  </si>
  <si>
    <t>46</t>
  </si>
  <si>
    <t>R27</t>
  </si>
  <si>
    <t>88.7K/1%</t>
  </si>
  <si>
    <t>13-AC0603FR-0788K7LCT-ND</t>
  </si>
  <si>
    <t>AC0603FR-0788K7L</t>
  </si>
  <si>
    <t>https://www.digikey.lu/en/products/detail/yageo/AC0603FR-0788K7L/5896319</t>
  </si>
  <si>
    <t>47</t>
  </si>
  <si>
    <t>R28</t>
  </si>
  <si>
    <t>24.3K/1%</t>
  </si>
  <si>
    <t>13-RT0603FRE0724K3LCT-ND</t>
  </si>
  <si>
    <t>RT0603FRE0724K3L</t>
  </si>
  <si>
    <t>https://www.digikey.lu/en/products/detail/yageo/RT0603FRE0724K3L/1075231</t>
  </si>
  <si>
    <t>48</t>
  </si>
  <si>
    <t>R29</t>
  </si>
  <si>
    <t>48.7R/1%</t>
  </si>
  <si>
    <t>738-RMCF0603FT48R7CT-ND</t>
  </si>
  <si>
    <t>Stackpole Electronics Inc</t>
  </si>
  <si>
    <t>RMCF0603FT48R7</t>
  </si>
  <si>
    <t>https://www.digikey.lu/en/products/detail/stackpole-electronics-inc/RMCF0603FT48R7/1761149</t>
  </si>
  <si>
    <t>49</t>
  </si>
  <si>
    <t>R30</t>
  </si>
  <si>
    <t>R_1206_3216Metric</t>
  </si>
  <si>
    <t>0.62R</t>
  </si>
  <si>
    <t>A109861CT-ND</t>
  </si>
  <si>
    <t>RLP73K2BR62JTD</t>
  </si>
  <si>
    <t>https://www.digikey.lu/en/products/detail/te-connectivity-passive-product/RLP73K2BR62JTD/4032236</t>
  </si>
  <si>
    <t>50</t>
  </si>
  <si>
    <t>R31</t>
  </si>
  <si>
    <t>82K</t>
  </si>
  <si>
    <t>311-82KGRCT-ND</t>
  </si>
  <si>
    <t>RC0603JR-0782KL</t>
  </si>
  <si>
    <t>https://www.digikey.de/en/products/detail/yageo/RC0603JR-0782KL/726835</t>
  </si>
  <si>
    <t>51</t>
  </si>
  <si>
    <t>R32</t>
  </si>
  <si>
    <t>10R</t>
  </si>
  <si>
    <t>13-AF0603FR-0710RLCT-ND</t>
  </si>
  <si>
    <t>AF0603FR-0710RL</t>
  </si>
  <si>
    <t>https://www.digikey.lu/en/products/detail/yageo/AF0603FR-0710RL/5900867</t>
  </si>
  <si>
    <t>52</t>
  </si>
  <si>
    <t>R33</t>
  </si>
  <si>
    <t>4.99K/1%</t>
  </si>
  <si>
    <t>311-4.99KHRCT-ND</t>
  </si>
  <si>
    <t>RC0603FR-074K99L</t>
  </si>
  <si>
    <t>https://www.digikey.de/en/products/detail/yageo/RC0603FR-074K99L/727219</t>
  </si>
  <si>
    <t>53</t>
  </si>
  <si>
    <t>R37</t>
  </si>
  <si>
    <t>8.2R</t>
  </si>
  <si>
    <t>541-8.20HHCT-ND</t>
  </si>
  <si>
    <t>CRCW06038R20FKEA</t>
  </si>
  <si>
    <t>https://www.digikey.lu/en/products/detail/vishay-dale/CRCW06038R20FKEA/1961641</t>
  </si>
  <si>
    <t>54</t>
  </si>
  <si>
    <t>R39</t>
  </si>
  <si>
    <t>360R</t>
  </si>
  <si>
    <t>13-RT0603FRE07360RLCT-ND</t>
  </si>
  <si>
    <t>RT0603FRE07360RL</t>
  </si>
  <si>
    <t>https://www.digikey.lu/en/products/detail/yageo/RT0603FRE07360RL/1075325</t>
  </si>
  <si>
    <t>55</t>
  </si>
  <si>
    <t>R40</t>
  </si>
  <si>
    <t>36.5K</t>
  </si>
  <si>
    <t>311-36.5KHRCT-ND</t>
  </si>
  <si>
    <t>RC0603FR-0736K5L</t>
  </si>
  <si>
    <t>https://www.digikey.de/en/products/detail/yageo/RC0603FR-0736K5L/727181</t>
  </si>
  <si>
    <t>56</t>
  </si>
  <si>
    <t>R41</t>
  </si>
  <si>
    <t>12.1K</t>
  </si>
  <si>
    <t>P12.1KHCT-ND</t>
  </si>
  <si>
    <t>ERJ-3EKF1212V</t>
  </si>
  <si>
    <t>https://www.digikey.lu/en/products/detail/panasonic-electronic-components/ERJ-3EKF1212V/196099</t>
  </si>
  <si>
    <t>57</t>
  </si>
  <si>
    <t>R43</t>
  </si>
  <si>
    <t>14K</t>
  </si>
  <si>
    <t>311-14.0KHRCT-ND</t>
  </si>
  <si>
    <t>RC0603FR-0714KL</t>
  </si>
  <si>
    <t>https://www.digikey.de/en/products/detail/yageo/RC0603FR-0714KL/726941</t>
  </si>
  <si>
    <t>58</t>
  </si>
  <si>
    <t>R61</t>
  </si>
  <si>
    <t>12.1K/1%</t>
  </si>
  <si>
    <t>59</t>
  </si>
  <si>
    <t>R65</t>
  </si>
  <si>
    <t>1.5K/1%</t>
  </si>
  <si>
    <t>311-1.5KGRCT-ND</t>
  </si>
  <si>
    <t>RC0603JR-071K5L</t>
  </si>
  <si>
    <t>https://www.digikey.de/en/products/detail/yageo/RC0603JR-071K5L/726689</t>
  </si>
  <si>
    <t>60</t>
  </si>
  <si>
    <t>R74</t>
  </si>
  <si>
    <t>200K</t>
  </si>
  <si>
    <t>311-200KGRCT-ND</t>
  </si>
  <si>
    <t>RC0603JR-07200KL</t>
  </si>
  <si>
    <t>https://www.digikey.de/en/products/detail/yageo/RC0603JR-07200KL/726738</t>
  </si>
  <si>
    <t>61</t>
  </si>
  <si>
    <t>L4, L5</t>
  </si>
  <si>
    <t>L_0603_1608Metric</t>
  </si>
  <si>
    <t>470 Ohm/100MHz</t>
  </si>
  <si>
    <t>732-4667-1-ND</t>
  </si>
  <si>
    <t>Würth Elektronik</t>
  </si>
  <si>
    <t>742792645</t>
  </si>
  <si>
    <t>https://www.digikey.lu/en/products/detail/w%C3%BCrth-elektronik/742792645/4310432</t>
  </si>
  <si>
    <t>62</t>
  </si>
  <si>
    <t>L1</t>
  </si>
  <si>
    <t>100Ohm/100MHz</t>
  </si>
  <si>
    <t>283-MFBW1V1608-101-RCT-ND</t>
  </si>
  <si>
    <t>Eaton - Electronics Division</t>
  </si>
  <si>
    <t>MFBW1V1608-101-R</t>
  </si>
  <si>
    <t>https://www.digikey.de/en/products/detail/eaton-electronics-division/MFBW1V1608-101-R/13161064</t>
  </si>
  <si>
    <t>63</t>
  </si>
  <si>
    <t>L2</t>
  </si>
  <si>
    <t xml:space="preserve">FERRITE BEAD 30 OHM </t>
  </si>
  <si>
    <t>240-2374-1-ND</t>
  </si>
  <si>
    <t>Laird-Signal Integrity Products</t>
  </si>
  <si>
    <t>MI0603L301R-10</t>
  </si>
  <si>
    <t>https://www.digikey.lu/en/products/detail/laird-signal-integrity-products/MI0603L301R-10/806613</t>
  </si>
  <si>
    <t>64</t>
  </si>
  <si>
    <t>L3</t>
  </si>
  <si>
    <t>NRS5030T3R3MMGJ</t>
  </si>
  <si>
    <t>3.3uH</t>
  </si>
  <si>
    <t>587-3459-1-ND</t>
  </si>
  <si>
    <t>Taiyo Yuden</t>
  </si>
  <si>
    <t>https://www.digikey.de/en/products/detail/taiyo-yuden/NRS5030T3R3MMGJ/4157847</t>
  </si>
  <si>
    <t>65</t>
  </si>
  <si>
    <t>L6</t>
  </si>
  <si>
    <t>INDPM6060X470N</t>
  </si>
  <si>
    <t>3.3uH/DNP</t>
  </si>
  <si>
    <t>118-SRN6045HA-3R3YCT-ND</t>
  </si>
  <si>
    <t>Bourns Inc.</t>
  </si>
  <si>
    <t>SRN6045HA-3R3Y</t>
  </si>
  <si>
    <t>https://www.digikey.lu/en/products/detail/bourns-inc/SRN6045HA-3R3Y/15219550?s=N4IgTCBcDaIMoCUByA2ADAFgKwAkCCAtAMwJECaIAugL5A</t>
  </si>
  <si>
    <t>66</t>
  </si>
  <si>
    <t>D3, D7, D8</t>
  </si>
  <si>
    <t>LED_0603_1608Metric</t>
  </si>
  <si>
    <t>LED_Filled</t>
  </si>
  <si>
    <t>3147-B1911PG--20D000514U1930CT-ND</t>
  </si>
  <si>
    <t>Harvatek Corporation</t>
  </si>
  <si>
    <t>B1911PG--20D000514U1930</t>
  </si>
  <si>
    <t>https://www.digikey.lu/en/products/detail/harvatek-corporation/B1911PG-20D000514U1930/15519992</t>
  </si>
  <si>
    <t>67</t>
  </si>
  <si>
    <t>D12, D13</t>
  </si>
  <si>
    <t>D_SOD-123</t>
  </si>
  <si>
    <t>MBRX120LF-TP</t>
  </si>
  <si>
    <t>MBRX120LF-TPMSCT-ND</t>
  </si>
  <si>
    <t>Micro Commercial Co</t>
  </si>
  <si>
    <t>https://www.digikey.de/en/products/detail/micro-commercial-co/MBRX120LF-TP/2041507?s=N4IgjCBcpgbFoDGUBmBDANgZwKYBoQB7KAbRABYAGcgDgCZyQBdAgBwBcoQBldgJwCWAOwDmIAL4EAnPGghkkdNnxFSFSpQDMAdhrM2nSD37CxkkHTqwIchUtwFikMptiUABAFsAau4AC7mDuAIL6IBxcAMKEAK6sGDgAJgCqQgLsAPIoALI4aFgxfDgSBAC0dAjyUPwxKk5kAKwg0szi5rKgAolcpWCUEAZczSDsAJ6sxUb5yG1AA</t>
  </si>
  <si>
    <t>68</t>
  </si>
  <si>
    <t>D9</t>
  </si>
  <si>
    <t>1N4148W</t>
  </si>
  <si>
    <t>1655-1N4148WCT-ND</t>
  </si>
  <si>
    <t>SMC Diode Solutions</t>
  </si>
  <si>
    <t>https://www.digikey.lu/en/products/detail/smc-diode-solutions/1N4148W/6022450</t>
  </si>
  <si>
    <t>69</t>
  </si>
  <si>
    <t>D5, D6</t>
  </si>
  <si>
    <t>D_SOD-128</t>
  </si>
  <si>
    <t>RB088LAM-40TR</t>
  </si>
  <si>
    <t>846-RB088LAM-40CT-ND</t>
  </si>
  <si>
    <t>Rohm Semiconductor</t>
  </si>
  <si>
    <t>https://www.digikey.lu/en/products/detail/rohm-semiconductor/RB088LAM-40TR/13532515?s=N4IgTCBcDaIEoCEAMAOFAZAggWQLQBYkAVOEAXQF8g</t>
  </si>
  <si>
    <t>70</t>
  </si>
  <si>
    <t>D1</t>
  </si>
  <si>
    <t>RED</t>
  </si>
  <si>
    <t>3147-B1931URO-20D000114U1930CT-ND</t>
  </si>
  <si>
    <t>B1931URO-20D000114U1930</t>
  </si>
  <si>
    <t>https://www.digikey.lu/en/products/detail/harvatek-corporation/B1931URO-20D000114U1930/15910603</t>
  </si>
  <si>
    <t>71</t>
  </si>
  <si>
    <t>D2</t>
  </si>
  <si>
    <t>YELLOW</t>
  </si>
  <si>
    <t>732-4981-1-ND</t>
  </si>
  <si>
    <t>150060YS75000</t>
  </si>
  <si>
    <t>https://www.digikey.lu/en/products/detail/w%C3%BCrth-elektronik/150060YS75000/4489909</t>
  </si>
  <si>
    <t>72</t>
  </si>
  <si>
    <t>D4</t>
  </si>
  <si>
    <t>ON_Semiconductor-318G-02-06_2012-V-IPC_B</t>
  </si>
  <si>
    <t>NUP4114HMR6T1G</t>
  </si>
  <si>
    <t>NUP4114HMR6T1GOSCT-ND</t>
  </si>
  <si>
    <t>onsemi</t>
  </si>
  <si>
    <t>https://www.digikey.de/en/products/detail/onsemi/NUP4114HMR6T1G/1961292</t>
  </si>
  <si>
    <t>73</t>
  </si>
  <si>
    <t>D10</t>
  </si>
  <si>
    <t>D_SMA</t>
  </si>
  <si>
    <t>RS1B-E3/61T</t>
  </si>
  <si>
    <t>RS1B-E3/61TGICT-ND</t>
  </si>
  <si>
    <t>Vishay General Semiconductor - Diodes Division</t>
  </si>
  <si>
    <t>https://www.digikey.lu/en/products/detail/vishay-general-semiconductor-diodes-division/RS1B-E3-61T/1119066?s=N4IgTCBcDaIEoGUCMAhAtAUQMwHoBsSAKiALoC%2BQA</t>
  </si>
  <si>
    <t>74</t>
  </si>
  <si>
    <t>D11</t>
  </si>
  <si>
    <t>SBM54ALAFC_R1_00001</t>
  </si>
  <si>
    <t>3757-SBM54ALAFC_R1_00001CT-ND</t>
  </si>
  <si>
    <t>Panjit International Inc.</t>
  </si>
  <si>
    <t>digikey.lu/en/products/detail/panjit-international-inc/SBM54ALAFC-R1-00001/14661142?s=N4IgTCBcDaIMoCECyBWALAQQDIYGIGEB9AJQEZCAGKi0kAXQF8g</t>
  </si>
  <si>
    <t>75</t>
  </si>
  <si>
    <t>U1</t>
  </si>
  <si>
    <t>SOT95P280X145-5N</t>
  </si>
  <si>
    <t>ESDS314DBVR</t>
  </si>
  <si>
    <t>296-ESDS314DBVRCT-ND</t>
  </si>
  <si>
    <t>Texas Instruments</t>
  </si>
  <si>
    <t>digikey.lu/en/products/detail/texas-instruments/ESDS314DBVR/9655798?s=N4IgTCBcDaIKIGUAiCDMBGALEgQgNQCUQBdAXyA</t>
  </si>
  <si>
    <t>76</t>
  </si>
  <si>
    <t>U2</t>
  </si>
  <si>
    <t>Microchip-LAN8720AI-CP-TR-0-0-IPC_B</t>
  </si>
  <si>
    <t>LAN8720A</t>
  </si>
  <si>
    <t>LAN8720AI-CP-CT-ND</t>
  </si>
  <si>
    <t>Microchip Technology</t>
  </si>
  <si>
    <t>LAN8720AI-CP-TR</t>
  </si>
  <si>
    <t>https://www.digikey.de/en/products/detail/microchip-technology/LAN8720AI-CP-TR/3872110</t>
  </si>
  <si>
    <t>JLCPCB link</t>
  </si>
  <si>
    <t>https://lcsc.com/product-detail/Ethernet-ICs_Microchip-Tech-LAN8720AI-CP-TR_C17146.html</t>
  </si>
  <si>
    <t>77</t>
  </si>
  <si>
    <t>U3</t>
  </si>
  <si>
    <t>MODULE_ESP32-WROOM-32D</t>
  </si>
  <si>
    <t>ESP32-WROOM-32D</t>
  </si>
  <si>
    <t>1965-ESP32-WROOM-32D(4MBHIGHTEMP)CT-ND</t>
  </si>
  <si>
    <t>Espressif Systems</t>
  </si>
  <si>
    <t>ESP32-WROOM-32D (4MB HIGH TEMP)</t>
  </si>
  <si>
    <t>https://www.digikey.lu/en/products/detail/espressif-systems/ESP32-WROOM-32D-4MB-HIGH-TEMP/12342929</t>
  </si>
  <si>
    <t>78</t>
  </si>
  <si>
    <t>U4</t>
  </si>
  <si>
    <t>QFN28G_0.5-5X5MM</t>
  </si>
  <si>
    <t>CP2102-GMR</t>
  </si>
  <si>
    <t>336-1160-1-ND</t>
  </si>
  <si>
    <t>Silicon Labs</t>
  </si>
  <si>
    <t>https://www.digikey.lu/en/products/detail/silicon-labs/CP2102-GMR/2051863?s=N4IgTCBcDaIMIAUwEYAMYC0BxAsgJRAF0BfIA</t>
  </si>
  <si>
    <t>79</t>
  </si>
  <si>
    <t>U5</t>
  </si>
  <si>
    <t>AP62200WU-7</t>
  </si>
  <si>
    <t>31-AP62200WU-7CT-ND</t>
  </si>
  <si>
    <t>Diodes Incorporated</t>
  </si>
  <si>
    <t>https://www.digikey.de/en/products/detail/diodes-incorporated/AP62200WU-7/10491524?s=N4IgTCBcDaIIIAUBsYwAY0HUCqBaA7CALoC%2BQA</t>
  </si>
  <si>
    <t>80</t>
  </si>
  <si>
    <t>U6</t>
  </si>
  <si>
    <t>QFN50P400X400X90-21N</t>
  </si>
  <si>
    <t>SI3404-A-GM</t>
  </si>
  <si>
    <t>336-4270-ND</t>
  </si>
  <si>
    <t>Skyworks Solutions Inc.</t>
  </si>
  <si>
    <t>https://www.digikey.lu/en/products/detail/skyworks-solutions-inc/SI3404-A-GM/7897442</t>
  </si>
  <si>
    <t>81</t>
  </si>
  <si>
    <t>U7</t>
  </si>
  <si>
    <t>SOIC254P1016X385-4N</t>
  </si>
  <si>
    <t>FOD8173S</t>
  </si>
  <si>
    <t>FOD8173S-ND</t>
  </si>
  <si>
    <t>https://www.digikey.lu/en/products/detail/onsemi/FOD8173S/1049675</t>
  </si>
  <si>
    <t>82</t>
  </si>
  <si>
    <t>U8</t>
  </si>
  <si>
    <t>SOT-23-5</t>
  </si>
  <si>
    <t>TLV431BSNT1G</t>
  </si>
  <si>
    <t>TLV431BSNT1GOSCT-ND</t>
  </si>
  <si>
    <t>https://www.digikey.lu/en/products/detail/onsemi/TLV431BSNT1G/921706?s=N4IgTCBcDaICoBkBqAWAzARgEIGUBycGA4iALoC%2BQA</t>
  </si>
  <si>
    <t>83</t>
  </si>
  <si>
    <t>U9</t>
  </si>
  <si>
    <t>SOP50P310X90-8N</t>
  </si>
  <si>
    <t>LSF0102DCUR</t>
  </si>
  <si>
    <t>296-39070-1-ND</t>
  </si>
  <si>
    <t>https://www.digikey.de/en/products/detail/texas-instruments/LSF0102DCUR/4806525?s=N4IgTCBcDaIDIGUBiAGAjCsARAwgVQCUQBdAXyA</t>
  </si>
  <si>
    <t>84</t>
  </si>
  <si>
    <t>Y1</t>
  </si>
  <si>
    <t>Crystal_SMD_2520-4Pin_2.5x2.0mm</t>
  </si>
  <si>
    <t>50MHz/DNP</t>
  </si>
  <si>
    <t>1908-O500-JO22-B-1V3-1-T1-LFCT-ND</t>
  </si>
  <si>
    <t>Jauch Quartz</t>
  </si>
  <si>
    <t>O 50,0-JO22-B-1V3-1-T1-LF</t>
  </si>
  <si>
    <t>https://www.digikey.com/en/products/detail/jauch-quartz/O-50-0-JO22-B-1V3-1-T1-LF/10416318?s=N4IgTCBcDaIPIAICsAGANCgtAKTmMmAQpgIwBqAzKZgComYAyAYiALoC%2BQA</t>
  </si>
  <si>
    <t>85</t>
  </si>
  <si>
    <t>SW1, SW2</t>
  </si>
  <si>
    <t>PTS815SJM250SMTRLFS</t>
  </si>
  <si>
    <t>SW_Push</t>
  </si>
  <si>
    <t>CKN12215-1-ND</t>
  </si>
  <si>
    <t>C&amp;K</t>
  </si>
  <si>
    <t>PTS815 SJM 250 SMTR LFS</t>
  </si>
  <si>
    <t>https://www.digikey.de/en/products/detail/c-k/PTS815-SJM-250-SMTR-LFS/9947846?s=N4IgTCBcDaIAoBUDKAOAjAViQKQLJgwAYlcEAlAGQDEkQBdAXyA</t>
  </si>
  <si>
    <t>86</t>
  </si>
  <si>
    <t>JP1, JP2, JP3, JP4, JP7, JP8, JP9</t>
  </si>
  <si>
    <t>PinHeader_1x02_P2.54mm_Vertical</t>
  </si>
  <si>
    <t>SolderJumper_2_Open</t>
  </si>
  <si>
    <t>S1012EC-02-ND</t>
  </si>
  <si>
    <t>Sullins Connector Solutions</t>
  </si>
  <si>
    <t>PREC002SAAN-RC</t>
  </si>
  <si>
    <t>https://www.digikey.lu/en/products/detail/sullins-connector-solutions/PREC002SAAN-RC/2774852</t>
  </si>
  <si>
    <t>87</t>
  </si>
  <si>
    <t>Q5, Q6, Q7, Q8</t>
  </si>
  <si>
    <t>SOT-23</t>
  </si>
  <si>
    <t>2N7002-7-F</t>
  </si>
  <si>
    <t>2N7002K-TPMSCT-ND</t>
  </si>
  <si>
    <t>2N7002K-TP</t>
  </si>
  <si>
    <t>https://www.digikey.lu/en/products/detail/micro-commercial-co/2N7002K-TP/2641995</t>
  </si>
  <si>
    <t>88</t>
  </si>
  <si>
    <t>Q1, Q2</t>
  </si>
  <si>
    <t>TRANS_SS8050-G</t>
  </si>
  <si>
    <t>SS8050</t>
  </si>
  <si>
    <t>641-1790-1-ND</t>
  </si>
  <si>
    <t>Comchip Technology</t>
  </si>
  <si>
    <t>SS8050-G</t>
  </si>
  <si>
    <t>https://www.digikey.de/en/products/detail/comchip-technology/SS8050-G/6138901?s=N4IgTCBcDaIMpwBwAYCsyC0BxEBdAvkA</t>
  </si>
  <si>
    <t>89</t>
  </si>
  <si>
    <t>Q3, Q4</t>
  </si>
  <si>
    <t>SSM3J377R_LF</t>
  </si>
  <si>
    <t>SSM3J377R,LF</t>
  </si>
  <si>
    <t>SSM3J377RLFCT-ND</t>
  </si>
  <si>
    <t>Toshiba Semiconductor and Storage</t>
  </si>
  <si>
    <t>https://www.digikey.lu/en/products/detail/toshiba-semiconductor-and-storage/SSM3J377R-LF/9866020?s=N4IgTCBcDaIMpwLIGYBSyDsGBKAaAMgGIgC6AvkA</t>
  </si>
  <si>
    <t>90</t>
  </si>
  <si>
    <t>RN1</t>
  </si>
  <si>
    <t>RESCAXS50P200X100X45_8N</t>
  </si>
  <si>
    <t>100R</t>
  </si>
  <si>
    <t>Y7101CT-ND</t>
  </si>
  <si>
    <t>EXB-28V101JX</t>
  </si>
  <si>
    <t>https://www.digikey.de/en/products/detail/panasonic-electronic-components/EXB-28V101JX/256275</t>
  </si>
  <si>
    <t>91</t>
  </si>
  <si>
    <t>TR1</t>
  </si>
  <si>
    <t>732-2432-1-ND</t>
  </si>
  <si>
    <t>749119950</t>
  </si>
  <si>
    <t>https://www.digikey.lu/en/products/detail/w%C3%BCrth-elektronik/749119950/2268633</t>
  </si>
  <si>
    <t>92</t>
  </si>
  <si>
    <t>J3, J4</t>
  </si>
  <si>
    <t>54601906WPLF</t>
  </si>
  <si>
    <t>RJ12</t>
  </si>
  <si>
    <t>609-4729-ND</t>
  </si>
  <si>
    <t>Amphenol ICC (FCI)</t>
  </si>
  <si>
    <t>54601-906WPLF</t>
  </si>
  <si>
    <t>https://www.digikey.lu/en/products/detail/amphenol-cs-fci/54601-906WPLF/4242891?s=N4IgTCBcDaIKwBYBsAGAjAThUg6gBQBkAxEAXQF8g</t>
  </si>
  <si>
    <t>93</t>
  </si>
  <si>
    <t>J1</t>
  </si>
  <si>
    <t>BEL_1-2250024-1</t>
  </si>
  <si>
    <t>1-2250024-1</t>
  </si>
  <si>
    <t>1419-1063-ND</t>
  </si>
  <si>
    <t>TRP Connector B.V.</t>
  </si>
  <si>
    <t>https://www.digikey.lu/en/products/detail/trp-connector-b-v/1-2250024-1/8022853?s=N4IgTCBcDaIIwFoxgKwAY1gCwLiAugL5A</t>
  </si>
  <si>
    <t>94</t>
  </si>
  <si>
    <t>J2</t>
  </si>
  <si>
    <t>USB4105-GF-A</t>
  </si>
  <si>
    <t>2073-USB4105-GF-ACT-ND</t>
  </si>
  <si>
    <t>GCT</t>
  </si>
  <si>
    <t>https://www.digikey.de/en/products/detail/gct/USB4105-GF-A/11198441</t>
  </si>
  <si>
    <t>95</t>
  </si>
  <si>
    <t>J5</t>
  </si>
  <si>
    <t>PinHeader_1x08_P2.54mm_Vertical</t>
  </si>
  <si>
    <t>POWER</t>
  </si>
  <si>
    <t>2057-PH1-08-UA-ND</t>
  </si>
  <si>
    <t>Adam Tech</t>
  </si>
  <si>
    <t>PH1-08-UA</t>
  </si>
  <si>
    <t>https://www.digikey.de/en/products/detail/adam-tech/PH1-08-UA/9830442</t>
  </si>
  <si>
    <t>96</t>
  </si>
  <si>
    <t>J6</t>
  </si>
  <si>
    <t>PinHeader_1x04_P2.54mm_Vertical</t>
  </si>
  <si>
    <t>I2C Conn</t>
  </si>
  <si>
    <t>2057-PH1-04-UA-ND</t>
  </si>
  <si>
    <t>PH1-04-UA</t>
  </si>
  <si>
    <t>https://www.digikey.lu/en/products/detail/adam-tech/PH1-04-UA/9829296</t>
  </si>
  <si>
    <t>97</t>
  </si>
  <si>
    <t>J7</t>
  </si>
  <si>
    <t>PinHeader_1x06_P2.54mm_Vertical</t>
  </si>
  <si>
    <t>GPIO</t>
  </si>
  <si>
    <t>2057-PH1-07-UA-ND</t>
  </si>
  <si>
    <t>PH1-07-UA</t>
  </si>
  <si>
    <t>https://www.digikey.lu/en/products/detail/adam-tech/PH1-07-UA/9830505</t>
  </si>
  <si>
    <t>98</t>
  </si>
  <si>
    <t>J10</t>
  </si>
  <si>
    <t>TerminalBlock_Phoenix_MPT-0,5-3-2.54_1x03_P2.54mm_Horizontal</t>
  </si>
  <si>
    <t>Analog Sensor</t>
  </si>
  <si>
    <t>ED10562-ND</t>
  </si>
  <si>
    <t>On Shore Technology Inc.</t>
  </si>
  <si>
    <t>OSTVN03A150</t>
  </si>
  <si>
    <t>https://www.digikey.lu/en/products/detail/on-shore-technology-inc/OSTVN03A150/1588863</t>
  </si>
  <si>
    <t>99</t>
  </si>
  <si>
    <t>J11</t>
  </si>
  <si>
    <t>PinHeader_1x03_P2.54mm_Vertical</t>
  </si>
  <si>
    <t>Pulse Sensor1</t>
  </si>
  <si>
    <t>2057-PH1-03-UA-ND</t>
  </si>
  <si>
    <t>PH1-03-UA</t>
  </si>
  <si>
    <t>https://www.digikey.lu/en/products/detail/adam-tech/PH1-03-UA/9830289</t>
  </si>
  <si>
    <t>100</t>
  </si>
  <si>
    <t>J12</t>
  </si>
  <si>
    <t>Pulse Sensor2</t>
  </si>
  <si>
    <t>total: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</si>
</sst>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[$-409]h:mm\ AM/PM;@"/>
    <numFmt numFmtId="179" formatCode="[$-C09]dd\-mmm\-yy;@"/>
    <numFmt numFmtId="180" formatCode="0.0000"/>
    <numFmt numFmtId="181" formatCode="[$EUR]\ #,##0.00;[$EUR]\ \-#,##0.00"/>
  </numFmts>
  <fonts count="32">
    <font>
      <sz val="10"/>
      <color theme="1"/>
      <name val="Arial"/>
      <charset val="0"/>
    </font>
    <font>
      <sz val="10"/>
      <color indexed="47"/>
      <name val="Arial"/>
      <charset val="0"/>
    </font>
    <font>
      <sz val="10"/>
      <color indexed="13"/>
      <name val="Arial"/>
      <charset val="0"/>
    </font>
    <font>
      <b/>
      <sz val="24"/>
      <color indexed="8"/>
      <name val="Arial"/>
      <charset val="0"/>
    </font>
    <font>
      <b/>
      <sz val="10"/>
      <color indexed="8"/>
      <name val="Arial"/>
      <charset val="0"/>
    </font>
    <font>
      <sz val="10"/>
      <color indexed="8"/>
      <name val="Arial"/>
      <charset val="0"/>
    </font>
    <font>
      <sz val="9"/>
      <color indexed="8"/>
      <name val="Arial"/>
      <charset val="0"/>
    </font>
    <font>
      <i/>
      <sz val="18"/>
      <color theme="3" tint="0.599993896298105"/>
      <name val="Arial"/>
      <charset val="0"/>
    </font>
    <font>
      <b/>
      <sz val="8"/>
      <color indexed="8"/>
      <name val="Arial"/>
      <charset val="0"/>
    </font>
    <font>
      <sz val="8"/>
      <color indexed="8"/>
      <name val="Arial"/>
      <charset val="0"/>
    </font>
    <font>
      <sz val="8"/>
      <color theme="1"/>
      <name val="Arial"/>
      <charset val="134"/>
    </font>
    <font>
      <b/>
      <sz val="8"/>
      <color theme="1"/>
      <name val="Arial"/>
      <charset val="0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0"/>
      <color indexed="12"/>
      <name val="Arial"/>
      <charset val="0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theme="3" tint="0.599963377788629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Alignment="0"/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3" fillId="17" borderId="1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27" borderId="18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8" fillId="20" borderId="18" applyNumberFormat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44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1" fillId="2" borderId="2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horizontal="left" vertical="center"/>
    </xf>
    <xf numFmtId="0" fontId="3" fillId="3" borderId="3" xfId="0" applyNumberFormat="1" applyFont="1" applyFill="1" applyBorder="1" applyAlignment="1" applyProtection="1">
      <alignment vertical="center"/>
    </xf>
    <xf numFmtId="0" fontId="3" fillId="3" borderId="3" xfId="0" applyNumberFormat="1" applyFont="1" applyFill="1" applyBorder="1" applyAlignment="1" applyProtection="1">
      <alignment horizontal="left" vertical="center"/>
    </xf>
    <xf numFmtId="0" fontId="4" fillId="3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>
      <alignment horizontal="left"/>
    </xf>
    <xf numFmtId="0" fontId="5" fillId="3" borderId="0" xfId="0" applyNumberFormat="1" applyFont="1" applyFill="1" applyBorder="1" applyAlignment="1" applyProtection="1">
      <alignment horizontal="left"/>
    </xf>
    <xf numFmtId="0" fontId="5" fillId="3" borderId="0" xfId="0" applyNumberFormat="1" applyFont="1" applyFill="1" applyBorder="1" applyAlignment="1" applyProtection="1"/>
    <xf numFmtId="178" fontId="5" fillId="3" borderId="0" xfId="0" applyNumberFormat="1" applyFont="1" applyFill="1" applyBorder="1" applyAlignment="1" applyProtection="1">
      <alignment horizontal="left"/>
    </xf>
    <xf numFmtId="0" fontId="4" fillId="3" borderId="4" xfId="0" applyNumberFormat="1" applyFont="1" applyFill="1" applyBorder="1" applyAlignment="1" applyProtection="1"/>
    <xf numFmtId="0" fontId="4" fillId="3" borderId="4" xfId="0" applyNumberFormat="1" applyFont="1" applyFill="1" applyBorder="1" applyAlignment="1" applyProtection="1">
      <alignment horizontal="left"/>
    </xf>
    <xf numFmtId="0" fontId="6" fillId="3" borderId="0" xfId="0" applyNumberFormat="1" applyFont="1" applyFill="1" applyBorder="1" applyAlignment="1" applyProtection="1"/>
    <xf numFmtId="0" fontId="5" fillId="3" borderId="5" xfId="0" applyNumberFormat="1" applyFont="1" applyFill="1" applyBorder="1" applyAlignment="1" applyProtection="1">
      <alignment horizontal="left"/>
    </xf>
    <xf numFmtId="179" fontId="5" fillId="3" borderId="0" xfId="0" applyNumberFormat="1" applyFont="1" applyFill="1" applyBorder="1" applyAlignment="1" applyProtection="1">
      <alignment horizontal="left"/>
    </xf>
    <xf numFmtId="179" fontId="7" fillId="3" borderId="6" xfId="0" applyNumberFormat="1" applyFont="1" applyFill="1" applyBorder="1" applyAlignment="1" applyProtection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0" fontId="8" fillId="2" borderId="7" xfId="0" applyNumberFormat="1" applyFont="1" applyFill="1" applyBorder="1" applyAlignment="1" applyProtection="1">
      <alignment horizontal="center" vertical="center"/>
    </xf>
    <xf numFmtId="0" fontId="8" fillId="2" borderId="8" xfId="0" applyNumberFormat="1" applyFont="1" applyFill="1" applyBorder="1" applyAlignment="1" applyProtection="1">
      <alignment horizontal="center" vertical="center"/>
    </xf>
    <xf numFmtId="0" fontId="8" fillId="2" borderId="9" xfId="0" applyNumberFormat="1" applyFont="1" applyFill="1" applyBorder="1" applyAlignment="1" applyProtection="1">
      <alignment horizontal="center" vertical="center"/>
    </xf>
    <xf numFmtId="0" fontId="8" fillId="4" borderId="8" xfId="0" applyNumberFormat="1" applyFont="1" applyFill="1" applyBorder="1" applyAlignment="1" applyProtection="1">
      <alignment horizontal="center" vertical="center"/>
    </xf>
    <xf numFmtId="0" fontId="8" fillId="2" borderId="10" xfId="0" applyNumberFormat="1" applyFont="1" applyFill="1" applyBorder="1" applyAlignment="1" applyProtection="1">
      <alignment horizontal="center" vertical="center"/>
    </xf>
    <xf numFmtId="1" fontId="9" fillId="5" borderId="9" xfId="0" applyNumberFormat="1" applyFont="1" applyFill="1" applyBorder="1" applyAlignment="1" applyProtection="1">
      <alignment vertical="top" wrapText="1"/>
    </xf>
    <xf numFmtId="49" fontId="9" fillId="0" borderId="11" xfId="0" applyNumberFormat="1" applyFont="1" applyFill="1" applyBorder="1" applyAlignment="1" applyProtection="1">
      <alignment vertical="top" wrapText="1"/>
    </xf>
    <xf numFmtId="0" fontId="10" fillId="0" borderId="8" xfId="0" applyFont="1" applyFill="1" applyBorder="1" applyAlignment="1">
      <alignment vertical="center"/>
    </xf>
    <xf numFmtId="49" fontId="9" fillId="4" borderId="10" xfId="0" applyNumberFormat="1" applyFont="1" applyFill="1" applyBorder="1" applyAlignment="1" applyProtection="1">
      <alignment horizontal="center" vertical="top" wrapText="1"/>
    </xf>
    <xf numFmtId="49" fontId="9" fillId="4" borderId="8" xfId="0" applyNumberFormat="1" applyFont="1" applyFill="1" applyBorder="1" applyAlignment="1" applyProtection="1">
      <alignment horizontal="center" vertical="top" wrapText="1"/>
    </xf>
    <xf numFmtId="0" fontId="5" fillId="3" borderId="4" xfId="0" applyNumberFormat="1" applyFont="1" applyFill="1" applyBorder="1" applyAlignment="1" applyProtection="1">
      <alignment horizontal="left"/>
    </xf>
    <xf numFmtId="0" fontId="11" fillId="6" borderId="8" xfId="0" applyNumberFormat="1" applyFont="1" applyFill="1" applyBorder="1" applyAlignment="1" applyProtection="1">
      <alignment horizontal="center" vertical="center"/>
    </xf>
    <xf numFmtId="0" fontId="0" fillId="6" borderId="8" xfId="0" applyNumberFormat="1" applyFont="1" applyFill="1" applyBorder="1" applyAlignment="1" applyProtection="1"/>
    <xf numFmtId="180" fontId="9" fillId="4" borderId="8" xfId="0" applyNumberFormat="1" applyFont="1" applyFill="1" applyBorder="1" applyAlignment="1" applyProtection="1">
      <alignment vertical="top" wrapText="1"/>
    </xf>
    <xf numFmtId="181" fontId="0" fillId="6" borderId="8" xfId="0" applyNumberFormat="1" applyFont="1" applyFill="1" applyBorder="1" applyAlignment="1" applyProtection="1">
      <alignment horizontal="center" vertical="center"/>
    </xf>
    <xf numFmtId="49" fontId="9" fillId="7" borderId="8" xfId="0" applyNumberFormat="1" applyFont="1" applyFill="1" applyBorder="1" applyAlignment="1" applyProtection="1">
      <alignment horizontal="center" vertical="top" wrapText="1"/>
    </xf>
    <xf numFmtId="49" fontId="9" fillId="6" borderId="8" xfId="0" applyNumberFormat="1" applyFont="1" applyFill="1" applyBorder="1" applyAlignment="1" applyProtection="1">
      <alignment horizontal="center" vertical="top" wrapText="1"/>
    </xf>
    <xf numFmtId="0" fontId="10" fillId="0" borderId="8" xfId="0" applyFont="1" applyFill="1" applyBorder="1" applyAlignment="1">
      <alignment horizontal="left" vertical="center"/>
    </xf>
    <xf numFmtId="180" fontId="9" fillId="7" borderId="8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wrapText="1"/>
    </xf>
    <xf numFmtId="180" fontId="9" fillId="6" borderId="8" xfId="0" applyNumberFormat="1" applyFont="1" applyFill="1" applyBorder="1" applyAlignment="1" applyProtection="1">
      <alignment vertical="top" wrapText="1"/>
    </xf>
    <xf numFmtId="0" fontId="0" fillId="0" borderId="8" xfId="0" applyNumberFormat="1" applyFont="1" applyFill="1" applyBorder="1" applyAlignment="1" applyProtection="1"/>
    <xf numFmtId="181" fontId="0" fillId="0" borderId="8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 quotePrefix="1">
      <alignment horizontal="left"/>
    </xf>
    <xf numFmtId="178" fontId="5" fillId="3" borderId="0" xfId="0" applyNumberFormat="1" applyFont="1" applyFill="1" applyBorder="1" applyAlignment="1" applyProtection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indexed="10"/>
      </font>
    </dxf>
    <dxf>
      <font>
        <b val="1"/>
        <color theme="5" tint="-0.249946592608417"/>
      </font>
    </dxf>
  </dxfs>
  <tableStyles count="0" defaultTableStyle="TableStyleMedium9" defaultPivotStyle="PivotStyleLight16"/>
  <colors>
    <mruColors>
      <color rgb="00F6FC14"/>
      <color rgb="00D8E4BC"/>
      <color rgb="00C5D9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169545</xdr:colOff>
      <xdr:row>0</xdr:row>
      <xdr:rowOff>635</xdr:rowOff>
    </xdr:from>
    <xdr:to>
      <xdr:col>2</xdr:col>
      <xdr:colOff>2070735</xdr:colOff>
      <xdr:row>6</xdr:row>
      <xdr:rowOff>77470</xdr:rowOff>
    </xdr:to>
    <xdr:pic>
      <xdr:nvPicPr>
        <xdr:cNvPr id="5" name="Picture 4" descr="HATRIX electronic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035" y="635"/>
          <a:ext cx="2583180" cy="1276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2"/>
  <sheetViews>
    <sheetView tabSelected="1" zoomScale="115" zoomScaleNormal="115" topLeftCell="B1" workbookViewId="0">
      <selection activeCell="C35" sqref="C35"/>
    </sheetView>
  </sheetViews>
  <sheetFormatPr defaultColWidth="9" defaultRowHeight="12.75"/>
  <cols>
    <col min="1" max="1" width="3.56190476190476" customWidth="1"/>
    <col min="2" max="2" width="10.2285714285714" customWidth="1"/>
    <col min="3" max="3" width="54.6380952380952" customWidth="1"/>
    <col min="4" max="4" width="34.1428571428571" customWidth="1"/>
    <col min="5" max="5" width="6.79047619047619" customWidth="1"/>
    <col min="6" max="6" width="23.1809523809524" customWidth="1"/>
    <col min="7" max="7" width="14" customWidth="1"/>
    <col min="8" max="8" width="31.1428571428571" customWidth="1"/>
    <col min="9" max="9" width="25.847619047619" customWidth="1"/>
    <col min="10" max="12" width="26.5619047619048" customWidth="1"/>
    <col min="13" max="13" width="19" customWidth="1"/>
    <col min="14" max="14" width="15.1428571428571" customWidth="1"/>
    <col min="15" max="15" width="31.1428571428571" customWidth="1"/>
    <col min="16" max="16" width="25.847619047619" customWidth="1"/>
    <col min="17" max="19" width="26.5619047619048" customWidth="1"/>
    <col min="20" max="20" width="21.4285714285714" customWidth="1"/>
    <col min="21" max="21" width="17.847619047619" customWidth="1"/>
    <col min="22" max="22" width="24.1714285714286" customWidth="1"/>
  </cols>
  <sheetData>
    <row r="1" ht="13.5" spans="1:1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</row>
    <row r="2" ht="30" spans="1:13">
      <c r="A2" s="4"/>
      <c r="B2" s="5"/>
      <c r="C2" s="5"/>
      <c r="D2" s="6" t="s">
        <v>0</v>
      </c>
      <c r="E2" s="6"/>
      <c r="F2" s="7"/>
      <c r="G2" s="8"/>
      <c r="H2" s="7"/>
      <c r="I2" s="7"/>
      <c r="J2" s="7"/>
      <c r="K2" s="7"/>
      <c r="L2" s="7"/>
      <c r="M2" s="7"/>
    </row>
    <row r="3" spans="1:13">
      <c r="A3" s="4"/>
      <c r="B3" s="9"/>
      <c r="C3" s="9"/>
      <c r="D3" s="9" t="s">
        <v>1</v>
      </c>
      <c r="E3" s="9"/>
      <c r="F3" s="10" t="s">
        <v>2</v>
      </c>
      <c r="G3" s="11"/>
      <c r="H3" s="11"/>
      <c r="J3" s="11"/>
      <c r="K3" s="11"/>
      <c r="L3" s="11"/>
      <c r="M3" s="11"/>
    </row>
    <row r="4" spans="1:13">
      <c r="A4" s="4"/>
      <c r="B4" s="9"/>
      <c r="C4" s="9"/>
      <c r="D4" s="9" t="s">
        <v>3</v>
      </c>
      <c r="E4" s="9"/>
      <c r="F4" s="44" t="s">
        <v>4</v>
      </c>
      <c r="G4" s="11"/>
      <c r="H4" s="11"/>
      <c r="I4" s="11"/>
      <c r="J4" s="11"/>
      <c r="K4" s="11"/>
      <c r="L4" s="11"/>
      <c r="M4" s="11"/>
    </row>
    <row r="5" spans="1:13">
      <c r="A5" s="4"/>
      <c r="B5" s="9"/>
      <c r="C5" s="9"/>
      <c r="D5" s="12" t="s">
        <v>5</v>
      </c>
      <c r="E5" s="12"/>
      <c r="F5" s="45" t="s">
        <v>6</v>
      </c>
      <c r="G5" s="11"/>
      <c r="H5" s="11"/>
      <c r="I5" s="11"/>
      <c r="J5" s="11"/>
      <c r="K5" s="11"/>
      <c r="L5" s="11"/>
      <c r="M5" s="11"/>
    </row>
    <row r="6" spans="1:13">
      <c r="A6" s="4"/>
      <c r="B6" s="14"/>
      <c r="C6" s="14"/>
      <c r="D6" s="12"/>
      <c r="E6" s="12"/>
      <c r="F6" s="15"/>
      <c r="G6" s="15"/>
      <c r="H6" s="15"/>
      <c r="I6" s="31"/>
      <c r="J6" s="15"/>
      <c r="K6" s="15"/>
      <c r="L6" s="15"/>
      <c r="M6" s="15"/>
    </row>
    <row r="7" ht="13.5" spans="1:13">
      <c r="A7" s="4"/>
      <c r="B7" s="16"/>
      <c r="C7" s="16"/>
      <c r="D7" s="17"/>
      <c r="E7" s="17"/>
      <c r="F7" s="17"/>
      <c r="G7" s="17"/>
      <c r="H7" s="17"/>
      <c r="I7" s="11"/>
      <c r="J7" s="17"/>
      <c r="K7" s="17"/>
      <c r="L7" s="17"/>
      <c r="M7" s="17"/>
    </row>
    <row r="8" ht="23.25" spans="1:13">
      <c r="A8" s="4"/>
      <c r="B8" s="12"/>
      <c r="C8" s="12"/>
      <c r="D8" s="11"/>
      <c r="E8" s="11"/>
      <c r="F8" s="18"/>
      <c r="G8" s="19" t="s">
        <v>7</v>
      </c>
      <c r="H8" s="20"/>
      <c r="I8" s="20"/>
      <c r="J8" s="20"/>
      <c r="K8" s="20"/>
      <c r="L8" s="20"/>
      <c r="M8" s="20"/>
    </row>
    <row r="9" spans="1:13">
      <c r="A9" s="1"/>
      <c r="B9" s="21" t="s">
        <v>8</v>
      </c>
      <c r="C9" s="22" t="s">
        <v>9</v>
      </c>
      <c r="D9" s="23" t="s">
        <v>10</v>
      </c>
      <c r="E9" s="22" t="s">
        <v>11</v>
      </c>
      <c r="F9" s="23" t="s">
        <v>12</v>
      </c>
      <c r="G9" s="24" t="s">
        <v>13</v>
      </c>
      <c r="H9" s="24" t="s">
        <v>14</v>
      </c>
      <c r="I9" s="24" t="s">
        <v>15</v>
      </c>
      <c r="J9" s="24" t="s">
        <v>16</v>
      </c>
      <c r="K9" s="24" t="s">
        <v>17</v>
      </c>
      <c r="L9" s="32" t="s">
        <v>18</v>
      </c>
      <c r="M9" s="32" t="s">
        <v>19</v>
      </c>
    </row>
    <row r="10" hidden="1" customHeight="1" spans="1:13">
      <c r="A10" s="4"/>
      <c r="B10" s="25" t="s">
        <v>20</v>
      </c>
      <c r="C10" s="26" t="s">
        <v>21</v>
      </c>
      <c r="D10" s="23" t="s">
        <v>10</v>
      </c>
      <c r="E10" s="23"/>
      <c r="F10" s="25" t="s">
        <v>9</v>
      </c>
      <c r="G10" s="24" t="s">
        <v>22</v>
      </c>
      <c r="H10" s="24" t="s">
        <v>23</v>
      </c>
      <c r="I10" s="24" t="s">
        <v>24</v>
      </c>
      <c r="J10" s="24" t="s">
        <v>25</v>
      </c>
      <c r="K10" s="24" t="s">
        <v>26</v>
      </c>
      <c r="L10" s="33"/>
      <c r="M10" s="33"/>
    </row>
    <row r="11" ht="11" customHeight="1" spans="1:13">
      <c r="A11" s="4"/>
      <c r="B11" s="27" t="s">
        <v>27</v>
      </c>
      <c r="C11" s="28" t="s">
        <v>28</v>
      </c>
      <c r="D11" s="28" t="s">
        <v>29</v>
      </c>
      <c r="E11" s="28">
        <v>8</v>
      </c>
      <c r="F11" s="28" t="s">
        <v>30</v>
      </c>
      <c r="G11" s="29" t="s">
        <v>31</v>
      </c>
      <c r="H11" s="30" t="s">
        <v>32</v>
      </c>
      <c r="I11" s="30" t="s">
        <v>33</v>
      </c>
      <c r="J11" s="30" t="s">
        <v>34</v>
      </c>
      <c r="K11" s="34" t="s">
        <v>35</v>
      </c>
      <c r="L11" s="35">
        <v>0.1</v>
      </c>
      <c r="M11" s="35">
        <f t="shared" ref="M11:M16" si="0">L11*E11</f>
        <v>0.8</v>
      </c>
    </row>
    <row r="12" customHeight="1" spans="1:13">
      <c r="A12" s="4"/>
      <c r="B12" s="27" t="s">
        <v>36</v>
      </c>
      <c r="C12" s="28" t="s">
        <v>37</v>
      </c>
      <c r="D12" s="28" t="s">
        <v>29</v>
      </c>
      <c r="E12" s="28">
        <v>8</v>
      </c>
      <c r="F12" s="28" t="s">
        <v>38</v>
      </c>
      <c r="G12" s="29" t="s">
        <v>31</v>
      </c>
      <c r="H12" s="30" t="s">
        <v>39</v>
      </c>
      <c r="I12" s="30" t="s">
        <v>33</v>
      </c>
      <c r="J12" s="30" t="s">
        <v>40</v>
      </c>
      <c r="K12" s="34" t="s">
        <v>41</v>
      </c>
      <c r="L12" s="35">
        <v>0.1</v>
      </c>
      <c r="M12" s="35">
        <f t="shared" si="0"/>
        <v>0.8</v>
      </c>
    </row>
    <row r="13" customHeight="1" spans="1:13">
      <c r="A13" s="4"/>
      <c r="B13" s="27" t="s">
        <v>42</v>
      </c>
      <c r="C13" s="28" t="s">
        <v>43</v>
      </c>
      <c r="D13" s="28" t="s">
        <v>44</v>
      </c>
      <c r="E13" s="28">
        <v>4</v>
      </c>
      <c r="F13" s="28" t="s">
        <v>45</v>
      </c>
      <c r="G13" s="29" t="s">
        <v>31</v>
      </c>
      <c r="H13" s="30" t="s">
        <v>46</v>
      </c>
      <c r="I13" s="30" t="s">
        <v>47</v>
      </c>
      <c r="J13" s="30" t="s">
        <v>48</v>
      </c>
      <c r="K13" s="34" t="s">
        <v>49</v>
      </c>
      <c r="L13" s="35">
        <v>0.25</v>
      </c>
      <c r="M13" s="35">
        <f t="shared" si="0"/>
        <v>1</v>
      </c>
    </row>
    <row r="14" customHeight="1" spans="1:13">
      <c r="A14" s="4"/>
      <c r="B14" s="27" t="s">
        <v>50</v>
      </c>
      <c r="C14" s="28" t="s">
        <v>51</v>
      </c>
      <c r="D14" s="28" t="s">
        <v>52</v>
      </c>
      <c r="E14" s="28">
        <v>4</v>
      </c>
      <c r="F14" s="28" t="s">
        <v>53</v>
      </c>
      <c r="G14" s="29" t="s">
        <v>31</v>
      </c>
      <c r="H14" s="30" t="s">
        <v>54</v>
      </c>
      <c r="I14" s="30" t="s">
        <v>33</v>
      </c>
      <c r="J14" s="30" t="s">
        <v>55</v>
      </c>
      <c r="K14" s="34" t="s">
        <v>56</v>
      </c>
      <c r="L14" s="35">
        <v>0.19</v>
      </c>
      <c r="M14" s="35">
        <f t="shared" si="0"/>
        <v>0.76</v>
      </c>
    </row>
    <row r="15" customHeight="1" spans="1:13">
      <c r="A15" s="4"/>
      <c r="B15" s="27" t="s">
        <v>57</v>
      </c>
      <c r="C15" s="28" t="s">
        <v>58</v>
      </c>
      <c r="D15" s="28" t="s">
        <v>29</v>
      </c>
      <c r="E15" s="28">
        <v>3</v>
      </c>
      <c r="F15" s="28" t="s">
        <v>59</v>
      </c>
      <c r="G15" s="29" t="s">
        <v>31</v>
      </c>
      <c r="H15" s="30" t="s">
        <v>60</v>
      </c>
      <c r="I15" s="30" t="s">
        <v>33</v>
      </c>
      <c r="J15" s="30" t="s">
        <v>61</v>
      </c>
      <c r="K15" s="34" t="s">
        <v>62</v>
      </c>
      <c r="L15" s="35">
        <v>0.1</v>
      </c>
      <c r="M15" s="35">
        <f t="shared" si="0"/>
        <v>0.3</v>
      </c>
    </row>
    <row r="16" customHeight="1" spans="1:13">
      <c r="A16" s="4"/>
      <c r="B16" s="27" t="s">
        <v>63</v>
      </c>
      <c r="C16" s="28" t="s">
        <v>64</v>
      </c>
      <c r="D16" s="28" t="s">
        <v>29</v>
      </c>
      <c r="E16" s="28">
        <v>2</v>
      </c>
      <c r="F16" s="28" t="s">
        <v>65</v>
      </c>
      <c r="G16" s="29" t="s">
        <v>31</v>
      </c>
      <c r="H16" s="30" t="s">
        <v>66</v>
      </c>
      <c r="I16" s="30" t="s">
        <v>33</v>
      </c>
      <c r="J16" s="30" t="s">
        <v>67</v>
      </c>
      <c r="K16" s="34" t="s">
        <v>68</v>
      </c>
      <c r="L16" s="35">
        <v>0.19</v>
      </c>
      <c r="M16" s="35">
        <f t="shared" si="0"/>
        <v>0.38</v>
      </c>
    </row>
    <row r="17" customHeight="1" spans="1:13">
      <c r="A17" s="4"/>
      <c r="B17" s="27" t="s">
        <v>69</v>
      </c>
      <c r="C17" s="28" t="s">
        <v>70</v>
      </c>
      <c r="D17" s="28" t="s">
        <v>29</v>
      </c>
      <c r="E17" s="28">
        <v>2</v>
      </c>
      <c r="F17" s="28" t="s">
        <v>71</v>
      </c>
      <c r="G17" s="29" t="s">
        <v>31</v>
      </c>
      <c r="H17" s="30" t="s">
        <v>39</v>
      </c>
      <c r="I17" s="30" t="s">
        <v>33</v>
      </c>
      <c r="J17" s="30" t="s">
        <v>40</v>
      </c>
      <c r="K17" s="34" t="s">
        <v>41</v>
      </c>
      <c r="L17" s="35">
        <v>0.1</v>
      </c>
      <c r="M17" s="35">
        <f t="shared" ref="M16:M42" si="1">L17*E17</f>
        <v>0.2</v>
      </c>
    </row>
    <row r="18" customHeight="1" spans="1:13">
      <c r="A18" s="4"/>
      <c r="B18" s="27" t="s">
        <v>72</v>
      </c>
      <c r="C18" s="28" t="s">
        <v>73</v>
      </c>
      <c r="D18" s="28" t="s">
        <v>29</v>
      </c>
      <c r="E18" s="28">
        <v>2</v>
      </c>
      <c r="F18" s="28" t="s">
        <v>74</v>
      </c>
      <c r="G18" s="29" t="s">
        <v>31</v>
      </c>
      <c r="H18" s="30" t="s">
        <v>75</v>
      </c>
      <c r="I18" s="30" t="s">
        <v>33</v>
      </c>
      <c r="J18" s="30" t="s">
        <v>76</v>
      </c>
      <c r="K18" s="34" t="s">
        <v>77</v>
      </c>
      <c r="L18" s="35">
        <v>0.19</v>
      </c>
      <c r="M18" s="35">
        <f t="shared" si="1"/>
        <v>0.38</v>
      </c>
    </row>
    <row r="19" customHeight="1" spans="1:13">
      <c r="A19" s="4"/>
      <c r="B19" s="27" t="s">
        <v>78</v>
      </c>
      <c r="C19" s="28" t="s">
        <v>79</v>
      </c>
      <c r="D19" s="28" t="s">
        <v>29</v>
      </c>
      <c r="E19" s="28">
        <v>2</v>
      </c>
      <c r="F19" s="28" t="s">
        <v>80</v>
      </c>
      <c r="G19" s="29" t="s">
        <v>31</v>
      </c>
      <c r="H19" s="30" t="s">
        <v>66</v>
      </c>
      <c r="I19" s="30" t="s">
        <v>33</v>
      </c>
      <c r="J19" s="30" t="s">
        <v>67</v>
      </c>
      <c r="K19" s="34" t="s">
        <v>68</v>
      </c>
      <c r="L19" s="35">
        <v>0.19</v>
      </c>
      <c r="M19" s="35">
        <f t="shared" si="1"/>
        <v>0.38</v>
      </c>
    </row>
    <row r="20" customHeight="1" spans="1:13">
      <c r="A20" s="4"/>
      <c r="B20" s="27" t="s">
        <v>81</v>
      </c>
      <c r="C20" s="28" t="s">
        <v>82</v>
      </c>
      <c r="D20" s="28" t="s">
        <v>52</v>
      </c>
      <c r="E20" s="28">
        <v>2</v>
      </c>
      <c r="F20" s="28" t="s">
        <v>65</v>
      </c>
      <c r="G20" s="29" t="s">
        <v>31</v>
      </c>
      <c r="H20" s="30" t="s">
        <v>83</v>
      </c>
      <c r="I20" s="30" t="s">
        <v>84</v>
      </c>
      <c r="J20" s="30" t="s">
        <v>85</v>
      </c>
      <c r="K20" s="34" t="s">
        <v>86</v>
      </c>
      <c r="L20" s="35">
        <v>0.26</v>
      </c>
      <c r="M20" s="35">
        <f t="shared" si="1"/>
        <v>0.52</v>
      </c>
    </row>
    <row r="21" customHeight="1" spans="1:13">
      <c r="A21" s="4"/>
      <c r="B21" s="27" t="s">
        <v>87</v>
      </c>
      <c r="C21" s="28" t="s">
        <v>88</v>
      </c>
      <c r="D21" s="28" t="s">
        <v>29</v>
      </c>
      <c r="E21" s="28">
        <v>1</v>
      </c>
      <c r="F21" s="28" t="s">
        <v>89</v>
      </c>
      <c r="G21" s="29" t="s">
        <v>31</v>
      </c>
      <c r="H21" s="30" t="s">
        <v>32</v>
      </c>
      <c r="I21" s="30" t="s">
        <v>33</v>
      </c>
      <c r="J21" s="30" t="s">
        <v>34</v>
      </c>
      <c r="K21" s="34" t="s">
        <v>35</v>
      </c>
      <c r="L21" s="35">
        <v>0.1</v>
      </c>
      <c r="M21" s="35">
        <f t="shared" si="1"/>
        <v>0.1</v>
      </c>
    </row>
    <row r="22" customHeight="1" spans="1:13">
      <c r="A22" s="4"/>
      <c r="B22" s="27" t="s">
        <v>90</v>
      </c>
      <c r="C22" s="28" t="s">
        <v>91</v>
      </c>
      <c r="D22" s="28" t="s">
        <v>29</v>
      </c>
      <c r="E22" s="28">
        <v>1</v>
      </c>
      <c r="F22" s="28" t="s">
        <v>92</v>
      </c>
      <c r="G22" s="29" t="s">
        <v>31</v>
      </c>
      <c r="H22" s="30" t="s">
        <v>93</v>
      </c>
      <c r="I22" s="30" t="s">
        <v>47</v>
      </c>
      <c r="J22" s="30" t="s">
        <v>94</v>
      </c>
      <c r="K22" s="34" t="s">
        <v>95</v>
      </c>
      <c r="L22" s="35">
        <v>0.1</v>
      </c>
      <c r="M22" s="35">
        <f t="shared" si="1"/>
        <v>0.1</v>
      </c>
    </row>
    <row r="23" customHeight="1" spans="1:13">
      <c r="A23" s="4"/>
      <c r="B23" s="27" t="s">
        <v>96</v>
      </c>
      <c r="C23" s="28" t="s">
        <v>97</v>
      </c>
      <c r="D23" s="28" t="s">
        <v>29</v>
      </c>
      <c r="E23" s="28">
        <v>1</v>
      </c>
      <c r="F23" s="28" t="s">
        <v>98</v>
      </c>
      <c r="G23" s="29" t="s">
        <v>31</v>
      </c>
      <c r="H23" s="30" t="s">
        <v>99</v>
      </c>
      <c r="I23" s="30" t="s">
        <v>84</v>
      </c>
      <c r="J23" s="30" t="s">
        <v>100</v>
      </c>
      <c r="K23" s="34" t="s">
        <v>101</v>
      </c>
      <c r="L23" s="35">
        <v>0.1</v>
      </c>
      <c r="M23" s="35">
        <f t="shared" si="1"/>
        <v>0.1</v>
      </c>
    </row>
    <row r="24" customHeight="1" spans="1:13">
      <c r="A24" s="4"/>
      <c r="B24" s="27" t="s">
        <v>102</v>
      </c>
      <c r="C24" s="28" t="s">
        <v>103</v>
      </c>
      <c r="D24" s="28" t="s">
        <v>29</v>
      </c>
      <c r="E24" s="28">
        <v>1</v>
      </c>
      <c r="F24" s="28" t="s">
        <v>104</v>
      </c>
      <c r="G24" s="29" t="s">
        <v>31</v>
      </c>
      <c r="H24" s="30" t="s">
        <v>105</v>
      </c>
      <c r="I24" s="30" t="s">
        <v>33</v>
      </c>
      <c r="J24" s="30" t="s">
        <v>106</v>
      </c>
      <c r="K24" s="34" t="s">
        <v>107</v>
      </c>
      <c r="L24" s="35">
        <v>0.1</v>
      </c>
      <c r="M24" s="35">
        <f t="shared" si="1"/>
        <v>0.1</v>
      </c>
    </row>
    <row r="25" ht="13" customHeight="1" spans="1:13">
      <c r="A25" s="4"/>
      <c r="B25" s="27" t="s">
        <v>108</v>
      </c>
      <c r="C25" s="28" t="s">
        <v>109</v>
      </c>
      <c r="D25" s="28" t="s">
        <v>29</v>
      </c>
      <c r="E25" s="28">
        <v>1</v>
      </c>
      <c r="F25" s="28" t="s">
        <v>110</v>
      </c>
      <c r="G25" s="29" t="s">
        <v>31</v>
      </c>
      <c r="H25" s="30" t="s">
        <v>111</v>
      </c>
      <c r="I25" s="30" t="s">
        <v>112</v>
      </c>
      <c r="J25" s="30" t="s">
        <v>113</v>
      </c>
      <c r="K25" s="34" t="s">
        <v>114</v>
      </c>
      <c r="L25" s="35">
        <v>0.19</v>
      </c>
      <c r="M25" s="35">
        <f t="shared" si="1"/>
        <v>0.19</v>
      </c>
    </row>
    <row r="26" customHeight="1" spans="1:13">
      <c r="A26" s="4"/>
      <c r="B26" s="27" t="s">
        <v>115</v>
      </c>
      <c r="C26" s="28" t="s">
        <v>116</v>
      </c>
      <c r="D26" s="28" t="s">
        <v>117</v>
      </c>
      <c r="E26" s="28">
        <v>1</v>
      </c>
      <c r="F26" s="28" t="s">
        <v>118</v>
      </c>
      <c r="G26" s="29" t="s">
        <v>31</v>
      </c>
      <c r="H26" s="30" t="s">
        <v>119</v>
      </c>
      <c r="I26" s="30" t="s">
        <v>33</v>
      </c>
      <c r="J26" s="30" t="s">
        <v>120</v>
      </c>
      <c r="K26" s="34" t="s">
        <v>121</v>
      </c>
      <c r="L26" s="35">
        <v>1.12</v>
      </c>
      <c r="M26" s="35">
        <f t="shared" si="1"/>
        <v>1.12</v>
      </c>
    </row>
    <row r="27" customHeight="1" spans="1:13">
      <c r="A27" s="4"/>
      <c r="B27" s="27" t="s">
        <v>122</v>
      </c>
      <c r="C27" s="28" t="s">
        <v>123</v>
      </c>
      <c r="D27" s="28" t="s">
        <v>44</v>
      </c>
      <c r="E27" s="28">
        <v>1</v>
      </c>
      <c r="F27" s="28" t="s">
        <v>124</v>
      </c>
      <c r="G27" s="29" t="s">
        <v>31</v>
      </c>
      <c r="H27" s="30" t="s">
        <v>125</v>
      </c>
      <c r="I27" s="30" t="s">
        <v>126</v>
      </c>
      <c r="J27" s="30" t="s">
        <v>127</v>
      </c>
      <c r="K27" s="34" t="s">
        <v>128</v>
      </c>
      <c r="L27" s="35">
        <v>0.85</v>
      </c>
      <c r="M27" s="35">
        <f t="shared" si="1"/>
        <v>0.85</v>
      </c>
    </row>
    <row r="28" customHeight="1" spans="1:13">
      <c r="A28" s="4"/>
      <c r="B28" s="27" t="s">
        <v>129</v>
      </c>
      <c r="C28" s="28" t="s">
        <v>130</v>
      </c>
      <c r="D28" s="28" t="s">
        <v>44</v>
      </c>
      <c r="E28" s="28">
        <v>1</v>
      </c>
      <c r="F28" s="28" t="s">
        <v>131</v>
      </c>
      <c r="G28" s="29" t="s">
        <v>31</v>
      </c>
      <c r="H28" s="30" t="s">
        <v>132</v>
      </c>
      <c r="I28" s="30" t="s">
        <v>33</v>
      </c>
      <c r="J28" s="30" t="s">
        <v>133</v>
      </c>
      <c r="K28" s="34" t="s">
        <v>134</v>
      </c>
      <c r="L28" s="35">
        <v>0.2</v>
      </c>
      <c r="M28" s="35">
        <f t="shared" si="1"/>
        <v>0.2</v>
      </c>
    </row>
    <row r="29" customHeight="1" spans="1:13">
      <c r="A29" s="4"/>
      <c r="B29" s="27" t="s">
        <v>135</v>
      </c>
      <c r="C29" s="28" t="s">
        <v>136</v>
      </c>
      <c r="D29" s="28" t="s">
        <v>29</v>
      </c>
      <c r="E29" s="28">
        <v>1</v>
      </c>
      <c r="F29" s="28" t="s">
        <v>137</v>
      </c>
      <c r="G29" s="29" t="s">
        <v>31</v>
      </c>
      <c r="H29" s="30" t="s">
        <v>138</v>
      </c>
      <c r="I29" s="30" t="s">
        <v>112</v>
      </c>
      <c r="J29" s="30" t="s">
        <v>139</v>
      </c>
      <c r="K29" s="34" t="s">
        <v>140</v>
      </c>
      <c r="L29" s="35">
        <v>0.1</v>
      </c>
      <c r="M29" s="35">
        <f t="shared" si="1"/>
        <v>0.1</v>
      </c>
    </row>
    <row r="30" customHeight="1" spans="1:13">
      <c r="A30" s="4"/>
      <c r="B30" s="27" t="s">
        <v>141</v>
      </c>
      <c r="C30" s="28" t="s">
        <v>142</v>
      </c>
      <c r="D30" s="28" t="s">
        <v>29</v>
      </c>
      <c r="E30" s="28">
        <v>1</v>
      </c>
      <c r="F30" s="28" t="s">
        <v>143</v>
      </c>
      <c r="G30" s="29" t="s">
        <v>31</v>
      </c>
      <c r="H30" s="30" t="s">
        <v>39</v>
      </c>
      <c r="I30" s="30" t="s">
        <v>33</v>
      </c>
      <c r="J30" s="30" t="s">
        <v>40</v>
      </c>
      <c r="K30" s="34" t="s">
        <v>41</v>
      </c>
      <c r="L30" s="35">
        <v>0.1</v>
      </c>
      <c r="M30" s="35">
        <f t="shared" si="1"/>
        <v>0.1</v>
      </c>
    </row>
    <row r="31" customHeight="1" spans="1:13">
      <c r="A31" s="4"/>
      <c r="B31" s="27" t="s">
        <v>144</v>
      </c>
      <c r="C31" s="28" t="s">
        <v>145</v>
      </c>
      <c r="D31" s="28" t="s">
        <v>29</v>
      </c>
      <c r="E31" s="28">
        <v>1</v>
      </c>
      <c r="F31" s="28" t="s">
        <v>146</v>
      </c>
      <c r="G31" s="29" t="s">
        <v>31</v>
      </c>
      <c r="H31" s="30" t="s">
        <v>147</v>
      </c>
      <c r="I31" s="30" t="s">
        <v>33</v>
      </c>
      <c r="J31" s="30" t="s">
        <v>148</v>
      </c>
      <c r="K31" s="34" t="s">
        <v>149</v>
      </c>
      <c r="L31" s="35">
        <v>0.1</v>
      </c>
      <c r="M31" s="35">
        <f t="shared" si="1"/>
        <v>0.1</v>
      </c>
    </row>
    <row r="32" customHeight="1" spans="1:13">
      <c r="A32" s="4"/>
      <c r="B32" s="27" t="s">
        <v>150</v>
      </c>
      <c r="C32" s="28" t="s">
        <v>151</v>
      </c>
      <c r="D32" s="28" t="s">
        <v>29</v>
      </c>
      <c r="E32" s="28">
        <v>1</v>
      </c>
      <c r="F32" s="28" t="s">
        <v>152</v>
      </c>
      <c r="G32" s="29" t="s">
        <v>31</v>
      </c>
      <c r="H32" s="30" t="s">
        <v>153</v>
      </c>
      <c r="I32" s="30" t="s">
        <v>84</v>
      </c>
      <c r="J32" s="30" t="s">
        <v>154</v>
      </c>
      <c r="K32" s="34" t="s">
        <v>155</v>
      </c>
      <c r="L32" s="35">
        <v>0.11</v>
      </c>
      <c r="M32" s="35">
        <f t="shared" si="1"/>
        <v>0.11</v>
      </c>
    </row>
    <row r="33" customHeight="1" spans="1:13">
      <c r="A33" s="4"/>
      <c r="B33" s="27" t="s">
        <v>156</v>
      </c>
      <c r="C33" s="28" t="s">
        <v>157</v>
      </c>
      <c r="D33" s="28" t="s">
        <v>158</v>
      </c>
      <c r="E33" s="28">
        <v>1</v>
      </c>
      <c r="F33" s="28" t="s">
        <v>159</v>
      </c>
      <c r="G33" s="29" t="s">
        <v>31</v>
      </c>
      <c r="H33" s="30" t="s">
        <v>160</v>
      </c>
      <c r="I33" s="30" t="s">
        <v>161</v>
      </c>
      <c r="J33" s="30" t="s">
        <v>162</v>
      </c>
      <c r="K33" s="34" t="s">
        <v>163</v>
      </c>
      <c r="L33" s="35">
        <v>0.36</v>
      </c>
      <c r="M33" s="35">
        <f t="shared" si="1"/>
        <v>0.36</v>
      </c>
    </row>
    <row r="34" customHeight="1" spans="1:13">
      <c r="A34" s="4"/>
      <c r="B34" s="27" t="s">
        <v>164</v>
      </c>
      <c r="C34" s="28" t="s">
        <v>165</v>
      </c>
      <c r="D34" s="28" t="s">
        <v>166</v>
      </c>
      <c r="E34" s="28">
        <v>1</v>
      </c>
      <c r="F34" s="28" t="s">
        <v>167</v>
      </c>
      <c r="G34" s="29" t="s">
        <v>31</v>
      </c>
      <c r="H34" s="30" t="s">
        <v>168</v>
      </c>
      <c r="I34" s="30" t="s">
        <v>169</v>
      </c>
      <c r="J34" s="30" t="s">
        <v>170</v>
      </c>
      <c r="K34" s="34" t="s">
        <v>171</v>
      </c>
      <c r="L34" s="35">
        <v>0.46</v>
      </c>
      <c r="M34" s="35">
        <f t="shared" si="1"/>
        <v>0.46</v>
      </c>
    </row>
    <row r="35" customHeight="1" spans="1:13">
      <c r="A35" s="4"/>
      <c r="B35" s="27" t="s">
        <v>172</v>
      </c>
      <c r="C35" s="28" t="s">
        <v>173</v>
      </c>
      <c r="D35" s="28" t="s">
        <v>29</v>
      </c>
      <c r="E35" s="28">
        <v>3</v>
      </c>
      <c r="F35" s="28" t="s">
        <v>174</v>
      </c>
      <c r="G35" s="29" t="s">
        <v>31</v>
      </c>
      <c r="H35" s="30" t="s">
        <v>32</v>
      </c>
      <c r="I35" s="30" t="s">
        <v>33</v>
      </c>
      <c r="J35" s="30" t="s">
        <v>34</v>
      </c>
      <c r="K35" s="34" t="s">
        <v>35</v>
      </c>
      <c r="L35" s="35">
        <v>0.1</v>
      </c>
      <c r="M35" s="35">
        <f t="shared" si="1"/>
        <v>0.3</v>
      </c>
    </row>
    <row r="36" customHeight="1" spans="1:13">
      <c r="A36" s="4"/>
      <c r="B36" s="27" t="s">
        <v>175</v>
      </c>
      <c r="C36" s="28" t="s">
        <v>176</v>
      </c>
      <c r="D36" s="28" t="s">
        <v>177</v>
      </c>
      <c r="E36" s="28">
        <v>8</v>
      </c>
      <c r="F36" s="28" t="s">
        <v>178</v>
      </c>
      <c r="G36" s="29" t="s">
        <v>31</v>
      </c>
      <c r="H36" s="30" t="s">
        <v>179</v>
      </c>
      <c r="I36" s="30" t="s">
        <v>180</v>
      </c>
      <c r="J36" s="30" t="s">
        <v>181</v>
      </c>
      <c r="K36" s="34" t="s">
        <v>182</v>
      </c>
      <c r="L36" s="35">
        <v>0.1</v>
      </c>
      <c r="M36" s="35">
        <f t="shared" si="1"/>
        <v>0.8</v>
      </c>
    </row>
    <row r="37" customHeight="1" spans="1:13">
      <c r="A37" s="4"/>
      <c r="B37" s="27" t="s">
        <v>183</v>
      </c>
      <c r="C37" s="28" t="s">
        <v>184</v>
      </c>
      <c r="D37" s="28" t="s">
        <v>177</v>
      </c>
      <c r="E37" s="28">
        <v>7</v>
      </c>
      <c r="F37" s="28" t="s">
        <v>185</v>
      </c>
      <c r="G37" s="29" t="s">
        <v>31</v>
      </c>
      <c r="H37" s="30" t="s">
        <v>179</v>
      </c>
      <c r="I37" s="30" t="s">
        <v>180</v>
      </c>
      <c r="J37" s="30" t="s">
        <v>181</v>
      </c>
      <c r="K37" s="34" t="s">
        <v>182</v>
      </c>
      <c r="L37" s="35">
        <v>0.1</v>
      </c>
      <c r="M37" s="35">
        <f t="shared" ref="M37:M50" si="2">L37*E37</f>
        <v>0.7</v>
      </c>
    </row>
    <row r="38" customHeight="1" spans="1:13">
      <c r="A38" s="4"/>
      <c r="B38" s="27" t="s">
        <v>186</v>
      </c>
      <c r="C38" s="28" t="s">
        <v>187</v>
      </c>
      <c r="D38" s="28" t="s">
        <v>177</v>
      </c>
      <c r="E38" s="28">
        <v>12</v>
      </c>
      <c r="F38" s="28" t="s">
        <v>188</v>
      </c>
      <c r="G38" s="29" t="s">
        <v>31</v>
      </c>
      <c r="H38" s="30" t="s">
        <v>189</v>
      </c>
      <c r="I38" s="30" t="s">
        <v>190</v>
      </c>
      <c r="J38" s="30" t="s">
        <v>191</v>
      </c>
      <c r="K38" s="34" t="s">
        <v>192</v>
      </c>
      <c r="L38" s="35">
        <v>0.1</v>
      </c>
      <c r="M38" s="35">
        <f t="shared" si="2"/>
        <v>1.2</v>
      </c>
    </row>
    <row r="39" customHeight="1" spans="1:13">
      <c r="A39" s="4"/>
      <c r="B39" s="27" t="s">
        <v>193</v>
      </c>
      <c r="C39" s="28" t="s">
        <v>194</v>
      </c>
      <c r="D39" s="28" t="s">
        <v>177</v>
      </c>
      <c r="E39" s="28">
        <v>9</v>
      </c>
      <c r="F39" s="28" t="s">
        <v>195</v>
      </c>
      <c r="G39" s="29" t="s">
        <v>31</v>
      </c>
      <c r="H39" s="30" t="s">
        <v>196</v>
      </c>
      <c r="I39" s="30" t="s">
        <v>84</v>
      </c>
      <c r="J39" s="30" t="s">
        <v>197</v>
      </c>
      <c r="K39" s="34" t="s">
        <v>198</v>
      </c>
      <c r="L39" s="35">
        <v>0.1</v>
      </c>
      <c r="M39" s="35">
        <f t="shared" si="2"/>
        <v>0.9</v>
      </c>
    </row>
    <row r="40" customHeight="1" spans="1:13">
      <c r="A40" s="4"/>
      <c r="B40" s="27" t="s">
        <v>199</v>
      </c>
      <c r="C40" s="28" t="s">
        <v>200</v>
      </c>
      <c r="D40" s="28" t="s">
        <v>177</v>
      </c>
      <c r="E40" s="28">
        <v>2</v>
      </c>
      <c r="F40" s="28" t="s">
        <v>201</v>
      </c>
      <c r="G40" s="29" t="s">
        <v>31</v>
      </c>
      <c r="H40" s="30" t="s">
        <v>196</v>
      </c>
      <c r="I40" s="30" t="s">
        <v>84</v>
      </c>
      <c r="J40" s="30" t="s">
        <v>197</v>
      </c>
      <c r="K40" s="34" t="s">
        <v>198</v>
      </c>
      <c r="L40" s="35">
        <v>0.1</v>
      </c>
      <c r="M40" s="35">
        <f t="shared" si="2"/>
        <v>0.2</v>
      </c>
    </row>
    <row r="41" customHeight="1" spans="1:13">
      <c r="A41" s="4"/>
      <c r="B41" s="27" t="s">
        <v>202</v>
      </c>
      <c r="C41" s="28" t="s">
        <v>203</v>
      </c>
      <c r="D41" s="28" t="s">
        <v>177</v>
      </c>
      <c r="E41" s="28">
        <v>5</v>
      </c>
      <c r="F41" s="28" t="s">
        <v>204</v>
      </c>
      <c r="G41" s="29" t="s">
        <v>31</v>
      </c>
      <c r="H41" s="30" t="s">
        <v>205</v>
      </c>
      <c r="I41" s="30" t="s">
        <v>84</v>
      </c>
      <c r="J41" s="30" t="s">
        <v>206</v>
      </c>
      <c r="K41" s="34" t="s">
        <v>207</v>
      </c>
      <c r="L41" s="35">
        <v>0.1</v>
      </c>
      <c r="M41" s="35">
        <f t="shared" si="2"/>
        <v>0.5</v>
      </c>
    </row>
    <row r="42" customHeight="1" spans="1:13">
      <c r="A42" s="4"/>
      <c r="B42" s="27" t="s">
        <v>208</v>
      </c>
      <c r="C42" s="28" t="s">
        <v>209</v>
      </c>
      <c r="D42" s="28" t="s">
        <v>177</v>
      </c>
      <c r="E42" s="28">
        <v>4</v>
      </c>
      <c r="F42" s="28" t="s">
        <v>210</v>
      </c>
      <c r="G42" s="29" t="s">
        <v>31</v>
      </c>
      <c r="H42" s="30" t="s">
        <v>205</v>
      </c>
      <c r="I42" s="30" t="s">
        <v>84</v>
      </c>
      <c r="J42" s="30" t="s">
        <v>206</v>
      </c>
      <c r="K42" s="34" t="s">
        <v>207</v>
      </c>
      <c r="L42" s="35">
        <v>0.1</v>
      </c>
      <c r="M42" s="35">
        <f t="shared" si="2"/>
        <v>0.4</v>
      </c>
    </row>
    <row r="43" customHeight="1" spans="1:13">
      <c r="A43" s="4"/>
      <c r="B43" s="27" t="s">
        <v>211</v>
      </c>
      <c r="C43" s="28" t="s">
        <v>212</v>
      </c>
      <c r="D43" s="28" t="s">
        <v>177</v>
      </c>
      <c r="E43" s="28">
        <v>2</v>
      </c>
      <c r="F43" s="28" t="s">
        <v>213</v>
      </c>
      <c r="G43" s="29" t="s">
        <v>31</v>
      </c>
      <c r="H43" s="30" t="s">
        <v>214</v>
      </c>
      <c r="I43" s="30" t="s">
        <v>215</v>
      </c>
      <c r="J43" s="30" t="s">
        <v>216</v>
      </c>
      <c r="K43" s="34" t="s">
        <v>217</v>
      </c>
      <c r="L43" s="35">
        <v>0.1</v>
      </c>
      <c r="M43" s="35">
        <f t="shared" si="2"/>
        <v>0.2</v>
      </c>
    </row>
    <row r="44" customHeight="1" spans="1:13">
      <c r="A44" s="4"/>
      <c r="B44" s="27" t="s">
        <v>218</v>
      </c>
      <c r="C44" s="28" t="s">
        <v>219</v>
      </c>
      <c r="D44" s="28" t="s">
        <v>177</v>
      </c>
      <c r="E44" s="28">
        <v>2</v>
      </c>
      <c r="F44" s="28" t="s">
        <v>220</v>
      </c>
      <c r="G44" s="29" t="s">
        <v>31</v>
      </c>
      <c r="H44" s="30" t="s">
        <v>214</v>
      </c>
      <c r="I44" s="30" t="s">
        <v>215</v>
      </c>
      <c r="J44" s="30" t="s">
        <v>216</v>
      </c>
      <c r="K44" s="34" t="s">
        <v>217</v>
      </c>
      <c r="L44" s="35">
        <v>0.1</v>
      </c>
      <c r="M44" s="35">
        <f t="shared" si="2"/>
        <v>0.2</v>
      </c>
    </row>
    <row r="45" customHeight="1" spans="1:13">
      <c r="A45" s="4"/>
      <c r="B45" s="27" t="s">
        <v>221</v>
      </c>
      <c r="C45" s="28" t="s">
        <v>222</v>
      </c>
      <c r="D45" s="28" t="s">
        <v>177</v>
      </c>
      <c r="E45" s="28">
        <v>4</v>
      </c>
      <c r="F45" s="28" t="s">
        <v>223</v>
      </c>
      <c r="G45" s="29" t="s">
        <v>31</v>
      </c>
      <c r="H45" s="30" t="s">
        <v>224</v>
      </c>
      <c r="I45" s="30" t="s">
        <v>84</v>
      </c>
      <c r="J45" s="30" t="s">
        <v>225</v>
      </c>
      <c r="K45" s="34" t="s">
        <v>226</v>
      </c>
      <c r="L45" s="35">
        <v>0.1</v>
      </c>
      <c r="M45" s="35">
        <f t="shared" si="2"/>
        <v>0.4</v>
      </c>
    </row>
    <row r="46" customHeight="1" spans="1:13">
      <c r="A46" s="4"/>
      <c r="B46" s="27" t="s">
        <v>227</v>
      </c>
      <c r="C46" s="28" t="s">
        <v>228</v>
      </c>
      <c r="D46" s="28" t="s">
        <v>177</v>
      </c>
      <c r="E46" s="28">
        <v>1</v>
      </c>
      <c r="F46" s="28" t="s">
        <v>229</v>
      </c>
      <c r="G46" s="29" t="s">
        <v>31</v>
      </c>
      <c r="H46" s="30" t="s">
        <v>205</v>
      </c>
      <c r="I46" s="30" t="s">
        <v>84</v>
      </c>
      <c r="J46" s="30" t="s">
        <v>206</v>
      </c>
      <c r="K46" s="34" t="s">
        <v>207</v>
      </c>
      <c r="L46" s="35">
        <v>0.1</v>
      </c>
      <c r="M46" s="35">
        <f t="shared" si="2"/>
        <v>0.1</v>
      </c>
    </row>
    <row r="47" customHeight="1" spans="1:13">
      <c r="A47" s="4"/>
      <c r="B47" s="27" t="s">
        <v>230</v>
      </c>
      <c r="C47" s="28" t="s">
        <v>231</v>
      </c>
      <c r="D47" s="28" t="s">
        <v>177</v>
      </c>
      <c r="E47" s="28">
        <v>1</v>
      </c>
      <c r="F47" s="28" t="s">
        <v>232</v>
      </c>
      <c r="G47" s="29" t="s">
        <v>31</v>
      </c>
      <c r="H47" s="30" t="s">
        <v>205</v>
      </c>
      <c r="I47" s="30" t="s">
        <v>84</v>
      </c>
      <c r="J47" s="30" t="s">
        <v>206</v>
      </c>
      <c r="K47" s="34" t="s">
        <v>207</v>
      </c>
      <c r="L47" s="35">
        <v>0.1</v>
      </c>
      <c r="M47" s="35">
        <f t="shared" si="2"/>
        <v>0.1</v>
      </c>
    </row>
    <row r="48" customHeight="1" spans="1:13">
      <c r="A48" s="4"/>
      <c r="B48" s="27" t="s">
        <v>233</v>
      </c>
      <c r="C48" s="28" t="s">
        <v>234</v>
      </c>
      <c r="D48" s="28" t="s">
        <v>177</v>
      </c>
      <c r="E48" s="28">
        <v>2</v>
      </c>
      <c r="F48" s="28" t="s">
        <v>235</v>
      </c>
      <c r="G48" s="29" t="s">
        <v>31</v>
      </c>
      <c r="H48" s="30" t="s">
        <v>236</v>
      </c>
      <c r="I48" s="30" t="s">
        <v>84</v>
      </c>
      <c r="J48" s="30" t="s">
        <v>237</v>
      </c>
      <c r="K48" s="34" t="s">
        <v>238</v>
      </c>
      <c r="L48" s="35">
        <v>0.1</v>
      </c>
      <c r="M48" s="35">
        <f t="shared" si="2"/>
        <v>0.2</v>
      </c>
    </row>
    <row r="49" customHeight="1" spans="1:13">
      <c r="A49" s="4"/>
      <c r="B49" s="27" t="s">
        <v>239</v>
      </c>
      <c r="C49" s="28" t="s">
        <v>240</v>
      </c>
      <c r="D49" s="28" t="s">
        <v>177</v>
      </c>
      <c r="E49" s="28">
        <v>2</v>
      </c>
      <c r="F49" s="28" t="s">
        <v>241</v>
      </c>
      <c r="G49" s="29" t="s">
        <v>31</v>
      </c>
      <c r="H49" s="30" t="s">
        <v>242</v>
      </c>
      <c r="I49" s="30" t="s">
        <v>190</v>
      </c>
      <c r="J49" s="30" t="s">
        <v>243</v>
      </c>
      <c r="K49" s="34" t="s">
        <v>244</v>
      </c>
      <c r="L49" s="35">
        <v>0.1</v>
      </c>
      <c r="M49" s="35">
        <f t="shared" si="2"/>
        <v>0.2</v>
      </c>
    </row>
    <row r="50" customHeight="1" spans="1:13">
      <c r="A50" s="4"/>
      <c r="B50" s="27" t="s">
        <v>245</v>
      </c>
      <c r="C50" s="28" t="s">
        <v>246</v>
      </c>
      <c r="D50" s="28" t="s">
        <v>177</v>
      </c>
      <c r="E50" s="28">
        <v>2</v>
      </c>
      <c r="F50" s="28" t="s">
        <v>247</v>
      </c>
      <c r="G50" s="29" t="s">
        <v>31</v>
      </c>
      <c r="H50" s="30" t="s">
        <v>242</v>
      </c>
      <c r="I50" s="30" t="s">
        <v>190</v>
      </c>
      <c r="J50" s="30" t="s">
        <v>243</v>
      </c>
      <c r="K50" s="34" t="s">
        <v>244</v>
      </c>
      <c r="L50" s="35">
        <v>0.1</v>
      </c>
      <c r="M50" s="35">
        <f t="shared" si="2"/>
        <v>0.2</v>
      </c>
    </row>
    <row r="51" customHeight="1" spans="1:13">
      <c r="A51" s="4"/>
      <c r="B51" s="27" t="s">
        <v>248</v>
      </c>
      <c r="C51" s="28" t="s">
        <v>249</v>
      </c>
      <c r="D51" s="28" t="s">
        <v>250</v>
      </c>
      <c r="E51" s="28">
        <v>1</v>
      </c>
      <c r="F51" s="28" t="s">
        <v>251</v>
      </c>
      <c r="G51" s="29" t="s">
        <v>31</v>
      </c>
      <c r="H51" s="30" t="s">
        <v>252</v>
      </c>
      <c r="I51" s="30" t="s">
        <v>253</v>
      </c>
      <c r="J51" s="30" t="s">
        <v>254</v>
      </c>
      <c r="K51" s="34" t="s">
        <v>255</v>
      </c>
      <c r="L51" s="35">
        <v>0.66</v>
      </c>
      <c r="M51" s="35">
        <f t="shared" ref="M51:M85" si="3">L51*E51</f>
        <v>0.66</v>
      </c>
    </row>
    <row r="52" customHeight="1" spans="1:13">
      <c r="A52" s="4"/>
      <c r="B52" s="27" t="s">
        <v>256</v>
      </c>
      <c r="C52" s="28" t="s">
        <v>257</v>
      </c>
      <c r="D52" s="28" t="s">
        <v>177</v>
      </c>
      <c r="E52" s="28">
        <v>1</v>
      </c>
      <c r="F52" s="28" t="s">
        <v>258</v>
      </c>
      <c r="G52" s="29" t="s">
        <v>31</v>
      </c>
      <c r="H52" s="30" t="s">
        <v>259</v>
      </c>
      <c r="I52" s="30" t="s">
        <v>180</v>
      </c>
      <c r="J52" s="30" t="s">
        <v>260</v>
      </c>
      <c r="K52" s="34" t="s">
        <v>261</v>
      </c>
      <c r="L52" s="35">
        <v>0.1</v>
      </c>
      <c r="M52" s="35">
        <f t="shared" si="3"/>
        <v>0.1</v>
      </c>
    </row>
    <row r="53" customHeight="1" spans="1:13">
      <c r="A53" s="4"/>
      <c r="B53" s="27" t="s">
        <v>262</v>
      </c>
      <c r="C53" s="28" t="s">
        <v>263</v>
      </c>
      <c r="D53" s="28" t="s">
        <v>177</v>
      </c>
      <c r="E53" s="28">
        <v>1</v>
      </c>
      <c r="F53" s="28" t="s">
        <v>264</v>
      </c>
      <c r="G53" s="29" t="s">
        <v>31</v>
      </c>
      <c r="H53" s="30" t="s">
        <v>265</v>
      </c>
      <c r="I53" s="30" t="s">
        <v>180</v>
      </c>
      <c r="J53" s="30" t="s">
        <v>266</v>
      </c>
      <c r="K53" s="34" t="s">
        <v>267</v>
      </c>
      <c r="L53" s="35">
        <v>0.1</v>
      </c>
      <c r="M53" s="35">
        <f t="shared" si="3"/>
        <v>0.1</v>
      </c>
    </row>
    <row r="54" customHeight="1" spans="1:13">
      <c r="A54" s="4"/>
      <c r="B54" s="27" t="s">
        <v>268</v>
      </c>
      <c r="C54" s="28" t="s">
        <v>269</v>
      </c>
      <c r="D54" s="28" t="s">
        <v>177</v>
      </c>
      <c r="E54" s="28">
        <v>1</v>
      </c>
      <c r="F54" s="28" t="s">
        <v>270</v>
      </c>
      <c r="G54" s="29" t="s">
        <v>31</v>
      </c>
      <c r="H54" s="30" t="s">
        <v>271</v>
      </c>
      <c r="I54" s="30" t="s">
        <v>84</v>
      </c>
      <c r="J54" s="30" t="s">
        <v>272</v>
      </c>
      <c r="K54" s="34" t="s">
        <v>273</v>
      </c>
      <c r="L54" s="35">
        <v>0.1</v>
      </c>
      <c r="M54" s="35">
        <f t="shared" si="3"/>
        <v>0.1</v>
      </c>
    </row>
    <row r="55" customHeight="1" spans="1:13">
      <c r="A55" s="4"/>
      <c r="B55" s="27" t="s">
        <v>274</v>
      </c>
      <c r="C55" s="28" t="s">
        <v>275</v>
      </c>
      <c r="D55" s="28" t="s">
        <v>177</v>
      </c>
      <c r="E55" s="28">
        <v>1</v>
      </c>
      <c r="F55" s="28" t="s">
        <v>276</v>
      </c>
      <c r="G55" s="29" t="s">
        <v>31</v>
      </c>
      <c r="H55" s="30" t="s">
        <v>259</v>
      </c>
      <c r="I55" s="30" t="s">
        <v>180</v>
      </c>
      <c r="J55" s="30" t="s">
        <v>260</v>
      </c>
      <c r="K55" s="34" t="s">
        <v>261</v>
      </c>
      <c r="L55" s="35">
        <v>0.1</v>
      </c>
      <c r="M55" s="35">
        <f t="shared" si="3"/>
        <v>0.1</v>
      </c>
    </row>
    <row r="56" customHeight="1" spans="1:13">
      <c r="A56" s="4"/>
      <c r="B56" s="27" t="s">
        <v>277</v>
      </c>
      <c r="C56" s="28" t="s">
        <v>278</v>
      </c>
      <c r="D56" s="28" t="s">
        <v>177</v>
      </c>
      <c r="E56" s="28">
        <v>1</v>
      </c>
      <c r="F56" s="28" t="s">
        <v>279</v>
      </c>
      <c r="G56" s="29" t="s">
        <v>31</v>
      </c>
      <c r="H56" s="30" t="s">
        <v>280</v>
      </c>
      <c r="I56" s="30" t="s">
        <v>84</v>
      </c>
      <c r="J56" s="30" t="s">
        <v>281</v>
      </c>
      <c r="K56" s="34" t="s">
        <v>282</v>
      </c>
      <c r="L56" s="35">
        <v>0.1</v>
      </c>
      <c r="M56" s="35">
        <f t="shared" si="3"/>
        <v>0.1</v>
      </c>
    </row>
    <row r="57" customHeight="1" spans="1:13">
      <c r="A57" s="4"/>
      <c r="B57" s="27" t="s">
        <v>283</v>
      </c>
      <c r="C57" s="28" t="s">
        <v>284</v>
      </c>
      <c r="D57" s="28" t="s">
        <v>177</v>
      </c>
      <c r="E57" s="28">
        <v>1</v>
      </c>
      <c r="F57" s="28" t="s">
        <v>285</v>
      </c>
      <c r="G57" s="29" t="s">
        <v>31</v>
      </c>
      <c r="H57" s="30" t="s">
        <v>286</v>
      </c>
      <c r="I57" s="30" t="s">
        <v>84</v>
      </c>
      <c r="J57" s="30" t="s">
        <v>287</v>
      </c>
      <c r="K57" s="34" t="s">
        <v>288</v>
      </c>
      <c r="L57" s="35">
        <v>0.1</v>
      </c>
      <c r="M57" s="35">
        <f t="shared" si="3"/>
        <v>0.1</v>
      </c>
    </row>
    <row r="58" customHeight="1" spans="1:13">
      <c r="A58" s="4"/>
      <c r="B58" s="27" t="s">
        <v>289</v>
      </c>
      <c r="C58" s="28" t="s">
        <v>290</v>
      </c>
      <c r="D58" s="28" t="s">
        <v>177</v>
      </c>
      <c r="E58" s="28">
        <v>1</v>
      </c>
      <c r="F58" s="28" t="s">
        <v>291</v>
      </c>
      <c r="G58" s="29" t="s">
        <v>31</v>
      </c>
      <c r="H58" s="30" t="s">
        <v>292</v>
      </c>
      <c r="I58" s="30" t="s">
        <v>293</v>
      </c>
      <c r="J58" s="30" t="s">
        <v>294</v>
      </c>
      <c r="K58" s="34" t="s">
        <v>295</v>
      </c>
      <c r="L58" s="35">
        <v>0.1</v>
      </c>
      <c r="M58" s="35">
        <f t="shared" si="3"/>
        <v>0.1</v>
      </c>
    </row>
    <row r="59" customHeight="1" spans="1:13">
      <c r="A59" s="4"/>
      <c r="B59" s="27" t="s">
        <v>296</v>
      </c>
      <c r="C59" s="28" t="s">
        <v>297</v>
      </c>
      <c r="D59" s="28" t="s">
        <v>298</v>
      </c>
      <c r="E59" s="28">
        <v>1</v>
      </c>
      <c r="F59" s="28" t="s">
        <v>299</v>
      </c>
      <c r="G59" s="29" t="s">
        <v>31</v>
      </c>
      <c r="H59" s="30" t="s">
        <v>300</v>
      </c>
      <c r="I59" s="30" t="s">
        <v>253</v>
      </c>
      <c r="J59" s="30" t="s">
        <v>301</v>
      </c>
      <c r="K59" s="34" t="s">
        <v>302</v>
      </c>
      <c r="L59" s="35">
        <v>0.32</v>
      </c>
      <c r="M59" s="35">
        <f t="shared" si="3"/>
        <v>0.32</v>
      </c>
    </row>
    <row r="60" customHeight="1" spans="1:13">
      <c r="A60" s="4"/>
      <c r="B60" s="27" t="s">
        <v>303</v>
      </c>
      <c r="C60" s="28" t="s">
        <v>304</v>
      </c>
      <c r="D60" s="28" t="s">
        <v>177</v>
      </c>
      <c r="E60" s="28">
        <v>1</v>
      </c>
      <c r="F60" s="28" t="s">
        <v>305</v>
      </c>
      <c r="G60" s="29" t="s">
        <v>31</v>
      </c>
      <c r="H60" s="30" t="s">
        <v>306</v>
      </c>
      <c r="I60" s="30" t="s">
        <v>84</v>
      </c>
      <c r="J60" s="30" t="s">
        <v>307</v>
      </c>
      <c r="K60" s="34" t="s">
        <v>308</v>
      </c>
      <c r="L60" s="35">
        <v>0.1</v>
      </c>
      <c r="M60" s="35">
        <f t="shared" si="3"/>
        <v>0.1</v>
      </c>
    </row>
    <row r="61" customHeight="1" spans="1:13">
      <c r="A61" s="4"/>
      <c r="B61" s="27" t="s">
        <v>309</v>
      </c>
      <c r="C61" s="28" t="s">
        <v>310</v>
      </c>
      <c r="D61" s="28" t="s">
        <v>177</v>
      </c>
      <c r="E61" s="28">
        <v>1</v>
      </c>
      <c r="F61" s="28" t="s">
        <v>311</v>
      </c>
      <c r="G61" s="29" t="s">
        <v>31</v>
      </c>
      <c r="H61" s="30" t="s">
        <v>312</v>
      </c>
      <c r="I61" s="30" t="s">
        <v>84</v>
      </c>
      <c r="J61" s="30" t="s">
        <v>313</v>
      </c>
      <c r="K61" s="34" t="s">
        <v>314</v>
      </c>
      <c r="L61" s="35">
        <v>0.1</v>
      </c>
      <c r="M61" s="35">
        <f t="shared" si="3"/>
        <v>0.1</v>
      </c>
    </row>
    <row r="62" customHeight="1" spans="1:13">
      <c r="A62" s="4"/>
      <c r="B62" s="27" t="s">
        <v>315</v>
      </c>
      <c r="C62" s="28" t="s">
        <v>316</v>
      </c>
      <c r="D62" s="28" t="s">
        <v>177</v>
      </c>
      <c r="E62" s="28">
        <v>1</v>
      </c>
      <c r="F62" s="28" t="s">
        <v>317</v>
      </c>
      <c r="G62" s="29" t="s">
        <v>31</v>
      </c>
      <c r="H62" s="30" t="s">
        <v>318</v>
      </c>
      <c r="I62" s="30" t="s">
        <v>84</v>
      </c>
      <c r="J62" s="30" t="s">
        <v>319</v>
      </c>
      <c r="K62" s="34" t="s">
        <v>320</v>
      </c>
      <c r="L62" s="35">
        <v>0.1</v>
      </c>
      <c r="M62" s="35">
        <f t="shared" si="3"/>
        <v>0.1</v>
      </c>
    </row>
    <row r="63" customHeight="1" spans="1:13">
      <c r="A63" s="4"/>
      <c r="B63" s="27" t="s">
        <v>321</v>
      </c>
      <c r="C63" s="28" t="s">
        <v>322</v>
      </c>
      <c r="D63" s="28" t="s">
        <v>177</v>
      </c>
      <c r="E63" s="28">
        <v>1</v>
      </c>
      <c r="F63" s="28" t="s">
        <v>323</v>
      </c>
      <c r="G63" s="29" t="s">
        <v>31</v>
      </c>
      <c r="H63" s="30" t="s">
        <v>324</v>
      </c>
      <c r="I63" s="30" t="s">
        <v>190</v>
      </c>
      <c r="J63" s="30" t="s">
        <v>325</v>
      </c>
      <c r="K63" s="34" t="s">
        <v>326</v>
      </c>
      <c r="L63" s="35">
        <v>0.1</v>
      </c>
      <c r="M63" s="35">
        <f t="shared" si="3"/>
        <v>0.1</v>
      </c>
    </row>
    <row r="64" customHeight="1" spans="1:13">
      <c r="A64" s="4"/>
      <c r="B64" s="27" t="s">
        <v>327</v>
      </c>
      <c r="C64" s="28" t="s">
        <v>328</v>
      </c>
      <c r="D64" s="28" t="s">
        <v>177</v>
      </c>
      <c r="E64" s="28">
        <v>1</v>
      </c>
      <c r="F64" s="28" t="s">
        <v>329</v>
      </c>
      <c r="G64" s="29" t="s">
        <v>31</v>
      </c>
      <c r="H64" s="30" t="s">
        <v>330</v>
      </c>
      <c r="I64" s="30" t="s">
        <v>84</v>
      </c>
      <c r="J64" s="30" t="s">
        <v>331</v>
      </c>
      <c r="K64" s="34" t="s">
        <v>332</v>
      </c>
      <c r="L64" s="35">
        <v>0.1</v>
      </c>
      <c r="M64" s="35">
        <f t="shared" si="3"/>
        <v>0.1</v>
      </c>
    </row>
    <row r="65" customHeight="1" spans="1:13">
      <c r="A65" s="4"/>
      <c r="B65" s="27" t="s">
        <v>333</v>
      </c>
      <c r="C65" s="28" t="s">
        <v>334</v>
      </c>
      <c r="D65" s="28" t="s">
        <v>177</v>
      </c>
      <c r="E65" s="28">
        <v>1</v>
      </c>
      <c r="F65" s="28" t="s">
        <v>335</v>
      </c>
      <c r="G65" s="29" t="s">
        <v>31</v>
      </c>
      <c r="H65" s="30" t="s">
        <v>336</v>
      </c>
      <c r="I65" s="30" t="s">
        <v>84</v>
      </c>
      <c r="J65" s="30" t="s">
        <v>337</v>
      </c>
      <c r="K65" s="34" t="s">
        <v>338</v>
      </c>
      <c r="L65" s="35">
        <v>0.1</v>
      </c>
      <c r="M65" s="35">
        <f t="shared" si="3"/>
        <v>0.1</v>
      </c>
    </row>
    <row r="66" customHeight="1" spans="1:13">
      <c r="A66" s="4"/>
      <c r="B66" s="27" t="s">
        <v>339</v>
      </c>
      <c r="C66" s="28" t="s">
        <v>340</v>
      </c>
      <c r="D66" s="28" t="s">
        <v>177</v>
      </c>
      <c r="E66" s="28">
        <v>1</v>
      </c>
      <c r="F66" s="28" t="s">
        <v>341</v>
      </c>
      <c r="G66" s="29" t="s">
        <v>31</v>
      </c>
      <c r="H66" s="30" t="s">
        <v>342</v>
      </c>
      <c r="I66" s="30" t="s">
        <v>180</v>
      </c>
      <c r="J66" s="30" t="s">
        <v>343</v>
      </c>
      <c r="K66" s="34" t="s">
        <v>344</v>
      </c>
      <c r="L66" s="35">
        <v>0.1</v>
      </c>
      <c r="M66" s="35">
        <f t="shared" si="3"/>
        <v>0.1</v>
      </c>
    </row>
    <row r="67" customHeight="1" spans="1:13">
      <c r="A67" s="4"/>
      <c r="B67" s="27" t="s">
        <v>345</v>
      </c>
      <c r="C67" s="28" t="s">
        <v>346</v>
      </c>
      <c r="D67" s="28" t="s">
        <v>177</v>
      </c>
      <c r="E67" s="28">
        <v>1</v>
      </c>
      <c r="F67" s="28" t="s">
        <v>347</v>
      </c>
      <c r="G67" s="29" t="s">
        <v>31</v>
      </c>
      <c r="H67" s="30" t="s">
        <v>348</v>
      </c>
      <c r="I67" s="30" t="s">
        <v>84</v>
      </c>
      <c r="J67" s="30" t="s">
        <v>349</v>
      </c>
      <c r="K67" s="34" t="s">
        <v>350</v>
      </c>
      <c r="L67" s="35">
        <v>0.1</v>
      </c>
      <c r="M67" s="35">
        <f t="shared" si="3"/>
        <v>0.1</v>
      </c>
    </row>
    <row r="68" customHeight="1" spans="1:13">
      <c r="A68" s="4"/>
      <c r="B68" s="27" t="s">
        <v>351</v>
      </c>
      <c r="C68" s="28" t="s">
        <v>352</v>
      </c>
      <c r="D68" s="28" t="s">
        <v>177</v>
      </c>
      <c r="E68" s="28">
        <v>1</v>
      </c>
      <c r="F68" s="28" t="s">
        <v>353</v>
      </c>
      <c r="G68" s="29" t="s">
        <v>31</v>
      </c>
      <c r="H68" s="30" t="s">
        <v>342</v>
      </c>
      <c r="I68" s="30" t="s">
        <v>180</v>
      </c>
      <c r="J68" s="30" t="s">
        <v>343</v>
      </c>
      <c r="K68" s="34" t="s">
        <v>344</v>
      </c>
      <c r="L68" s="35">
        <v>0.1</v>
      </c>
      <c r="M68" s="35">
        <f t="shared" si="3"/>
        <v>0.1</v>
      </c>
    </row>
    <row r="69" customHeight="1" spans="1:13">
      <c r="A69" s="4"/>
      <c r="B69" s="27" t="s">
        <v>354</v>
      </c>
      <c r="C69" s="28" t="s">
        <v>355</v>
      </c>
      <c r="D69" s="28" t="s">
        <v>177</v>
      </c>
      <c r="E69" s="28">
        <v>1</v>
      </c>
      <c r="F69" s="28" t="s">
        <v>356</v>
      </c>
      <c r="G69" s="29" t="s">
        <v>31</v>
      </c>
      <c r="H69" s="30" t="s">
        <v>357</v>
      </c>
      <c r="I69" s="30" t="s">
        <v>84</v>
      </c>
      <c r="J69" s="30" t="s">
        <v>358</v>
      </c>
      <c r="K69" s="34" t="s">
        <v>359</v>
      </c>
      <c r="L69" s="35">
        <v>0.1</v>
      </c>
      <c r="M69" s="35">
        <f t="shared" si="3"/>
        <v>0.1</v>
      </c>
    </row>
    <row r="70" customHeight="1" spans="1:13">
      <c r="A70" s="4"/>
      <c r="B70" s="27" t="s">
        <v>360</v>
      </c>
      <c r="C70" s="28" t="s">
        <v>361</v>
      </c>
      <c r="D70" s="28" t="s">
        <v>177</v>
      </c>
      <c r="E70" s="28">
        <v>1</v>
      </c>
      <c r="F70" s="28" t="s">
        <v>362</v>
      </c>
      <c r="G70" s="29" t="s">
        <v>31</v>
      </c>
      <c r="H70" s="30" t="s">
        <v>363</v>
      </c>
      <c r="I70" s="30" t="s">
        <v>84</v>
      </c>
      <c r="J70" s="30" t="s">
        <v>364</v>
      </c>
      <c r="K70" s="34" t="s">
        <v>365</v>
      </c>
      <c r="L70" s="35">
        <v>0.1</v>
      </c>
      <c r="M70" s="35">
        <f t="shared" si="3"/>
        <v>0.1</v>
      </c>
    </row>
    <row r="71" customHeight="1" spans="1:13">
      <c r="A71" s="4"/>
      <c r="B71" s="27" t="s">
        <v>366</v>
      </c>
      <c r="C71" s="28" t="s">
        <v>367</v>
      </c>
      <c r="D71" s="28" t="s">
        <v>368</v>
      </c>
      <c r="E71" s="28">
        <v>2</v>
      </c>
      <c r="F71" s="28" t="s">
        <v>369</v>
      </c>
      <c r="G71" s="29" t="s">
        <v>31</v>
      </c>
      <c r="H71" s="30" t="s">
        <v>370</v>
      </c>
      <c r="I71" s="30" t="s">
        <v>371</v>
      </c>
      <c r="J71" s="30" t="s">
        <v>372</v>
      </c>
      <c r="K71" s="34" t="s">
        <v>373</v>
      </c>
      <c r="L71" s="35">
        <v>0.19</v>
      </c>
      <c r="M71" s="35">
        <f t="shared" si="3"/>
        <v>0.38</v>
      </c>
    </row>
    <row r="72" customHeight="1" spans="1:13">
      <c r="A72" s="4"/>
      <c r="B72" s="27" t="s">
        <v>374</v>
      </c>
      <c r="C72" s="28" t="s">
        <v>375</v>
      </c>
      <c r="D72" s="28" t="s">
        <v>368</v>
      </c>
      <c r="E72" s="28">
        <v>1</v>
      </c>
      <c r="F72" s="28" t="s">
        <v>376</v>
      </c>
      <c r="G72" s="29" t="s">
        <v>31</v>
      </c>
      <c r="H72" s="30" t="s">
        <v>377</v>
      </c>
      <c r="I72" s="30" t="s">
        <v>378</v>
      </c>
      <c r="J72" s="30" t="s">
        <v>379</v>
      </c>
      <c r="K72" s="34" t="s">
        <v>380</v>
      </c>
      <c r="L72" s="35">
        <v>0.1</v>
      </c>
      <c r="M72" s="35">
        <f t="shared" si="3"/>
        <v>0.1</v>
      </c>
    </row>
    <row r="73" customHeight="1" spans="1:13">
      <c r="A73" s="4"/>
      <c r="B73" s="27" t="s">
        <v>381</v>
      </c>
      <c r="C73" s="28" t="s">
        <v>382</v>
      </c>
      <c r="D73" s="28" t="s">
        <v>368</v>
      </c>
      <c r="E73" s="28">
        <v>1</v>
      </c>
      <c r="F73" s="28" t="s">
        <v>383</v>
      </c>
      <c r="G73" s="29" t="s">
        <v>31</v>
      </c>
      <c r="H73" s="30" t="s">
        <v>384</v>
      </c>
      <c r="I73" s="30" t="s">
        <v>385</v>
      </c>
      <c r="J73" s="30" t="s">
        <v>386</v>
      </c>
      <c r="K73" s="34" t="s">
        <v>387</v>
      </c>
      <c r="L73" s="35">
        <v>0.22</v>
      </c>
      <c r="M73" s="35">
        <f t="shared" si="3"/>
        <v>0.22</v>
      </c>
    </row>
    <row r="74" customHeight="1" spans="1:13">
      <c r="A74" s="4"/>
      <c r="B74" s="27" t="s">
        <v>388</v>
      </c>
      <c r="C74" s="28" t="s">
        <v>389</v>
      </c>
      <c r="D74" s="28" t="s">
        <v>390</v>
      </c>
      <c r="E74" s="28">
        <v>1</v>
      </c>
      <c r="F74" s="28" t="s">
        <v>391</v>
      </c>
      <c r="G74" s="29" t="s">
        <v>31</v>
      </c>
      <c r="H74" s="30" t="s">
        <v>392</v>
      </c>
      <c r="I74" s="30" t="s">
        <v>393</v>
      </c>
      <c r="J74" s="30" t="s">
        <v>390</v>
      </c>
      <c r="K74" s="34" t="s">
        <v>394</v>
      </c>
      <c r="L74" s="35">
        <v>0.36</v>
      </c>
      <c r="M74" s="35">
        <f t="shared" si="3"/>
        <v>0.36</v>
      </c>
    </row>
    <row r="75" customHeight="1" spans="1:13">
      <c r="A75" s="4"/>
      <c r="B75" s="27" t="s">
        <v>395</v>
      </c>
      <c r="C75" s="28" t="s">
        <v>396</v>
      </c>
      <c r="D75" s="28" t="s">
        <v>397</v>
      </c>
      <c r="E75" s="28">
        <v>1</v>
      </c>
      <c r="F75" s="28" t="s">
        <v>398</v>
      </c>
      <c r="G75" s="29" t="s">
        <v>31</v>
      </c>
      <c r="H75" s="30" t="s">
        <v>399</v>
      </c>
      <c r="I75" s="30" t="s">
        <v>400</v>
      </c>
      <c r="J75" s="30" t="s">
        <v>401</v>
      </c>
      <c r="K75" s="34" t="s">
        <v>402</v>
      </c>
      <c r="L75" s="35">
        <v>0.67</v>
      </c>
      <c r="M75" s="35">
        <f t="shared" si="3"/>
        <v>0.67</v>
      </c>
    </row>
    <row r="76" customHeight="1" spans="1:13">
      <c r="A76" s="4"/>
      <c r="B76" s="27" t="s">
        <v>403</v>
      </c>
      <c r="C76" s="28" t="s">
        <v>404</v>
      </c>
      <c r="D76" s="28" t="s">
        <v>405</v>
      </c>
      <c r="E76" s="28">
        <v>3</v>
      </c>
      <c r="F76" s="28" t="s">
        <v>406</v>
      </c>
      <c r="G76" s="29" t="s">
        <v>31</v>
      </c>
      <c r="H76" s="30" t="s">
        <v>407</v>
      </c>
      <c r="I76" s="30" t="s">
        <v>408</v>
      </c>
      <c r="J76" s="30" t="s">
        <v>409</v>
      </c>
      <c r="K76" s="34" t="s">
        <v>410</v>
      </c>
      <c r="L76" s="35">
        <v>0.1</v>
      </c>
      <c r="M76" s="35">
        <f t="shared" si="3"/>
        <v>0.3</v>
      </c>
    </row>
    <row r="77" customHeight="1" spans="1:13">
      <c r="A77" s="4"/>
      <c r="B77" s="27" t="s">
        <v>411</v>
      </c>
      <c r="C77" s="28" t="s">
        <v>412</v>
      </c>
      <c r="D77" s="28" t="s">
        <v>413</v>
      </c>
      <c r="E77" s="28">
        <v>2</v>
      </c>
      <c r="F77" s="28" t="s">
        <v>414</v>
      </c>
      <c r="G77" s="29" t="s">
        <v>31</v>
      </c>
      <c r="H77" s="30" t="s">
        <v>415</v>
      </c>
      <c r="I77" s="30" t="s">
        <v>416</v>
      </c>
      <c r="J77" s="30" t="s">
        <v>414</v>
      </c>
      <c r="K77" s="34" t="s">
        <v>417</v>
      </c>
      <c r="L77" s="35">
        <v>0.45</v>
      </c>
      <c r="M77" s="35">
        <f t="shared" si="3"/>
        <v>0.9</v>
      </c>
    </row>
    <row r="78" customHeight="1" spans="1:13">
      <c r="A78" s="4"/>
      <c r="B78" s="27" t="s">
        <v>418</v>
      </c>
      <c r="C78" s="28" t="s">
        <v>419</v>
      </c>
      <c r="D78" s="28" t="s">
        <v>413</v>
      </c>
      <c r="E78" s="28">
        <v>1</v>
      </c>
      <c r="F78" s="28" t="s">
        <v>420</v>
      </c>
      <c r="G78" s="29" t="s">
        <v>31</v>
      </c>
      <c r="H78" s="30" t="s">
        <v>421</v>
      </c>
      <c r="I78" s="30" t="s">
        <v>422</v>
      </c>
      <c r="J78" s="30" t="s">
        <v>420</v>
      </c>
      <c r="K78" s="34" t="s">
        <v>423</v>
      </c>
      <c r="L78" s="35">
        <v>0.15</v>
      </c>
      <c r="M78" s="35">
        <f t="shared" si="3"/>
        <v>0.15</v>
      </c>
    </row>
    <row r="79" customHeight="1" spans="1:13">
      <c r="A79" s="4"/>
      <c r="B79" s="27" t="s">
        <v>424</v>
      </c>
      <c r="C79" s="28" t="s">
        <v>425</v>
      </c>
      <c r="D79" s="28" t="s">
        <v>426</v>
      </c>
      <c r="E79" s="28">
        <v>2</v>
      </c>
      <c r="F79" s="28" t="s">
        <v>427</v>
      </c>
      <c r="G79" s="29" t="s">
        <v>31</v>
      </c>
      <c r="H79" s="30" t="s">
        <v>428</v>
      </c>
      <c r="I79" s="30" t="s">
        <v>429</v>
      </c>
      <c r="J79" s="30" t="s">
        <v>427</v>
      </c>
      <c r="K79" s="34" t="s">
        <v>430</v>
      </c>
      <c r="L79" s="35">
        <v>0.55</v>
      </c>
      <c r="M79" s="35">
        <f t="shared" si="3"/>
        <v>1.1</v>
      </c>
    </row>
    <row r="80" ht="13" customHeight="1" spans="1:13">
      <c r="A80" s="4"/>
      <c r="B80" s="27" t="s">
        <v>431</v>
      </c>
      <c r="C80" s="28" t="s">
        <v>432</v>
      </c>
      <c r="D80" s="28" t="s">
        <v>405</v>
      </c>
      <c r="E80" s="28">
        <v>1</v>
      </c>
      <c r="F80" s="28" t="s">
        <v>433</v>
      </c>
      <c r="G80" s="29" t="s">
        <v>31</v>
      </c>
      <c r="H80" s="30" t="s">
        <v>434</v>
      </c>
      <c r="I80" s="30" t="s">
        <v>408</v>
      </c>
      <c r="J80" s="30" t="s">
        <v>435</v>
      </c>
      <c r="K80" s="34" t="s">
        <v>436</v>
      </c>
      <c r="L80" s="35">
        <v>0.1</v>
      </c>
      <c r="M80" s="35">
        <f t="shared" si="3"/>
        <v>0.1</v>
      </c>
    </row>
    <row r="81" ht="13" customHeight="1" spans="1:13">
      <c r="A81" s="4"/>
      <c r="B81" s="27" t="s">
        <v>437</v>
      </c>
      <c r="C81" s="28" t="s">
        <v>438</v>
      </c>
      <c r="D81" s="28" t="s">
        <v>405</v>
      </c>
      <c r="E81" s="28">
        <v>1</v>
      </c>
      <c r="F81" s="28" t="s">
        <v>439</v>
      </c>
      <c r="G81" s="29" t="s">
        <v>31</v>
      </c>
      <c r="H81" s="30" t="s">
        <v>440</v>
      </c>
      <c r="I81" s="30" t="s">
        <v>371</v>
      </c>
      <c r="J81" s="30" t="s">
        <v>441</v>
      </c>
      <c r="K81" s="34" t="s">
        <v>442</v>
      </c>
      <c r="L81" s="35">
        <v>0.16</v>
      </c>
      <c r="M81" s="35">
        <f t="shared" si="3"/>
        <v>0.16</v>
      </c>
    </row>
    <row r="82" ht="12" customHeight="1" spans="1:13">
      <c r="A82" s="4"/>
      <c r="B82" s="27" t="s">
        <v>443</v>
      </c>
      <c r="C82" s="28" t="s">
        <v>444</v>
      </c>
      <c r="D82" s="28" t="s">
        <v>445</v>
      </c>
      <c r="E82" s="28">
        <v>1</v>
      </c>
      <c r="F82" s="28" t="s">
        <v>446</v>
      </c>
      <c r="G82" s="29" t="s">
        <v>31</v>
      </c>
      <c r="H82" s="30" t="s">
        <v>447</v>
      </c>
      <c r="I82" s="30" t="s">
        <v>448</v>
      </c>
      <c r="J82" s="30" t="s">
        <v>446</v>
      </c>
      <c r="K82" s="34" t="s">
        <v>449</v>
      </c>
      <c r="L82" s="35">
        <v>0.67</v>
      </c>
      <c r="M82" s="35">
        <f t="shared" si="3"/>
        <v>0.67</v>
      </c>
    </row>
    <row r="83" ht="11" customHeight="1" spans="1:13">
      <c r="A83" s="4"/>
      <c r="B83" s="27" t="s">
        <v>450</v>
      </c>
      <c r="C83" s="28" t="s">
        <v>451</v>
      </c>
      <c r="D83" s="28" t="s">
        <v>452</v>
      </c>
      <c r="E83" s="28">
        <v>1</v>
      </c>
      <c r="F83" s="28" t="s">
        <v>453</v>
      </c>
      <c r="G83" s="29" t="s">
        <v>31</v>
      </c>
      <c r="H83" s="30" t="s">
        <v>454</v>
      </c>
      <c r="I83" s="30" t="s">
        <v>455</v>
      </c>
      <c r="J83" s="30" t="s">
        <v>453</v>
      </c>
      <c r="K83" s="34" t="s">
        <v>456</v>
      </c>
      <c r="L83" s="35">
        <v>0.51</v>
      </c>
      <c r="M83" s="35">
        <f t="shared" si="3"/>
        <v>0.51</v>
      </c>
    </row>
    <row r="84" ht="13" customHeight="1" spans="1:13">
      <c r="A84" s="4"/>
      <c r="B84" s="27" t="s">
        <v>457</v>
      </c>
      <c r="C84" s="28" t="s">
        <v>458</v>
      </c>
      <c r="D84" s="28" t="s">
        <v>452</v>
      </c>
      <c r="E84" s="28">
        <v>1</v>
      </c>
      <c r="F84" s="28" t="s">
        <v>459</v>
      </c>
      <c r="G84" s="29" t="s">
        <v>31</v>
      </c>
      <c r="H84" s="30" t="s">
        <v>460</v>
      </c>
      <c r="I84" s="30" t="s">
        <v>461</v>
      </c>
      <c r="J84" s="30" t="s">
        <v>459</v>
      </c>
      <c r="K84" s="34" t="s">
        <v>462</v>
      </c>
      <c r="L84" s="35">
        <v>0.39</v>
      </c>
      <c r="M84" s="35">
        <f t="shared" si="3"/>
        <v>0.39</v>
      </c>
    </row>
    <row r="85" ht="12" customHeight="1" spans="1:13">
      <c r="A85" s="4"/>
      <c r="B85" s="27" t="s">
        <v>463</v>
      </c>
      <c r="C85" s="28" t="s">
        <v>464</v>
      </c>
      <c r="D85" s="28" t="s">
        <v>465</v>
      </c>
      <c r="E85" s="28">
        <v>1</v>
      </c>
      <c r="F85" s="28" t="s">
        <v>466</v>
      </c>
      <c r="G85" s="29" t="s">
        <v>31</v>
      </c>
      <c r="H85" s="30" t="s">
        <v>467</v>
      </c>
      <c r="I85" s="30" t="s">
        <v>468</v>
      </c>
      <c r="J85" s="30" t="s">
        <v>466</v>
      </c>
      <c r="K85" s="34" t="s">
        <v>469</v>
      </c>
      <c r="L85" s="35">
        <v>0.6</v>
      </c>
      <c r="M85" s="35">
        <f t="shared" si="3"/>
        <v>0.6</v>
      </c>
    </row>
    <row r="86" ht="13" customHeight="1" spans="1:15">
      <c r="A86" s="4"/>
      <c r="B86" s="27" t="s">
        <v>470</v>
      </c>
      <c r="C86" s="28" t="s">
        <v>471</v>
      </c>
      <c r="D86" s="28" t="s">
        <v>472</v>
      </c>
      <c r="E86" s="28">
        <v>1</v>
      </c>
      <c r="F86" s="28" t="s">
        <v>473</v>
      </c>
      <c r="G86" s="29" t="s">
        <v>31</v>
      </c>
      <c r="H86" s="36" t="s">
        <v>474</v>
      </c>
      <c r="I86" s="36" t="s">
        <v>475</v>
      </c>
      <c r="J86" s="36" t="s">
        <v>476</v>
      </c>
      <c r="K86" s="39" t="s">
        <v>477</v>
      </c>
      <c r="L86" s="35">
        <v>1.95</v>
      </c>
      <c r="M86" s="35">
        <f t="shared" ref="M86:M98" si="4">L86*E86</f>
        <v>1.95</v>
      </c>
      <c r="N86" t="s">
        <v>478</v>
      </c>
      <c r="O86" s="40" t="s">
        <v>479</v>
      </c>
    </row>
    <row r="87" ht="13" customHeight="1" spans="1:13">
      <c r="A87" s="4"/>
      <c r="B87" s="27" t="s">
        <v>480</v>
      </c>
      <c r="C87" s="28" t="s">
        <v>481</v>
      </c>
      <c r="D87" s="28" t="s">
        <v>482</v>
      </c>
      <c r="E87" s="28">
        <v>1</v>
      </c>
      <c r="F87" s="28" t="s">
        <v>483</v>
      </c>
      <c r="G87" s="29" t="s">
        <v>31</v>
      </c>
      <c r="H87" s="30" t="s">
        <v>484</v>
      </c>
      <c r="I87" s="30" t="s">
        <v>485</v>
      </c>
      <c r="J87" s="30" t="s">
        <v>486</v>
      </c>
      <c r="K87" s="34" t="s">
        <v>487</v>
      </c>
      <c r="L87" s="35">
        <v>4.38</v>
      </c>
      <c r="M87" s="35">
        <f t="shared" si="4"/>
        <v>4.38</v>
      </c>
    </row>
    <row r="88" ht="12" customHeight="1" spans="1:13">
      <c r="A88" s="4"/>
      <c r="B88" s="27" t="s">
        <v>488</v>
      </c>
      <c r="C88" s="28" t="s">
        <v>489</v>
      </c>
      <c r="D88" s="28" t="s">
        <v>490</v>
      </c>
      <c r="E88" s="28">
        <v>1</v>
      </c>
      <c r="F88" s="28" t="s">
        <v>491</v>
      </c>
      <c r="G88" s="29" t="s">
        <v>31</v>
      </c>
      <c r="H88" s="30" t="s">
        <v>492</v>
      </c>
      <c r="I88" s="30" t="s">
        <v>493</v>
      </c>
      <c r="J88" s="30" t="s">
        <v>491</v>
      </c>
      <c r="K88" s="34" t="s">
        <v>494</v>
      </c>
      <c r="L88" s="35">
        <v>5.27</v>
      </c>
      <c r="M88" s="35">
        <f t="shared" si="4"/>
        <v>5.27</v>
      </c>
    </row>
    <row r="89" ht="12" customHeight="1" spans="1:13">
      <c r="A89" s="4"/>
      <c r="B89" s="27" t="s">
        <v>495</v>
      </c>
      <c r="C89" s="28" t="s">
        <v>496</v>
      </c>
      <c r="D89" s="28" t="s">
        <v>497</v>
      </c>
      <c r="E89" s="28">
        <v>1</v>
      </c>
      <c r="F89" s="28" t="s">
        <v>497</v>
      </c>
      <c r="G89" s="29" t="s">
        <v>31</v>
      </c>
      <c r="H89" s="30" t="s">
        <v>498</v>
      </c>
      <c r="I89" s="30" t="s">
        <v>499</v>
      </c>
      <c r="J89" s="30" t="s">
        <v>497</v>
      </c>
      <c r="K89" s="34" t="s">
        <v>500</v>
      </c>
      <c r="L89" s="35">
        <v>0.45</v>
      </c>
      <c r="M89" s="35">
        <f t="shared" si="4"/>
        <v>0.45</v>
      </c>
    </row>
    <row r="90" ht="12" customHeight="1" spans="1:13">
      <c r="A90" s="4"/>
      <c r="B90" s="27" t="s">
        <v>501</v>
      </c>
      <c r="C90" s="28" t="s">
        <v>502</v>
      </c>
      <c r="D90" s="28" t="s">
        <v>503</v>
      </c>
      <c r="E90" s="28">
        <v>1</v>
      </c>
      <c r="F90" s="28" t="s">
        <v>504</v>
      </c>
      <c r="G90" s="29" t="s">
        <v>31</v>
      </c>
      <c r="H90" s="37" t="s">
        <v>505</v>
      </c>
      <c r="I90" s="37" t="s">
        <v>506</v>
      </c>
      <c r="J90" s="37" t="s">
        <v>504</v>
      </c>
      <c r="K90" s="41" t="s">
        <v>507</v>
      </c>
      <c r="L90" s="35">
        <v>3.51</v>
      </c>
      <c r="M90" s="35">
        <f t="shared" si="4"/>
        <v>3.51</v>
      </c>
    </row>
    <row r="91" ht="12" customHeight="1" spans="1:13">
      <c r="A91" s="4"/>
      <c r="B91" s="27" t="s">
        <v>508</v>
      </c>
      <c r="C91" s="28" t="s">
        <v>509</v>
      </c>
      <c r="D91" s="28" t="s">
        <v>510</v>
      </c>
      <c r="E91" s="28">
        <v>1</v>
      </c>
      <c r="F91" s="28" t="s">
        <v>511</v>
      </c>
      <c r="G91" s="29" t="s">
        <v>31</v>
      </c>
      <c r="H91" s="30" t="s">
        <v>512</v>
      </c>
      <c r="I91" s="30" t="s">
        <v>448</v>
      </c>
      <c r="J91" s="30" t="s">
        <v>511</v>
      </c>
      <c r="K91" s="34" t="s">
        <v>513</v>
      </c>
      <c r="L91" s="35">
        <v>0.59</v>
      </c>
      <c r="M91" s="35">
        <f t="shared" si="4"/>
        <v>0.59</v>
      </c>
    </row>
    <row r="92" ht="12" customHeight="1" spans="1:13">
      <c r="A92" s="4"/>
      <c r="B92" s="27" t="s">
        <v>514</v>
      </c>
      <c r="C92" s="28" t="s">
        <v>515</v>
      </c>
      <c r="D92" s="28" t="s">
        <v>516</v>
      </c>
      <c r="E92" s="28">
        <v>1</v>
      </c>
      <c r="F92" s="28" t="s">
        <v>517</v>
      </c>
      <c r="G92" s="29" t="s">
        <v>31</v>
      </c>
      <c r="H92" s="30" t="s">
        <v>518</v>
      </c>
      <c r="I92" s="30" t="s">
        <v>448</v>
      </c>
      <c r="J92" s="30" t="s">
        <v>517</v>
      </c>
      <c r="K92" s="34" t="s">
        <v>519</v>
      </c>
      <c r="L92" s="35">
        <v>0.46</v>
      </c>
      <c r="M92" s="35">
        <f t="shared" si="4"/>
        <v>0.46</v>
      </c>
    </row>
    <row r="93" ht="11" customHeight="1" spans="1:13">
      <c r="A93" s="4"/>
      <c r="B93" s="27" t="s">
        <v>520</v>
      </c>
      <c r="C93" s="28" t="s">
        <v>521</v>
      </c>
      <c r="D93" s="28" t="s">
        <v>522</v>
      </c>
      <c r="E93" s="28">
        <v>1</v>
      </c>
      <c r="F93" s="28" t="s">
        <v>523</v>
      </c>
      <c r="G93" s="29" t="s">
        <v>31</v>
      </c>
      <c r="H93" s="30" t="s">
        <v>524</v>
      </c>
      <c r="I93" s="30" t="s">
        <v>468</v>
      </c>
      <c r="J93" s="30" t="s">
        <v>523</v>
      </c>
      <c r="K93" s="34" t="s">
        <v>525</v>
      </c>
      <c r="L93" s="35">
        <v>0.79</v>
      </c>
      <c r="M93" s="35">
        <f t="shared" si="4"/>
        <v>0.79</v>
      </c>
    </row>
    <row r="94" ht="11" customHeight="1" spans="1:13">
      <c r="A94" s="4"/>
      <c r="B94" s="27" t="s">
        <v>526</v>
      </c>
      <c r="C94" s="28" t="s">
        <v>527</v>
      </c>
      <c r="D94" s="28" t="s">
        <v>528</v>
      </c>
      <c r="E94" s="28">
        <v>1</v>
      </c>
      <c r="F94" s="28" t="s">
        <v>529</v>
      </c>
      <c r="G94" s="29" t="s">
        <v>31</v>
      </c>
      <c r="H94" s="30" t="s">
        <v>530</v>
      </c>
      <c r="I94" s="30" t="s">
        <v>531</v>
      </c>
      <c r="J94" s="30" t="s">
        <v>532</v>
      </c>
      <c r="K94" s="34" t="s">
        <v>533</v>
      </c>
      <c r="L94" s="35">
        <v>0.93</v>
      </c>
      <c r="M94" s="35">
        <f t="shared" si="4"/>
        <v>0.93</v>
      </c>
    </row>
    <row r="95" ht="12" customHeight="1" spans="1:13">
      <c r="A95" s="4"/>
      <c r="B95" s="27" t="s">
        <v>534</v>
      </c>
      <c r="C95" s="28" t="s">
        <v>535</v>
      </c>
      <c r="D95" s="28" t="s">
        <v>536</v>
      </c>
      <c r="E95" s="28">
        <v>2</v>
      </c>
      <c r="F95" s="28" t="s">
        <v>537</v>
      </c>
      <c r="G95" s="29" t="s">
        <v>31</v>
      </c>
      <c r="H95" s="30" t="s">
        <v>538</v>
      </c>
      <c r="I95" s="30" t="s">
        <v>539</v>
      </c>
      <c r="J95" s="30" t="s">
        <v>540</v>
      </c>
      <c r="K95" s="34" t="s">
        <v>541</v>
      </c>
      <c r="L95" s="35">
        <v>0.19</v>
      </c>
      <c r="M95" s="35">
        <f t="shared" si="4"/>
        <v>0.38</v>
      </c>
    </row>
    <row r="96" ht="12" customHeight="1" spans="1:13">
      <c r="A96" s="4"/>
      <c r="B96" s="27" t="s">
        <v>542</v>
      </c>
      <c r="C96" s="28" t="s">
        <v>543</v>
      </c>
      <c r="D96" s="28" t="s">
        <v>544</v>
      </c>
      <c r="E96" s="28">
        <v>7</v>
      </c>
      <c r="F96" s="28" t="s">
        <v>545</v>
      </c>
      <c r="G96" s="29" t="s">
        <v>31</v>
      </c>
      <c r="H96" s="30" t="s">
        <v>546</v>
      </c>
      <c r="I96" s="30" t="s">
        <v>547</v>
      </c>
      <c r="J96" s="30" t="s">
        <v>548</v>
      </c>
      <c r="K96" s="34" t="s">
        <v>549</v>
      </c>
      <c r="L96" s="35">
        <v>0.06</v>
      </c>
      <c r="M96" s="35">
        <f t="shared" si="4"/>
        <v>0.42</v>
      </c>
    </row>
    <row r="97" ht="11" customHeight="1" spans="1:13">
      <c r="A97" s="4"/>
      <c r="B97" s="27" t="s">
        <v>550</v>
      </c>
      <c r="C97" s="28" t="s">
        <v>551</v>
      </c>
      <c r="D97" s="28" t="s">
        <v>552</v>
      </c>
      <c r="E97" s="28">
        <v>4</v>
      </c>
      <c r="F97" s="28" t="s">
        <v>553</v>
      </c>
      <c r="G97" s="29" t="s">
        <v>31</v>
      </c>
      <c r="H97" s="30" t="s">
        <v>554</v>
      </c>
      <c r="I97" s="30" t="s">
        <v>416</v>
      </c>
      <c r="J97" s="30" t="s">
        <v>555</v>
      </c>
      <c r="K97" s="34" t="s">
        <v>556</v>
      </c>
      <c r="L97" s="35">
        <v>0.3</v>
      </c>
      <c r="M97" s="35">
        <f t="shared" si="4"/>
        <v>1.2</v>
      </c>
    </row>
    <row r="98" ht="11" customHeight="1" spans="1:13">
      <c r="A98" s="4"/>
      <c r="B98" s="27" t="s">
        <v>557</v>
      </c>
      <c r="C98" s="28" t="s">
        <v>558</v>
      </c>
      <c r="D98" s="28" t="s">
        <v>559</v>
      </c>
      <c r="E98" s="28">
        <v>2</v>
      </c>
      <c r="F98" s="28" t="s">
        <v>560</v>
      </c>
      <c r="G98" s="29" t="s">
        <v>31</v>
      </c>
      <c r="H98" s="30" t="s">
        <v>561</v>
      </c>
      <c r="I98" s="30" t="s">
        <v>562</v>
      </c>
      <c r="J98" s="30" t="s">
        <v>563</v>
      </c>
      <c r="K98" s="34" t="s">
        <v>564</v>
      </c>
      <c r="L98" s="35">
        <v>0.3</v>
      </c>
      <c r="M98" s="35">
        <f>L98*E97</f>
        <v>1.2</v>
      </c>
    </row>
    <row r="99" ht="10" customHeight="1" spans="1:13">
      <c r="A99" s="4"/>
      <c r="B99" s="27" t="s">
        <v>565</v>
      </c>
      <c r="C99" s="28" t="s">
        <v>566</v>
      </c>
      <c r="D99" s="28" t="s">
        <v>567</v>
      </c>
      <c r="E99" s="28">
        <v>2</v>
      </c>
      <c r="F99" s="28" t="s">
        <v>568</v>
      </c>
      <c r="G99" s="29" t="s">
        <v>31</v>
      </c>
      <c r="H99" s="30" t="s">
        <v>569</v>
      </c>
      <c r="I99" s="30" t="s">
        <v>570</v>
      </c>
      <c r="J99" s="30" t="s">
        <v>568</v>
      </c>
      <c r="K99" s="34" t="s">
        <v>571</v>
      </c>
      <c r="L99" s="35">
        <v>0.45</v>
      </c>
      <c r="M99" s="35">
        <f t="shared" ref="M99:M110" si="5">L99*E98</f>
        <v>0.9</v>
      </c>
    </row>
    <row r="100" ht="11" customHeight="1" spans="1:13">
      <c r="A100" s="4"/>
      <c r="B100" s="27" t="s">
        <v>572</v>
      </c>
      <c r="C100" s="28" t="s">
        <v>573</v>
      </c>
      <c r="D100" s="28" t="s">
        <v>574</v>
      </c>
      <c r="E100" s="28">
        <v>1</v>
      </c>
      <c r="F100" s="28" t="s">
        <v>575</v>
      </c>
      <c r="G100" s="29" t="s">
        <v>31</v>
      </c>
      <c r="H100" s="30" t="s">
        <v>576</v>
      </c>
      <c r="I100" s="30" t="s">
        <v>180</v>
      </c>
      <c r="J100" s="30" t="s">
        <v>577</v>
      </c>
      <c r="K100" s="34" t="s">
        <v>578</v>
      </c>
      <c r="L100" s="35">
        <v>0.1</v>
      </c>
      <c r="M100" s="35">
        <f>L100*E100</f>
        <v>0.1</v>
      </c>
    </row>
    <row r="101" ht="13" customHeight="1" spans="1:13">
      <c r="A101" s="4"/>
      <c r="B101" s="27" t="s">
        <v>579</v>
      </c>
      <c r="C101" s="28" t="s">
        <v>580</v>
      </c>
      <c r="D101" s="38">
        <v>749119933</v>
      </c>
      <c r="E101" s="28">
        <v>1</v>
      </c>
      <c r="F101" s="38">
        <v>749119950</v>
      </c>
      <c r="G101" s="29" t="s">
        <v>31</v>
      </c>
      <c r="H101" s="30" t="s">
        <v>581</v>
      </c>
      <c r="I101" s="30" t="s">
        <v>371</v>
      </c>
      <c r="J101" s="30" t="s">
        <v>582</v>
      </c>
      <c r="K101" s="34" t="s">
        <v>583</v>
      </c>
      <c r="L101" s="35">
        <v>6.27</v>
      </c>
      <c r="M101" s="35">
        <f t="shared" si="5"/>
        <v>6.27</v>
      </c>
    </row>
    <row r="102" ht="13" customHeight="1" spans="1:13">
      <c r="A102" s="4"/>
      <c r="B102" s="27" t="s">
        <v>584</v>
      </c>
      <c r="C102" s="28" t="s">
        <v>585</v>
      </c>
      <c r="D102" s="28" t="s">
        <v>586</v>
      </c>
      <c r="E102" s="28">
        <v>2</v>
      </c>
      <c r="F102" s="28" t="s">
        <v>587</v>
      </c>
      <c r="G102" s="29" t="s">
        <v>31</v>
      </c>
      <c r="H102" s="30" t="s">
        <v>588</v>
      </c>
      <c r="I102" s="30" t="s">
        <v>589</v>
      </c>
      <c r="J102" s="30" t="s">
        <v>590</v>
      </c>
      <c r="K102" s="34" t="s">
        <v>591</v>
      </c>
      <c r="L102" s="35">
        <v>0.55</v>
      </c>
      <c r="M102" s="35">
        <f t="shared" si="5"/>
        <v>0.55</v>
      </c>
    </row>
    <row r="103" ht="11" customHeight="1" spans="1:13">
      <c r="A103" s="4"/>
      <c r="B103" s="27" t="s">
        <v>592</v>
      </c>
      <c r="C103" s="28" t="s">
        <v>593</v>
      </c>
      <c r="D103" s="28" t="s">
        <v>594</v>
      </c>
      <c r="E103" s="28">
        <v>1</v>
      </c>
      <c r="F103" s="28" t="s">
        <v>595</v>
      </c>
      <c r="G103" s="29" t="s">
        <v>31</v>
      </c>
      <c r="H103" s="30" t="s">
        <v>596</v>
      </c>
      <c r="I103" s="30" t="s">
        <v>597</v>
      </c>
      <c r="J103" s="30" t="s">
        <v>595</v>
      </c>
      <c r="K103" s="34" t="s">
        <v>598</v>
      </c>
      <c r="L103" s="35">
        <v>8.55</v>
      </c>
      <c r="M103" s="35">
        <f>L103*E103</f>
        <v>8.55</v>
      </c>
    </row>
    <row r="104" ht="13" customHeight="1" spans="1:13">
      <c r="A104" s="4"/>
      <c r="B104" s="27" t="s">
        <v>599</v>
      </c>
      <c r="C104" s="28" t="s">
        <v>600</v>
      </c>
      <c r="D104" s="28" t="s">
        <v>601</v>
      </c>
      <c r="E104" s="28">
        <v>1</v>
      </c>
      <c r="F104" s="28" t="s">
        <v>601</v>
      </c>
      <c r="G104" s="29" t="s">
        <v>31</v>
      </c>
      <c r="H104" s="30" t="s">
        <v>602</v>
      </c>
      <c r="I104" s="30" t="s">
        <v>603</v>
      </c>
      <c r="J104" s="30" t="s">
        <v>601</v>
      </c>
      <c r="K104" s="34" t="s">
        <v>604</v>
      </c>
      <c r="L104" s="35">
        <v>0.84</v>
      </c>
      <c r="M104" s="35">
        <f t="shared" si="5"/>
        <v>0.84</v>
      </c>
    </row>
    <row r="105" ht="14" customHeight="1" spans="1:13">
      <c r="A105" s="4"/>
      <c r="B105" s="27" t="s">
        <v>605</v>
      </c>
      <c r="C105" s="28" t="s">
        <v>606</v>
      </c>
      <c r="D105" s="28" t="s">
        <v>607</v>
      </c>
      <c r="E105" s="28">
        <v>1</v>
      </c>
      <c r="F105" s="28" t="s">
        <v>608</v>
      </c>
      <c r="G105" s="29" t="s">
        <v>31</v>
      </c>
      <c r="H105" s="30" t="s">
        <v>609</v>
      </c>
      <c r="I105" s="30" t="s">
        <v>610</v>
      </c>
      <c r="J105" s="30" t="s">
        <v>611</v>
      </c>
      <c r="K105" s="34" t="s">
        <v>612</v>
      </c>
      <c r="L105" s="35">
        <v>0.19</v>
      </c>
      <c r="M105" s="35">
        <f t="shared" si="5"/>
        <v>0.19</v>
      </c>
    </row>
    <row r="106" ht="12" customHeight="1" spans="1:13">
      <c r="A106" s="4"/>
      <c r="B106" s="27" t="s">
        <v>613</v>
      </c>
      <c r="C106" s="28" t="s">
        <v>614</v>
      </c>
      <c r="D106" s="28" t="s">
        <v>615</v>
      </c>
      <c r="E106" s="28">
        <v>1</v>
      </c>
      <c r="F106" s="28" t="s">
        <v>616</v>
      </c>
      <c r="G106" s="29" t="s">
        <v>31</v>
      </c>
      <c r="H106" s="30" t="s">
        <v>617</v>
      </c>
      <c r="I106" s="30" t="s">
        <v>610</v>
      </c>
      <c r="J106" s="30" t="s">
        <v>618</v>
      </c>
      <c r="K106" s="34" t="s">
        <v>619</v>
      </c>
      <c r="L106" s="35">
        <v>0.1</v>
      </c>
      <c r="M106" s="35">
        <f t="shared" si="5"/>
        <v>0.1</v>
      </c>
    </row>
    <row r="107" ht="13" customHeight="1" spans="1:13">
      <c r="A107" s="4"/>
      <c r="B107" s="27" t="s">
        <v>620</v>
      </c>
      <c r="C107" s="28" t="s">
        <v>621</v>
      </c>
      <c r="D107" s="28" t="s">
        <v>622</v>
      </c>
      <c r="E107" s="28">
        <v>1</v>
      </c>
      <c r="F107" s="28" t="s">
        <v>623</v>
      </c>
      <c r="G107" s="29" t="s">
        <v>31</v>
      </c>
      <c r="H107" s="30" t="s">
        <v>624</v>
      </c>
      <c r="I107" s="30" t="s">
        <v>610</v>
      </c>
      <c r="J107" s="30" t="s">
        <v>625</v>
      </c>
      <c r="K107" s="34" t="s">
        <v>626</v>
      </c>
      <c r="L107" s="35">
        <v>0.16</v>
      </c>
      <c r="M107" s="35">
        <f t="shared" si="5"/>
        <v>0.16</v>
      </c>
    </row>
    <row r="108" ht="12" customHeight="1" spans="1:13">
      <c r="A108" s="4"/>
      <c r="B108" s="27" t="s">
        <v>627</v>
      </c>
      <c r="C108" s="28" t="s">
        <v>628</v>
      </c>
      <c r="D108" s="28" t="s">
        <v>629</v>
      </c>
      <c r="E108" s="28">
        <v>1</v>
      </c>
      <c r="F108" s="28" t="s">
        <v>630</v>
      </c>
      <c r="G108" s="29" t="s">
        <v>31</v>
      </c>
      <c r="H108" s="30" t="s">
        <v>631</v>
      </c>
      <c r="I108" s="30" t="s">
        <v>632</v>
      </c>
      <c r="J108" s="30" t="s">
        <v>633</v>
      </c>
      <c r="K108" s="34" t="s">
        <v>634</v>
      </c>
      <c r="L108" s="35">
        <v>1.14</v>
      </c>
      <c r="M108" s="35">
        <f t="shared" si="5"/>
        <v>1.14</v>
      </c>
    </row>
    <row r="109" ht="14" customHeight="1" spans="1:13">
      <c r="A109" s="4"/>
      <c r="B109" s="27" t="s">
        <v>635</v>
      </c>
      <c r="C109" s="28" t="s">
        <v>636</v>
      </c>
      <c r="D109" s="28" t="s">
        <v>637</v>
      </c>
      <c r="E109" s="28">
        <v>1</v>
      </c>
      <c r="F109" s="28" t="s">
        <v>638</v>
      </c>
      <c r="G109" s="29" t="s">
        <v>31</v>
      </c>
      <c r="H109" s="30" t="s">
        <v>639</v>
      </c>
      <c r="I109" s="30" t="s">
        <v>610</v>
      </c>
      <c r="J109" s="30" t="s">
        <v>640</v>
      </c>
      <c r="K109" s="34" t="s">
        <v>641</v>
      </c>
      <c r="L109" s="35">
        <v>0.1</v>
      </c>
      <c r="M109" s="35">
        <f t="shared" si="5"/>
        <v>0.1</v>
      </c>
    </row>
    <row r="110" ht="13" customHeight="1" spans="1:13">
      <c r="A110" s="4"/>
      <c r="B110" s="27" t="s">
        <v>642</v>
      </c>
      <c r="C110" s="28" t="s">
        <v>643</v>
      </c>
      <c r="D110" s="28" t="s">
        <v>637</v>
      </c>
      <c r="E110" s="28">
        <v>1</v>
      </c>
      <c r="F110" s="28" t="s">
        <v>644</v>
      </c>
      <c r="G110" s="29" t="s">
        <v>31</v>
      </c>
      <c r="H110" s="30" t="s">
        <v>639</v>
      </c>
      <c r="I110" s="30" t="s">
        <v>610</v>
      </c>
      <c r="J110" s="30" t="s">
        <v>640</v>
      </c>
      <c r="K110" s="34" t="s">
        <v>641</v>
      </c>
      <c r="L110" s="35">
        <v>0.1</v>
      </c>
      <c r="M110" s="35">
        <f t="shared" si="5"/>
        <v>0.1</v>
      </c>
    </row>
    <row r="112" spans="12:13">
      <c r="L112" s="42" t="s">
        <v>645</v>
      </c>
      <c r="M112" s="43">
        <f>SUM(M11:M110)</f>
        <v>66.03</v>
      </c>
    </row>
  </sheetData>
  <mergeCells count="1">
    <mergeCell ref="G8:M8"/>
  </mergeCells>
  <conditionalFormatting sqref="F9">
    <cfRule type="cellIs" dxfId="0" priority="3" stopIfTrue="1" operator="equal">
      <formula>"NO"</formula>
    </cfRule>
  </conditionalFormatting>
  <conditionalFormatting sqref="D11:D69">
    <cfRule type="containsText" dxfId="1" priority="10" operator="between" text="Mouser">
      <formula>NOT(ISERROR(SEARCH("Mouser",D11)))</formula>
    </cfRule>
  </conditionalFormatting>
  <conditionalFormatting sqref="K9:K10">
    <cfRule type="cellIs" dxfId="0" priority="2" stopIfTrue="1" operator="equal">
      <formula>"NO"</formula>
    </cfRule>
  </conditionalFormatting>
  <conditionalFormatting sqref="D9:E10 B9:B10 C9 G9:J9 F10:J10">
    <cfRule type="cellIs" dxfId="0" priority="18" stopIfTrue="1" operator="equal">
      <formula>"NO"</formula>
    </cfRule>
  </conditionalFormatting>
  <pageMargins left="0.75" right="0.75" top="1" bottom="1" header="0.5" footer="0.5"/>
  <pageSetup paperSize="1" orientation="landscape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Manufacturing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Vincilir</cp:lastModifiedBy>
  <dcterms:created xsi:type="dcterms:W3CDTF">2000-10-27T00:30:00Z</dcterms:created>
  <cp:lastPrinted>2016-09-15T00:08:00Z</cp:lastPrinted>
  <dcterms:modified xsi:type="dcterms:W3CDTF">2023-01-10T18:32:31Z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34032CCC1C2447C394B7007EDE3DA0EB</vt:lpwstr>
  </property>
  <property fmtid="{D5CDD505-2E9C-101B-9397-08002B2CF9AE}" pid="3" name="KSOProductBuildVer">
    <vt:lpwstr>1033-11.2.0.11214</vt:lpwstr>
  </property>
</Properties>
</file>