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martContract\Github\VulHunter\Dataset1\Detection_result\"/>
    </mc:Choice>
  </mc:AlternateContent>
  <xr:revisionPtr revIDLastSave="0" documentId="13_ncr:1_{76F06188-018D-47DE-B987-30A2950D6C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VG" sheetId="1" r:id="rId1"/>
    <sheet name="NVAG" sheetId="2" r:id="rId2"/>
  </sheets>
  <calcPr calcId="191029"/>
</workbook>
</file>

<file path=xl/calcChain.xml><?xml version="1.0" encoding="utf-8"?>
<calcChain xmlns="http://schemas.openxmlformats.org/spreadsheetml/2006/main">
  <c r="BB38" i="2" l="1"/>
  <c r="BB37" i="2"/>
  <c r="BB30" i="2"/>
  <c r="BB25" i="2"/>
  <c r="BB20" i="2"/>
  <c r="BB10" i="2"/>
  <c r="AZ38" i="2"/>
  <c r="AZ37" i="2"/>
  <c r="AZ30" i="2"/>
  <c r="AZ25" i="2"/>
  <c r="AZ20" i="2"/>
  <c r="AZ10" i="2"/>
  <c r="AX38" i="2"/>
  <c r="AX37" i="2"/>
  <c r="AX30" i="2"/>
  <c r="AX25" i="2"/>
  <c r="AX20" i="2"/>
  <c r="AX10" i="2"/>
  <c r="AV38" i="2"/>
  <c r="AV37" i="2"/>
  <c r="AV30" i="2"/>
  <c r="AV25" i="2"/>
  <c r="AV20" i="2"/>
  <c r="AV10" i="2"/>
  <c r="AT38" i="2"/>
  <c r="AT37" i="2"/>
  <c r="AT30" i="2"/>
  <c r="AT25" i="2"/>
  <c r="AT20" i="2"/>
  <c r="AT10" i="2"/>
  <c r="AR38" i="2"/>
  <c r="AR37" i="2"/>
  <c r="AR30" i="2"/>
  <c r="AR25" i="2"/>
  <c r="AR20" i="2"/>
  <c r="AR10" i="2"/>
  <c r="AP38" i="2"/>
  <c r="AP37" i="2"/>
  <c r="AP30" i="2"/>
  <c r="AP25" i="2"/>
  <c r="AP20" i="2"/>
  <c r="AP10" i="2"/>
  <c r="AN38" i="2"/>
  <c r="AN37" i="2"/>
  <c r="AN30" i="2"/>
  <c r="AN25" i="2"/>
  <c r="AN20" i="2"/>
  <c r="AN10" i="2"/>
  <c r="J38" i="2"/>
  <c r="J37" i="2"/>
  <c r="J30" i="2"/>
  <c r="J25" i="2"/>
  <c r="J20" i="2"/>
  <c r="J10" i="2"/>
  <c r="H38" i="2"/>
  <c r="H37" i="2"/>
  <c r="H30" i="2"/>
  <c r="H25" i="2"/>
  <c r="H20" i="2"/>
  <c r="H10" i="2"/>
  <c r="F38" i="2"/>
  <c r="F37" i="2"/>
  <c r="F30" i="2"/>
  <c r="F25" i="2"/>
  <c r="F20" i="2"/>
  <c r="F10" i="2"/>
  <c r="D38" i="2"/>
  <c r="D37" i="2"/>
  <c r="D30" i="2"/>
  <c r="D25" i="2"/>
  <c r="D20" i="2"/>
  <c r="D10" i="2"/>
  <c r="BB38" i="1"/>
  <c r="BB37" i="1"/>
  <c r="BB30" i="1"/>
  <c r="BB25" i="1"/>
  <c r="BB20" i="1"/>
  <c r="BB10" i="1"/>
  <c r="AZ38" i="1"/>
  <c r="AZ37" i="1"/>
  <c r="AZ30" i="1"/>
  <c r="AZ25" i="1"/>
  <c r="AZ20" i="1"/>
  <c r="AZ10" i="1"/>
  <c r="AX38" i="1"/>
  <c r="AX37" i="1"/>
  <c r="AX30" i="1"/>
  <c r="AX25" i="1"/>
  <c r="AX20" i="1"/>
  <c r="AX10" i="1"/>
  <c r="AV38" i="1"/>
  <c r="AV37" i="1"/>
  <c r="AV30" i="1"/>
  <c r="AV25" i="1"/>
  <c r="AV20" i="1"/>
  <c r="AV10" i="1"/>
  <c r="AT38" i="1"/>
  <c r="AT37" i="1"/>
  <c r="AT30" i="1"/>
  <c r="AT25" i="1"/>
  <c r="AT20" i="1"/>
  <c r="AT10" i="1"/>
  <c r="AR38" i="1"/>
  <c r="AR37" i="1"/>
  <c r="AR30" i="1"/>
  <c r="AR25" i="1"/>
  <c r="AR20" i="1"/>
  <c r="AR10" i="1"/>
  <c r="AP38" i="1"/>
  <c r="AP37" i="1"/>
  <c r="AP30" i="1"/>
  <c r="AP25" i="1"/>
  <c r="AP20" i="1"/>
  <c r="AP10" i="1"/>
  <c r="AN38" i="1"/>
  <c r="AN37" i="1"/>
  <c r="AN30" i="1"/>
  <c r="AN25" i="1"/>
  <c r="AN20" i="1"/>
  <c r="AN10" i="1"/>
  <c r="J38" i="1"/>
  <c r="J37" i="1"/>
  <c r="J30" i="1"/>
  <c r="J25" i="1"/>
  <c r="J20" i="1"/>
  <c r="J10" i="1"/>
  <c r="H38" i="1"/>
  <c r="H37" i="1"/>
  <c r="H30" i="1"/>
  <c r="H25" i="1"/>
  <c r="H20" i="1"/>
  <c r="H10" i="1"/>
  <c r="F38" i="1"/>
  <c r="F37" i="1"/>
  <c r="F30" i="1"/>
  <c r="F25" i="1"/>
  <c r="F20" i="1"/>
  <c r="F10" i="1"/>
  <c r="D38" i="1"/>
  <c r="D37" i="1"/>
  <c r="D30" i="1"/>
  <c r="D25" i="1"/>
  <c r="D20" i="1"/>
  <c r="D10" i="1"/>
  <c r="C30" i="2" l="1"/>
  <c r="AY38" i="2"/>
  <c r="AW38" i="2"/>
  <c r="AU38" i="2"/>
  <c r="AQ38" i="2"/>
  <c r="AO38" i="2"/>
  <c r="AM38" i="2"/>
  <c r="AK38" i="2"/>
  <c r="AJ38" i="2"/>
  <c r="AI38" i="2"/>
  <c r="AG38" i="2"/>
  <c r="AF38" i="2"/>
  <c r="AE38" i="2"/>
  <c r="AC38" i="2"/>
  <c r="AB38" i="2"/>
  <c r="AA38" i="2"/>
  <c r="Y38" i="2"/>
  <c r="X38" i="2"/>
  <c r="Z38" i="2" s="1"/>
  <c r="W38" i="2"/>
  <c r="U38" i="2"/>
  <c r="T38" i="2"/>
  <c r="S38" i="2"/>
  <c r="Q38" i="2"/>
  <c r="P38" i="2"/>
  <c r="O38" i="2"/>
  <c r="M38" i="2"/>
  <c r="L38" i="2"/>
  <c r="K38" i="2"/>
  <c r="G38" i="2"/>
  <c r="E38" i="2"/>
  <c r="C38" i="2"/>
  <c r="AY37" i="2"/>
  <c r="AW37" i="2"/>
  <c r="AU37" i="2"/>
  <c r="AQ37" i="2"/>
  <c r="AO37" i="2"/>
  <c r="AM37" i="2"/>
  <c r="Q37" i="2"/>
  <c r="P37" i="2"/>
  <c r="R37" i="2" s="1"/>
  <c r="O37" i="2"/>
  <c r="M37" i="2"/>
  <c r="L37" i="2"/>
  <c r="K37" i="2"/>
  <c r="G37" i="2"/>
  <c r="E37" i="2"/>
  <c r="C37" i="2"/>
  <c r="AY30" i="2"/>
  <c r="AW30" i="2"/>
  <c r="AU30" i="2"/>
  <c r="AQ30" i="2"/>
  <c r="AO30" i="2"/>
  <c r="AM30" i="2"/>
  <c r="Q30" i="2"/>
  <c r="P30" i="2"/>
  <c r="O30" i="2"/>
  <c r="M30" i="2"/>
  <c r="L30" i="2"/>
  <c r="K30" i="2"/>
  <c r="G30" i="2"/>
  <c r="E30" i="2"/>
  <c r="AY25" i="2"/>
  <c r="AW25" i="2"/>
  <c r="AU25" i="2"/>
  <c r="AQ25" i="2"/>
  <c r="AO25" i="2"/>
  <c r="AM25" i="2"/>
  <c r="AK25" i="2"/>
  <c r="AJ25" i="2"/>
  <c r="AI25" i="2"/>
  <c r="AG25" i="2"/>
  <c r="AF25" i="2"/>
  <c r="AE25" i="2"/>
  <c r="AC25" i="2"/>
  <c r="AB25" i="2"/>
  <c r="AA25" i="2"/>
  <c r="Y25" i="2"/>
  <c r="X25" i="2"/>
  <c r="W25" i="2"/>
  <c r="Q25" i="2"/>
  <c r="P25" i="2"/>
  <c r="O25" i="2"/>
  <c r="M25" i="2"/>
  <c r="L25" i="2"/>
  <c r="K25" i="2"/>
  <c r="G25" i="2"/>
  <c r="E25" i="2"/>
  <c r="C25" i="2"/>
  <c r="AY20" i="2"/>
  <c r="AW20" i="2"/>
  <c r="AU20" i="2"/>
  <c r="AQ20" i="2"/>
  <c r="AO20" i="2"/>
  <c r="AM20" i="2"/>
  <c r="AK20" i="2"/>
  <c r="AJ20" i="2"/>
  <c r="AI20" i="2"/>
  <c r="AG20" i="2"/>
  <c r="AF20" i="2"/>
  <c r="AE20" i="2"/>
  <c r="AC20" i="2"/>
  <c r="AB20" i="2"/>
  <c r="AA20" i="2"/>
  <c r="Y20" i="2"/>
  <c r="X20" i="2"/>
  <c r="W20" i="2"/>
  <c r="U20" i="2"/>
  <c r="T20" i="2"/>
  <c r="S20" i="2"/>
  <c r="Q20" i="2"/>
  <c r="P20" i="2"/>
  <c r="O20" i="2"/>
  <c r="M20" i="2"/>
  <c r="L20" i="2"/>
  <c r="K20" i="2"/>
  <c r="G20" i="2"/>
  <c r="E20" i="2"/>
  <c r="C20" i="2"/>
  <c r="AY10" i="2"/>
  <c r="AW10" i="2"/>
  <c r="AU10" i="2"/>
  <c r="AQ10" i="2"/>
  <c r="AO10" i="2"/>
  <c r="AM10" i="2"/>
  <c r="AK10" i="2"/>
  <c r="AJ10" i="2"/>
  <c r="AI10" i="2"/>
  <c r="AG10" i="2"/>
  <c r="AF10" i="2"/>
  <c r="AE10" i="2"/>
  <c r="AC10" i="2"/>
  <c r="AB10" i="2"/>
  <c r="AA10" i="2"/>
  <c r="Y10" i="2"/>
  <c r="X10" i="2"/>
  <c r="W10" i="2"/>
  <c r="U10" i="2"/>
  <c r="T10" i="2"/>
  <c r="S10" i="2"/>
  <c r="Q10" i="2"/>
  <c r="P10" i="2"/>
  <c r="O10" i="2"/>
  <c r="G10" i="2"/>
  <c r="E10" i="2"/>
  <c r="C10" i="2"/>
  <c r="AI10" i="1"/>
  <c r="AJ10" i="1"/>
  <c r="AK10" i="1"/>
  <c r="AJ38" i="1"/>
  <c r="AK38" i="1"/>
  <c r="AI38" i="1"/>
  <c r="AK37" i="1"/>
  <c r="AJ37" i="1"/>
  <c r="AI37" i="1"/>
  <c r="AK30" i="1"/>
  <c r="AJ30" i="1"/>
  <c r="AI30" i="1"/>
  <c r="AJ25" i="1"/>
  <c r="AK25" i="1"/>
  <c r="AI25" i="1"/>
  <c r="AJ20" i="1"/>
  <c r="AK20" i="1"/>
  <c r="AI20" i="1"/>
  <c r="AF38" i="1"/>
  <c r="AG38" i="1"/>
  <c r="AE38" i="1"/>
  <c r="AG37" i="1"/>
  <c r="AF37" i="1"/>
  <c r="AE37" i="1"/>
  <c r="AG30" i="1"/>
  <c r="AF30" i="1"/>
  <c r="AE30" i="1"/>
  <c r="AF25" i="1"/>
  <c r="AG25" i="1"/>
  <c r="AE25" i="1"/>
  <c r="AF20" i="1"/>
  <c r="AG20" i="1"/>
  <c r="AE20" i="1"/>
  <c r="AF10" i="1"/>
  <c r="AG10" i="1"/>
  <c r="AE10" i="1"/>
  <c r="AB38" i="1"/>
  <c r="AC38" i="1"/>
  <c r="AA38" i="1"/>
  <c r="AC37" i="1"/>
  <c r="AB37" i="1"/>
  <c r="AA37" i="1"/>
  <c r="AC30" i="1"/>
  <c r="AB30" i="1"/>
  <c r="AA30" i="1"/>
  <c r="AB25" i="1"/>
  <c r="AC25" i="1"/>
  <c r="AA25" i="1"/>
  <c r="AB20" i="1"/>
  <c r="AC20" i="1"/>
  <c r="AA20" i="1"/>
  <c r="AB10" i="1"/>
  <c r="AC10" i="1"/>
  <c r="AA10" i="1"/>
  <c r="Y38" i="1"/>
  <c r="X38" i="1"/>
  <c r="W38" i="1"/>
  <c r="Y37" i="1"/>
  <c r="X37" i="1"/>
  <c r="W37" i="1"/>
  <c r="Y30" i="1"/>
  <c r="X30" i="1"/>
  <c r="W30" i="1"/>
  <c r="Y25" i="1"/>
  <c r="X25" i="1"/>
  <c r="W25" i="1"/>
  <c r="Y20" i="1"/>
  <c r="X20" i="1"/>
  <c r="W20" i="1"/>
  <c r="Y10" i="1"/>
  <c r="X10" i="1"/>
  <c r="W10" i="1"/>
  <c r="T38" i="1"/>
  <c r="U38" i="1"/>
  <c r="S38" i="1"/>
  <c r="T37" i="1"/>
  <c r="U37" i="1"/>
  <c r="S37" i="1"/>
  <c r="T30" i="1"/>
  <c r="U30" i="1"/>
  <c r="S30" i="1"/>
  <c r="T25" i="1"/>
  <c r="U25" i="1"/>
  <c r="S25" i="1"/>
  <c r="T20" i="1"/>
  <c r="U20" i="1"/>
  <c r="S20" i="1"/>
  <c r="T10" i="1"/>
  <c r="U10" i="1"/>
  <c r="S10" i="1"/>
  <c r="L38" i="1"/>
  <c r="M38" i="1"/>
  <c r="K38" i="1"/>
  <c r="L37" i="1"/>
  <c r="M37" i="1"/>
  <c r="K37" i="1"/>
  <c r="L30" i="1"/>
  <c r="M30" i="1"/>
  <c r="K30" i="1"/>
  <c r="L25" i="1"/>
  <c r="M25" i="1"/>
  <c r="K25" i="1"/>
  <c r="L20" i="1"/>
  <c r="M20" i="1"/>
  <c r="K20" i="1"/>
  <c r="L10" i="1"/>
  <c r="M10" i="1"/>
  <c r="K10" i="1"/>
  <c r="AS10" i="2" l="1"/>
  <c r="N30" i="2"/>
  <c r="AL20" i="2"/>
  <c r="Z25" i="2"/>
  <c r="I37" i="2"/>
  <c r="I20" i="2"/>
  <c r="N20" i="2"/>
  <c r="R25" i="2"/>
  <c r="V10" i="2"/>
  <c r="N25" i="2"/>
  <c r="AS30" i="2"/>
  <c r="BA38" i="2"/>
  <c r="BA30" i="2"/>
  <c r="R20" i="2"/>
  <c r="BA25" i="2"/>
  <c r="N38" i="2"/>
  <c r="BA20" i="2"/>
  <c r="AD20" i="2"/>
  <c r="R30" i="2"/>
  <c r="I10" i="2"/>
  <c r="BA10" i="2"/>
  <c r="AD10" i="2"/>
  <c r="AS37" i="2"/>
  <c r="AH25" i="2"/>
  <c r="AS25" i="2"/>
  <c r="BA37" i="2"/>
  <c r="R10" i="2"/>
  <c r="AL10" i="2"/>
  <c r="V20" i="2"/>
  <c r="I30" i="2"/>
  <c r="Z38" i="1"/>
  <c r="Z10" i="1"/>
  <c r="AD38" i="1"/>
  <c r="AH38" i="1"/>
  <c r="Z20" i="1"/>
  <c r="AD20" i="1"/>
  <c r="Z25" i="1"/>
  <c r="AH20" i="1"/>
  <c r="N37" i="1"/>
  <c r="AH25" i="1"/>
  <c r="N38" i="1"/>
  <c r="AD10" i="1"/>
  <c r="N30" i="1"/>
  <c r="AD25" i="1"/>
  <c r="AL10" i="1"/>
  <c r="AL20" i="1"/>
  <c r="N25" i="1"/>
  <c r="AH10" i="1"/>
  <c r="AS20" i="2"/>
  <c r="AS38" i="2"/>
  <c r="I38" i="2"/>
  <c r="I25" i="2"/>
  <c r="AL38" i="2"/>
  <c r="AH20" i="2"/>
  <c r="AH38" i="2"/>
  <c r="AH10" i="2"/>
  <c r="AD25" i="2"/>
  <c r="AD38" i="2"/>
  <c r="Z20" i="2"/>
  <c r="Z10" i="2"/>
  <c r="V38" i="2"/>
  <c r="R38" i="2"/>
  <c r="N37" i="2"/>
  <c r="AL38" i="1"/>
  <c r="V20" i="1"/>
  <c r="V10" i="1"/>
  <c r="V38" i="1"/>
  <c r="N20" i="1"/>
  <c r="P38" i="1"/>
  <c r="Q38" i="1"/>
  <c r="O38" i="1"/>
  <c r="P37" i="1"/>
  <c r="Q37" i="1"/>
  <c r="O37" i="1"/>
  <c r="P30" i="1"/>
  <c r="Q30" i="1"/>
  <c r="O30" i="1"/>
  <c r="P25" i="1"/>
  <c r="Q25" i="1"/>
  <c r="O25" i="1"/>
  <c r="P20" i="1"/>
  <c r="Q20" i="1"/>
  <c r="O20" i="1"/>
  <c r="P10" i="1"/>
  <c r="Q10" i="1"/>
  <c r="O10" i="1"/>
  <c r="AW38" i="1"/>
  <c r="AY38" i="1"/>
  <c r="AU38" i="1"/>
  <c r="AW37" i="1"/>
  <c r="AY37" i="1"/>
  <c r="AU37" i="1"/>
  <c r="AW30" i="1"/>
  <c r="AY30" i="1"/>
  <c r="AU30" i="1"/>
  <c r="AW25" i="1"/>
  <c r="AY25" i="1"/>
  <c r="AU25" i="1"/>
  <c r="AW20" i="1"/>
  <c r="AY20" i="1"/>
  <c r="AU20" i="1"/>
  <c r="AW10" i="1"/>
  <c r="AY10" i="1"/>
  <c r="AU10" i="1"/>
  <c r="AO38" i="1"/>
  <c r="AQ38" i="1"/>
  <c r="AM38" i="1"/>
  <c r="AO37" i="1"/>
  <c r="AQ37" i="1"/>
  <c r="AM37" i="1"/>
  <c r="AO30" i="1"/>
  <c r="AQ30" i="1"/>
  <c r="AM30" i="1"/>
  <c r="AO25" i="1"/>
  <c r="AQ25" i="1"/>
  <c r="AM25" i="1"/>
  <c r="AO20" i="1"/>
  <c r="AQ20" i="1"/>
  <c r="AM20" i="1"/>
  <c r="AO10" i="1"/>
  <c r="AQ10" i="1"/>
  <c r="AM10" i="1"/>
  <c r="E38" i="1"/>
  <c r="G38" i="1"/>
  <c r="C38" i="1"/>
  <c r="E37" i="1"/>
  <c r="G37" i="1"/>
  <c r="C37" i="1"/>
  <c r="E30" i="1"/>
  <c r="G30" i="1"/>
  <c r="C30" i="1"/>
  <c r="E25" i="1"/>
  <c r="G25" i="1"/>
  <c r="C25" i="1"/>
  <c r="E20" i="1"/>
  <c r="G20" i="1"/>
  <c r="C20" i="1"/>
  <c r="E10" i="1"/>
  <c r="G10" i="1"/>
  <c r="C10" i="1"/>
  <c r="R20" i="1" l="1"/>
  <c r="BA37" i="1"/>
  <c r="R37" i="1"/>
  <c r="AS30" i="1"/>
  <c r="R30" i="1"/>
  <c r="R25" i="1"/>
  <c r="AS20" i="1"/>
  <c r="R10" i="1"/>
  <c r="AS25" i="1"/>
  <c r="BA30" i="1"/>
  <c r="AS37" i="1"/>
  <c r="BA25" i="1"/>
  <c r="AS10" i="1"/>
  <c r="R38" i="1"/>
  <c r="BA20" i="1"/>
  <c r="BA10" i="1"/>
  <c r="BA38" i="1"/>
  <c r="I10" i="1"/>
  <c r="AS38" i="1"/>
  <c r="I37" i="1"/>
  <c r="I30" i="1"/>
  <c r="I25" i="1"/>
  <c r="I20" i="1"/>
  <c r="I38" i="1"/>
</calcChain>
</file>

<file path=xl/sharedStrings.xml><?xml version="1.0" encoding="utf-8"?>
<sst xmlns="http://schemas.openxmlformats.org/spreadsheetml/2006/main" count="848" uniqueCount="72">
  <si>
    <t>Severity</t>
  </si>
  <si>
    <t>Project</t>
  </si>
  <si>
    <t>VulHunter</t>
  </si>
  <si>
    <t>Slither</t>
  </si>
  <si>
    <t>Securify</t>
  </si>
  <si>
    <t>Oyente</t>
  </si>
  <si>
    <t>Mythril</t>
  </si>
  <si>
    <t>DefectChecker</t>
  </si>
  <si>
    <t>SMARTIAN</t>
  </si>
  <si>
    <t>High</t>
  </si>
  <si>
    <t>RE</t>
  </si>
  <si>
    <t>CAL</t>
  </si>
  <si>
    <t>SU</t>
  </si>
  <si>
    <t>CDC</t>
  </si>
  <si>
    <t>AS</t>
  </si>
  <si>
    <t>TOD</t>
  </si>
  <si>
    <t>UIS</t>
  </si>
  <si>
    <t>Total</t>
  </si>
  <si>
    <t>Medium</t>
  </si>
  <si>
    <t>LE</t>
  </si>
  <si>
    <t>IE</t>
  </si>
  <si>
    <t>IO</t>
  </si>
  <si>
    <t>UCL</t>
  </si>
  <si>
    <t>TO</t>
  </si>
  <si>
    <t>UCS</t>
  </si>
  <si>
    <t>BC</t>
  </si>
  <si>
    <t>E721IF</t>
  </si>
  <si>
    <t>E20IF</t>
  </si>
  <si>
    <t>Low</t>
  </si>
  <si>
    <t>TS</t>
  </si>
  <si>
    <t>CTL</t>
  </si>
  <si>
    <t>BP</t>
  </si>
  <si>
    <t>CLL</t>
  </si>
  <si>
    <t>Info</t>
  </si>
  <si>
    <t>LLC</t>
  </si>
  <si>
    <t>E20ID</t>
  </si>
  <si>
    <t>E20TR</t>
  </si>
  <si>
    <t>HC</t>
  </si>
  <si>
    <t>Opt</t>
  </si>
  <si>
    <t>ST</t>
  </si>
  <si>
    <t>AIB</t>
  </si>
  <si>
    <t>UUS</t>
  </si>
  <si>
    <t>COL</t>
  </si>
  <si>
    <t>BE</t>
  </si>
  <si>
    <t>EF</t>
  </si>
  <si>
    <t>Overall</t>
  </si>
  <si>
    <t>0 (0%)</t>
  </si>
  <si>
    <t>ACC</t>
    <phoneticPr fontId="18" type="noConversion"/>
  </si>
  <si>
    <t>P</t>
    <phoneticPr fontId="18" type="noConversion"/>
  </si>
  <si>
    <t>R</t>
    <phoneticPr fontId="18" type="noConversion"/>
  </si>
  <si>
    <t>F1</t>
    <phoneticPr fontId="18" type="noConversion"/>
  </si>
  <si>
    <t>SmartCheck</t>
    <phoneticPr fontId="18" type="noConversion"/>
  </si>
  <si>
    <t>TMP</t>
    <phoneticPr fontId="18" type="noConversion"/>
  </si>
  <si>
    <t>Contractward</t>
    <phoneticPr fontId="18" type="noConversion"/>
  </si>
  <si>
    <t>-</t>
    <phoneticPr fontId="18" type="noConversion"/>
  </si>
  <si>
    <t>STD</t>
    <phoneticPr fontId="18" type="noConversion"/>
  </si>
  <si>
    <t>14 (0.03939112574210067%)</t>
    <phoneticPr fontId="18" type="noConversion"/>
  </si>
  <si>
    <t>203 (0.5711713232604597%)</t>
    <phoneticPr fontId="18" type="noConversion"/>
  </si>
  <si>
    <t>5,775 (16.248839368616526%)</t>
    <phoneticPr fontId="18" type="noConversion"/>
  </si>
  <si>
    <t>7,846 (22.075912326608705%)</t>
    <phoneticPr fontId="18" type="noConversion"/>
  </si>
  <si>
    <t>21 (0.05908668861315101%)</t>
    <phoneticPr fontId="18" type="noConversion"/>
  </si>
  <si>
    <t>285 (0.8018907740356209%)</t>
    <phoneticPr fontId="18" type="noConversion"/>
  </si>
  <si>
    <t>0 (0%)</t>
    <phoneticPr fontId="18" type="noConversion"/>
  </si>
  <si>
    <t>All Failed</t>
    <phoneticPr fontId="18" type="noConversion"/>
  </si>
  <si>
    <t>17 (0.044041450777202075%)</t>
    <phoneticPr fontId="18" type="noConversion"/>
  </si>
  <si>
    <t>229 (0.5932642487046632%)</t>
    <phoneticPr fontId="18" type="noConversion"/>
  </si>
  <si>
    <t>6,275 (16.256476683937823%)</t>
    <phoneticPr fontId="18" type="noConversion"/>
  </si>
  <si>
    <t>8,490 (21.99481865284974%)</t>
    <phoneticPr fontId="18" type="noConversion"/>
  </si>
  <si>
    <t>26 (0.06735751295336787%)</t>
    <phoneticPr fontId="18" type="noConversion"/>
  </si>
  <si>
    <t>395 (1.02331606217617%)</t>
    <phoneticPr fontId="18" type="noConversion"/>
  </si>
  <si>
    <t>Overall</t>
    <phoneticPr fontId="18" type="noConversion"/>
  </si>
  <si>
    <t>Test Failed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</si>
</sst>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"/>
  <sheetViews>
    <sheetView topLeftCell="A4" zoomScale="85" zoomScaleNormal="85" workbookViewId="0">
      <selection activeCell="B41" sqref="B41"/>
    </sheetView>
  </sheetViews>
  <sheetFormatPr defaultRowHeight="14.25" x14ac:dyDescent="0.2"/>
  <cols>
    <col min="1" max="2" width="9" style="1"/>
    <col min="3" max="3" width="13" style="1" bestFit="1" customWidth="1"/>
    <col min="4" max="4" width="13" style="1" customWidth="1"/>
    <col min="5" max="8" width="9" style="1"/>
    <col min="9" max="38" width="9" style="1" customWidth="1"/>
    <col min="39" max="16384" width="9" style="1"/>
  </cols>
  <sheetData>
    <row r="1" spans="1:54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51</v>
      </c>
      <c r="L1" s="3"/>
      <c r="M1" s="3"/>
      <c r="N1" s="3"/>
      <c r="O1" s="3" t="s">
        <v>3</v>
      </c>
      <c r="P1" s="3"/>
      <c r="Q1" s="3"/>
      <c r="R1" s="3"/>
      <c r="S1" s="3" t="s">
        <v>4</v>
      </c>
      <c r="T1" s="3"/>
      <c r="U1" s="3"/>
      <c r="V1" s="3"/>
      <c r="W1" s="3" t="s">
        <v>5</v>
      </c>
      <c r="X1" s="3"/>
      <c r="Y1" s="3"/>
      <c r="Z1" s="3"/>
      <c r="AA1" s="3" t="s">
        <v>6</v>
      </c>
      <c r="AB1" s="3"/>
      <c r="AC1" s="3"/>
      <c r="AD1" s="3"/>
      <c r="AE1" s="3" t="s">
        <v>7</v>
      </c>
      <c r="AF1" s="3"/>
      <c r="AG1" s="3"/>
      <c r="AH1" s="3"/>
      <c r="AI1" s="3" t="s">
        <v>8</v>
      </c>
      <c r="AJ1" s="3"/>
      <c r="AK1" s="3"/>
      <c r="AL1" s="3"/>
      <c r="AM1" s="3" t="s">
        <v>52</v>
      </c>
      <c r="AN1" s="3"/>
      <c r="AO1" s="3"/>
      <c r="AP1" s="3"/>
      <c r="AQ1" s="3"/>
      <c r="AR1" s="3"/>
      <c r="AS1" s="3"/>
      <c r="AT1" s="3"/>
      <c r="AU1" s="3" t="s">
        <v>53</v>
      </c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1" t="s">
        <v>47</v>
      </c>
      <c r="D2" s="1" t="s">
        <v>55</v>
      </c>
      <c r="E2" s="1" t="s">
        <v>48</v>
      </c>
      <c r="F2" s="1" t="s">
        <v>55</v>
      </c>
      <c r="G2" s="1" t="s">
        <v>49</v>
      </c>
      <c r="H2" s="1" t="s">
        <v>55</v>
      </c>
      <c r="I2" s="1" t="s">
        <v>50</v>
      </c>
      <c r="J2" s="1" t="s">
        <v>55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47</v>
      </c>
      <c r="P2" s="1" t="s">
        <v>48</v>
      </c>
      <c r="Q2" s="1" t="s">
        <v>49</v>
      </c>
      <c r="R2" s="1" t="s">
        <v>50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47</v>
      </c>
      <c r="AJ2" s="1" t="s">
        <v>48</v>
      </c>
      <c r="AK2" s="1" t="s">
        <v>49</v>
      </c>
      <c r="AL2" s="1" t="s">
        <v>50</v>
      </c>
      <c r="AM2" s="1" t="s">
        <v>47</v>
      </c>
      <c r="AN2" s="1" t="s">
        <v>55</v>
      </c>
      <c r="AO2" s="1" t="s">
        <v>48</v>
      </c>
      <c r="AP2" s="1" t="s">
        <v>55</v>
      </c>
      <c r="AQ2" s="1" t="s">
        <v>49</v>
      </c>
      <c r="AR2" s="1" t="s">
        <v>55</v>
      </c>
      <c r="AS2" s="1" t="s">
        <v>50</v>
      </c>
      <c r="AT2" s="1" t="s">
        <v>55</v>
      </c>
      <c r="AU2" s="1" t="s">
        <v>47</v>
      </c>
      <c r="AV2" s="1" t="s">
        <v>55</v>
      </c>
      <c r="AW2" s="1" t="s">
        <v>48</v>
      </c>
      <c r="AX2" s="1" t="s">
        <v>55</v>
      </c>
      <c r="AY2" s="1" t="s">
        <v>49</v>
      </c>
      <c r="AZ2" s="1" t="s">
        <v>55</v>
      </c>
      <c r="BA2" s="1" t="s">
        <v>50</v>
      </c>
      <c r="BB2" s="1" t="s">
        <v>55</v>
      </c>
    </row>
    <row r="3" spans="1:54" x14ac:dyDescent="0.2">
      <c r="A3" s="3" t="s">
        <v>9</v>
      </c>
      <c r="B3" s="1" t="s">
        <v>10</v>
      </c>
      <c r="C3" s="1">
        <v>96.463654223968504</v>
      </c>
      <c r="D3" s="2">
        <v>0.61377207669207545</v>
      </c>
      <c r="E3" s="1">
        <v>90.361445783132496</v>
      </c>
      <c r="F3" s="2">
        <v>1.745924275934521</v>
      </c>
      <c r="G3" s="1">
        <v>88.235294117647001</v>
      </c>
      <c r="H3" s="2">
        <v>2.0240765334217961</v>
      </c>
      <c r="I3" s="2">
        <v>89.285714285714306</v>
      </c>
      <c r="J3" s="2">
        <v>1.8848913347167779</v>
      </c>
      <c r="K3" s="1">
        <v>0</v>
      </c>
      <c r="L3" s="1">
        <v>0</v>
      </c>
      <c r="M3" s="1">
        <v>0</v>
      </c>
      <c r="N3" s="1">
        <v>0</v>
      </c>
      <c r="O3" s="1">
        <v>99.019607843137194</v>
      </c>
      <c r="P3" s="1">
        <v>94.4444444444444</v>
      </c>
      <c r="Q3" s="1">
        <v>100</v>
      </c>
      <c r="R3" s="1">
        <v>97.142857142857096</v>
      </c>
      <c r="S3" s="1">
        <v>81.17647058823529</v>
      </c>
      <c r="T3" s="1">
        <v>37.777777777777779</v>
      </c>
      <c r="U3" s="1">
        <v>20</v>
      </c>
      <c r="V3" s="1">
        <v>26.15384615384616</v>
      </c>
      <c r="W3" s="1">
        <v>73.529411764705884</v>
      </c>
      <c r="X3" s="1">
        <v>16.216216216216221</v>
      </c>
      <c r="Y3" s="1">
        <v>14.117647058823531</v>
      </c>
      <c r="Z3" s="1">
        <v>15.09433962264151</v>
      </c>
      <c r="AA3" s="1">
        <v>61.372549019607852</v>
      </c>
      <c r="AB3" s="1">
        <v>0.8771929824561403</v>
      </c>
      <c r="AC3" s="1">
        <v>1.1764705882352939</v>
      </c>
      <c r="AD3" s="1">
        <v>1.0050251256281411</v>
      </c>
      <c r="AE3" s="1">
        <v>84.313725490196077</v>
      </c>
      <c r="AF3" s="1">
        <v>58.064516129032263</v>
      </c>
      <c r="AG3" s="1">
        <v>21.17647058823529</v>
      </c>
      <c r="AH3" s="1">
        <v>31.03448275862069</v>
      </c>
      <c r="AI3" s="1">
        <v>81.764705882352942</v>
      </c>
      <c r="AJ3" s="1">
        <v>0</v>
      </c>
      <c r="AK3" s="1">
        <v>0</v>
      </c>
      <c r="AL3" s="1">
        <v>0</v>
      </c>
      <c r="AM3" s="1">
        <v>94.509803921568604</v>
      </c>
      <c r="AN3" s="2">
        <v>0.67240894899930137</v>
      </c>
      <c r="AO3" s="1">
        <v>89.041095890410901</v>
      </c>
      <c r="AP3" s="2">
        <v>1.76001270620023</v>
      </c>
      <c r="AQ3" s="1">
        <v>76.470588235294102</v>
      </c>
      <c r="AR3" s="2">
        <v>2.68276570611562</v>
      </c>
      <c r="AS3" s="1">
        <v>82.278481012658204</v>
      </c>
      <c r="AT3" s="2">
        <v>2.2933281061638859</v>
      </c>
      <c r="AU3" s="1">
        <v>86.6666666666666</v>
      </c>
      <c r="AV3" s="2">
        <v>0.27729677693589999</v>
      </c>
      <c r="AW3" s="1">
        <v>86.956521739130395</v>
      </c>
      <c r="AX3" s="2">
        <v>1.9178000840218079</v>
      </c>
      <c r="AY3" s="1">
        <v>23.529411764705799</v>
      </c>
      <c r="AZ3" s="2">
        <v>1.371988681140071</v>
      </c>
      <c r="BA3" s="1">
        <v>37.037037037037003</v>
      </c>
      <c r="BB3" s="2">
        <v>1.818168500535325</v>
      </c>
    </row>
    <row r="4" spans="1:54" x14ac:dyDescent="0.2">
      <c r="A4" s="3"/>
      <c r="B4" s="1" t="s">
        <v>11</v>
      </c>
      <c r="C4" s="1">
        <v>93.124400383754406</v>
      </c>
      <c r="D4" s="2">
        <v>1.4253547325548179</v>
      </c>
      <c r="E4" s="1">
        <v>79.462571976967297</v>
      </c>
      <c r="F4" s="2">
        <v>4.2574636923614282</v>
      </c>
      <c r="G4" s="1">
        <v>79.310344827586206</v>
      </c>
      <c r="H4" s="2">
        <v>4.2973409633133937</v>
      </c>
      <c r="I4" s="1">
        <v>79.386385426653803</v>
      </c>
      <c r="J4" s="2">
        <v>4.2773629267652096</v>
      </c>
      <c r="K4" s="1">
        <v>0</v>
      </c>
      <c r="L4" s="1">
        <v>0</v>
      </c>
      <c r="M4" s="1">
        <v>0</v>
      </c>
      <c r="N4" s="1">
        <v>0</v>
      </c>
      <c r="O4" s="1">
        <v>83.3333333333333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87.164750957854395</v>
      </c>
      <c r="AN4" s="2">
        <v>4.0658684986643578</v>
      </c>
      <c r="AO4" s="1">
        <v>63.215859030837002</v>
      </c>
      <c r="AP4" s="2">
        <v>23.278576868303769</v>
      </c>
      <c r="AQ4" s="1">
        <v>54.980842911877303</v>
      </c>
      <c r="AR4" s="2">
        <v>19.562904731304801</v>
      </c>
      <c r="AS4" s="1">
        <v>58.811475409836</v>
      </c>
      <c r="AT4" s="2">
        <v>20.949789479562408</v>
      </c>
      <c r="AU4" s="1">
        <v>84.386973180076595</v>
      </c>
      <c r="AV4" s="2">
        <v>1.2771392081738501E-2</v>
      </c>
      <c r="AW4" s="1">
        <v>90.243902439024296</v>
      </c>
      <c r="AX4" s="2">
        <v>0.85946573751451982</v>
      </c>
      <c r="AY4" s="1">
        <v>7.0881226053639796</v>
      </c>
      <c r="AZ4" s="2">
        <v>0</v>
      </c>
      <c r="BA4" s="1">
        <v>13.1438721136767</v>
      </c>
      <c r="BB4" s="2">
        <v>9.3218951160833896E-3</v>
      </c>
    </row>
    <row r="5" spans="1:54" x14ac:dyDescent="0.2">
      <c r="A5" s="3"/>
      <c r="B5" s="1" t="s">
        <v>12</v>
      </c>
      <c r="C5" s="1">
        <v>91.341991341991303</v>
      </c>
      <c r="D5" s="2">
        <v>1.8649921409989649</v>
      </c>
      <c r="E5" s="1">
        <v>73.170731707317003</v>
      </c>
      <c r="F5" s="2">
        <v>5.3644959592802044</v>
      </c>
      <c r="G5" s="1">
        <v>76.923076923076906</v>
      </c>
      <c r="H5" s="2">
        <v>5.1282051282051277</v>
      </c>
      <c r="I5" s="1">
        <v>74.999999999999901</v>
      </c>
      <c r="J5" s="2">
        <v>5.2546275901448176</v>
      </c>
      <c r="K5" s="1">
        <v>0</v>
      </c>
      <c r="L5" s="1">
        <v>0</v>
      </c>
      <c r="M5" s="1">
        <v>0</v>
      </c>
      <c r="N5" s="1">
        <v>0</v>
      </c>
      <c r="O5" s="1">
        <v>99.134199134199093</v>
      </c>
      <c r="P5" s="1">
        <v>100</v>
      </c>
      <c r="Q5" s="1">
        <v>94.871794871794805</v>
      </c>
      <c r="R5" s="1">
        <v>97.368421052631504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64.502164502164504</v>
      </c>
      <c r="AB5" s="1">
        <v>12.28070175438596</v>
      </c>
      <c r="AC5" s="1">
        <v>17.948717948717949</v>
      </c>
      <c r="AD5" s="1">
        <v>14.58333333333333</v>
      </c>
      <c r="AE5" s="1">
        <v>0</v>
      </c>
      <c r="AF5" s="1">
        <v>0</v>
      </c>
      <c r="AG5" s="1">
        <v>0</v>
      </c>
      <c r="AH5" s="1">
        <v>0</v>
      </c>
      <c r="AI5" s="1">
        <v>85.714285714285708</v>
      </c>
      <c r="AJ5" s="1">
        <v>87.5</v>
      </c>
      <c r="AK5" s="1">
        <v>17.948717948717949</v>
      </c>
      <c r="AL5" s="1">
        <v>29.787234042553191</v>
      </c>
      <c r="AM5" s="1">
        <v>86.580086580086501</v>
      </c>
      <c r="AN5" s="2">
        <v>1.3579555966543839</v>
      </c>
      <c r="AO5" s="1">
        <v>68.181818181818102</v>
      </c>
      <c r="AP5" s="2">
        <v>4.8800560968782758</v>
      </c>
      <c r="AQ5" s="1">
        <v>38.461538461538403</v>
      </c>
      <c r="AR5" s="2">
        <v>7.1794871794871788</v>
      </c>
      <c r="AS5" s="1">
        <v>49.180327868852402</v>
      </c>
      <c r="AT5" s="2">
        <v>6.3682749245113426</v>
      </c>
      <c r="AU5" s="1">
        <v>83.116883116883102</v>
      </c>
      <c r="AV5" s="2">
        <v>0</v>
      </c>
      <c r="AW5" s="1">
        <v>0</v>
      </c>
      <c r="AX5" s="2">
        <v>0</v>
      </c>
      <c r="AY5" s="1">
        <v>0</v>
      </c>
      <c r="AZ5" s="2">
        <v>0</v>
      </c>
      <c r="BA5" s="1">
        <v>0</v>
      </c>
      <c r="BB5" s="2">
        <v>0</v>
      </c>
    </row>
    <row r="6" spans="1:54" x14ac:dyDescent="0.2">
      <c r="A6" s="3"/>
      <c r="B6" s="1" t="s">
        <v>13</v>
      </c>
      <c r="C6" s="1">
        <v>96.153846153846104</v>
      </c>
      <c r="D6" s="2">
        <v>0.51282051282051555</v>
      </c>
      <c r="E6" s="1">
        <v>100</v>
      </c>
      <c r="F6" s="2">
        <v>0</v>
      </c>
      <c r="G6" s="1">
        <v>76.923076923076906</v>
      </c>
      <c r="H6" s="2">
        <v>3.0769230769230789</v>
      </c>
      <c r="I6" s="1">
        <v>86.956521739130395</v>
      </c>
      <c r="J6" s="2">
        <v>2.055335968379453</v>
      </c>
      <c r="K6" s="1">
        <v>0</v>
      </c>
      <c r="L6" s="1">
        <v>0</v>
      </c>
      <c r="M6" s="1">
        <v>0</v>
      </c>
      <c r="N6" s="1">
        <v>0</v>
      </c>
      <c r="O6" s="1">
        <v>96.153846153846104</v>
      </c>
      <c r="P6" s="1">
        <v>100</v>
      </c>
      <c r="Q6" s="1">
        <v>76.923076923076906</v>
      </c>
      <c r="R6" s="1">
        <v>86.956521739130395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71.794871794871796</v>
      </c>
      <c r="AB6" s="1">
        <v>15.38461538461539</v>
      </c>
      <c r="AC6" s="1">
        <v>15.38461538461539</v>
      </c>
      <c r="AD6" s="1">
        <v>15.38461538461539</v>
      </c>
      <c r="AE6" s="1">
        <v>0</v>
      </c>
      <c r="AF6" s="1">
        <v>0</v>
      </c>
      <c r="AG6" s="1">
        <v>0</v>
      </c>
      <c r="AH6" s="1">
        <v>0</v>
      </c>
      <c r="AI6" s="1">
        <v>83.333333333333343</v>
      </c>
      <c r="AJ6" s="1">
        <v>0</v>
      </c>
      <c r="AK6" s="1">
        <v>0</v>
      </c>
      <c r="AL6" s="1">
        <v>0</v>
      </c>
      <c r="AM6" s="1">
        <v>91.025641025640994</v>
      </c>
      <c r="AN6" s="2">
        <v>0.81084042568420056</v>
      </c>
      <c r="AO6" s="1">
        <v>100</v>
      </c>
      <c r="AP6" s="2">
        <v>0</v>
      </c>
      <c r="AQ6" s="1">
        <v>46.153846153846096</v>
      </c>
      <c r="AR6" s="2">
        <v>4.865042554105198</v>
      </c>
      <c r="AS6" s="1">
        <v>63.157894736842103</v>
      </c>
      <c r="AT6" s="2">
        <v>4.5715287232479032</v>
      </c>
      <c r="AU6" s="1">
        <v>83.3333333333333</v>
      </c>
      <c r="AV6" s="2">
        <v>0</v>
      </c>
      <c r="AW6" s="1">
        <v>0</v>
      </c>
      <c r="AX6" s="2">
        <v>0</v>
      </c>
      <c r="AY6" s="1">
        <v>0</v>
      </c>
      <c r="AZ6" s="2">
        <v>0</v>
      </c>
      <c r="BA6" s="1">
        <v>0</v>
      </c>
      <c r="BB6" s="2">
        <v>0</v>
      </c>
    </row>
    <row r="7" spans="1:54" x14ac:dyDescent="0.2">
      <c r="A7" s="3"/>
      <c r="B7" s="1" t="s">
        <v>14</v>
      </c>
      <c r="C7" s="1">
        <v>91.184727681078002</v>
      </c>
      <c r="D7" s="2">
        <v>2.04101717095857</v>
      </c>
      <c r="E7" s="1">
        <v>77.131782945736404</v>
      </c>
      <c r="F7" s="2">
        <v>6.118052909401392</v>
      </c>
      <c r="G7" s="1">
        <v>67.003367003367003</v>
      </c>
      <c r="H7" s="2">
        <v>7.6525105566851099</v>
      </c>
      <c r="I7" s="1">
        <v>71.7117117117117</v>
      </c>
      <c r="J7" s="2">
        <v>7.0263495118341801</v>
      </c>
      <c r="K7" s="1">
        <v>0</v>
      </c>
      <c r="L7" s="1">
        <v>0</v>
      </c>
      <c r="M7" s="1">
        <v>0</v>
      </c>
      <c r="N7" s="1">
        <v>0</v>
      </c>
      <c r="O7" s="1">
        <v>99.047619047618994</v>
      </c>
      <c r="P7" s="1">
        <v>95.765472312703494</v>
      </c>
      <c r="Q7" s="1">
        <v>98.657718120805299</v>
      </c>
      <c r="R7" s="1">
        <v>97.190082644628106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82.521008403361336</v>
      </c>
      <c r="AJ7" s="1">
        <v>0</v>
      </c>
      <c r="AK7" s="1">
        <v>0</v>
      </c>
      <c r="AL7" s="1">
        <v>0</v>
      </c>
      <c r="AM7" s="1">
        <v>87.058823529411697</v>
      </c>
      <c r="AN7" s="2">
        <v>0.61838183648388034</v>
      </c>
      <c r="AO7" s="1">
        <v>83.1683168316831</v>
      </c>
      <c r="AP7" s="2">
        <v>2.1980841531888231</v>
      </c>
      <c r="AQ7" s="1">
        <v>28.187919463087201</v>
      </c>
      <c r="AR7" s="2">
        <v>3.5105226390931601</v>
      </c>
      <c r="AS7" s="1">
        <v>42.105263157894697</v>
      </c>
      <c r="AT7" s="2">
        <v>3.9276475625820719</v>
      </c>
      <c r="AU7" s="1">
        <v>83.3053221288515</v>
      </c>
      <c r="AV7" s="2">
        <v>0</v>
      </c>
      <c r="AW7" s="1">
        <v>0</v>
      </c>
      <c r="AX7" s="2">
        <v>0</v>
      </c>
      <c r="AY7" s="1">
        <v>0</v>
      </c>
      <c r="AZ7" s="2">
        <v>0</v>
      </c>
      <c r="BA7" s="1">
        <v>0</v>
      </c>
      <c r="BB7" s="2">
        <v>0</v>
      </c>
    </row>
    <row r="8" spans="1:54" x14ac:dyDescent="0.2">
      <c r="A8" s="3"/>
      <c r="B8" s="1" t="s">
        <v>15</v>
      </c>
      <c r="C8" s="1">
        <v>88.809461918377906</v>
      </c>
      <c r="D8" s="2">
        <v>2.5346543671752668</v>
      </c>
      <c r="E8" s="1">
        <v>77.749140893470695</v>
      </c>
      <c r="F8" s="2">
        <v>6.5897566866101629</v>
      </c>
      <c r="G8" s="1">
        <v>60.0530856005308</v>
      </c>
      <c r="H8" s="2">
        <v>9.0596530381211675</v>
      </c>
      <c r="I8" s="1">
        <v>67.764882066641704</v>
      </c>
      <c r="J8" s="2">
        <v>8.2620234014394658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92.993135604196354</v>
      </c>
      <c r="T8" s="1">
        <v>73.583984375</v>
      </c>
      <c r="U8" s="1">
        <v>100</v>
      </c>
      <c r="V8" s="1">
        <v>84.781997187060483</v>
      </c>
      <c r="W8" s="1">
        <v>67.802098173811686</v>
      </c>
      <c r="X8" s="1">
        <v>25.586034912718201</v>
      </c>
      <c r="Y8" s="1">
        <v>34.041141340411407</v>
      </c>
      <c r="Z8" s="1">
        <v>29.214123006833709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85.092604584898297</v>
      </c>
      <c r="AN8" s="2">
        <v>1.042314175388263</v>
      </c>
      <c r="AO8" s="1">
        <v>76.567164179104395</v>
      </c>
      <c r="AP8" s="2">
        <v>3.4875195673153891</v>
      </c>
      <c r="AQ8" s="1">
        <v>34.0411413404114</v>
      </c>
      <c r="AR8" s="2">
        <v>4.9601314265106566</v>
      </c>
      <c r="AS8" s="1">
        <v>47.129076711070198</v>
      </c>
      <c r="AT8" s="2">
        <v>4.896531715533567</v>
      </c>
      <c r="AU8" s="1">
        <v>80.4947545654707</v>
      </c>
      <c r="AV8" s="2">
        <v>5.1806760782291414E-3</v>
      </c>
      <c r="AW8" s="1">
        <v>100</v>
      </c>
      <c r="AX8" s="2">
        <v>0</v>
      </c>
      <c r="AY8" s="1">
        <v>6.6357000663570004E-2</v>
      </c>
      <c r="AZ8" s="2">
        <v>2.6542800265428001E-2</v>
      </c>
      <c r="BA8" s="1">
        <v>0.13262599469496</v>
      </c>
      <c r="BB8" s="2">
        <v>5.2980085886098073E-2</v>
      </c>
    </row>
    <row r="9" spans="1:54" x14ac:dyDescent="0.2">
      <c r="A9" s="3"/>
      <c r="B9" s="1" t="s">
        <v>16</v>
      </c>
      <c r="C9" s="1">
        <v>92.146882385020902</v>
      </c>
      <c r="D9" s="2">
        <v>1.336485462430973</v>
      </c>
      <c r="E9" s="1">
        <v>84.247538677918399</v>
      </c>
      <c r="F9" s="2">
        <v>3.482218037382379</v>
      </c>
      <c r="G9" s="1">
        <v>65.179542981501598</v>
      </c>
      <c r="H9" s="2">
        <v>5.9297101600614273</v>
      </c>
      <c r="I9" s="1">
        <v>73.496932515337406</v>
      </c>
      <c r="J9" s="2">
        <v>5.0928017747563903</v>
      </c>
      <c r="K9" s="1">
        <v>0</v>
      </c>
      <c r="L9" s="1">
        <v>0</v>
      </c>
      <c r="M9" s="1">
        <v>0</v>
      </c>
      <c r="N9" s="1">
        <v>0</v>
      </c>
      <c r="O9" s="1">
        <v>86.958099038635893</v>
      </c>
      <c r="P9" s="1">
        <v>95.045045045045001</v>
      </c>
      <c r="Q9" s="1">
        <v>22.9597388465723</v>
      </c>
      <c r="R9" s="1">
        <v>36.9851007887817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93.796481044803102</v>
      </c>
      <c r="AN9" s="2">
        <v>0.66780882890587878</v>
      </c>
      <c r="AO9" s="1">
        <v>98.324958123953095</v>
      </c>
      <c r="AP9" s="2">
        <v>0.33659241880273788</v>
      </c>
      <c r="AQ9" s="1">
        <v>63.873775843307897</v>
      </c>
      <c r="AR9" s="2">
        <v>3.8524433712050161</v>
      </c>
      <c r="AS9" s="1">
        <v>77.4406332453825</v>
      </c>
      <c r="AT9" s="2">
        <v>2.950034546226513</v>
      </c>
      <c r="AU9" s="1">
        <v>90.785416288771899</v>
      </c>
      <c r="AV9" s="2">
        <v>0.37603217180772369</v>
      </c>
      <c r="AW9" s="1">
        <v>100</v>
      </c>
      <c r="AX9" s="2">
        <v>0</v>
      </c>
      <c r="AY9" s="1">
        <v>44.722524483133803</v>
      </c>
      <c r="AZ9" s="2">
        <v>2.255783855468978</v>
      </c>
      <c r="BA9" s="1">
        <v>61.804511278195498</v>
      </c>
      <c r="BB9" s="2">
        <v>2.153512321682272</v>
      </c>
    </row>
    <row r="10" spans="1:54" x14ac:dyDescent="0.2">
      <c r="A10" s="3"/>
      <c r="B10" s="1" t="s">
        <v>17</v>
      </c>
      <c r="C10" s="1">
        <f>AVERAGE(C3:C9)</f>
        <v>92.746423441148167</v>
      </c>
      <c r="D10" s="1">
        <f>AVERAGE(D3:D9)</f>
        <v>1.4755852090901691</v>
      </c>
      <c r="E10" s="1">
        <f t="shared" ref="E10:M10" si="0">AVERAGE(E3:E9)</f>
        <v>83.160458854934618</v>
      </c>
      <c r="F10" s="1">
        <f>AVERAGE(F3:F9)</f>
        <v>3.9368445087100121</v>
      </c>
      <c r="G10" s="1">
        <f t="shared" si="0"/>
        <v>73.375398339540908</v>
      </c>
      <c r="H10" s="1">
        <f>AVERAGE(H3:H9)</f>
        <v>5.309774208104443</v>
      </c>
      <c r="I10" s="1">
        <f>(2*E10*G10)/(E10+G10)</f>
        <v>77.962096403240949</v>
      </c>
      <c r="J10" s="1">
        <f>AVERAGE(J3:J9)</f>
        <v>4.8361989297194707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v>0</v>
      </c>
      <c r="O10" s="1">
        <f>AVERAGE(O3:O9)</f>
        <v>80.520957792967224</v>
      </c>
      <c r="P10" s="1">
        <f t="shared" ref="P10:Q10" si="1">AVERAGE(P3:P9)</f>
        <v>69.322137400313267</v>
      </c>
      <c r="Q10" s="1">
        <f t="shared" si="1"/>
        <v>56.201761251749893</v>
      </c>
      <c r="R10" s="1">
        <f>(2*P10*Q10)/(P10+Q10)</f>
        <v>62.076246156641687</v>
      </c>
      <c r="S10" s="1">
        <f>AVERAGE(S3:S9)</f>
        <v>24.881372313204519</v>
      </c>
      <c r="T10" s="1">
        <f t="shared" ref="T10:U10" si="2">AVERAGE(T3:T9)</f>
        <v>15.90882316468254</v>
      </c>
      <c r="U10" s="1">
        <f t="shared" si="2"/>
        <v>17.142857142857142</v>
      </c>
      <c r="V10" s="1">
        <f>(2*T10*U10)/(T10+U10)</f>
        <v>16.502802900517967</v>
      </c>
      <c r="W10" s="1">
        <f>AVERAGE(W3:W9)</f>
        <v>20.19021570550251</v>
      </c>
      <c r="X10" s="1">
        <f>AVERAGE(X3:X9)</f>
        <v>5.9717501612763462</v>
      </c>
      <c r="Y10" s="1">
        <f>AVERAGE(Y3:Y9)</f>
        <v>6.8798269141764195</v>
      </c>
      <c r="Z10" s="1">
        <f>(2*X10*Y10)/(X10+Y10)</f>
        <v>6.3937067401261256</v>
      </c>
      <c r="AA10" s="1">
        <f>AVERAGE(AA3:AA9)</f>
        <v>28.23851218809202</v>
      </c>
      <c r="AB10" s="1">
        <f t="shared" ref="AB10:AC10" si="3">AVERAGE(AB3:AB9)</f>
        <v>4.0775014459224987</v>
      </c>
      <c r="AC10" s="1">
        <f t="shared" si="3"/>
        <v>4.9299719887955193</v>
      </c>
      <c r="AD10" s="1">
        <f>(2*AB10*AC10)/(AB10+AC10)</f>
        <v>4.463397657147893</v>
      </c>
      <c r="AE10" s="1">
        <f>AVERAGE(AE3:AE9)</f>
        <v>12.044817927170868</v>
      </c>
      <c r="AF10" s="1">
        <f>AVERAGE(AF3:AF9)</f>
        <v>8.2949308755760374</v>
      </c>
      <c r="AG10" s="1">
        <f t="shared" ref="AG10" si="4">AVERAGE(AG3:AG9)</f>
        <v>3.0252100840336129</v>
      </c>
      <c r="AH10" s="1">
        <f>(2*AF10*AG10)/(AF10+AG10)</f>
        <v>4.4334975369458123</v>
      </c>
      <c r="AI10" s="1">
        <f>AVERAGE(AI3:AI9)</f>
        <v>47.619047619047613</v>
      </c>
      <c r="AJ10" s="1">
        <f t="shared" ref="AJ10:AK10" si="5">AVERAGE(AJ3:AJ9)</f>
        <v>12.5</v>
      </c>
      <c r="AK10" s="1">
        <f t="shared" si="5"/>
        <v>2.5641025641025643</v>
      </c>
      <c r="AL10" s="1">
        <f>(2*AJ10*AK10)/(AJ10+AK10)</f>
        <v>4.2553191489361701</v>
      </c>
      <c r="AM10" s="1">
        <f>AVERAGE(AM3:AM9)</f>
        <v>89.31831309203767</v>
      </c>
      <c r="AN10" s="1">
        <f>AVERAGE(AN3:AN9)</f>
        <v>1.3193683301114665</v>
      </c>
      <c r="AO10" s="1">
        <f t="shared" ref="AO10:AQ10" si="6">AVERAGE(AO3:AO9)</f>
        <v>82.642744605400949</v>
      </c>
      <c r="AP10" s="1">
        <f>AVERAGE(AP3:AP9)</f>
        <v>5.1344059729556033</v>
      </c>
      <c r="AQ10" s="1">
        <f t="shared" si="6"/>
        <v>48.881378915623202</v>
      </c>
      <c r="AR10" s="1">
        <f>AVERAGE(AR3:AR9)</f>
        <v>6.6590425154030912</v>
      </c>
      <c r="AS10" s="1">
        <f>(2*AO10*AQ10)/(AO10+AQ10)</f>
        <v>61.428903010905593</v>
      </c>
      <c r="AT10" s="1">
        <f>AVERAGE(AT3:AT9)</f>
        <v>6.5653050082610998</v>
      </c>
      <c r="AU10" s="1">
        <f>AVERAGE(AU3:AU9)</f>
        <v>84.584192754293397</v>
      </c>
      <c r="AV10" s="1">
        <f>AVERAGE(AV3:AV9)</f>
        <v>9.5897288129084476E-2</v>
      </c>
      <c r="AW10" s="1">
        <f t="shared" ref="AW10:AY10" si="7">AVERAGE(AW3:AW9)</f>
        <v>53.885774882593523</v>
      </c>
      <c r="AX10" s="1">
        <f>AVERAGE(AX3:AX9)</f>
        <v>0.39675226021947541</v>
      </c>
      <c r="AY10" s="1">
        <f t="shared" si="7"/>
        <v>10.77234512198102</v>
      </c>
      <c r="AZ10" s="1">
        <f>AVERAGE(AZ3:AZ9)</f>
        <v>0.52204504812492536</v>
      </c>
      <c r="BA10" s="1">
        <f>(2*AW10*AY10)/(AW10+AY10)</f>
        <v>17.955244110394958</v>
      </c>
      <c r="BB10" s="1">
        <f>AVERAGE(BB3:BB9)</f>
        <v>0.5762832576028255</v>
      </c>
    </row>
    <row r="11" spans="1:54" x14ac:dyDescent="0.2">
      <c r="A11" s="3" t="s">
        <v>18</v>
      </c>
      <c r="B11" s="1" t="s">
        <v>19</v>
      </c>
      <c r="C11" s="1">
        <v>93.064039408866904</v>
      </c>
      <c r="D11" s="2">
        <v>4.2615729096482786</v>
      </c>
      <c r="E11" s="1">
        <v>87.087087087086999</v>
      </c>
      <c r="F11" s="2">
        <v>11.26118245455997</v>
      </c>
      <c r="G11" s="1">
        <v>68.557919621749406</v>
      </c>
      <c r="H11" s="2">
        <v>23.99223216140043</v>
      </c>
      <c r="I11" s="1">
        <v>76.719576719576693</v>
      </c>
      <c r="J11" s="2">
        <v>22.132517747839689</v>
      </c>
      <c r="K11" s="1">
        <v>83.078131134668226</v>
      </c>
      <c r="L11" s="1">
        <v>49.078014184397162</v>
      </c>
      <c r="M11" s="1">
        <v>40.753828032979968</v>
      </c>
      <c r="N11" s="1">
        <v>44.530244530244516</v>
      </c>
      <c r="O11" s="1">
        <v>98.586572438162506</v>
      </c>
      <c r="P11" s="1">
        <v>99.743918053777193</v>
      </c>
      <c r="Q11" s="1">
        <v>91.755005889281506</v>
      </c>
      <c r="R11" s="1">
        <v>95.582822085889504</v>
      </c>
      <c r="S11" s="1">
        <v>55.496662740479003</v>
      </c>
      <c r="T11" s="1">
        <v>25.087842586085731</v>
      </c>
      <c r="U11" s="1">
        <v>84.098939929328623</v>
      </c>
      <c r="V11" s="1">
        <v>38.646820027063598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77.03180212014135</v>
      </c>
      <c r="AF11" s="1">
        <v>16.632016632016629</v>
      </c>
      <c r="AG11" s="1">
        <v>9.422850412249705</v>
      </c>
      <c r="AH11" s="1">
        <v>12.030075187969921</v>
      </c>
      <c r="AI11" s="1">
        <v>82.076953278366702</v>
      </c>
      <c r="AJ11" s="1">
        <v>0</v>
      </c>
      <c r="AK11" s="1">
        <v>0</v>
      </c>
      <c r="AL11" s="1">
        <v>0</v>
      </c>
      <c r="AM11" s="1">
        <v>93.148802512760099</v>
      </c>
      <c r="AN11" s="2">
        <v>3.728253732545638</v>
      </c>
      <c r="AO11" s="1">
        <v>90.849673202614298</v>
      </c>
      <c r="AP11" s="2">
        <v>7.7924195918056736</v>
      </c>
      <c r="AQ11" s="1">
        <v>65.488810365135393</v>
      </c>
      <c r="AR11" s="2">
        <v>21.54963348008744</v>
      </c>
      <c r="AS11" s="1">
        <v>76.112251882272403</v>
      </c>
      <c r="AT11" s="2">
        <v>20.392947196156801</v>
      </c>
      <c r="AU11" s="1">
        <v>89.144091087553903</v>
      </c>
      <c r="AV11" s="2">
        <v>3.4227710589247687E-2</v>
      </c>
      <c r="AW11" s="1">
        <v>98.684210526315695</v>
      </c>
      <c r="AX11" s="2">
        <v>0.16279999202881859</v>
      </c>
      <c r="AY11" s="1">
        <v>35.335689045936299</v>
      </c>
      <c r="AZ11" s="2">
        <v>0.1665740356152052</v>
      </c>
      <c r="BA11" s="1">
        <v>52.038161318299998</v>
      </c>
      <c r="BB11" s="2">
        <v>0.19515785764801891</v>
      </c>
    </row>
    <row r="12" spans="1:54" x14ac:dyDescent="0.2">
      <c r="A12" s="3"/>
      <c r="B12" s="1" t="s">
        <v>20</v>
      </c>
      <c r="C12" s="1">
        <v>91.747978812377994</v>
      </c>
      <c r="D12" s="2">
        <v>1.9857912076485591</v>
      </c>
      <c r="E12" s="1">
        <v>76.347826086956502</v>
      </c>
      <c r="F12" s="2">
        <v>5.9282826524285648</v>
      </c>
      <c r="G12" s="1">
        <v>73.288814691151899</v>
      </c>
      <c r="H12" s="2">
        <v>6.4410452459139904</v>
      </c>
      <c r="I12" s="1">
        <v>74.787052810902793</v>
      </c>
      <c r="J12" s="2">
        <v>6.197699726876122</v>
      </c>
      <c r="K12" s="1">
        <v>84.820683903252714</v>
      </c>
      <c r="L12" s="1">
        <v>92.1875</v>
      </c>
      <c r="M12" s="1">
        <v>9.8333333333333321</v>
      </c>
      <c r="N12" s="1">
        <v>17.7710843373494</v>
      </c>
      <c r="O12" s="1">
        <v>96.636085626911296</v>
      </c>
      <c r="P12" s="1">
        <v>98.977505112474404</v>
      </c>
      <c r="Q12" s="1">
        <v>80.6666666666666</v>
      </c>
      <c r="R12" s="1">
        <v>88.8888888888889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84.959688629413392</v>
      </c>
      <c r="AF12" s="1">
        <v>98.360655737704917</v>
      </c>
      <c r="AG12" s="1">
        <v>10</v>
      </c>
      <c r="AH12" s="1">
        <v>18.154311649016641</v>
      </c>
      <c r="AI12" s="1">
        <v>0</v>
      </c>
      <c r="AJ12" s="1">
        <v>0</v>
      </c>
      <c r="AK12" s="1">
        <v>0</v>
      </c>
      <c r="AL12" s="1">
        <v>0</v>
      </c>
      <c r="AM12" s="1">
        <v>88.796219071448405</v>
      </c>
      <c r="AN12" s="2">
        <v>3.8788207169213411</v>
      </c>
      <c r="AO12" s="1">
        <v>70.143149284253496</v>
      </c>
      <c r="AP12" s="2">
        <v>24.348217935324438</v>
      </c>
      <c r="AQ12" s="1">
        <v>57.1666666666666</v>
      </c>
      <c r="AR12" s="2">
        <v>19.127176709825441</v>
      </c>
      <c r="AS12" s="1">
        <v>62.993572084481102</v>
      </c>
      <c r="AT12" s="2">
        <v>21.190811481138859</v>
      </c>
      <c r="AU12" s="1">
        <v>83.3194328607172</v>
      </c>
      <c r="AV12" s="2">
        <v>0</v>
      </c>
      <c r="AW12" s="1">
        <v>0</v>
      </c>
      <c r="AX12" s="2">
        <v>0</v>
      </c>
      <c r="AY12" s="1">
        <v>0</v>
      </c>
      <c r="AZ12" s="2">
        <v>0</v>
      </c>
      <c r="BA12" s="1">
        <v>0</v>
      </c>
      <c r="BB12" s="2">
        <v>0</v>
      </c>
    </row>
    <row r="13" spans="1:54" x14ac:dyDescent="0.2">
      <c r="A13" s="3"/>
      <c r="B13" s="1" t="s">
        <v>21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2">
        <v>1.514125140959288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76.738764408755344</v>
      </c>
      <c r="X13" s="1">
        <v>82.248257452172624</v>
      </c>
      <c r="Y13" s="1">
        <v>90.252237591537835</v>
      </c>
      <c r="Z13" s="1">
        <v>86.064556176288022</v>
      </c>
      <c r="AA13" s="1">
        <v>16.021240771920741</v>
      </c>
      <c r="AB13" s="1">
        <v>28.46251588310038</v>
      </c>
      <c r="AC13" s="1">
        <v>3.645240032546786</v>
      </c>
      <c r="AD13" s="1">
        <v>6.4627813040969402</v>
      </c>
      <c r="AE13" s="1">
        <v>0</v>
      </c>
      <c r="AF13" s="1">
        <v>0</v>
      </c>
      <c r="AG13" s="1">
        <v>0</v>
      </c>
      <c r="AH13" s="1">
        <v>0</v>
      </c>
      <c r="AI13" s="1">
        <v>25.87747701074991</v>
      </c>
      <c r="AJ13" s="1">
        <v>85.049833887043192</v>
      </c>
      <c r="AK13" s="1">
        <v>8.3319772172497952</v>
      </c>
      <c r="AL13" s="1">
        <v>15.177115755150441</v>
      </c>
      <c r="AM13" s="1">
        <v>84.108276130034895</v>
      </c>
      <c r="AN13" s="2">
        <v>3.721094299430864</v>
      </c>
      <c r="AO13" s="1">
        <v>88.361934477379094</v>
      </c>
      <c r="AP13" s="2">
        <v>3.2326657363412128</v>
      </c>
      <c r="AQ13" s="1">
        <v>92.172497965825798</v>
      </c>
      <c r="AR13" s="2">
        <v>0.83886144589209144</v>
      </c>
      <c r="AS13" s="1">
        <v>90.227001194743096</v>
      </c>
      <c r="AT13" s="2">
        <v>2.099268733885455</v>
      </c>
      <c r="AU13" s="1">
        <v>62.504856883823301</v>
      </c>
      <c r="AV13" s="2">
        <v>13.087070206311409</v>
      </c>
      <c r="AW13" s="1">
        <v>95.878035008469695</v>
      </c>
      <c r="AX13" s="2">
        <v>2.2574099407708981</v>
      </c>
      <c r="AY13" s="1">
        <v>55.264442636289601</v>
      </c>
      <c r="AZ13" s="2">
        <v>16.335064265100119</v>
      </c>
      <c r="BA13" s="1">
        <v>70.114586559306204</v>
      </c>
      <c r="BB13" s="2">
        <v>15.599511084968549</v>
      </c>
    </row>
    <row r="14" spans="1:54" x14ac:dyDescent="0.2">
      <c r="A14" s="3"/>
      <c r="B14" s="1" t="s">
        <v>22</v>
      </c>
      <c r="C14" s="1">
        <v>94.871794871794805</v>
      </c>
      <c r="D14" s="2">
        <v>0.87996838811854639</v>
      </c>
      <c r="E14" s="1">
        <v>96.551724137931004</v>
      </c>
      <c r="F14" s="2">
        <v>1.609209736157982</v>
      </c>
      <c r="G14" s="1">
        <v>71.794871794871796</v>
      </c>
      <c r="H14" s="2">
        <v>4.4114488548936546</v>
      </c>
      <c r="I14" s="1">
        <v>82.352941176470495</v>
      </c>
      <c r="J14" s="2">
        <v>3.424317436588046</v>
      </c>
      <c r="K14" s="1">
        <v>91.452991452991455</v>
      </c>
      <c r="L14" s="1">
        <v>91.304347826086953</v>
      </c>
      <c r="M14" s="1">
        <v>53.846153846153847</v>
      </c>
      <c r="N14" s="1">
        <v>67.741935483870961</v>
      </c>
      <c r="O14" s="1">
        <v>97.863247863247807</v>
      </c>
      <c r="P14" s="1">
        <v>100</v>
      </c>
      <c r="Q14" s="1">
        <v>87.179487179487097</v>
      </c>
      <c r="R14" s="1">
        <v>93.150684931506802</v>
      </c>
      <c r="S14" s="1">
        <v>90.17094017094017</v>
      </c>
      <c r="T14" s="1">
        <v>78.571428571428569</v>
      </c>
      <c r="U14" s="1">
        <v>56.410256410256409</v>
      </c>
      <c r="V14" s="1">
        <v>65.671641791044763</v>
      </c>
      <c r="W14" s="1">
        <v>0</v>
      </c>
      <c r="X14" s="1">
        <v>0</v>
      </c>
      <c r="Y14" s="1">
        <v>0</v>
      </c>
      <c r="Z14" s="1">
        <v>0</v>
      </c>
      <c r="AA14" s="1">
        <v>68.376068376068375</v>
      </c>
      <c r="AB14" s="1">
        <v>11.111111111111111</v>
      </c>
      <c r="AC14" s="1">
        <v>12.820512820512819</v>
      </c>
      <c r="AD14" s="1">
        <v>11.9047619047619</v>
      </c>
      <c r="AE14" s="1">
        <v>92.307692307692307</v>
      </c>
      <c r="AF14" s="1">
        <v>80</v>
      </c>
      <c r="AG14" s="1">
        <v>71.794871794871796</v>
      </c>
      <c r="AH14" s="1">
        <v>75.675675675675691</v>
      </c>
      <c r="AI14" s="1">
        <v>88.461538461538453</v>
      </c>
      <c r="AJ14" s="1">
        <v>83.333333333333343</v>
      </c>
      <c r="AK14" s="1">
        <v>38.461538461538467</v>
      </c>
      <c r="AL14" s="1">
        <v>52.631578947368418</v>
      </c>
      <c r="AM14" s="1">
        <v>90.170940170940099</v>
      </c>
      <c r="AN14" s="2">
        <v>0.97450891034114306</v>
      </c>
      <c r="AO14" s="1">
        <v>86.363636363636303</v>
      </c>
      <c r="AP14" s="2">
        <v>1.4390053772704561</v>
      </c>
      <c r="AQ14" s="1">
        <v>48.717948717948701</v>
      </c>
      <c r="AR14" s="2">
        <v>5.847053462046861</v>
      </c>
      <c r="AS14" s="1">
        <v>62.2950819672131</v>
      </c>
      <c r="AT14" s="2">
        <v>5.1597111206751176</v>
      </c>
      <c r="AU14" s="1">
        <v>83.3333333333333</v>
      </c>
      <c r="AV14" s="2">
        <v>0</v>
      </c>
      <c r="AW14" s="1">
        <v>0</v>
      </c>
      <c r="AX14" s="2">
        <v>0</v>
      </c>
      <c r="AY14" s="1">
        <v>0</v>
      </c>
      <c r="AZ14" s="2">
        <v>0</v>
      </c>
      <c r="BA14" s="1">
        <v>0</v>
      </c>
      <c r="BB14" s="2">
        <v>0</v>
      </c>
    </row>
    <row r="15" spans="1:54" x14ac:dyDescent="0.2">
      <c r="A15" s="3"/>
      <c r="B15" s="1" t="s">
        <v>23</v>
      </c>
      <c r="C15" s="1">
        <v>91.758241758241695</v>
      </c>
      <c r="D15" s="2">
        <v>1.7165383903091569</v>
      </c>
      <c r="E15" s="1">
        <v>76.6666666666666</v>
      </c>
      <c r="F15" s="2">
        <v>5.0151837099291541</v>
      </c>
      <c r="G15" s="1">
        <v>74.193548387096698</v>
      </c>
      <c r="H15" s="2">
        <v>5.5498872690597576</v>
      </c>
      <c r="I15" s="1">
        <v>75.4098360655737</v>
      </c>
      <c r="J15" s="2">
        <v>5.2912430325290494</v>
      </c>
      <c r="K15" s="1">
        <v>100</v>
      </c>
      <c r="L15" s="1">
        <v>100</v>
      </c>
      <c r="M15" s="1">
        <v>100</v>
      </c>
      <c r="N15" s="1">
        <v>100</v>
      </c>
      <c r="O15" s="1">
        <v>86.263736263736206</v>
      </c>
      <c r="P15" s="1">
        <v>100</v>
      </c>
      <c r="Q15" s="1">
        <v>19.354838709677399</v>
      </c>
      <c r="R15" s="1">
        <v>32.4324324324324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64.835164835164832</v>
      </c>
      <c r="AB15" s="1">
        <v>7.6923076923076934</v>
      </c>
      <c r="AC15" s="1">
        <v>9.67741935483871</v>
      </c>
      <c r="AD15" s="1">
        <v>8.5714285714285712</v>
      </c>
      <c r="AE15" s="1">
        <v>96.703296703296701</v>
      </c>
      <c r="AF15" s="1">
        <v>100</v>
      </c>
      <c r="AG15" s="1">
        <v>80.645161290322577</v>
      </c>
      <c r="AH15" s="1">
        <v>89.285714285714278</v>
      </c>
      <c r="AI15" s="1">
        <v>91.208791208791212</v>
      </c>
      <c r="AJ15" s="1">
        <v>100</v>
      </c>
      <c r="AK15" s="1">
        <v>48.387096774193552</v>
      </c>
      <c r="AL15" s="1">
        <v>65.217391304347828</v>
      </c>
      <c r="AM15" s="1">
        <v>89.010989010988993</v>
      </c>
      <c r="AN15" s="2">
        <v>1.884222879063981</v>
      </c>
      <c r="AO15" s="1">
        <v>76.190476190476105</v>
      </c>
      <c r="AP15" s="2">
        <v>6.3118647176004226</v>
      </c>
      <c r="AQ15" s="1">
        <v>51.612903225806399</v>
      </c>
      <c r="AR15" s="2">
        <v>8.2620957902359358</v>
      </c>
      <c r="AS15" s="1">
        <v>61.538461538461497</v>
      </c>
      <c r="AT15" s="2">
        <v>7.9672941302740954</v>
      </c>
      <c r="AU15" s="1">
        <v>82.967032967032907</v>
      </c>
      <c r="AV15" s="2">
        <v>0</v>
      </c>
      <c r="AW15" s="1">
        <v>0</v>
      </c>
      <c r="AX15" s="2">
        <v>0</v>
      </c>
      <c r="AY15" s="1">
        <v>0</v>
      </c>
      <c r="AZ15" s="2">
        <v>0</v>
      </c>
      <c r="BA15" s="1">
        <v>0</v>
      </c>
      <c r="BB15" s="2">
        <v>0</v>
      </c>
    </row>
    <row r="16" spans="1:54" x14ac:dyDescent="0.2">
      <c r="A16" s="3"/>
      <c r="B16" s="1" t="s">
        <v>24</v>
      </c>
      <c r="C16" s="1">
        <v>92.808219178082197</v>
      </c>
      <c r="D16" s="2">
        <v>1.3586872893751629</v>
      </c>
      <c r="E16" s="1">
        <v>81.1111111111111</v>
      </c>
      <c r="F16" s="2">
        <v>3.8204018765695169</v>
      </c>
      <c r="G16" s="1">
        <v>74.489795918367307</v>
      </c>
      <c r="H16" s="2">
        <v>4.9149365627723656</v>
      </c>
      <c r="I16" s="1">
        <v>77.659574468085097</v>
      </c>
      <c r="J16" s="2">
        <v>4.4154070002217134</v>
      </c>
      <c r="K16" s="1">
        <v>0</v>
      </c>
      <c r="L16" s="1">
        <v>0</v>
      </c>
      <c r="M16" s="1">
        <v>0</v>
      </c>
      <c r="N16" s="1">
        <v>0</v>
      </c>
      <c r="O16" s="1">
        <v>99.145299145299106</v>
      </c>
      <c r="P16" s="1">
        <v>100</v>
      </c>
      <c r="Q16" s="1">
        <v>94.897959183673393</v>
      </c>
      <c r="R16" s="1">
        <v>97.382198952879506</v>
      </c>
      <c r="S16" s="1">
        <v>80</v>
      </c>
      <c r="T16" s="1">
        <v>43.356643356643353</v>
      </c>
      <c r="U16" s="1">
        <v>63.265306122448983</v>
      </c>
      <c r="V16" s="1">
        <v>51.452282157676343</v>
      </c>
      <c r="W16" s="1">
        <v>0</v>
      </c>
      <c r="X16" s="1">
        <v>0</v>
      </c>
      <c r="Y16" s="1">
        <v>0</v>
      </c>
      <c r="Z16" s="1">
        <v>0</v>
      </c>
      <c r="AA16" s="1">
        <v>63.931623931623918</v>
      </c>
      <c r="AB16" s="1">
        <v>0</v>
      </c>
      <c r="AC16" s="1">
        <v>0</v>
      </c>
      <c r="AD16" s="1">
        <v>0</v>
      </c>
      <c r="AE16" s="1">
        <v>98.632478632478637</v>
      </c>
      <c r="AF16" s="1">
        <v>96.875</v>
      </c>
      <c r="AG16" s="1">
        <v>94.897959183673478</v>
      </c>
      <c r="AH16" s="1">
        <v>95.876288659793815</v>
      </c>
      <c r="AI16" s="1">
        <v>88.547008547008545</v>
      </c>
      <c r="AJ16" s="1">
        <v>84.444444444444443</v>
      </c>
      <c r="AK16" s="1">
        <v>38.775510204081627</v>
      </c>
      <c r="AL16" s="1">
        <v>53.146853146853147</v>
      </c>
      <c r="AM16" s="1">
        <v>90.598290598290603</v>
      </c>
      <c r="AN16" s="2">
        <v>0.91990591774862662</v>
      </c>
      <c r="AO16" s="1">
        <v>95.744680851063805</v>
      </c>
      <c r="AP16" s="2">
        <v>0.51086154547947205</v>
      </c>
      <c r="AQ16" s="1">
        <v>45.918367346938702</v>
      </c>
      <c r="AR16" s="2">
        <v>5.491275121254577</v>
      </c>
      <c r="AS16" s="1">
        <v>62.068965517241303</v>
      </c>
      <c r="AT16" s="2">
        <v>5.1674472568736958</v>
      </c>
      <c r="AU16" s="1">
        <v>83.247863247863194</v>
      </c>
      <c r="AV16" s="2">
        <v>0</v>
      </c>
      <c r="AW16" s="1">
        <v>0</v>
      </c>
      <c r="AX16" s="2">
        <v>0</v>
      </c>
      <c r="AY16" s="1">
        <v>0</v>
      </c>
      <c r="AZ16" s="2">
        <v>0</v>
      </c>
      <c r="BA16" s="1">
        <v>0</v>
      </c>
      <c r="BB16" s="2">
        <v>0</v>
      </c>
    </row>
    <row r="17" spans="1:54" x14ac:dyDescent="0.2">
      <c r="A17" s="3"/>
      <c r="B17" s="1" t="s">
        <v>25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2">
        <v>1.1110954551569669</v>
      </c>
      <c r="K17" s="1">
        <v>0</v>
      </c>
      <c r="L17" s="1">
        <v>0</v>
      </c>
      <c r="M17" s="1">
        <v>0</v>
      </c>
      <c r="N17" s="1">
        <v>0</v>
      </c>
      <c r="O17" s="1">
        <v>65.414507772020698</v>
      </c>
      <c r="P17" s="1">
        <v>50</v>
      </c>
      <c r="Q17" s="1">
        <v>0.14981273408239701</v>
      </c>
      <c r="R17" s="1">
        <v>0.298730395817774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85.647668393782297</v>
      </c>
      <c r="AN17" s="2">
        <v>2.106066249523936</v>
      </c>
      <c r="AO17" s="1">
        <v>81.799674267100897</v>
      </c>
      <c r="AP17" s="2">
        <v>2.9141712381190308</v>
      </c>
      <c r="AQ17" s="1">
        <v>75.243445692883796</v>
      </c>
      <c r="AR17" s="2">
        <v>3.6279435632558301</v>
      </c>
      <c r="AS17" s="1">
        <v>78.384705423331994</v>
      </c>
      <c r="AT17" s="2">
        <v>3.3068601540954998</v>
      </c>
      <c r="AU17" s="1">
        <v>76.981865284974006</v>
      </c>
      <c r="AV17" s="2">
        <v>0.61764613762427556</v>
      </c>
      <c r="AW17" s="1">
        <v>97.449521785334696</v>
      </c>
      <c r="AX17" s="2">
        <v>0.24825443246044751</v>
      </c>
      <c r="AY17" s="1">
        <v>34.344569288389501</v>
      </c>
      <c r="AZ17" s="2">
        <v>1.7441123608213109</v>
      </c>
      <c r="BA17" s="1">
        <v>50.7892550540016</v>
      </c>
      <c r="BB17" s="2">
        <v>1.9399390790997351</v>
      </c>
    </row>
    <row r="18" spans="1:54" x14ac:dyDescent="0.2">
      <c r="A18" s="3"/>
      <c r="B18" s="1" t="s">
        <v>26</v>
      </c>
      <c r="C18" s="1">
        <v>93.3333333333333</v>
      </c>
      <c r="D18" s="2">
        <v>2.6666666666666661</v>
      </c>
      <c r="E18" s="1">
        <v>80</v>
      </c>
      <c r="F18" s="2">
        <v>8.0000000000000036</v>
      </c>
      <c r="G18" s="1">
        <v>80</v>
      </c>
      <c r="H18" s="2">
        <v>8.0000000000000036</v>
      </c>
      <c r="I18" s="1">
        <v>80</v>
      </c>
      <c r="J18" s="2">
        <v>8.0000000000000071</v>
      </c>
      <c r="K18" s="1">
        <v>0</v>
      </c>
      <c r="L18" s="1">
        <v>0</v>
      </c>
      <c r="M18" s="1">
        <v>0</v>
      </c>
      <c r="N18" s="1">
        <v>0</v>
      </c>
      <c r="O18" s="1">
        <v>100</v>
      </c>
      <c r="P18" s="1">
        <v>100</v>
      </c>
      <c r="Q18" s="1">
        <v>100</v>
      </c>
      <c r="R18" s="1">
        <v>100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60</v>
      </c>
      <c r="AN18" s="2">
        <v>3.8873012632301989</v>
      </c>
      <c r="AO18" s="1">
        <v>18.181818181818102</v>
      </c>
      <c r="AP18" s="2">
        <v>1.824291926840313</v>
      </c>
      <c r="AQ18" s="1">
        <v>40</v>
      </c>
      <c r="AR18" s="2">
        <v>0</v>
      </c>
      <c r="AS18" s="1">
        <v>25</v>
      </c>
      <c r="AT18" s="2">
        <v>1.747385345884483</v>
      </c>
      <c r="AU18" s="1">
        <v>83.3333333333333</v>
      </c>
      <c r="AV18" s="2">
        <v>0</v>
      </c>
      <c r="AW18" s="1">
        <v>0</v>
      </c>
      <c r="AX18" s="2">
        <v>0</v>
      </c>
      <c r="AY18" s="1">
        <v>0</v>
      </c>
      <c r="AZ18" s="2">
        <v>0</v>
      </c>
      <c r="BA18" s="1">
        <v>0</v>
      </c>
      <c r="BB18" s="2">
        <v>0</v>
      </c>
    </row>
    <row r="19" spans="1:54" x14ac:dyDescent="0.2">
      <c r="A19" s="3"/>
      <c r="B19" s="1" t="s">
        <v>27</v>
      </c>
      <c r="C19" s="1">
        <v>96.555573273799993</v>
      </c>
      <c r="D19" s="2">
        <v>0.58342108511071922</v>
      </c>
      <c r="E19" s="1">
        <v>91.351888667992</v>
      </c>
      <c r="F19" s="2">
        <v>1.526497072645657</v>
      </c>
      <c r="G19" s="1">
        <v>87.690839694656404</v>
      </c>
      <c r="H19" s="2">
        <v>2.0844377741852131</v>
      </c>
      <c r="I19" s="1">
        <v>89.483933787731203</v>
      </c>
      <c r="J19" s="2">
        <v>1.81735911851559</v>
      </c>
      <c r="K19" s="1">
        <v>0</v>
      </c>
      <c r="L19" s="1">
        <v>0</v>
      </c>
      <c r="M19" s="1">
        <v>0</v>
      </c>
      <c r="N19" s="1">
        <v>0</v>
      </c>
      <c r="O19" s="1">
        <v>100</v>
      </c>
      <c r="P19" s="1">
        <v>100</v>
      </c>
      <c r="Q19" s="1">
        <v>100</v>
      </c>
      <c r="R19" s="1">
        <v>100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94.193445752465806</v>
      </c>
      <c r="AN19" s="2">
        <v>0.67129542260925068</v>
      </c>
      <c r="AO19" s="1">
        <v>86.918918918918905</v>
      </c>
      <c r="AP19" s="2">
        <v>1.8897141928622401</v>
      </c>
      <c r="AQ19" s="1">
        <v>76.717557251908403</v>
      </c>
      <c r="AR19" s="2">
        <v>2.486048712898028</v>
      </c>
      <c r="AS19" s="1">
        <v>81.500253421186002</v>
      </c>
      <c r="AT19" s="2">
        <v>2.233934172891797</v>
      </c>
      <c r="AU19" s="1">
        <v>88.577791918549096</v>
      </c>
      <c r="AV19" s="2">
        <v>0.27561448078533562</v>
      </c>
      <c r="AW19" s="1">
        <v>98.529411764705799</v>
      </c>
      <c r="AX19" s="2">
        <v>0.1873126509639696</v>
      </c>
      <c r="AY19" s="1">
        <v>31.965648854961799</v>
      </c>
      <c r="AZ19" s="2">
        <v>1.624941447130382</v>
      </c>
      <c r="BA19" s="1">
        <v>48.2708933717579</v>
      </c>
      <c r="BB19" s="2">
        <v>1.872134246599817</v>
      </c>
    </row>
    <row r="20" spans="1:54" x14ac:dyDescent="0.2">
      <c r="A20" s="3"/>
      <c r="B20" s="1" t="s">
        <v>17</v>
      </c>
      <c r="C20" s="1">
        <f>AVERAGE(C11:C19)</f>
        <v>92.872465024109303</v>
      </c>
      <c r="D20" s="1">
        <f>AVERAGE(D11:D19)</f>
        <v>1.8401575376038986</v>
      </c>
      <c r="E20" s="1">
        <f t="shared" ref="E20:G20" si="8">AVERAGE(E11:E19)</f>
        <v>86.254225339183449</v>
      </c>
      <c r="F20" s="1">
        <f>AVERAGE(F11:F19)</f>
        <v>4.3770504753623101</v>
      </c>
      <c r="G20" s="1">
        <f t="shared" si="8"/>
        <v>79.154078568821689</v>
      </c>
      <c r="H20" s="1">
        <f>AVERAGE(H11:H19)</f>
        <v>6.4878602470484097</v>
      </c>
      <c r="I20" s="1">
        <f>(2*E20*G20)/(E20+G20)</f>
        <v>82.551765154278428</v>
      </c>
      <c r="J20" s="1">
        <f>AVERAGE(J11:J19)</f>
        <v>5.9893071842984966</v>
      </c>
      <c r="K20" s="1">
        <f>AVERAGE(K11:K19)</f>
        <v>39.927978498990264</v>
      </c>
      <c r="L20" s="1">
        <f t="shared" ref="L20:M20" si="9">AVERAGE(L11:L19)</f>
        <v>36.952206890053787</v>
      </c>
      <c r="M20" s="1">
        <f t="shared" si="9"/>
        <v>22.714812801385236</v>
      </c>
      <c r="N20" s="1">
        <f>(2*L20*M20)/(L20+M20)</f>
        <v>28.1348881323818</v>
      </c>
      <c r="O20" s="1">
        <f>AVERAGE(O11:O19)</f>
        <v>82.656605456597504</v>
      </c>
      <c r="P20" s="1">
        <f t="shared" ref="P20:Q20" si="10">AVERAGE(P11:P19)</f>
        <v>83.191269240694623</v>
      </c>
      <c r="Q20" s="1">
        <f t="shared" si="10"/>
        <v>63.778196706985376</v>
      </c>
      <c r="R20" s="1">
        <f>(2*P20*Q20)/(P20+Q20)</f>
        <v>72.202604802627832</v>
      </c>
      <c r="S20" s="1">
        <f>AVERAGE(S11:S19)</f>
        <v>25.074178101268799</v>
      </c>
      <c r="T20" s="1">
        <f t="shared" ref="T20:U20" si="11">AVERAGE(T11:T19)</f>
        <v>16.335101612684184</v>
      </c>
      <c r="U20" s="1">
        <f t="shared" si="11"/>
        <v>22.641611384670444</v>
      </c>
      <c r="V20" s="1">
        <f>(2*T20*U20)/(T20+U20)</f>
        <v>18.978153579477105</v>
      </c>
      <c r="W20" s="1">
        <f>AVERAGE(W11:W19)</f>
        <v>8.5265293787505936</v>
      </c>
      <c r="X20" s="1">
        <f>AVERAGE(X11:X19)</f>
        <v>9.1386952724636252</v>
      </c>
      <c r="Y20" s="1">
        <f>AVERAGE(Y11:Y19)</f>
        <v>10.02802639905976</v>
      </c>
      <c r="Z20" s="1">
        <f>(2*X20*Y20)/(X20+Y20)</f>
        <v>9.5627284640320038</v>
      </c>
      <c r="AA20" s="1">
        <f>AVERAGE(AA11:AA19)</f>
        <v>23.684899768308654</v>
      </c>
      <c r="AB20" s="1">
        <f t="shared" ref="AB20:AC20" si="12">AVERAGE(AB11:AB19)</f>
        <v>5.2517705207243539</v>
      </c>
      <c r="AC20" s="1">
        <f t="shared" si="12"/>
        <v>2.904796911988702</v>
      </c>
      <c r="AD20" s="1">
        <f>(2*AB20*AC20)/(AB20+AC20)</f>
        <v>3.7406242066705113</v>
      </c>
      <c r="AE20" s="1">
        <f>AVERAGE(AE11:AE19)</f>
        <v>49.959439821446928</v>
      </c>
      <c r="AF20" s="1">
        <f t="shared" ref="AF20:AG20" si="13">AVERAGE(AF11:AF19)</f>
        <v>43.540852485524617</v>
      </c>
      <c r="AG20" s="1">
        <f t="shared" si="13"/>
        <v>29.640093631235281</v>
      </c>
      <c r="AH20" s="1">
        <f>(2*AF20*AG20)/(AF20+AG20)</f>
        <v>35.270244863893339</v>
      </c>
      <c r="AI20" s="1">
        <f>AVERAGE(AI11:AI19)</f>
        <v>41.796863167383862</v>
      </c>
      <c r="AJ20" s="1">
        <f t="shared" ref="AJ20:AK20" si="14">AVERAGE(AJ11:AJ19)</f>
        <v>39.203067962757892</v>
      </c>
      <c r="AK20" s="1">
        <f t="shared" si="14"/>
        <v>14.884013628562606</v>
      </c>
      <c r="AL20" s="1">
        <f>(2*AJ20*AK20)/(AJ20+AK20)</f>
        <v>21.576279609539526</v>
      </c>
      <c r="AM20" s="1">
        <f>AVERAGE(AM11:AM19)</f>
        <v>86.186070182301236</v>
      </c>
      <c r="AN20" s="1">
        <f>AVERAGE(AN11:AN19)</f>
        <v>2.4190521546016646</v>
      </c>
      <c r="AO20" s="1">
        <f t="shared" ref="AO20:AQ20" si="15">AVERAGE(AO11:AO19)</f>
        <v>77.172662415251224</v>
      </c>
      <c r="AP20" s="1">
        <f>AVERAGE(AP11:AP19)</f>
        <v>5.5848013624048063</v>
      </c>
      <c r="AQ20" s="1">
        <f t="shared" si="15"/>
        <v>61.448688581457077</v>
      </c>
      <c r="AR20" s="1">
        <f>AVERAGE(AR11:AR19)</f>
        <v>7.4700098094995768</v>
      </c>
      <c r="AS20" s="1">
        <f>(2*AO20*AQ20)/(AO20+AQ20)</f>
        <v>68.418881588728652</v>
      </c>
      <c r="AT20" s="1">
        <f>AVERAGE(AT11:AT19)</f>
        <v>7.6961843990973113</v>
      </c>
      <c r="AU20" s="1">
        <f>AVERAGE(AU11:AU19)</f>
        <v>81.489955657464463</v>
      </c>
      <c r="AV20" s="1">
        <f>AVERAGE(AV11:AV19)</f>
        <v>1.5571731705900298</v>
      </c>
      <c r="AW20" s="1">
        <f t="shared" ref="AW20:AY20" si="16">AVERAGE(AW11:AW19)</f>
        <v>43.393464342758435</v>
      </c>
      <c r="AX20" s="1">
        <f>AVERAGE(AX11:AX19)</f>
        <v>0.31730855735823715</v>
      </c>
      <c r="AY20" s="1">
        <f t="shared" si="16"/>
        <v>17.434483313953024</v>
      </c>
      <c r="AZ20" s="1">
        <f>AVERAGE(AZ11:AZ19)</f>
        <v>2.2078546787407798</v>
      </c>
      <c r="BA20" s="1">
        <f>(2*AW20*AY20)/(AW20+AY20)</f>
        <v>24.874836622404576</v>
      </c>
      <c r="BB20" s="1">
        <f>AVERAGE(BB11:BB19)</f>
        <v>2.1785269187017908</v>
      </c>
    </row>
    <row r="21" spans="1:54" x14ac:dyDescent="0.2">
      <c r="A21" s="3" t="s">
        <v>28</v>
      </c>
      <c r="B21" s="1" t="s">
        <v>29</v>
      </c>
      <c r="C21" s="1">
        <v>95.145631067961105</v>
      </c>
      <c r="D21" s="2">
        <v>0.82666924106438811</v>
      </c>
      <c r="E21" s="1">
        <v>83.561643835616394</v>
      </c>
      <c r="F21" s="2">
        <v>2.6055708918648568</v>
      </c>
      <c r="G21" s="1">
        <v>88.405797101449195</v>
      </c>
      <c r="H21" s="2">
        <v>2.0495848730044841</v>
      </c>
      <c r="I21" s="1">
        <v>85.915492957746395</v>
      </c>
      <c r="J21" s="2">
        <v>2.340505703641576</v>
      </c>
      <c r="K21" s="1">
        <v>83.555018137847654</v>
      </c>
      <c r="L21" s="1">
        <v>100</v>
      </c>
      <c r="M21" s="1">
        <v>1.449275362318841</v>
      </c>
      <c r="N21" s="1">
        <v>2.8571428571428572</v>
      </c>
      <c r="O21" s="1">
        <v>76.783555018137847</v>
      </c>
      <c r="P21" s="1">
        <v>41.717791411042953</v>
      </c>
      <c r="Q21" s="1">
        <v>98.550724637681171</v>
      </c>
      <c r="R21" s="1">
        <v>58.620689655172413</v>
      </c>
      <c r="S21" s="1">
        <v>0</v>
      </c>
      <c r="T21" s="1">
        <v>0</v>
      </c>
      <c r="U21" s="1">
        <v>0</v>
      </c>
      <c r="V21" s="1">
        <v>0</v>
      </c>
      <c r="W21" s="1">
        <v>69.286577992744853</v>
      </c>
      <c r="X21" s="1">
        <v>15.882352941176469</v>
      </c>
      <c r="Y21" s="1">
        <v>19.565217391304351</v>
      </c>
      <c r="Z21" s="1">
        <v>17.532467532467528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81.983071342200731</v>
      </c>
      <c r="AJ21" s="1">
        <v>0</v>
      </c>
      <c r="AK21" s="1">
        <v>0</v>
      </c>
      <c r="AL21" s="1">
        <v>0</v>
      </c>
      <c r="AM21" s="1">
        <v>93.1076178960096</v>
      </c>
      <c r="AN21" s="2">
        <v>0.89381952176910939</v>
      </c>
      <c r="AO21" s="1">
        <v>84.615384615384599</v>
      </c>
      <c r="AP21" s="2">
        <v>2.4973786794244748</v>
      </c>
      <c r="AQ21" s="1">
        <v>71.739130434782595</v>
      </c>
      <c r="AR21" s="2">
        <v>3.5023321662592992</v>
      </c>
      <c r="AS21" s="1">
        <v>77.647058823529406</v>
      </c>
      <c r="AT21" s="2">
        <v>3.1020598911428161</v>
      </c>
      <c r="AU21" s="1">
        <v>83.313180169286497</v>
      </c>
      <c r="AV21" s="2">
        <v>0</v>
      </c>
      <c r="AW21" s="1">
        <v>0</v>
      </c>
      <c r="AX21" s="2">
        <v>0</v>
      </c>
      <c r="AY21" s="1">
        <v>0</v>
      </c>
      <c r="AZ21" s="2">
        <v>0</v>
      </c>
      <c r="BA21" s="1">
        <v>0</v>
      </c>
      <c r="BB21" s="2">
        <v>0</v>
      </c>
    </row>
    <row r="22" spans="1:54" x14ac:dyDescent="0.2">
      <c r="A22" s="3"/>
      <c r="B22" s="1" t="s">
        <v>30</v>
      </c>
      <c r="C22" s="1">
        <v>94.637060122061996</v>
      </c>
      <c r="D22" s="2">
        <v>0.91047791253941601</v>
      </c>
      <c r="E22" s="1">
        <v>91.476903057905005</v>
      </c>
      <c r="F22" s="2">
        <v>1.5854955753420961</v>
      </c>
      <c r="G22" s="1">
        <v>83.293838862559198</v>
      </c>
      <c r="H22" s="2">
        <v>2.842219253116812</v>
      </c>
      <c r="I22" s="1">
        <v>87.193798449612402</v>
      </c>
      <c r="J22" s="2">
        <v>2.277410571167807</v>
      </c>
      <c r="K22" s="1">
        <v>99.961139896373055</v>
      </c>
      <c r="L22" s="1">
        <v>99.822799763733016</v>
      </c>
      <c r="M22" s="1">
        <v>100</v>
      </c>
      <c r="N22" s="1">
        <v>99.911321312444585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78.432642487046635</v>
      </c>
      <c r="AF22" s="1">
        <v>80.487804878048792</v>
      </c>
      <c r="AG22" s="1">
        <v>1.9526627218934911</v>
      </c>
      <c r="AH22" s="1">
        <v>3.812824956672443</v>
      </c>
      <c r="AI22" s="1">
        <v>0</v>
      </c>
      <c r="AJ22" s="1">
        <v>0</v>
      </c>
      <c r="AK22" s="1">
        <v>0</v>
      </c>
      <c r="AL22" s="1">
        <v>0</v>
      </c>
      <c r="AM22" s="1">
        <v>86.191709844559497</v>
      </c>
      <c r="AN22" s="2">
        <v>2.5308189249179751</v>
      </c>
      <c r="AO22" s="1">
        <v>86.1111111111111</v>
      </c>
      <c r="AP22" s="2">
        <v>5.6820361376281738</v>
      </c>
      <c r="AQ22" s="1">
        <v>44.023668639053199</v>
      </c>
      <c r="AR22" s="2">
        <v>10.636176559831609</v>
      </c>
      <c r="AS22" s="1">
        <v>58.261550509005403</v>
      </c>
      <c r="AT22" s="2">
        <v>11.12598766413176</v>
      </c>
      <c r="AU22" s="1">
        <v>79.326424870466298</v>
      </c>
      <c r="AV22" s="2">
        <v>1.2691656698359021E-2</v>
      </c>
      <c r="AW22" s="1">
        <v>98.9583333333333</v>
      </c>
      <c r="AX22" s="2">
        <v>0.41776125400331249</v>
      </c>
      <c r="AY22" s="1">
        <v>5.62130177514792</v>
      </c>
      <c r="AZ22" s="2">
        <v>3.7423404262347568E-2</v>
      </c>
      <c r="BA22" s="1">
        <v>10.6382978723404</v>
      </c>
      <c r="BB22" s="2">
        <v>6.8937067790532158E-2</v>
      </c>
    </row>
    <row r="23" spans="1:54" x14ac:dyDescent="0.2">
      <c r="A23" s="3"/>
      <c r="B23" s="1" t="s">
        <v>31</v>
      </c>
      <c r="C23" s="1">
        <v>89.185072353389103</v>
      </c>
      <c r="D23" s="2">
        <v>4.4725004102187524</v>
      </c>
      <c r="E23" s="1">
        <v>67.915690866510502</v>
      </c>
      <c r="F23" s="2">
        <v>20.458235685478371</v>
      </c>
      <c r="G23" s="1">
        <v>66.361556064073199</v>
      </c>
      <c r="H23" s="2">
        <v>18.91184943923189</v>
      </c>
      <c r="I23" s="1">
        <v>67.129629629629605</v>
      </c>
      <c r="J23" s="2">
        <v>19.186459719090848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62.780098746676792</v>
      </c>
      <c r="AB23" s="1">
        <v>7.5353218210361064</v>
      </c>
      <c r="AC23" s="1">
        <v>10.933940774487469</v>
      </c>
      <c r="AD23" s="1">
        <v>8.921933085501859</v>
      </c>
      <c r="AE23" s="1">
        <v>93.619445499430313</v>
      </c>
      <c r="AF23" s="1">
        <v>98.220640569395016</v>
      </c>
      <c r="AG23" s="1">
        <v>62.870159453302968</v>
      </c>
      <c r="AH23" s="1">
        <v>76.666666666666657</v>
      </c>
      <c r="AI23" s="1">
        <v>82.339536650208885</v>
      </c>
      <c r="AJ23" s="1">
        <v>0</v>
      </c>
      <c r="AK23" s="1">
        <v>0</v>
      </c>
      <c r="AL23" s="1">
        <v>0</v>
      </c>
      <c r="AM23" s="1">
        <v>88.606152677554107</v>
      </c>
      <c r="AN23" s="2">
        <v>1.495176882475715</v>
      </c>
      <c r="AO23" s="1">
        <v>80.08658008658</v>
      </c>
      <c r="AP23" s="2">
        <v>5.1339177617352094</v>
      </c>
      <c r="AQ23" s="1">
        <v>42.141230068337101</v>
      </c>
      <c r="AR23" s="2">
        <v>7.4280640445335111</v>
      </c>
      <c r="AS23" s="1">
        <v>55.223880597014897</v>
      </c>
      <c r="AT23" s="2">
        <v>7.4913106277425134</v>
      </c>
      <c r="AU23" s="1">
        <v>83.327003418154206</v>
      </c>
      <c r="AV23" s="2">
        <v>0</v>
      </c>
      <c r="AW23" s="1">
        <v>0</v>
      </c>
      <c r="AX23" s="2">
        <v>0</v>
      </c>
      <c r="AY23" s="1">
        <v>0</v>
      </c>
      <c r="AZ23" s="2">
        <v>0</v>
      </c>
      <c r="BA23" s="1">
        <v>0</v>
      </c>
      <c r="BB23" s="2">
        <v>0</v>
      </c>
    </row>
    <row r="24" spans="1:54" x14ac:dyDescent="0.2">
      <c r="A24" s="3"/>
      <c r="B24" s="1" t="s">
        <v>32</v>
      </c>
      <c r="C24" s="1">
        <v>94.473229706390299</v>
      </c>
      <c r="D24" s="2">
        <v>0.93993467504702533</v>
      </c>
      <c r="E24" s="1">
        <v>86.767485822306199</v>
      </c>
      <c r="F24" s="2">
        <v>2.477921239184917</v>
      </c>
      <c r="G24" s="1">
        <v>79.001721170395797</v>
      </c>
      <c r="H24" s="2">
        <v>3.568098731800327</v>
      </c>
      <c r="I24" s="1">
        <v>82.702702702702695</v>
      </c>
      <c r="J24" s="2">
        <v>3.0804126046785618</v>
      </c>
      <c r="K24" s="1">
        <v>86.079219288174514</v>
      </c>
      <c r="L24" s="1">
        <v>98.979591836734699</v>
      </c>
      <c r="M24" s="1">
        <v>16.69535283993115</v>
      </c>
      <c r="N24" s="1">
        <v>28.57142857142858</v>
      </c>
      <c r="O24" s="1">
        <v>97.244546498277842</v>
      </c>
      <c r="P24" s="1">
        <v>100</v>
      </c>
      <c r="Q24" s="1">
        <v>83.476764199655761</v>
      </c>
      <c r="R24" s="1">
        <v>90.994371482176362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84.87370838117107</v>
      </c>
      <c r="AF24" s="1">
        <v>90.909090909090907</v>
      </c>
      <c r="AG24" s="1">
        <v>10.327022375215151</v>
      </c>
      <c r="AH24" s="1">
        <v>18.54714064914992</v>
      </c>
      <c r="AI24" s="1">
        <v>82.520091848450065</v>
      </c>
      <c r="AJ24" s="1">
        <v>0</v>
      </c>
      <c r="AK24" s="1">
        <v>0</v>
      </c>
      <c r="AL24" s="1">
        <v>0</v>
      </c>
      <c r="AM24" s="1">
        <v>88.1458094144661</v>
      </c>
      <c r="AN24" s="2">
        <v>3.648872228609759</v>
      </c>
      <c r="AO24" s="1">
        <v>69.266055045871497</v>
      </c>
      <c r="AP24" s="2">
        <v>28.54797988741316</v>
      </c>
      <c r="AQ24" s="1">
        <v>51.979345955249499</v>
      </c>
      <c r="AR24" s="2">
        <v>19.60605739756166</v>
      </c>
      <c r="AS24" s="1">
        <v>59.3903638151425</v>
      </c>
      <c r="AT24" s="2">
        <v>22.702282990202789</v>
      </c>
      <c r="AU24" s="1">
        <v>84.012629161882799</v>
      </c>
      <c r="AV24" s="2">
        <v>1.1481056257176551E-2</v>
      </c>
      <c r="AW24" s="1">
        <v>92.857142857142804</v>
      </c>
      <c r="AX24" s="2">
        <v>1.2807881773399019</v>
      </c>
      <c r="AY24" s="1">
        <v>4.4750430292598899</v>
      </c>
      <c r="AZ24" s="2">
        <v>0</v>
      </c>
      <c r="BA24" s="1">
        <v>8.5385878489326696</v>
      </c>
      <c r="BB24" s="2">
        <v>5.5990739993000416E-3</v>
      </c>
    </row>
    <row r="25" spans="1:54" x14ac:dyDescent="0.2">
      <c r="A25" s="3"/>
      <c r="B25" s="1" t="s">
        <v>17</v>
      </c>
      <c r="C25" s="1">
        <f>AVERAGE(C21:C24)</f>
        <v>93.360248312450636</v>
      </c>
      <c r="D25" s="1">
        <f t="shared" ref="D25" si="17">AVERAGE(D21:D24)</f>
        <v>1.7873955597173956</v>
      </c>
      <c r="E25" s="1">
        <f>AVERAGE(E21:E24)</f>
        <v>82.430430895584522</v>
      </c>
      <c r="F25" s="1">
        <f t="shared" ref="F25" si="18">AVERAGE(F21:F24)</f>
        <v>6.7818058479675596</v>
      </c>
      <c r="G25" s="1">
        <f>AVERAGE(G21:G24)</f>
        <v>79.265728299619354</v>
      </c>
      <c r="H25" s="1">
        <f t="shared" ref="H25" si="19">AVERAGE(H21:H24)</f>
        <v>6.8429380742883783</v>
      </c>
      <c r="I25" s="1">
        <f>(2*E25*G25)/(E25+G25)</f>
        <v>80.817109961183988</v>
      </c>
      <c r="J25" s="1">
        <f>AVERAGE(J21:J24)</f>
        <v>6.7211971496446976</v>
      </c>
      <c r="K25" s="1">
        <f>AVERAGE(K21:K24)</f>
        <v>67.398844330598806</v>
      </c>
      <c r="L25" s="1">
        <f t="shared" ref="L25:M25" si="20">AVERAGE(L21:L24)</f>
        <v>74.700597900116932</v>
      </c>
      <c r="M25" s="1">
        <f t="shared" si="20"/>
        <v>29.536157050562498</v>
      </c>
      <c r="N25" s="1">
        <f>(2*L25*M25)/(L25+M25)</f>
        <v>42.333792766145422</v>
      </c>
      <c r="O25" s="1">
        <f>AVERAGE(O21:O24)</f>
        <v>43.507025379103922</v>
      </c>
      <c r="P25" s="1">
        <f t="shared" ref="P25:Q25" si="21">AVERAGE(P21:P24)</f>
        <v>35.429447852760738</v>
      </c>
      <c r="Q25" s="1">
        <f t="shared" si="21"/>
        <v>45.506872209334233</v>
      </c>
      <c r="R25" s="1">
        <f>(2*P25*Q25)/(P25+Q25)</f>
        <v>39.840787291685551</v>
      </c>
      <c r="S25" s="1">
        <f>AVERAGE(S21:S24)</f>
        <v>0</v>
      </c>
      <c r="T25" s="1">
        <f t="shared" ref="T25:U25" si="22">AVERAGE(T21:T24)</f>
        <v>0</v>
      </c>
      <c r="U25" s="1">
        <f t="shared" si="22"/>
        <v>0</v>
      </c>
      <c r="V25" s="1">
        <v>0</v>
      </c>
      <c r="W25" s="1">
        <f>AVERAGE(W21:W24)</f>
        <v>17.321644498186213</v>
      </c>
      <c r="X25" s="1">
        <f>AVERAGE(X21:X24)</f>
        <v>3.9705882352941173</v>
      </c>
      <c r="Y25" s="1">
        <f>AVERAGE(Y21:Y24)</f>
        <v>4.8913043478260878</v>
      </c>
      <c r="Z25" s="1">
        <f>(2*X25*Y25)/(X25+Y25)</f>
        <v>4.383116883116883</v>
      </c>
      <c r="AA25" s="1">
        <f>AVERAGE(AA21:AA24)</f>
        <v>15.695024686669198</v>
      </c>
      <c r="AB25" s="1">
        <f t="shared" ref="AB25:AC25" si="23">AVERAGE(AB21:AB24)</f>
        <v>1.8838304552590266</v>
      </c>
      <c r="AC25" s="1">
        <f t="shared" si="23"/>
        <v>2.7334851936218674</v>
      </c>
      <c r="AD25" s="1">
        <f>(2*AB25*AC25)/(AB25+AC25)</f>
        <v>2.2304832713754648</v>
      </c>
      <c r="AE25" s="1">
        <f>AVERAGE(AE21:AE24)</f>
        <v>64.231449091911998</v>
      </c>
      <c r="AF25" s="1">
        <f t="shared" ref="AF25:AG25" si="24">AVERAGE(AF21:AF24)</f>
        <v>67.404384089133686</v>
      </c>
      <c r="AG25" s="1">
        <f t="shared" si="24"/>
        <v>18.787461137602904</v>
      </c>
      <c r="AH25" s="1">
        <f>(2*AF25*AG25)/(AF25+AG25)</f>
        <v>29.384618538966752</v>
      </c>
      <c r="AI25" s="1">
        <f>AVERAGE(AI21:AI24)</f>
        <v>61.710674960214916</v>
      </c>
      <c r="AJ25" s="1">
        <f t="shared" ref="AJ25:AK25" si="25">AVERAGE(AJ21:AJ24)</f>
        <v>0</v>
      </c>
      <c r="AK25" s="1">
        <f t="shared" si="25"/>
        <v>0</v>
      </c>
      <c r="AL25" s="1">
        <v>0</v>
      </c>
      <c r="AM25" s="1">
        <f>AVERAGE(AM21:AM24)</f>
        <v>89.012822458147326</v>
      </c>
      <c r="AN25" s="1">
        <f>AVERAGE(AN21:AN24)</f>
        <v>2.1421718894431399</v>
      </c>
      <c r="AO25" s="1">
        <f t="shared" ref="AO25:AQ25" si="26">AVERAGE(AO21:AO24)</f>
        <v>80.019782714736806</v>
      </c>
      <c r="AP25" s="1">
        <f>AVERAGE(AP21:AP24)</f>
        <v>10.465328116550253</v>
      </c>
      <c r="AQ25" s="1">
        <f t="shared" si="26"/>
        <v>52.4708437743556</v>
      </c>
      <c r="AR25" s="1">
        <f>AVERAGE(AR21:AR24)</f>
        <v>10.293157542046519</v>
      </c>
      <c r="AS25" s="1">
        <f>(2*AO25*AQ25)/(AO25+AQ25)</f>
        <v>63.381170863864902</v>
      </c>
      <c r="AT25" s="1">
        <f>AVERAGE(AT21:AT24)</f>
        <v>11.105410293304971</v>
      </c>
      <c r="AU25" s="1">
        <f>AVERAGE(AU21:AU24)</f>
        <v>82.494809404947446</v>
      </c>
      <c r="AV25" s="1">
        <f>AVERAGE(AV21:AV24)</f>
        <v>6.0431782388838933E-3</v>
      </c>
      <c r="AW25" s="1">
        <f t="shared" ref="AW25:AY25" si="27">AVERAGE(AW21:AW24)</f>
        <v>47.953869047619023</v>
      </c>
      <c r="AX25" s="1">
        <f>AVERAGE(AX21:AX24)</f>
        <v>0.42463735783580359</v>
      </c>
      <c r="AY25" s="1">
        <f t="shared" si="27"/>
        <v>2.5240862011019525</v>
      </c>
      <c r="AZ25" s="1">
        <f>AVERAGE(AZ21:AZ24)</f>
        <v>9.3558510655868919E-3</v>
      </c>
      <c r="BA25" s="1">
        <f>(2*AW25*AY25)/(AW25+AY25)</f>
        <v>4.7957449368202028</v>
      </c>
      <c r="BB25" s="1">
        <f>AVERAGE(BB21:BB24)</f>
        <v>1.863403544745805E-2</v>
      </c>
    </row>
    <row r="26" spans="1:54" x14ac:dyDescent="0.2">
      <c r="A26" s="3" t="s">
        <v>33</v>
      </c>
      <c r="B26" s="1" t="s">
        <v>34</v>
      </c>
      <c r="C26" s="1">
        <v>92.412628296738902</v>
      </c>
      <c r="D26" s="2">
        <v>1.290117610324091</v>
      </c>
      <c r="E26" s="1">
        <v>89.571201694018001</v>
      </c>
      <c r="F26" s="2">
        <v>1.952439549312883</v>
      </c>
      <c r="G26" s="1">
        <v>81.385281385281303</v>
      </c>
      <c r="H26" s="2">
        <v>3.1663425400673462</v>
      </c>
      <c r="I26" s="1">
        <v>85.2822580645161</v>
      </c>
      <c r="J26" s="2">
        <v>2.6233906178422899</v>
      </c>
      <c r="K26" s="1">
        <v>74.925527781375465</v>
      </c>
      <c r="L26" s="1">
        <v>100</v>
      </c>
      <c r="M26" s="1">
        <v>6.9678039404132628</v>
      </c>
      <c r="N26" s="1">
        <v>13.027852650494159</v>
      </c>
      <c r="O26" s="1">
        <v>87.462763890687739</v>
      </c>
      <c r="P26" s="1">
        <v>99.820948970456584</v>
      </c>
      <c r="Q26" s="1">
        <v>53.580009610764058</v>
      </c>
      <c r="R26" s="1">
        <v>69.731081926203871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v>87.26848853775418</v>
      </c>
      <c r="AN26" s="2">
        <v>3.9967631665865748</v>
      </c>
      <c r="AO26" s="2">
        <v>81.052036199095028</v>
      </c>
      <c r="AP26" s="2">
        <v>6.4972830588424513</v>
      </c>
      <c r="AQ26" s="2">
        <v>68.861124459394517</v>
      </c>
      <c r="AR26" s="2">
        <v>12.627300506284721</v>
      </c>
      <c r="AS26" s="2">
        <v>74.460898934788261</v>
      </c>
      <c r="AT26" s="2">
        <v>10.710002099979111</v>
      </c>
      <c r="AU26" s="1">
        <v>80.235720761559307</v>
      </c>
      <c r="AV26" s="2">
        <v>6.9987079839951213E-2</v>
      </c>
      <c r="AW26" s="1">
        <v>99.115044247787594</v>
      </c>
      <c r="AX26" s="2">
        <v>7.6793632185468225E-2</v>
      </c>
      <c r="AY26" s="1">
        <v>26.910139356078801</v>
      </c>
      <c r="AZ26" s="2">
        <v>0.2457801413271391</v>
      </c>
      <c r="BA26" s="1">
        <v>42.328042328042301</v>
      </c>
      <c r="BB26" s="2">
        <v>0.30916433043221492</v>
      </c>
    </row>
    <row r="27" spans="1:54" x14ac:dyDescent="0.2">
      <c r="A27" s="3"/>
      <c r="B27" s="1" t="s">
        <v>35</v>
      </c>
      <c r="C27" s="1">
        <v>89.473684210526301</v>
      </c>
      <c r="D27" s="2">
        <v>3.6800310462110568</v>
      </c>
      <c r="E27" s="1">
        <v>75</v>
      </c>
      <c r="F27" s="2">
        <v>11.208462411483101</v>
      </c>
      <c r="G27" s="1">
        <v>60</v>
      </c>
      <c r="H27" s="2">
        <v>18.330302779823359</v>
      </c>
      <c r="I27" s="1">
        <v>66.6666666666666</v>
      </c>
      <c r="J27" s="2">
        <v>16.191841970063269</v>
      </c>
      <c r="K27" s="1">
        <v>85.964912280701753</v>
      </c>
      <c r="L27" s="1">
        <v>75</v>
      </c>
      <c r="M27" s="1">
        <v>30</v>
      </c>
      <c r="N27" s="1">
        <v>42.857142857142847</v>
      </c>
      <c r="O27" s="1">
        <v>100</v>
      </c>
      <c r="P27" s="1">
        <v>100</v>
      </c>
      <c r="Q27" s="1">
        <v>100</v>
      </c>
      <c r="R27" s="1">
        <v>100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92.982456140350806</v>
      </c>
      <c r="AN27" s="2">
        <v>0</v>
      </c>
      <c r="AO27" s="1">
        <v>100</v>
      </c>
      <c r="AP27" s="2">
        <v>0</v>
      </c>
      <c r="AQ27" s="1">
        <v>60</v>
      </c>
      <c r="AR27" s="2">
        <v>0</v>
      </c>
      <c r="AS27" s="1">
        <v>74.999999999999901</v>
      </c>
      <c r="AT27" s="2">
        <v>0</v>
      </c>
      <c r="AU27" s="1">
        <v>82.456140350877106</v>
      </c>
      <c r="AV27" s="2">
        <v>0</v>
      </c>
      <c r="AW27" s="1">
        <v>0</v>
      </c>
      <c r="AX27" s="2">
        <v>0</v>
      </c>
      <c r="AY27" s="1">
        <v>0</v>
      </c>
      <c r="AZ27" s="2">
        <v>0</v>
      </c>
      <c r="BA27" s="1">
        <v>0</v>
      </c>
      <c r="BB27" s="2">
        <v>0</v>
      </c>
    </row>
    <row r="28" spans="1:54" x14ac:dyDescent="0.2">
      <c r="A28" s="3"/>
      <c r="B28" s="1" t="s">
        <v>36</v>
      </c>
      <c r="C28" s="1">
        <v>93.596059113300399</v>
      </c>
      <c r="D28" s="2">
        <v>0.98522167487684609</v>
      </c>
      <c r="E28" s="1">
        <v>86.2068965517241</v>
      </c>
      <c r="F28" s="2">
        <v>2.5035833530068401</v>
      </c>
      <c r="G28" s="1">
        <v>73.529411764705799</v>
      </c>
      <c r="H28" s="2">
        <v>4.1594516540385111</v>
      </c>
      <c r="I28" s="1">
        <v>79.365079365079296</v>
      </c>
      <c r="J28" s="2">
        <v>3.4401428324579979</v>
      </c>
      <c r="K28" s="1">
        <v>100</v>
      </c>
      <c r="L28" s="1">
        <v>100</v>
      </c>
      <c r="M28" s="1">
        <v>100</v>
      </c>
      <c r="N28" s="1">
        <v>100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91.176470588235205</v>
      </c>
      <c r="AN28" s="2">
        <v>1.1846123503524091</v>
      </c>
      <c r="AO28" s="1">
        <v>86.363636363636303</v>
      </c>
      <c r="AP28" s="2">
        <v>1.8128570559867789</v>
      </c>
      <c r="AQ28" s="1">
        <v>55.8823529411764</v>
      </c>
      <c r="AR28" s="2">
        <v>7.1076741021144558</v>
      </c>
      <c r="AS28" s="1">
        <v>67.857142857142804</v>
      </c>
      <c r="AT28" s="2">
        <v>6.0885972213362169</v>
      </c>
      <c r="AU28" s="1">
        <v>83.3333333333333</v>
      </c>
      <c r="AV28" s="2">
        <v>0</v>
      </c>
      <c r="AW28" s="1">
        <v>0</v>
      </c>
      <c r="AX28" s="2">
        <v>0</v>
      </c>
      <c r="AY28" s="1">
        <v>0</v>
      </c>
      <c r="AZ28" s="2">
        <v>0</v>
      </c>
      <c r="BA28" s="1">
        <v>0</v>
      </c>
      <c r="BB28" s="2">
        <v>0</v>
      </c>
    </row>
    <row r="29" spans="1:54" x14ac:dyDescent="0.2">
      <c r="A29" s="3"/>
      <c r="B29" s="1" t="s">
        <v>37</v>
      </c>
      <c r="C29" s="1">
        <v>90.010392309690801</v>
      </c>
      <c r="D29" s="2">
        <v>1.699567649007949</v>
      </c>
      <c r="E29" s="1">
        <v>87.619553666312399</v>
      </c>
      <c r="F29" s="2">
        <v>2.4426201850686602</v>
      </c>
      <c r="G29" s="1">
        <v>75.469107551487397</v>
      </c>
      <c r="H29" s="2">
        <v>4.1817742823202897</v>
      </c>
      <c r="I29" s="1">
        <v>81.0917137939513</v>
      </c>
      <c r="J29" s="2">
        <v>3.4595976363281542</v>
      </c>
      <c r="K29" s="1">
        <v>100</v>
      </c>
      <c r="L29" s="1">
        <v>100</v>
      </c>
      <c r="M29" s="1">
        <v>100</v>
      </c>
      <c r="N29" s="1">
        <v>100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2">
        <v>88.264248704663217</v>
      </c>
      <c r="AN29" s="2">
        <v>1.6695278223541969</v>
      </c>
      <c r="AO29" s="2">
        <v>82.391523713420796</v>
      </c>
      <c r="AP29" s="2">
        <v>2.7742691440180218</v>
      </c>
      <c r="AQ29" s="2">
        <v>74.566210045662089</v>
      </c>
      <c r="AR29" s="2">
        <v>3.621439280164084</v>
      </c>
      <c r="AS29" s="2">
        <v>78.28379674017259</v>
      </c>
      <c r="AT29" s="2">
        <v>3.2485213832080531</v>
      </c>
      <c r="AU29" s="1">
        <v>83.523316062176093</v>
      </c>
      <c r="AV29" s="2">
        <v>0.59178606262110167</v>
      </c>
      <c r="AW29" s="1">
        <v>98.726114649681506</v>
      </c>
      <c r="AX29" s="2">
        <v>0.10010321897933359</v>
      </c>
      <c r="AY29" s="1">
        <v>42.4657534246575</v>
      </c>
      <c r="AZ29" s="2">
        <v>2.0727576068276461</v>
      </c>
      <c r="BA29" s="1">
        <v>59.386973180076602</v>
      </c>
      <c r="BB29" s="2">
        <v>2.0436839399308839</v>
      </c>
    </row>
    <row r="30" spans="1:54" x14ac:dyDescent="0.2">
      <c r="A30" s="3"/>
      <c r="B30" s="1" t="s">
        <v>17</v>
      </c>
      <c r="C30" s="1">
        <f>AVERAGE(C26:C29)</f>
        <v>91.373190982564097</v>
      </c>
      <c r="D30" s="1">
        <f>AVERAGE(D26:D29)</f>
        <v>1.9137344951049857</v>
      </c>
      <c r="E30" s="1">
        <f t="shared" ref="E30:G30" si="28">AVERAGE(E26:E29)</f>
        <v>84.599412978013618</v>
      </c>
      <c r="F30" s="1">
        <f>AVERAGE(F26:F29)</f>
        <v>4.5267763747178709</v>
      </c>
      <c r="G30" s="1">
        <f t="shared" si="28"/>
        <v>72.595950175368628</v>
      </c>
      <c r="H30" s="1">
        <f>AVERAGE(H26:H29)</f>
        <v>7.4594678140623767</v>
      </c>
      <c r="I30" s="1">
        <f>(2*E30*G30)/(E30+G30)</f>
        <v>78.139388417261571</v>
      </c>
      <c r="J30" s="1">
        <f>AVERAGE(J26:J29)</f>
        <v>6.4287432641729279</v>
      </c>
      <c r="K30" s="1">
        <f>AVERAGE(K26:K29)</f>
        <v>90.222610015519308</v>
      </c>
      <c r="L30" s="1">
        <f t="shared" ref="L30:M30" si="29">AVERAGE(L26:L29)</f>
        <v>93.75</v>
      </c>
      <c r="M30" s="1">
        <f t="shared" si="29"/>
        <v>59.241950985103315</v>
      </c>
      <c r="N30" s="1">
        <f>(2*L30*M30)/(L30+M30)</f>
        <v>72.604249688850857</v>
      </c>
      <c r="O30" s="1">
        <f>AVERAGE(O26:O29)</f>
        <v>46.865690972671935</v>
      </c>
      <c r="P30" s="1">
        <f t="shared" ref="P30:Q30" si="30">AVERAGE(P26:P29)</f>
        <v>49.955237242614146</v>
      </c>
      <c r="Q30" s="1">
        <f t="shared" si="30"/>
        <v>38.395002402691013</v>
      </c>
      <c r="R30" s="1">
        <f>(2*P30*Q30)/(P30+Q30)</f>
        <v>43.418817235977741</v>
      </c>
      <c r="S30" s="1">
        <f>AVERAGE(S26:S29)</f>
        <v>0</v>
      </c>
      <c r="T30" s="1">
        <f t="shared" ref="T30:U30" si="31">AVERAGE(T26:T29)</f>
        <v>0</v>
      </c>
      <c r="U30" s="1">
        <f t="shared" si="31"/>
        <v>0</v>
      </c>
      <c r="V30" s="1">
        <v>0</v>
      </c>
      <c r="W30" s="1">
        <f>AVERAGE(W26:W29)</f>
        <v>0</v>
      </c>
      <c r="X30" s="1">
        <f>AVERAGE(X26:X29)</f>
        <v>0</v>
      </c>
      <c r="Y30" s="1">
        <f>AVERAGE(Y26:Y29)</f>
        <v>0</v>
      </c>
      <c r="Z30" s="1">
        <v>0</v>
      </c>
      <c r="AA30" s="1">
        <f>AVERAGE(AA26:AA29)</f>
        <v>0</v>
      </c>
      <c r="AB30" s="1">
        <f>AVERAGE(AB26:AB29)</f>
        <v>0</v>
      </c>
      <c r="AC30" s="1">
        <f>AVERAGE(AC26:AC29)</f>
        <v>0</v>
      </c>
      <c r="AD30" s="1">
        <v>0</v>
      </c>
      <c r="AE30" s="1">
        <f>AVERAGE(AE26:AE29)</f>
        <v>0</v>
      </c>
      <c r="AF30" s="1">
        <f>AVERAGE(AF26:AF29)</f>
        <v>0</v>
      </c>
      <c r="AG30" s="1">
        <f>AVERAGE(AG26:AG29)</f>
        <v>0</v>
      </c>
      <c r="AH30" s="1">
        <v>0</v>
      </c>
      <c r="AI30" s="1">
        <f>AVERAGE(AI26:AI29)</f>
        <v>0</v>
      </c>
      <c r="AJ30" s="1">
        <f>AVERAGE(AJ26:AJ29)</f>
        <v>0</v>
      </c>
      <c r="AK30" s="1">
        <f>AVERAGE(AK26:AK29)</f>
        <v>0</v>
      </c>
      <c r="AL30" s="1">
        <v>0</v>
      </c>
      <c r="AM30" s="1">
        <f>AVERAGE(AM26:AM29)</f>
        <v>89.922915992750845</v>
      </c>
      <c r="AN30" s="1">
        <f>AVERAGE(AN26:AN29)</f>
        <v>1.7127258348232952</v>
      </c>
      <c r="AO30" s="1">
        <f t="shared" ref="AO30:AQ30" si="32">AVERAGE(AO26:AO29)</f>
        <v>87.451799069038032</v>
      </c>
      <c r="AP30" s="1">
        <f>AVERAGE(AP26:AP29)</f>
        <v>2.771102314711813</v>
      </c>
      <c r="AQ30" s="1">
        <f t="shared" si="32"/>
        <v>64.82742186155825</v>
      </c>
      <c r="AR30" s="1">
        <f>AVERAGE(AR26:AR29)</f>
        <v>5.839103472140815</v>
      </c>
      <c r="AS30" s="1">
        <f>(2*AO30*AQ30)/(AO30+AQ30)</f>
        <v>74.458939783841132</v>
      </c>
      <c r="AT30" s="1">
        <f>AVERAGE(AT26:AT29)</f>
        <v>5.0117801761308458</v>
      </c>
      <c r="AU30" s="1">
        <f>AVERAGE(AU26:AU29)</f>
        <v>82.387127626986455</v>
      </c>
      <c r="AV30" s="1">
        <f>AVERAGE(AV26:AV29)</f>
        <v>0.16544328561526322</v>
      </c>
      <c r="AW30" s="1">
        <f t="shared" ref="AW30:AY30" si="33">AVERAGE(AW26:AW29)</f>
        <v>49.460289724367271</v>
      </c>
      <c r="AX30" s="1">
        <f>AVERAGE(AX26:AX29)</f>
        <v>4.4224212791200451E-2</v>
      </c>
      <c r="AY30" s="1">
        <f t="shared" si="33"/>
        <v>17.343973195184077</v>
      </c>
      <c r="AZ30" s="1">
        <f>AVERAGE(AZ26:AZ29)</f>
        <v>0.57963443703869633</v>
      </c>
      <c r="BA30" s="1">
        <f>(2*AW30*AY30)/(AW30+AY30)</f>
        <v>25.682131699844092</v>
      </c>
      <c r="BB30" s="1">
        <f>AVERAGE(BB26:BB29)</f>
        <v>0.58821206759077471</v>
      </c>
    </row>
    <row r="31" spans="1:54" x14ac:dyDescent="0.2">
      <c r="A31" s="3" t="s">
        <v>38</v>
      </c>
      <c r="B31" s="1" t="s">
        <v>39</v>
      </c>
      <c r="C31" s="1">
        <v>88.251618871415303</v>
      </c>
      <c r="D31" s="2">
        <v>4.286735974191938</v>
      </c>
      <c r="E31" s="1">
        <v>64.210526315789394</v>
      </c>
      <c r="F31" s="2">
        <v>16.22142073955461</v>
      </c>
      <c r="G31" s="1">
        <v>67.403314917127005</v>
      </c>
      <c r="H31" s="2">
        <v>15.725585478560379</v>
      </c>
      <c r="I31" s="1">
        <v>65.768194070080796</v>
      </c>
      <c r="J31" s="2">
        <v>15.305124174272519</v>
      </c>
      <c r="K31" s="1">
        <v>100</v>
      </c>
      <c r="L31" s="1">
        <v>100</v>
      </c>
      <c r="M31" s="1">
        <v>100</v>
      </c>
      <c r="N31" s="1">
        <v>100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88.099630996309898</v>
      </c>
      <c r="AN31" s="2">
        <v>3.588833596482802</v>
      </c>
      <c r="AO31" s="1">
        <v>69.696969696969703</v>
      </c>
      <c r="AP31" s="2">
        <v>28.84587046433353</v>
      </c>
      <c r="AQ31" s="1">
        <v>50.828729281767899</v>
      </c>
      <c r="AR31" s="2">
        <v>18.504246281042469</v>
      </c>
      <c r="AS31" s="1">
        <v>58.785942492012701</v>
      </c>
      <c r="AT31" s="2">
        <v>21.72227337183153</v>
      </c>
      <c r="AU31" s="1">
        <v>83.302583025830202</v>
      </c>
      <c r="AV31" s="2">
        <v>0</v>
      </c>
      <c r="AW31" s="1">
        <v>0</v>
      </c>
      <c r="AX31" s="2">
        <v>0</v>
      </c>
      <c r="AY31" s="1">
        <v>0</v>
      </c>
      <c r="AZ31" s="2">
        <v>0</v>
      </c>
      <c r="BA31" s="1">
        <v>0</v>
      </c>
      <c r="BB31" s="2">
        <v>0</v>
      </c>
    </row>
    <row r="32" spans="1:54" x14ac:dyDescent="0.2">
      <c r="A32" s="3"/>
      <c r="B32" s="1" t="s">
        <v>40</v>
      </c>
      <c r="C32" s="1">
        <v>92.857142857142804</v>
      </c>
      <c r="D32" s="2">
        <v>2.8571428571428599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2">
        <v>12</v>
      </c>
      <c r="K32" s="1">
        <v>100</v>
      </c>
      <c r="L32" s="1">
        <v>100</v>
      </c>
      <c r="M32" s="1">
        <v>100</v>
      </c>
      <c r="N32" s="1">
        <v>100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85.714285714285694</v>
      </c>
      <c r="AN32" s="2">
        <v>0</v>
      </c>
      <c r="AO32" s="1">
        <v>60</v>
      </c>
      <c r="AP32" s="2">
        <v>0</v>
      </c>
      <c r="AQ32" s="1">
        <v>100</v>
      </c>
      <c r="AR32" s="2">
        <v>0</v>
      </c>
      <c r="AS32" s="1">
        <v>74.999999999999901</v>
      </c>
      <c r="AT32" s="2">
        <v>0</v>
      </c>
      <c r="AU32" s="1">
        <v>78.571428571428498</v>
      </c>
      <c r="AV32" s="2">
        <v>0</v>
      </c>
      <c r="AW32" s="1">
        <v>0</v>
      </c>
      <c r="AX32" s="2">
        <v>0</v>
      </c>
      <c r="AY32" s="1">
        <v>0</v>
      </c>
      <c r="AZ32" s="2">
        <v>0</v>
      </c>
      <c r="BA32" s="1">
        <v>0</v>
      </c>
      <c r="BB32" s="2">
        <v>0</v>
      </c>
    </row>
    <row r="33" spans="1:54" x14ac:dyDescent="0.2">
      <c r="A33" s="3"/>
      <c r="B33" s="1" t="s">
        <v>41</v>
      </c>
      <c r="C33" s="1">
        <v>90.270766406608502</v>
      </c>
      <c r="D33" s="2">
        <v>2.2917650763529118</v>
      </c>
      <c r="E33" s="2">
        <v>78.571428571428569</v>
      </c>
      <c r="F33" s="2">
        <v>7.0481163376620168</v>
      </c>
      <c r="G33" s="1">
        <v>57.417582417582402</v>
      </c>
      <c r="H33" s="2">
        <v>10.374871875313699</v>
      </c>
      <c r="I33" s="1">
        <v>66.349206349206298</v>
      </c>
      <c r="J33" s="2">
        <v>9.5093354841527535</v>
      </c>
      <c r="K33" s="1">
        <v>0</v>
      </c>
      <c r="L33" s="1">
        <v>0</v>
      </c>
      <c r="M33" s="1">
        <v>0</v>
      </c>
      <c r="N33" s="1">
        <v>0</v>
      </c>
      <c r="O33" s="1">
        <v>99.954191479615204</v>
      </c>
      <c r="P33" s="1">
        <v>99.726027397260282</v>
      </c>
      <c r="Q33" s="1">
        <v>100</v>
      </c>
      <c r="R33" s="1">
        <v>99.862825788751721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88.043976179569398</v>
      </c>
      <c r="AN33" s="2">
        <v>1.1445165083091351</v>
      </c>
      <c r="AO33" s="1">
        <v>78.453038674033095</v>
      </c>
      <c r="AP33" s="2">
        <v>4.2893796645521771</v>
      </c>
      <c r="AQ33" s="1">
        <v>39.010989010989</v>
      </c>
      <c r="AR33" s="2">
        <v>5.2603972065500786</v>
      </c>
      <c r="AS33" s="1">
        <v>52.110091743119199</v>
      </c>
      <c r="AT33" s="2">
        <v>5.3524897734454449</v>
      </c>
      <c r="AU33" s="1">
        <v>83.325698579935803</v>
      </c>
      <c r="AV33" s="2">
        <v>0</v>
      </c>
      <c r="AW33" s="1">
        <v>0</v>
      </c>
      <c r="AX33" s="2">
        <v>0</v>
      </c>
      <c r="AY33" s="1">
        <v>0</v>
      </c>
      <c r="AZ33" s="2">
        <v>0</v>
      </c>
      <c r="BA33" s="1">
        <v>0</v>
      </c>
      <c r="BB33" s="2">
        <v>0</v>
      </c>
    </row>
    <row r="34" spans="1:54" x14ac:dyDescent="0.2">
      <c r="A34" s="3"/>
      <c r="B34" s="1" t="s">
        <v>42</v>
      </c>
      <c r="C34" s="1">
        <v>92.8471248246844</v>
      </c>
      <c r="D34" s="2">
        <v>1.19470066979225</v>
      </c>
      <c r="E34" s="1">
        <v>84.422110552763797</v>
      </c>
      <c r="F34" s="2">
        <v>3.1229076627589851</v>
      </c>
      <c r="G34" s="1">
        <v>70.292887029288707</v>
      </c>
      <c r="H34" s="2">
        <v>4.9887392672096667</v>
      </c>
      <c r="I34" s="1">
        <v>76.712328767123196</v>
      </c>
      <c r="J34" s="2">
        <v>4.2587550554695186</v>
      </c>
      <c r="K34" s="1">
        <v>0</v>
      </c>
      <c r="L34" s="1">
        <v>0</v>
      </c>
      <c r="M34" s="1">
        <v>0</v>
      </c>
      <c r="N34" s="1">
        <v>0</v>
      </c>
      <c r="O34" s="1">
        <v>83.321702721563156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91.346824842986706</v>
      </c>
      <c r="AN34" s="2">
        <v>0.92956459485536502</v>
      </c>
      <c r="AO34" s="1">
        <v>87.096774193548299</v>
      </c>
      <c r="AP34" s="2">
        <v>2.3752728706474269</v>
      </c>
      <c r="AQ34" s="1">
        <v>56.485355648535503</v>
      </c>
      <c r="AR34" s="2">
        <v>4.5033051203593999</v>
      </c>
      <c r="AS34" s="1">
        <v>68.527918781725802</v>
      </c>
      <c r="AT34" s="2">
        <v>4.053868890561092</v>
      </c>
      <c r="AU34" s="1">
        <v>83.321702721563099</v>
      </c>
      <c r="AV34" s="2">
        <v>0</v>
      </c>
      <c r="AW34" s="1">
        <v>0</v>
      </c>
      <c r="AX34" s="2">
        <v>0</v>
      </c>
      <c r="AY34" s="1">
        <v>0</v>
      </c>
      <c r="AZ34" s="2">
        <v>0</v>
      </c>
      <c r="BA34" s="1">
        <v>0</v>
      </c>
      <c r="BB34" s="2">
        <v>0</v>
      </c>
    </row>
    <row r="35" spans="1:54" x14ac:dyDescent="0.2">
      <c r="A35" s="3"/>
      <c r="B35" s="1" t="s">
        <v>43</v>
      </c>
      <c r="C35" s="1">
        <v>95.556392393146297</v>
      </c>
      <c r="D35" s="2">
        <v>0.75850107056691507</v>
      </c>
      <c r="E35" s="1">
        <v>95.013850415512394</v>
      </c>
      <c r="F35" s="2">
        <v>1.058446097940497</v>
      </c>
      <c r="G35" s="1">
        <v>77.426636568848707</v>
      </c>
      <c r="H35" s="2">
        <v>3.8441052744754849</v>
      </c>
      <c r="I35" s="1">
        <v>85.323383084577102</v>
      </c>
      <c r="J35" s="2">
        <v>2.7612160031029358</v>
      </c>
      <c r="K35" s="1">
        <v>0</v>
      </c>
      <c r="L35" s="1">
        <v>0</v>
      </c>
      <c r="M35" s="1">
        <v>0</v>
      </c>
      <c r="N35" s="1">
        <v>0</v>
      </c>
      <c r="O35" s="1">
        <v>97.649934198157553</v>
      </c>
      <c r="P35" s="1">
        <v>99.738903394255871</v>
      </c>
      <c r="Q35" s="1">
        <v>86.133032694475759</v>
      </c>
      <c r="R35" s="1">
        <v>92.437991530550505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89.922917841699501</v>
      </c>
      <c r="AN35" s="2">
        <v>1.9658195781863239</v>
      </c>
      <c r="AO35" s="1">
        <v>88.571428571428498</v>
      </c>
      <c r="AP35" s="2">
        <v>5.0467806379740399</v>
      </c>
      <c r="AQ35" s="1">
        <v>45.434047350619998</v>
      </c>
      <c r="AR35" s="2">
        <v>11.04442785207983</v>
      </c>
      <c r="AS35" s="1">
        <v>60.059612518628903</v>
      </c>
      <c r="AT35" s="2">
        <v>11.486592550571579</v>
      </c>
      <c r="AU35" s="1">
        <v>84.921977815378796</v>
      </c>
      <c r="AV35" s="2">
        <v>9.0555326781667056E-2</v>
      </c>
      <c r="AW35" s="1">
        <v>97.752808988764002</v>
      </c>
      <c r="AX35" s="2">
        <v>0.5514153983472605</v>
      </c>
      <c r="AY35" s="1">
        <v>9.8083427282976299</v>
      </c>
      <c r="AZ35" s="2">
        <v>0.51119657491565429</v>
      </c>
      <c r="BA35" s="1">
        <v>17.827868852459002</v>
      </c>
      <c r="BB35" s="2">
        <v>0.85021556012223076</v>
      </c>
    </row>
    <row r="36" spans="1:54" x14ac:dyDescent="0.2">
      <c r="A36" s="3"/>
      <c r="B36" s="1" t="s">
        <v>44</v>
      </c>
      <c r="C36" s="1">
        <v>93.3333333333333</v>
      </c>
      <c r="D36" s="2">
        <v>1.087856586440842</v>
      </c>
      <c r="E36" s="1">
        <v>95.100864553314096</v>
      </c>
      <c r="F36" s="2">
        <v>0.79516911833207404</v>
      </c>
      <c r="G36" s="1">
        <v>97.345132743362797</v>
      </c>
      <c r="H36" s="2">
        <v>0.41717214229294958</v>
      </c>
      <c r="I36" s="1">
        <v>96.209912536443099</v>
      </c>
      <c r="J36" s="2">
        <v>0.61065266077644909</v>
      </c>
      <c r="K36" s="1">
        <v>75.490196078431367</v>
      </c>
      <c r="L36" s="1">
        <v>91.95804195804196</v>
      </c>
      <c r="M36" s="1">
        <v>77.352941176470594</v>
      </c>
      <c r="N36" s="1">
        <v>84.025559105431327</v>
      </c>
      <c r="O36" s="1">
        <v>99.019607843137265</v>
      </c>
      <c r="P36" s="1">
        <v>98.837209302325576</v>
      </c>
      <c r="Q36" s="1">
        <v>100</v>
      </c>
      <c r="R36" s="1">
        <v>99.415204678362571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89.705882352941103</v>
      </c>
      <c r="AN36" s="2">
        <v>1.6434367268862939</v>
      </c>
      <c r="AO36" s="1">
        <v>89.627659574467998</v>
      </c>
      <c r="AP36" s="2">
        <v>1.5831289430537689</v>
      </c>
      <c r="AQ36" s="1">
        <v>99.117647058823493</v>
      </c>
      <c r="AR36" s="2">
        <v>0</v>
      </c>
      <c r="AS36" s="1">
        <v>94.134078212290504</v>
      </c>
      <c r="AT36" s="2">
        <v>0.87701642753404907</v>
      </c>
      <c r="AU36" s="1">
        <v>69.607843137254903</v>
      </c>
      <c r="AV36" s="2">
        <v>14.614421469182171</v>
      </c>
      <c r="AW36" s="1">
        <v>95</v>
      </c>
      <c r="AX36" s="2">
        <v>4.8482796801332846</v>
      </c>
      <c r="AY36" s="1">
        <v>67.058823529411697</v>
      </c>
      <c r="AZ36" s="2">
        <v>17.45245642579054</v>
      </c>
      <c r="BA36" s="1">
        <v>78.620689655172399</v>
      </c>
      <c r="BB36" s="2">
        <v>17.692582929670699</v>
      </c>
    </row>
    <row r="37" spans="1:54" x14ac:dyDescent="0.2">
      <c r="A37" s="3"/>
      <c r="B37" s="1" t="s">
        <v>17</v>
      </c>
      <c r="C37" s="1">
        <f>AVERAGE(C31:C36)</f>
        <v>92.186063114388432</v>
      </c>
      <c r="D37" s="1">
        <f>AVERAGE(D31:D36)</f>
        <v>2.0794503724146192</v>
      </c>
      <c r="E37" s="1">
        <f t="shared" ref="E37:G37" si="34">AVERAGE(E31:E36)</f>
        <v>86.219796734801378</v>
      </c>
      <c r="F37" s="1">
        <f>AVERAGE(F31:F36)</f>
        <v>4.7076766593746964</v>
      </c>
      <c r="G37" s="1">
        <f t="shared" si="34"/>
        <v>72.758703390479369</v>
      </c>
      <c r="H37" s="1">
        <f>AVERAGE(H31:H36)</f>
        <v>8.113967895197586</v>
      </c>
      <c r="I37" s="1">
        <f>(2*E37*G37)/(E37+G37)</f>
        <v>78.919358429866904</v>
      </c>
      <c r="J37" s="1">
        <f>AVERAGE(J31:J36)</f>
        <v>7.4075138962956979</v>
      </c>
      <c r="K37" s="1">
        <f>AVERAGE(K31:K36)</f>
        <v>45.915032679738566</v>
      </c>
      <c r="L37" s="1">
        <f t="shared" ref="L37:M37" si="35">AVERAGE(L31:L36)</f>
        <v>48.659673659673665</v>
      </c>
      <c r="M37" s="1">
        <f t="shared" si="35"/>
        <v>46.225490196078432</v>
      </c>
      <c r="N37" s="1">
        <f>(2*L37*M37)/(L37+M37)</f>
        <v>47.411358663386309</v>
      </c>
      <c r="O37" s="1">
        <f>AVERAGE(O31:O36)</f>
        <v>63.324239373745534</v>
      </c>
      <c r="P37" s="1">
        <f t="shared" ref="P37:Q37" si="36">AVERAGE(P31:P36)</f>
        <v>49.717023348973619</v>
      </c>
      <c r="Q37" s="1">
        <f t="shared" si="36"/>
        <v>47.688838782412631</v>
      </c>
      <c r="R37" s="1">
        <f>(2*P37*Q37)/(P37+Q37)</f>
        <v>48.681815639239183</v>
      </c>
      <c r="S37" s="1">
        <f>AVERAGE(S31:S36)</f>
        <v>0</v>
      </c>
      <c r="T37" s="1">
        <f t="shared" ref="T37:U37" si="37">AVERAGE(T31:T36)</f>
        <v>0</v>
      </c>
      <c r="U37" s="1">
        <f t="shared" si="37"/>
        <v>0</v>
      </c>
      <c r="V37" s="1">
        <v>0</v>
      </c>
      <c r="W37" s="1">
        <f>AVERAGE(W31:W36)</f>
        <v>0</v>
      </c>
      <c r="X37" s="1">
        <f>AVERAGE(X31:X36)</f>
        <v>0</v>
      </c>
      <c r="Y37" s="1">
        <f>AVERAGE(Y31:Y36)</f>
        <v>0</v>
      </c>
      <c r="Z37" s="1">
        <v>0</v>
      </c>
      <c r="AA37" s="1">
        <f>AVERAGE(AA31:AA36)</f>
        <v>0</v>
      </c>
      <c r="AB37" s="1">
        <f>AVERAGE(AB31:AB36)</f>
        <v>0</v>
      </c>
      <c r="AC37" s="1">
        <f>AVERAGE(AC31:AC36)</f>
        <v>0</v>
      </c>
      <c r="AD37" s="1">
        <v>0</v>
      </c>
      <c r="AE37" s="1">
        <f>AVERAGE(AE31:AE36)</f>
        <v>0</v>
      </c>
      <c r="AF37" s="1">
        <f>AVERAGE(AF31:AF36)</f>
        <v>0</v>
      </c>
      <c r="AG37" s="1">
        <f>AVERAGE(AG31:AG36)</f>
        <v>0</v>
      </c>
      <c r="AH37" s="1">
        <v>0</v>
      </c>
      <c r="AI37" s="1">
        <f>AVERAGE(AI31:AI36)</f>
        <v>0</v>
      </c>
      <c r="AJ37" s="1">
        <f>AVERAGE(AJ31:AJ36)</f>
        <v>0</v>
      </c>
      <c r="AK37" s="1">
        <f>AVERAGE(AK31:AK36)</f>
        <v>0</v>
      </c>
      <c r="AL37" s="1">
        <v>0</v>
      </c>
      <c r="AM37" s="1">
        <f>AVERAGE(AM31:AM36)</f>
        <v>88.805586321298719</v>
      </c>
      <c r="AN37" s="1">
        <f>AVERAGE(AN31:AN36)</f>
        <v>1.5453618341199868</v>
      </c>
      <c r="AO37" s="1">
        <f t="shared" ref="AO37:AQ37" si="38">AVERAGE(AO31:AO36)</f>
        <v>78.907645118407927</v>
      </c>
      <c r="AP37" s="1">
        <f>AVERAGE(AP31:AP36)</f>
        <v>7.0234054300934909</v>
      </c>
      <c r="AQ37" s="1">
        <f t="shared" si="38"/>
        <v>65.146128058455972</v>
      </c>
      <c r="AR37" s="1">
        <f>AVERAGE(AR31:AR36)</f>
        <v>6.55206274333863</v>
      </c>
      <c r="AS37" s="1">
        <f>(2*AO37*AQ37)/(AO37+AQ37)</f>
        <v>71.369564854974698</v>
      </c>
      <c r="AT37" s="1">
        <f>AVERAGE(AT31:AT36)</f>
        <v>7.2487068356572832</v>
      </c>
      <c r="AU37" s="1">
        <f>AVERAGE(AU31:AU36)</f>
        <v>80.508538975231886</v>
      </c>
      <c r="AV37" s="1">
        <f>AVERAGE(AV31:AV36)</f>
        <v>2.4508294659939729</v>
      </c>
      <c r="AW37" s="1">
        <f t="shared" ref="AW37:AY37" si="39">AVERAGE(AW31:AW36)</f>
        <v>32.125468164794</v>
      </c>
      <c r="AX37" s="1">
        <f>AVERAGE(AX31:AX36)</f>
        <v>0.89994917974675748</v>
      </c>
      <c r="AY37" s="1">
        <f t="shared" si="39"/>
        <v>12.811194376284888</v>
      </c>
      <c r="AZ37" s="1">
        <f>AVERAGE(AZ31:AZ36)</f>
        <v>2.993942166784366</v>
      </c>
      <c r="BA37" s="1">
        <f>(2*AW37*AY37)/(AW37+AY37)</f>
        <v>18.317587191175804</v>
      </c>
      <c r="BB37" s="1">
        <f>AVERAGE(BB31:BB36)</f>
        <v>3.0904664149654884</v>
      </c>
    </row>
    <row r="38" spans="1:54" x14ac:dyDescent="0.2">
      <c r="A38" s="3" t="s">
        <v>45</v>
      </c>
      <c r="B38" s="1" t="s">
        <v>17</v>
      </c>
      <c r="C38" s="1">
        <f>AVERAGE(C3:C9,C11:C19,C21:C24,C26:C29,C31:C36)</f>
        <v>92.570909505713672</v>
      </c>
      <c r="D38" s="1">
        <f t="shared" ref="D38" si="40">AVERAGE(D3:D9,D11:D19,D21:D24,D26:D29,D31:D36)</f>
        <v>1.8057245585281165</v>
      </c>
      <c r="E38" s="1">
        <f>AVERAGE(E3:E9,E11:E19,E21:E24,E26:E29,E31:E36)</f>
        <v>84.794979864679831</v>
      </c>
      <c r="F38" s="1">
        <f t="shared" ref="F38" si="41">AVERAGE(F3:F9,F11:F19,F21:F24,F26:F29,F31:F36)</f>
        <v>4.6810584895406926</v>
      </c>
      <c r="G38" s="1">
        <f>AVERAGE(G3:G9,G11:G19,G21:G24,G26:G29,G31:G36)</f>
        <v>75.667114324633673</v>
      </c>
      <c r="H38" s="1">
        <f t="shared" ref="H38" si="42">AVERAGE(H3:H9,H11:H19,H21:H24,H26:H29,H31:H36)</f>
        <v>6.715086420158511</v>
      </c>
      <c r="I38" s="1">
        <f>(2*E38*G38)/(E38+G38)</f>
        <v>79.97142836744861</v>
      </c>
      <c r="J38" s="1">
        <f>AVERAGE(J3:J9,J11:J19,J21:J24,J26:J29,J31:J36)</f>
        <v>6.1600667399922484</v>
      </c>
      <c r="K38" s="1">
        <f>AVERAGE(K3:K9,K11:K19,K21:K24,K26:K29,K31:K36)</f>
        <v>42.177593998460537</v>
      </c>
      <c r="L38" s="1">
        <f t="shared" ref="L38:M38" si="43">AVERAGE(L3:L9,L11:L19,L21:L24,L26:L29,L31:L36)</f>
        <v>43.277676518966459</v>
      </c>
      <c r="M38" s="1">
        <f t="shared" si="43"/>
        <v>27.896622951053367</v>
      </c>
      <c r="N38" s="1">
        <f>(2*L38*M38)/(L38+M38)</f>
        <v>33.925195837180098</v>
      </c>
      <c r="O38" s="1">
        <f>AVERAGE(O3:O9,O11:O19,O21:O24,O26:O29,O31:O36)</f>
        <v>68.299748510324164</v>
      </c>
      <c r="P38" s="1">
        <f t="shared" ref="P38:Q38" si="44">AVERAGE(P3:P9,P11:P19,P21:P24,P26:P29,P31:P36)</f>
        <v>62.460575514792865</v>
      </c>
      <c r="Q38" s="1">
        <f t="shared" si="44"/>
        <v>52.971887675589819</v>
      </c>
      <c r="R38" s="1">
        <f>(2*P38*Q38)/(P38+Q38)</f>
        <v>57.326240797016368</v>
      </c>
      <c r="S38" s="1">
        <f>AVERAGE(S3:S9,S11:S19,S21:S24,S26:S29,S31:S36)</f>
        <v>13.32790697012836</v>
      </c>
      <c r="T38" s="1">
        <f t="shared" ref="T38:U38" si="45">AVERAGE(T3:T9,T11:T19,T21:T24,T26:T29,T31:T36)</f>
        <v>8.6125892222311808</v>
      </c>
      <c r="U38" s="1">
        <f t="shared" si="45"/>
        <v>10.792483415401135</v>
      </c>
      <c r="V38" s="1">
        <f>(2*T38*U38)/(T38+U38)</f>
        <v>9.5800956873855743</v>
      </c>
      <c r="W38" s="1">
        <f>AVERAGE(W3:W9,W11:W19,W21:W24,W26:W29,W31:W36)</f>
        <v>9.57856174466726</v>
      </c>
      <c r="X38" s="1">
        <f>AVERAGE(X3:X9,X11:X19,X21:X24,X26:X29,X31:X36)</f>
        <v>4.6644287174094501</v>
      </c>
      <c r="Y38" s="1">
        <f>AVERAGE(Y3:Y9,Y11:Y19,Y21:Y24,Y26:Y29,Y31:Y36)</f>
        <v>5.2658747794025702</v>
      </c>
      <c r="Z38" s="1">
        <f>(2*X38*Y38)/(X38+Y38)</f>
        <v>4.9469379362298191</v>
      </c>
      <c r="AA38" s="1">
        <f>AVERAGE(AA3:AA9,AA11:AA19,AA21:AA24,AA26:AA29,AA31:AA36)</f>
        <v>15.787126065936627</v>
      </c>
      <c r="AB38" s="1">
        <f t="shared" ref="AB38:AC38" si="46">AVERAGE(AB3:AB9,AB11:AB19,AB21:AB24,AB26:AB29,AB31:AB36)</f>
        <v>2.7781255543004257</v>
      </c>
      <c r="AC38" s="1">
        <f t="shared" si="46"/>
        <v>2.3862305634651473</v>
      </c>
      <c r="AD38" s="1">
        <f>(2*AB38*AC38)/(AB38+AC38)</f>
        <v>2.5673086656477366</v>
      </c>
      <c r="AE38" s="1">
        <f>AVERAGE(AE3:AE9,AE11:AE19,AE21:AE24,AE26:AE29,AE31:AE36)</f>
        <v>26.362482675028886</v>
      </c>
      <c r="AF38" s="1">
        <f t="shared" ref="AF38:AG38" si="47">AVERAGE(AF3:AF9,AF11:AF19,AF21:AF24,AF26:AF29,AF31:AF36)</f>
        <v>23.984990828509616</v>
      </c>
      <c r="AG38" s="1">
        <f t="shared" si="47"/>
        <v>12.102905260658815</v>
      </c>
      <c r="AH38" s="1">
        <f>(2*AF38*AG38)/(AF38+AG38)</f>
        <v>16.087835708568818</v>
      </c>
      <c r="AI38" s="1">
        <f>AVERAGE(AI3:AI9,AI11:AI19,AI21:AI24,AI26:AI29,AI31:AI36)</f>
        <v>31.878260056021595</v>
      </c>
      <c r="AJ38" s="1">
        <f t="shared" ref="AJ38:AK38" si="48">AVERAGE(AJ3:AJ9,AJ11:AJ19,AJ21:AJ24,AJ26:AJ29,AJ31:AJ36)</f>
        <v>14.677587055494033</v>
      </c>
      <c r="AK38" s="1">
        <f t="shared" si="48"/>
        <v>5.0634946868593795</v>
      </c>
      <c r="AL38" s="1">
        <f>(2*AJ38*AK38)/(AJ38+AK38)</f>
        <v>7.5294641946556347</v>
      </c>
      <c r="AM38" s="1">
        <f>AVERAGE(AM3:AM9,AM11:AM19,AM21:AM24,AM26:AM29,AM31:AM36)</f>
        <v>88.315976500545304</v>
      </c>
      <c r="AN38" s="1">
        <f>AVERAGE(AN3:AN9,AN11:AN19,AN21:AN24,AN26:AN29,AN31:AN36)</f>
        <v>1.8566269867993639</v>
      </c>
      <c r="AO38" s="1">
        <f t="shared" ref="AO38:AQ38" si="49">AVERAGE(AO3:AO9,AO11:AO19,AO21:AO24,AO26:AO29,AO31:AO36)</f>
        <v>80.546179060687152</v>
      </c>
      <c r="AP38" s="1">
        <f>AVERAGE(AP3:AP9,AP11:AP19,AP21:AP24,AP26:AP29,AP31:AP36)</f>
        <v>6.0430069459313902</v>
      </c>
      <c r="AQ38" s="1">
        <f t="shared" si="49"/>
        <v>58.509256017895574</v>
      </c>
      <c r="AR38" s="1">
        <f>AVERAGE(AR3:AR9,AR11:AR19,AR21:AR24,AR26:AR29,AR31:AR36)</f>
        <v>7.2561602136699639</v>
      </c>
      <c r="AS38" s="1">
        <f>(2*AO38*AQ38)/(AO38+AQ38)</f>
        <v>67.781557898283879</v>
      </c>
      <c r="AT38" s="1">
        <f>AVERAGE(AT3:AT9,AT11:AT19,AT21:AT24,AT26:AT29,AT31:AT36)</f>
        <v>7.4394599180463477</v>
      </c>
      <c r="AU38" s="1">
        <f>AVERAGE(AU3:AU9,AU11:AU19,AU21:AU24,AU26:AU29,AU31:AU36)</f>
        <v>82.269264405878687</v>
      </c>
      <c r="AV38" s="1">
        <f>AVERAGE(AV3:AV9,AV11:AV19,AV21:AV24,AV26:AV29,AV31:AV36)</f>
        <v>1.0025587401198095</v>
      </c>
      <c r="AW38" s="1">
        <f t="shared" ref="AW38:AY38" si="50">AVERAGE(AW3:AW9,AW11:AW19,AW21:AW24,AW26:AW29,AW31:AW36)</f>
        <v>45.005034911322987</v>
      </c>
      <c r="AX38" s="1">
        <f>AVERAGE(AX3:AX9,AX11:AX19,AX21:AX24,AX26:AX29,AX31:AX36)</f>
        <v>0.43027280662496742</v>
      </c>
      <c r="AY38" s="1">
        <f t="shared" si="50"/>
        <v>12.955205650743261</v>
      </c>
      <c r="AZ38" s="1">
        <f>AVERAGE(AZ3:AZ9,AZ11:AZ19,AZ21:AZ24,AZ26:AZ29,AZ31:AZ36)</f>
        <v>1.4614873866221607</v>
      </c>
      <c r="BA38" s="1">
        <f>(2*AW38*AY38)/(AW38+AY38)</f>
        <v>20.118946261815996</v>
      </c>
      <c r="BB38" s="1">
        <f>AVERAGE(BB3:BB9,BB11:BB19,BB21:BB24,BB26:BB29,BB31:BB36)</f>
        <v>1.4870302657827252</v>
      </c>
    </row>
    <row r="39" spans="1:54" x14ac:dyDescent="0.2">
      <c r="A39" s="3"/>
      <c r="B39" s="1" t="s">
        <v>63</v>
      </c>
      <c r="C39" s="3" t="s">
        <v>62</v>
      </c>
      <c r="D39" s="3"/>
      <c r="E39" s="3"/>
      <c r="F39" s="3"/>
      <c r="G39" s="3"/>
      <c r="H39" s="3"/>
      <c r="I39" s="3"/>
      <c r="J39" s="3"/>
      <c r="K39" s="3" t="s">
        <v>46</v>
      </c>
      <c r="L39" s="3"/>
      <c r="M39" s="3"/>
      <c r="N39" s="3"/>
      <c r="O39" s="3" t="s">
        <v>64</v>
      </c>
      <c r="P39" s="3"/>
      <c r="Q39" s="3"/>
      <c r="R39" s="3"/>
      <c r="S39" s="3" t="s">
        <v>65</v>
      </c>
      <c r="T39" s="3"/>
      <c r="U39" s="3"/>
      <c r="V39" s="3"/>
      <c r="W39" s="3" t="s">
        <v>66</v>
      </c>
      <c r="X39" s="3"/>
      <c r="Y39" s="3"/>
      <c r="Z39" s="3"/>
      <c r="AA39" s="3" t="s">
        <v>67</v>
      </c>
      <c r="AB39" s="3"/>
      <c r="AC39" s="3"/>
      <c r="AD39" s="3"/>
      <c r="AE39" s="3" t="s">
        <v>68</v>
      </c>
      <c r="AF39" s="3"/>
      <c r="AG39" s="3"/>
      <c r="AH39" s="3"/>
      <c r="AI39" s="3" t="s">
        <v>69</v>
      </c>
      <c r="AJ39" s="3"/>
      <c r="AK39" s="3"/>
      <c r="AL39" s="3"/>
      <c r="AM39" s="3" t="s">
        <v>46</v>
      </c>
      <c r="AN39" s="3"/>
      <c r="AO39" s="3"/>
      <c r="AP39" s="3"/>
      <c r="AQ39" s="3"/>
      <c r="AR39" s="3"/>
      <c r="AS39" s="3"/>
      <c r="AT39" s="3"/>
      <c r="AU39" s="3" t="s">
        <v>62</v>
      </c>
      <c r="AV39" s="3"/>
      <c r="AW39" s="3"/>
      <c r="AX39" s="3"/>
      <c r="AY39" s="3"/>
      <c r="AZ39" s="3"/>
      <c r="BA39" s="3"/>
      <c r="BB39" s="3"/>
    </row>
    <row r="40" spans="1:54" x14ac:dyDescent="0.2">
      <c r="A40" s="3"/>
      <c r="B40" s="1" t="s">
        <v>71</v>
      </c>
      <c r="C40" s="3" t="s">
        <v>46</v>
      </c>
      <c r="D40" s="3"/>
      <c r="E40" s="3"/>
      <c r="F40" s="3"/>
      <c r="G40" s="3"/>
      <c r="H40" s="3"/>
      <c r="I40" s="3"/>
      <c r="J40" s="3"/>
      <c r="K40" s="3" t="s">
        <v>46</v>
      </c>
      <c r="L40" s="3"/>
      <c r="M40" s="3"/>
      <c r="N40" s="3"/>
      <c r="O40" s="3" t="s">
        <v>56</v>
      </c>
      <c r="P40" s="3"/>
      <c r="Q40" s="3"/>
      <c r="R40" s="3"/>
      <c r="S40" s="3" t="s">
        <v>57</v>
      </c>
      <c r="T40" s="3"/>
      <c r="U40" s="3"/>
      <c r="V40" s="3"/>
      <c r="W40" s="3" t="s">
        <v>58</v>
      </c>
      <c r="X40" s="3"/>
      <c r="Y40" s="3"/>
      <c r="Z40" s="3"/>
      <c r="AA40" s="3" t="s">
        <v>59</v>
      </c>
      <c r="AB40" s="3"/>
      <c r="AC40" s="3"/>
      <c r="AD40" s="3"/>
      <c r="AE40" s="3" t="s">
        <v>60</v>
      </c>
      <c r="AF40" s="3"/>
      <c r="AG40" s="3"/>
      <c r="AH40" s="3"/>
      <c r="AI40" s="3" t="s">
        <v>61</v>
      </c>
      <c r="AJ40" s="3"/>
      <c r="AK40" s="3"/>
      <c r="AL40" s="3"/>
      <c r="AM40" s="3" t="s">
        <v>46</v>
      </c>
      <c r="AN40" s="3"/>
      <c r="AO40" s="3"/>
      <c r="AP40" s="3"/>
      <c r="AQ40" s="3"/>
      <c r="AR40" s="3"/>
      <c r="AS40" s="3"/>
      <c r="AT40" s="3"/>
      <c r="AU40" s="3" t="s">
        <v>46</v>
      </c>
      <c r="AV40" s="3"/>
      <c r="AW40" s="3"/>
      <c r="AX40" s="3"/>
      <c r="AY40" s="3"/>
      <c r="AZ40" s="3"/>
      <c r="BA40" s="3"/>
      <c r="BB40" s="3"/>
    </row>
  </sheetData>
  <mergeCells count="38">
    <mergeCell ref="AU39:BB39"/>
    <mergeCell ref="O39:R39"/>
    <mergeCell ref="S39:V39"/>
    <mergeCell ref="W39:Z39"/>
    <mergeCell ref="AA39:AD39"/>
    <mergeCell ref="AM39:AT39"/>
    <mergeCell ref="A3:A10"/>
    <mergeCell ref="A11:A20"/>
    <mergeCell ref="A21:A25"/>
    <mergeCell ref="A26:A30"/>
    <mergeCell ref="A31:A37"/>
    <mergeCell ref="AM1:AT1"/>
    <mergeCell ref="AU1:BB1"/>
    <mergeCell ref="W1:Z1"/>
    <mergeCell ref="AA1:AD1"/>
    <mergeCell ref="AE1:AH1"/>
    <mergeCell ref="AI1:AL1"/>
    <mergeCell ref="A1:A2"/>
    <mergeCell ref="B1:B2"/>
    <mergeCell ref="K1:N1"/>
    <mergeCell ref="O1:R1"/>
    <mergeCell ref="S1:V1"/>
    <mergeCell ref="C1:J1"/>
    <mergeCell ref="AU40:BB40"/>
    <mergeCell ref="C40:J40"/>
    <mergeCell ref="K40:N40"/>
    <mergeCell ref="O40:R40"/>
    <mergeCell ref="S40:V40"/>
    <mergeCell ref="W40:Z40"/>
    <mergeCell ref="A38:A40"/>
    <mergeCell ref="AA40:AD40"/>
    <mergeCell ref="AE40:AH40"/>
    <mergeCell ref="AI40:AL40"/>
    <mergeCell ref="AM40:AT40"/>
    <mergeCell ref="AE39:AH39"/>
    <mergeCell ref="AI39:AL39"/>
    <mergeCell ref="C39:J39"/>
    <mergeCell ref="K39:N3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DA51-7520-425C-BAE8-3CA1458F3EAF}">
  <dimension ref="A1:BB40"/>
  <sheetViews>
    <sheetView tabSelected="1" topLeftCell="A4" zoomScale="85" zoomScaleNormal="85" workbookViewId="0">
      <selection activeCell="B41" sqref="B41"/>
    </sheetView>
  </sheetViews>
  <sheetFormatPr defaultRowHeight="14.25" x14ac:dyDescent="0.2"/>
  <cols>
    <col min="11" max="38" width="9" customWidth="1"/>
  </cols>
  <sheetData>
    <row r="1" spans="1:54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51</v>
      </c>
      <c r="L1" s="3"/>
      <c r="M1" s="3"/>
      <c r="N1" s="3"/>
      <c r="O1" s="3" t="s">
        <v>3</v>
      </c>
      <c r="P1" s="3"/>
      <c r="Q1" s="3"/>
      <c r="R1" s="3"/>
      <c r="S1" s="3" t="s">
        <v>4</v>
      </c>
      <c r="T1" s="3"/>
      <c r="U1" s="3"/>
      <c r="V1" s="3"/>
      <c r="W1" s="3" t="s">
        <v>5</v>
      </c>
      <c r="X1" s="3"/>
      <c r="Y1" s="3"/>
      <c r="Z1" s="3"/>
      <c r="AA1" s="3" t="s">
        <v>6</v>
      </c>
      <c r="AB1" s="3"/>
      <c r="AC1" s="3"/>
      <c r="AD1" s="3"/>
      <c r="AE1" s="3" t="s">
        <v>7</v>
      </c>
      <c r="AF1" s="3"/>
      <c r="AG1" s="3"/>
      <c r="AH1" s="3"/>
      <c r="AI1" s="3" t="s">
        <v>8</v>
      </c>
      <c r="AJ1" s="3"/>
      <c r="AK1" s="3"/>
      <c r="AL1" s="3"/>
      <c r="AM1" s="3" t="s">
        <v>52</v>
      </c>
      <c r="AN1" s="3"/>
      <c r="AO1" s="3"/>
      <c r="AP1" s="3"/>
      <c r="AQ1" s="3"/>
      <c r="AR1" s="3"/>
      <c r="AS1" s="3"/>
      <c r="AT1" s="3"/>
      <c r="AU1" s="3" t="s">
        <v>53</v>
      </c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1" t="s">
        <v>47</v>
      </c>
      <c r="D2" s="1" t="s">
        <v>55</v>
      </c>
      <c r="E2" s="1" t="s">
        <v>48</v>
      </c>
      <c r="F2" s="1" t="s">
        <v>55</v>
      </c>
      <c r="G2" s="1" t="s">
        <v>49</v>
      </c>
      <c r="H2" s="1" t="s">
        <v>55</v>
      </c>
      <c r="I2" s="1" t="s">
        <v>50</v>
      </c>
      <c r="J2" s="1" t="s">
        <v>55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47</v>
      </c>
      <c r="P2" s="1" t="s">
        <v>48</v>
      </c>
      <c r="Q2" s="1" t="s">
        <v>49</v>
      </c>
      <c r="R2" s="1" t="s">
        <v>50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47</v>
      </c>
      <c r="AJ2" s="1" t="s">
        <v>48</v>
      </c>
      <c r="AK2" s="1" t="s">
        <v>49</v>
      </c>
      <c r="AL2" s="1" t="s">
        <v>50</v>
      </c>
      <c r="AM2" s="1" t="s">
        <v>47</v>
      </c>
      <c r="AN2" s="1" t="s">
        <v>55</v>
      </c>
      <c r="AO2" s="1" t="s">
        <v>48</v>
      </c>
      <c r="AP2" s="1" t="s">
        <v>55</v>
      </c>
      <c r="AQ2" s="1" t="s">
        <v>49</v>
      </c>
      <c r="AR2" s="1" t="s">
        <v>55</v>
      </c>
      <c r="AS2" s="1" t="s">
        <v>50</v>
      </c>
      <c r="AT2" s="1" t="s">
        <v>55</v>
      </c>
      <c r="AU2" s="1" t="s">
        <v>47</v>
      </c>
      <c r="AV2" s="1" t="s">
        <v>55</v>
      </c>
      <c r="AW2" s="1" t="s">
        <v>48</v>
      </c>
      <c r="AX2" s="1" t="s">
        <v>55</v>
      </c>
      <c r="AY2" s="1" t="s">
        <v>49</v>
      </c>
      <c r="AZ2" s="1" t="s">
        <v>55</v>
      </c>
      <c r="BA2" s="1" t="s">
        <v>50</v>
      </c>
      <c r="BB2" s="1" t="s">
        <v>55</v>
      </c>
    </row>
    <row r="3" spans="1:54" x14ac:dyDescent="0.2">
      <c r="A3" s="3" t="s">
        <v>9</v>
      </c>
      <c r="B3" s="1" t="s">
        <v>10</v>
      </c>
      <c r="C3" s="1">
        <v>96.463654223968504</v>
      </c>
      <c r="D3" s="2">
        <v>0.61377207669207545</v>
      </c>
      <c r="E3" s="1">
        <v>90.361445783132496</v>
      </c>
      <c r="F3" s="2">
        <v>1.745924275934521</v>
      </c>
      <c r="G3" s="1">
        <v>88.235294117647001</v>
      </c>
      <c r="H3" s="2">
        <v>2.0240765334217961</v>
      </c>
      <c r="I3" s="2">
        <v>89.285714285714278</v>
      </c>
      <c r="J3" s="2">
        <v>1.8848913347167779</v>
      </c>
      <c r="K3" s="1" t="s">
        <v>54</v>
      </c>
      <c r="L3" s="1" t="s">
        <v>54</v>
      </c>
      <c r="M3" s="1" t="s">
        <v>54</v>
      </c>
      <c r="N3" s="1" t="s">
        <v>54</v>
      </c>
      <c r="O3" s="1">
        <v>99.019607843137194</v>
      </c>
      <c r="P3" s="1">
        <v>94.4444444444444</v>
      </c>
      <c r="Q3" s="1">
        <v>100</v>
      </c>
      <c r="R3" s="1">
        <v>97.142857142857096</v>
      </c>
      <c r="S3" s="1">
        <v>81.17647058823529</v>
      </c>
      <c r="T3" s="1">
        <v>37.777777777777779</v>
      </c>
      <c r="U3" s="1">
        <v>20</v>
      </c>
      <c r="V3" s="1">
        <v>26.15384615384616</v>
      </c>
      <c r="W3" s="1">
        <v>73.529411764705884</v>
      </c>
      <c r="X3" s="1">
        <v>16.216216216216221</v>
      </c>
      <c r="Y3" s="1">
        <v>14.117647058823531</v>
      </c>
      <c r="Z3" s="1">
        <v>15.09433962264151</v>
      </c>
      <c r="AA3" s="1">
        <v>61.372549019607852</v>
      </c>
      <c r="AB3" s="1">
        <v>0.8771929824561403</v>
      </c>
      <c r="AC3" s="1">
        <v>1.1764705882352939</v>
      </c>
      <c r="AD3" s="1">
        <v>1.0050251256281411</v>
      </c>
      <c r="AE3" s="1">
        <v>84.313725490196077</v>
      </c>
      <c r="AF3" s="1">
        <v>58.064516129032263</v>
      </c>
      <c r="AG3" s="1">
        <v>21.17647058823529</v>
      </c>
      <c r="AH3" s="1">
        <v>31.03448275862069</v>
      </c>
      <c r="AI3" s="1">
        <v>81.764705882352942</v>
      </c>
      <c r="AJ3" s="1">
        <v>0</v>
      </c>
      <c r="AK3" s="1">
        <v>0</v>
      </c>
      <c r="AL3" s="1">
        <v>0</v>
      </c>
      <c r="AM3" s="1">
        <v>94.509803921568604</v>
      </c>
      <c r="AN3" s="2">
        <v>0.67240894899930137</v>
      </c>
      <c r="AO3" s="1">
        <v>89.041095890410901</v>
      </c>
      <c r="AP3" s="2">
        <v>1.76001270620023</v>
      </c>
      <c r="AQ3" s="1">
        <v>76.470588235294102</v>
      </c>
      <c r="AR3" s="2">
        <v>2.68276570611562</v>
      </c>
      <c r="AS3" s="1">
        <v>82.278481012658204</v>
      </c>
      <c r="AT3" s="2">
        <v>2.2933281061638859</v>
      </c>
      <c r="AU3" s="1">
        <v>86.6666666666666</v>
      </c>
      <c r="AV3" s="2">
        <v>0.27729677693589999</v>
      </c>
      <c r="AW3" s="1">
        <v>86.956521739130395</v>
      </c>
      <c r="AX3" s="2">
        <v>1.9178000840218079</v>
      </c>
      <c r="AY3" s="1">
        <v>23.529411764705799</v>
      </c>
      <c r="AZ3" s="2">
        <v>1.371988681140071</v>
      </c>
      <c r="BA3" s="1">
        <v>37.037037037037003</v>
      </c>
      <c r="BB3" s="2">
        <v>1.818168500535325</v>
      </c>
    </row>
    <row r="4" spans="1:54" x14ac:dyDescent="0.2">
      <c r="A4" s="3"/>
      <c r="B4" s="1" t="s">
        <v>11</v>
      </c>
      <c r="C4" s="1">
        <v>93.124400383754406</v>
      </c>
      <c r="D4" s="2">
        <v>1.4253547325548179</v>
      </c>
      <c r="E4" s="1">
        <v>79.462571976967297</v>
      </c>
      <c r="F4" s="2">
        <v>4.2574636923614282</v>
      </c>
      <c r="G4" s="1">
        <v>79.310344827586206</v>
      </c>
      <c r="H4" s="2">
        <v>4.2973409633133937</v>
      </c>
      <c r="I4" s="1">
        <v>79.386385426653803</v>
      </c>
      <c r="J4" s="2">
        <v>4.2773629267652096</v>
      </c>
      <c r="K4" s="1" t="s">
        <v>54</v>
      </c>
      <c r="L4" s="1" t="s">
        <v>54</v>
      </c>
      <c r="M4" s="1" t="s">
        <v>54</v>
      </c>
      <c r="N4" s="1" t="s">
        <v>54</v>
      </c>
      <c r="O4" s="1">
        <v>83.3333333333333</v>
      </c>
      <c r="P4" s="1">
        <v>0</v>
      </c>
      <c r="Q4" s="1">
        <v>0</v>
      </c>
      <c r="R4" s="1">
        <v>0</v>
      </c>
      <c r="S4" s="1" t="s">
        <v>54</v>
      </c>
      <c r="T4" s="1" t="s">
        <v>54</v>
      </c>
      <c r="U4" s="1" t="s">
        <v>54</v>
      </c>
      <c r="V4" s="1" t="s">
        <v>54</v>
      </c>
      <c r="W4" s="1" t="s">
        <v>54</v>
      </c>
      <c r="X4" s="1" t="s">
        <v>54</v>
      </c>
      <c r="Y4" s="1" t="s">
        <v>54</v>
      </c>
      <c r="Z4" s="1" t="s">
        <v>54</v>
      </c>
      <c r="AA4" s="1" t="s">
        <v>54</v>
      </c>
      <c r="AB4" s="1" t="s">
        <v>54</v>
      </c>
      <c r="AC4" s="1" t="s">
        <v>54</v>
      </c>
      <c r="AD4" s="1" t="s">
        <v>54</v>
      </c>
      <c r="AE4" s="1" t="s">
        <v>54</v>
      </c>
      <c r="AF4" s="1" t="s">
        <v>54</v>
      </c>
      <c r="AG4" s="1" t="s">
        <v>54</v>
      </c>
      <c r="AH4" s="1" t="s">
        <v>54</v>
      </c>
      <c r="AI4" s="1" t="s">
        <v>54</v>
      </c>
      <c r="AJ4" s="1" t="s">
        <v>54</v>
      </c>
      <c r="AK4" s="1" t="s">
        <v>54</v>
      </c>
      <c r="AL4" s="1" t="s">
        <v>54</v>
      </c>
      <c r="AM4" s="1">
        <v>87.164750957854395</v>
      </c>
      <c r="AN4" s="2">
        <v>4.0658684986643578</v>
      </c>
      <c r="AO4" s="1">
        <v>63.215859030837002</v>
      </c>
      <c r="AP4" s="2">
        <v>23.278576868303769</v>
      </c>
      <c r="AQ4" s="1">
        <v>54.980842911877303</v>
      </c>
      <c r="AR4" s="2">
        <v>19.562904731304801</v>
      </c>
      <c r="AS4" s="1">
        <v>58.811475409836</v>
      </c>
      <c r="AT4" s="2">
        <v>20.949789479562408</v>
      </c>
      <c r="AU4" s="1">
        <v>84.386973180076595</v>
      </c>
      <c r="AV4" s="2">
        <v>1.2771392081738501E-2</v>
      </c>
      <c r="AW4" s="1">
        <v>90.243902439024296</v>
      </c>
      <c r="AX4" s="2">
        <v>0.85946573751451982</v>
      </c>
      <c r="AY4" s="1">
        <v>7.0881226053639796</v>
      </c>
      <c r="AZ4" s="2">
        <v>0</v>
      </c>
      <c r="BA4" s="1">
        <v>13.1438721136767</v>
      </c>
      <c r="BB4" s="2">
        <v>9.3218951160833896E-3</v>
      </c>
    </row>
    <row r="5" spans="1:54" x14ac:dyDescent="0.2">
      <c r="A5" s="3"/>
      <c r="B5" s="1" t="s">
        <v>12</v>
      </c>
      <c r="C5" s="1">
        <v>91.341991341991303</v>
      </c>
      <c r="D5" s="2">
        <v>1.8649921409989649</v>
      </c>
      <c r="E5" s="1">
        <v>73.170731707317003</v>
      </c>
      <c r="F5" s="2">
        <v>5.3644959592802044</v>
      </c>
      <c r="G5" s="1">
        <v>76.923076923076906</v>
      </c>
      <c r="H5" s="2">
        <v>5.1282051282051277</v>
      </c>
      <c r="I5" s="1">
        <v>74.999999999999901</v>
      </c>
      <c r="J5" s="2">
        <v>5.2546275901448176</v>
      </c>
      <c r="K5" s="1" t="s">
        <v>54</v>
      </c>
      <c r="L5" s="1" t="s">
        <v>54</v>
      </c>
      <c r="M5" s="1" t="s">
        <v>54</v>
      </c>
      <c r="N5" s="1" t="s">
        <v>54</v>
      </c>
      <c r="O5" s="1">
        <v>99.134199134199093</v>
      </c>
      <c r="P5" s="1">
        <v>100</v>
      </c>
      <c r="Q5" s="1">
        <v>94.871794871794805</v>
      </c>
      <c r="R5" s="1">
        <v>97.368421052631504</v>
      </c>
      <c r="S5" s="1" t="s">
        <v>54</v>
      </c>
      <c r="T5" s="1" t="s">
        <v>54</v>
      </c>
      <c r="U5" s="1" t="s">
        <v>54</v>
      </c>
      <c r="V5" s="1" t="s">
        <v>54</v>
      </c>
      <c r="W5" s="1" t="s">
        <v>54</v>
      </c>
      <c r="X5" s="1" t="s">
        <v>54</v>
      </c>
      <c r="Y5" s="1" t="s">
        <v>54</v>
      </c>
      <c r="Z5" s="1" t="s">
        <v>54</v>
      </c>
      <c r="AA5" s="1">
        <v>64.502164502164504</v>
      </c>
      <c r="AB5" s="1">
        <v>12.28070175438596</v>
      </c>
      <c r="AC5" s="1">
        <v>17.948717948717949</v>
      </c>
      <c r="AD5" s="1">
        <v>14.58333333333333</v>
      </c>
      <c r="AE5" s="1" t="s">
        <v>54</v>
      </c>
      <c r="AF5" s="1" t="s">
        <v>54</v>
      </c>
      <c r="AG5" s="1" t="s">
        <v>54</v>
      </c>
      <c r="AH5" s="1" t="s">
        <v>54</v>
      </c>
      <c r="AI5" s="1">
        <v>85.714285714285708</v>
      </c>
      <c r="AJ5" s="1">
        <v>87.5</v>
      </c>
      <c r="AK5" s="1">
        <v>17.948717948717949</v>
      </c>
      <c r="AL5" s="1">
        <v>29.787234042553191</v>
      </c>
      <c r="AM5" s="1">
        <v>86.580086580086501</v>
      </c>
      <c r="AN5" s="2">
        <v>1.3579555966543839</v>
      </c>
      <c r="AO5" s="1">
        <v>68.181818181818102</v>
      </c>
      <c r="AP5" s="2">
        <v>4.8800560968782758</v>
      </c>
      <c r="AQ5" s="1">
        <v>38.461538461538403</v>
      </c>
      <c r="AR5" s="2">
        <v>7.1794871794871788</v>
      </c>
      <c r="AS5" s="1">
        <v>49.180327868852402</v>
      </c>
      <c r="AT5" s="2">
        <v>6.3682749245113426</v>
      </c>
      <c r="AU5" s="1">
        <v>83.116883116883102</v>
      </c>
      <c r="AV5" s="2">
        <v>0</v>
      </c>
      <c r="AW5" s="1">
        <v>0</v>
      </c>
      <c r="AX5" s="2">
        <v>0</v>
      </c>
      <c r="AY5" s="1">
        <v>0</v>
      </c>
      <c r="AZ5" s="2">
        <v>0</v>
      </c>
      <c r="BA5" s="1">
        <v>0</v>
      </c>
      <c r="BB5" s="2">
        <v>0</v>
      </c>
    </row>
    <row r="6" spans="1:54" x14ac:dyDescent="0.2">
      <c r="A6" s="3"/>
      <c r="B6" s="1" t="s">
        <v>13</v>
      </c>
      <c r="C6" s="1">
        <v>96.153846153846104</v>
      </c>
      <c r="D6" s="2">
        <v>0.51282051282051555</v>
      </c>
      <c r="E6" s="1">
        <v>100</v>
      </c>
      <c r="F6" s="2">
        <v>0</v>
      </c>
      <c r="G6" s="1">
        <v>76.923076923076906</v>
      </c>
      <c r="H6" s="2">
        <v>3.0769230769230789</v>
      </c>
      <c r="I6" s="1">
        <v>86.956521739130395</v>
      </c>
      <c r="J6" s="2">
        <v>2.055335968379453</v>
      </c>
      <c r="K6" s="1" t="s">
        <v>54</v>
      </c>
      <c r="L6" s="1" t="s">
        <v>54</v>
      </c>
      <c r="M6" s="1" t="s">
        <v>54</v>
      </c>
      <c r="N6" s="1" t="s">
        <v>54</v>
      </c>
      <c r="O6" s="1">
        <v>96.153846153846104</v>
      </c>
      <c r="P6" s="1">
        <v>100</v>
      </c>
      <c r="Q6" s="1">
        <v>76.923076923076906</v>
      </c>
      <c r="R6" s="1">
        <v>86.956521739130395</v>
      </c>
      <c r="S6" s="1" t="s">
        <v>54</v>
      </c>
      <c r="T6" s="1" t="s">
        <v>54</v>
      </c>
      <c r="U6" s="1" t="s">
        <v>54</v>
      </c>
      <c r="V6" s="1" t="s">
        <v>54</v>
      </c>
      <c r="W6" s="1" t="s">
        <v>54</v>
      </c>
      <c r="X6" s="1" t="s">
        <v>54</v>
      </c>
      <c r="Y6" s="1" t="s">
        <v>54</v>
      </c>
      <c r="Z6" s="1" t="s">
        <v>54</v>
      </c>
      <c r="AA6" s="1">
        <v>71.794871794871796</v>
      </c>
      <c r="AB6" s="1">
        <v>15.38461538461539</v>
      </c>
      <c r="AC6" s="1">
        <v>15.38461538461539</v>
      </c>
      <c r="AD6" s="1">
        <v>15.38461538461539</v>
      </c>
      <c r="AE6" s="1" t="s">
        <v>54</v>
      </c>
      <c r="AF6" s="1" t="s">
        <v>54</v>
      </c>
      <c r="AG6" s="1" t="s">
        <v>54</v>
      </c>
      <c r="AH6" s="1" t="s">
        <v>54</v>
      </c>
      <c r="AI6" s="1">
        <v>83.333333333333343</v>
      </c>
      <c r="AJ6" s="1">
        <v>0</v>
      </c>
      <c r="AK6" s="1">
        <v>0</v>
      </c>
      <c r="AL6" s="1">
        <v>0</v>
      </c>
      <c r="AM6" s="1">
        <v>91.025641025640994</v>
      </c>
      <c r="AN6" s="2">
        <v>0.81084042568420056</v>
      </c>
      <c r="AO6" s="1">
        <v>100</v>
      </c>
      <c r="AP6" s="2">
        <v>0</v>
      </c>
      <c r="AQ6" s="1">
        <v>46.153846153846096</v>
      </c>
      <c r="AR6" s="2">
        <v>4.865042554105198</v>
      </c>
      <c r="AS6" s="1">
        <v>63.157894736842103</v>
      </c>
      <c r="AT6" s="2">
        <v>4.5715287232479032</v>
      </c>
      <c r="AU6" s="1">
        <v>83.3333333333333</v>
      </c>
      <c r="AV6" s="2">
        <v>0</v>
      </c>
      <c r="AW6" s="1">
        <v>0</v>
      </c>
      <c r="AX6" s="2">
        <v>0</v>
      </c>
      <c r="AY6" s="1">
        <v>0</v>
      </c>
      <c r="AZ6" s="2">
        <v>0</v>
      </c>
      <c r="BA6" s="1">
        <v>0</v>
      </c>
      <c r="BB6" s="2">
        <v>0</v>
      </c>
    </row>
    <row r="7" spans="1:54" x14ac:dyDescent="0.2">
      <c r="A7" s="3"/>
      <c r="B7" s="1" t="s">
        <v>14</v>
      </c>
      <c r="C7" s="1">
        <v>91.184727681078002</v>
      </c>
      <c r="D7" s="2">
        <v>2.04101717095857</v>
      </c>
      <c r="E7" s="1">
        <v>77.131782945736404</v>
      </c>
      <c r="F7" s="2">
        <v>6.118052909401392</v>
      </c>
      <c r="G7" s="1">
        <v>67.003367003367003</v>
      </c>
      <c r="H7" s="2">
        <v>7.6525105566851099</v>
      </c>
      <c r="I7" s="1">
        <v>71.7117117117117</v>
      </c>
      <c r="J7" s="2">
        <v>7.0263495118341801</v>
      </c>
      <c r="K7" s="1" t="s">
        <v>54</v>
      </c>
      <c r="L7" s="1" t="s">
        <v>54</v>
      </c>
      <c r="M7" s="1" t="s">
        <v>54</v>
      </c>
      <c r="N7" s="1" t="s">
        <v>54</v>
      </c>
      <c r="O7" s="1">
        <v>99.047619047618994</v>
      </c>
      <c r="P7" s="1">
        <v>95.765472312703494</v>
      </c>
      <c r="Q7" s="1">
        <v>98.657718120805299</v>
      </c>
      <c r="R7" s="1">
        <v>97.190082644628106</v>
      </c>
      <c r="S7" s="1" t="s">
        <v>54</v>
      </c>
      <c r="T7" s="1" t="s">
        <v>54</v>
      </c>
      <c r="U7" s="1" t="s">
        <v>54</v>
      </c>
      <c r="V7" s="1" t="s">
        <v>54</v>
      </c>
      <c r="W7" s="1" t="s">
        <v>54</v>
      </c>
      <c r="X7" s="1" t="s">
        <v>54</v>
      </c>
      <c r="Y7" s="1" t="s">
        <v>54</v>
      </c>
      <c r="Z7" s="1" t="s">
        <v>54</v>
      </c>
      <c r="AA7" s="1" t="s">
        <v>54</v>
      </c>
      <c r="AB7" s="1" t="s">
        <v>54</v>
      </c>
      <c r="AC7" s="1" t="s">
        <v>54</v>
      </c>
      <c r="AD7" s="1" t="s">
        <v>54</v>
      </c>
      <c r="AE7" s="1" t="s">
        <v>54</v>
      </c>
      <c r="AF7" s="1" t="s">
        <v>54</v>
      </c>
      <c r="AG7" s="1" t="s">
        <v>54</v>
      </c>
      <c r="AH7" s="1" t="s">
        <v>54</v>
      </c>
      <c r="AI7" s="1">
        <v>82.521008403361336</v>
      </c>
      <c r="AJ7" s="1">
        <v>0</v>
      </c>
      <c r="AK7" s="1">
        <v>0</v>
      </c>
      <c r="AL7" s="1">
        <v>0</v>
      </c>
      <c r="AM7" s="1">
        <v>87.058823529411697</v>
      </c>
      <c r="AN7" s="2">
        <v>0.61838183648388034</v>
      </c>
      <c r="AO7" s="1">
        <v>83.1683168316831</v>
      </c>
      <c r="AP7" s="2">
        <v>2.1980841531888231</v>
      </c>
      <c r="AQ7" s="1">
        <v>28.187919463087201</v>
      </c>
      <c r="AR7" s="2">
        <v>3.5105226390931601</v>
      </c>
      <c r="AS7" s="1">
        <v>42.105263157894697</v>
      </c>
      <c r="AT7" s="2">
        <v>3.9276475625820719</v>
      </c>
      <c r="AU7" s="1">
        <v>83.3053221288515</v>
      </c>
      <c r="AV7" s="2">
        <v>0</v>
      </c>
      <c r="AW7" s="1">
        <v>0</v>
      </c>
      <c r="AX7" s="2">
        <v>0</v>
      </c>
      <c r="AY7" s="1">
        <v>0</v>
      </c>
      <c r="AZ7" s="2">
        <v>0</v>
      </c>
      <c r="BA7" s="1">
        <v>0</v>
      </c>
      <c r="BB7" s="2">
        <v>0</v>
      </c>
    </row>
    <row r="8" spans="1:54" x14ac:dyDescent="0.2">
      <c r="A8" s="3"/>
      <c r="B8" s="1" t="s">
        <v>15</v>
      </c>
      <c r="C8" s="1">
        <v>88.809461918377906</v>
      </c>
      <c r="D8" s="2">
        <v>2.5346543671752668</v>
      </c>
      <c r="E8" s="1">
        <v>77.749140893470695</v>
      </c>
      <c r="F8" s="2">
        <v>6.5897566866101629</v>
      </c>
      <c r="G8" s="1">
        <v>60.0530856005308</v>
      </c>
      <c r="H8" s="2">
        <v>9.0596530381211675</v>
      </c>
      <c r="I8" s="1">
        <v>67.764882066641704</v>
      </c>
      <c r="J8" s="2">
        <v>8.2620234014394658</v>
      </c>
      <c r="K8" s="1" t="s">
        <v>54</v>
      </c>
      <c r="L8" s="1" t="s">
        <v>54</v>
      </c>
      <c r="M8" s="1" t="s">
        <v>54</v>
      </c>
      <c r="N8" s="1" t="s">
        <v>54</v>
      </c>
      <c r="O8" s="1" t="s">
        <v>54</v>
      </c>
      <c r="P8" s="1" t="s">
        <v>54</v>
      </c>
      <c r="Q8" s="1" t="s">
        <v>54</v>
      </c>
      <c r="R8" s="1" t="s">
        <v>54</v>
      </c>
      <c r="S8" s="1">
        <v>92.993135604196354</v>
      </c>
      <c r="T8" s="1">
        <v>73.583984375</v>
      </c>
      <c r="U8" s="1">
        <v>100</v>
      </c>
      <c r="V8" s="1">
        <v>84.781997187060483</v>
      </c>
      <c r="W8" s="1">
        <v>67.802098173811686</v>
      </c>
      <c r="X8" s="1">
        <v>25.586034912718201</v>
      </c>
      <c r="Y8" s="1">
        <v>34.041141340411407</v>
      </c>
      <c r="Z8" s="1">
        <v>29.214123006833709</v>
      </c>
      <c r="AA8" s="1" t="s">
        <v>54</v>
      </c>
      <c r="AB8" s="1" t="s">
        <v>54</v>
      </c>
      <c r="AC8" s="1" t="s">
        <v>54</v>
      </c>
      <c r="AD8" s="1" t="s">
        <v>54</v>
      </c>
      <c r="AE8" s="1" t="s">
        <v>54</v>
      </c>
      <c r="AF8" s="1" t="s">
        <v>54</v>
      </c>
      <c r="AG8" s="1" t="s">
        <v>54</v>
      </c>
      <c r="AH8" s="1" t="s">
        <v>54</v>
      </c>
      <c r="AI8" s="1" t="s">
        <v>54</v>
      </c>
      <c r="AJ8" s="1" t="s">
        <v>54</v>
      </c>
      <c r="AK8" s="1" t="s">
        <v>54</v>
      </c>
      <c r="AL8" s="1" t="s">
        <v>54</v>
      </c>
      <c r="AM8" s="1">
        <v>85.092604584898297</v>
      </c>
      <c r="AN8" s="2">
        <v>1.042314175388263</v>
      </c>
      <c r="AO8" s="1">
        <v>76.567164179104395</v>
      </c>
      <c r="AP8" s="2">
        <v>3.4875195673153891</v>
      </c>
      <c r="AQ8" s="1">
        <v>34.0411413404114</v>
      </c>
      <c r="AR8" s="2">
        <v>4.9601314265106566</v>
      </c>
      <c r="AS8" s="1">
        <v>47.129076711070198</v>
      </c>
      <c r="AT8" s="2">
        <v>4.896531715533567</v>
      </c>
      <c r="AU8" s="1">
        <v>80.4947545654707</v>
      </c>
      <c r="AV8" s="2">
        <v>5.1806760782291414E-3</v>
      </c>
      <c r="AW8" s="1">
        <v>100</v>
      </c>
      <c r="AX8" s="2">
        <v>0</v>
      </c>
      <c r="AY8" s="1">
        <v>6.6357000663570004E-2</v>
      </c>
      <c r="AZ8" s="2">
        <v>2.6542800265428001E-2</v>
      </c>
      <c r="BA8" s="1">
        <v>0.13262599469496</v>
      </c>
      <c r="BB8" s="2">
        <v>5.2980085886098073E-2</v>
      </c>
    </row>
    <row r="9" spans="1:54" x14ac:dyDescent="0.2">
      <c r="A9" s="3"/>
      <c r="B9" s="1" t="s">
        <v>16</v>
      </c>
      <c r="C9" s="1">
        <v>92.146882385020902</v>
      </c>
      <c r="D9" s="2">
        <v>1.336485462430973</v>
      </c>
      <c r="E9" s="1">
        <v>84.247538677918399</v>
      </c>
      <c r="F9" s="2">
        <v>3.482218037382379</v>
      </c>
      <c r="G9" s="1">
        <v>65.179542981501598</v>
      </c>
      <c r="H9" s="2">
        <v>5.9297101600614273</v>
      </c>
      <c r="I9" s="1">
        <v>73.496932515337406</v>
      </c>
      <c r="J9" s="2">
        <v>5.0928017747563903</v>
      </c>
      <c r="K9" s="1" t="s">
        <v>54</v>
      </c>
      <c r="L9" s="1" t="s">
        <v>54</v>
      </c>
      <c r="M9" s="1" t="s">
        <v>54</v>
      </c>
      <c r="N9" s="1" t="s">
        <v>54</v>
      </c>
      <c r="O9" s="1">
        <v>86.958099038635893</v>
      </c>
      <c r="P9" s="1">
        <v>95.045045045045001</v>
      </c>
      <c r="Q9" s="1">
        <v>22.9597388465723</v>
      </c>
      <c r="R9" s="1">
        <v>36.9851007887817</v>
      </c>
      <c r="S9" s="1" t="s">
        <v>54</v>
      </c>
      <c r="T9" s="1" t="s">
        <v>54</v>
      </c>
      <c r="U9" s="1" t="s">
        <v>54</v>
      </c>
      <c r="V9" s="1" t="s">
        <v>54</v>
      </c>
      <c r="W9" s="1" t="s">
        <v>54</v>
      </c>
      <c r="X9" s="1" t="s">
        <v>54</v>
      </c>
      <c r="Y9" s="1" t="s">
        <v>54</v>
      </c>
      <c r="Z9" s="1" t="s">
        <v>54</v>
      </c>
      <c r="AA9" s="1" t="s">
        <v>54</v>
      </c>
      <c r="AB9" s="1" t="s">
        <v>54</v>
      </c>
      <c r="AC9" s="1" t="s">
        <v>54</v>
      </c>
      <c r="AD9" s="1" t="s">
        <v>54</v>
      </c>
      <c r="AE9" s="1" t="s">
        <v>54</v>
      </c>
      <c r="AF9" s="1" t="s">
        <v>54</v>
      </c>
      <c r="AG9" s="1" t="s">
        <v>54</v>
      </c>
      <c r="AH9" s="1" t="s">
        <v>54</v>
      </c>
      <c r="AI9" s="1" t="s">
        <v>54</v>
      </c>
      <c r="AJ9" s="1" t="s">
        <v>54</v>
      </c>
      <c r="AK9" s="1" t="s">
        <v>54</v>
      </c>
      <c r="AL9" s="1" t="s">
        <v>54</v>
      </c>
      <c r="AM9" s="1">
        <v>93.796481044803102</v>
      </c>
      <c r="AN9" s="2">
        <v>0.66780882890587878</v>
      </c>
      <c r="AO9" s="1">
        <v>98.324958123953095</v>
      </c>
      <c r="AP9" s="2">
        <v>0.33659241880273788</v>
      </c>
      <c r="AQ9" s="1">
        <v>63.873775843307897</v>
      </c>
      <c r="AR9" s="2">
        <v>3.8524433712050161</v>
      </c>
      <c r="AS9" s="1">
        <v>77.4406332453825</v>
      </c>
      <c r="AT9" s="2">
        <v>2.950034546226513</v>
      </c>
      <c r="AU9" s="1">
        <v>90.785416288771899</v>
      </c>
      <c r="AV9" s="2">
        <v>0.37603217180772369</v>
      </c>
      <c r="AW9" s="1">
        <v>100</v>
      </c>
      <c r="AX9" s="2">
        <v>0</v>
      </c>
      <c r="AY9" s="1">
        <v>44.722524483133803</v>
      </c>
      <c r="AZ9" s="2">
        <v>2.255783855468978</v>
      </c>
      <c r="BA9" s="1">
        <v>61.804511278195498</v>
      </c>
      <c r="BB9" s="2">
        <v>2.153512321682272</v>
      </c>
    </row>
    <row r="10" spans="1:54" x14ac:dyDescent="0.2">
      <c r="A10" s="3"/>
      <c r="B10" s="1" t="s">
        <v>17</v>
      </c>
      <c r="C10" s="1">
        <f>AVERAGE(C3:C9)</f>
        <v>92.746423441148167</v>
      </c>
      <c r="D10" s="1">
        <f>AVERAGE(D3:D9)</f>
        <v>1.4755852090901691</v>
      </c>
      <c r="E10" s="1">
        <f t="shared" ref="E10:G10" si="0">AVERAGE(E3:E9)</f>
        <v>83.160458854934618</v>
      </c>
      <c r="F10" s="1">
        <f>AVERAGE(F3:F9)</f>
        <v>3.9368445087100121</v>
      </c>
      <c r="G10" s="1">
        <f t="shared" si="0"/>
        <v>73.375398339540908</v>
      </c>
      <c r="H10" s="1">
        <f>AVERAGE(H3:H9)</f>
        <v>5.309774208104443</v>
      </c>
      <c r="I10" s="1">
        <f>(2*E10*G10)/(E10+G10)</f>
        <v>77.962096403240949</v>
      </c>
      <c r="J10" s="1">
        <f>AVERAGE(J3:J9)</f>
        <v>4.8361989297194707</v>
      </c>
      <c r="K10" s="1" t="s">
        <v>54</v>
      </c>
      <c r="L10" s="1" t="s">
        <v>54</v>
      </c>
      <c r="M10" s="1" t="s">
        <v>54</v>
      </c>
      <c r="N10" s="1" t="s">
        <v>54</v>
      </c>
      <c r="O10" s="1">
        <f>AVERAGE(O3:O9)</f>
        <v>93.941117425128425</v>
      </c>
      <c r="P10" s="1">
        <f t="shared" ref="P10:Q10" si="1">AVERAGE(P3:P9)</f>
        <v>80.875826967032154</v>
      </c>
      <c r="Q10" s="1">
        <f t="shared" si="1"/>
        <v>65.568721460374874</v>
      </c>
      <c r="R10" s="1">
        <f>(2*P10*Q10)/(P10+Q10)</f>
        <v>72.422287182748633</v>
      </c>
      <c r="S10" s="1">
        <f>AVERAGE(S3:S9)</f>
        <v>87.084803096215822</v>
      </c>
      <c r="T10" s="1">
        <f t="shared" ref="T10:U10" si="2">AVERAGE(T3:T9)</f>
        <v>55.680881076388886</v>
      </c>
      <c r="U10" s="1">
        <f t="shared" si="2"/>
        <v>60</v>
      </c>
      <c r="V10" s="1">
        <f>(2*T10*U10)/(T10+U10)</f>
        <v>57.759810151812886</v>
      </c>
      <c r="W10" s="1">
        <f>AVERAGE(W3:W9)</f>
        <v>70.665754969258785</v>
      </c>
      <c r="X10" s="1">
        <f>AVERAGE(X3:X9)</f>
        <v>20.901125564467211</v>
      </c>
      <c r="Y10" s="1">
        <f>AVERAGE(Y3:Y9)</f>
        <v>24.079394199617468</v>
      </c>
      <c r="Z10" s="1">
        <f>(2*X10*Y10)/(X10+Y10)</f>
        <v>22.377973590441446</v>
      </c>
      <c r="AA10" s="1">
        <f>AVERAGE(AA3:AA9)</f>
        <v>65.889861772214715</v>
      </c>
      <c r="AB10" s="1">
        <f t="shared" ref="AB10:AC10" si="3">AVERAGE(AB3:AB9)</f>
        <v>9.5141700404858298</v>
      </c>
      <c r="AC10" s="1">
        <f t="shared" si="3"/>
        <v>11.503267973856211</v>
      </c>
      <c r="AD10" s="1">
        <f>(2*AB10*AC10)/(AB10+AC10)</f>
        <v>10.414594533345085</v>
      </c>
      <c r="AE10" s="1">
        <f>AVERAGE(AE3:AE9)</f>
        <v>84.313725490196077</v>
      </c>
      <c r="AF10" s="1">
        <f>AVERAGE(AF3:AF9)</f>
        <v>58.064516129032263</v>
      </c>
      <c r="AG10" s="1">
        <f t="shared" ref="AG10" si="4">AVERAGE(AG3:AG9)</f>
        <v>21.17647058823529</v>
      </c>
      <c r="AH10" s="1">
        <f>(2*AF10*AG10)/(AF10+AG10)</f>
        <v>31.034482758620683</v>
      </c>
      <c r="AI10" s="1">
        <f>AVERAGE(AI3:AI9)</f>
        <v>83.333333333333329</v>
      </c>
      <c r="AJ10" s="1">
        <f t="shared" ref="AJ10:AK10" si="5">AVERAGE(AJ3:AJ9)</f>
        <v>21.875</v>
      </c>
      <c r="AK10" s="1">
        <f t="shared" si="5"/>
        <v>4.4871794871794872</v>
      </c>
      <c r="AL10" s="1">
        <f>(2*AJ10*AK10)/(AJ10+AK10)</f>
        <v>7.4468085106382977</v>
      </c>
      <c r="AM10" s="1">
        <f>AVERAGE(AM3:AM9)</f>
        <v>89.31831309203767</v>
      </c>
      <c r="AN10" s="1">
        <f>AVERAGE(AN3:AN9)</f>
        <v>1.3193683301114665</v>
      </c>
      <c r="AO10" s="1">
        <f t="shared" ref="AO10:AQ10" si="6">AVERAGE(AO3:AO9)</f>
        <v>82.642744605400949</v>
      </c>
      <c r="AP10" s="1">
        <f>AVERAGE(AP3:AP9)</f>
        <v>5.1344059729556033</v>
      </c>
      <c r="AQ10" s="1">
        <f t="shared" si="6"/>
        <v>48.881378915623202</v>
      </c>
      <c r="AR10" s="1">
        <f>AVERAGE(AR3:AR9)</f>
        <v>6.6590425154030912</v>
      </c>
      <c r="AS10" s="1">
        <f>(2*AO10*AQ10)/(AO10+AQ10)</f>
        <v>61.428903010905593</v>
      </c>
      <c r="AT10" s="1">
        <f>AVERAGE(AT3:AT9)</f>
        <v>6.5653050082610998</v>
      </c>
      <c r="AU10" s="1">
        <f>AVERAGE(AU3:AU9)</f>
        <v>84.584192754293397</v>
      </c>
      <c r="AV10" s="1">
        <f>AVERAGE(AV3:AV9)</f>
        <v>9.5897288129084476E-2</v>
      </c>
      <c r="AW10" s="1">
        <f t="shared" ref="AW10:AY10" si="7">AVERAGE(AW3:AW9)</f>
        <v>53.885774882593523</v>
      </c>
      <c r="AX10" s="1">
        <f>AVERAGE(AX3:AX9)</f>
        <v>0.39675226021947541</v>
      </c>
      <c r="AY10" s="1">
        <f t="shared" si="7"/>
        <v>10.77234512198102</v>
      </c>
      <c r="AZ10" s="1">
        <f>AVERAGE(AZ3:AZ9)</f>
        <v>0.52204504812492536</v>
      </c>
      <c r="BA10" s="1">
        <f>(2*AW10*AY10)/(AW10+AY10)</f>
        <v>17.955244110394958</v>
      </c>
      <c r="BB10" s="1">
        <f>AVERAGE(BB3:BB9)</f>
        <v>0.5762832576028255</v>
      </c>
    </row>
    <row r="11" spans="1:54" x14ac:dyDescent="0.2">
      <c r="A11" s="3" t="s">
        <v>18</v>
      </c>
      <c r="B11" s="1" t="s">
        <v>19</v>
      </c>
      <c r="C11" s="1">
        <v>93.064039408866904</v>
      </c>
      <c r="D11" s="2">
        <v>4.2615729096482786</v>
      </c>
      <c r="E11" s="1">
        <v>87.087087087086999</v>
      </c>
      <c r="F11" s="2">
        <v>11.26118245455997</v>
      </c>
      <c r="G11" s="1">
        <v>68.557919621749406</v>
      </c>
      <c r="H11" s="2">
        <v>23.99223216140043</v>
      </c>
      <c r="I11" s="1">
        <v>76.719576719576693</v>
      </c>
      <c r="J11" s="2">
        <v>22.132517747839689</v>
      </c>
      <c r="K11" s="1">
        <v>83.078131134668226</v>
      </c>
      <c r="L11" s="1">
        <v>49.078014184397162</v>
      </c>
      <c r="M11" s="1">
        <v>40.753828032979968</v>
      </c>
      <c r="N11" s="1">
        <v>44.530244530244516</v>
      </c>
      <c r="O11" s="1">
        <v>98.586572438162506</v>
      </c>
      <c r="P11" s="1">
        <v>99.743918053777193</v>
      </c>
      <c r="Q11" s="1">
        <v>91.755005889281506</v>
      </c>
      <c r="R11" s="1">
        <v>95.582822085889504</v>
      </c>
      <c r="S11" s="1">
        <v>55.496662740479003</v>
      </c>
      <c r="T11" s="1">
        <v>25.087842586085731</v>
      </c>
      <c r="U11" s="1">
        <v>84.098939929328623</v>
      </c>
      <c r="V11" s="1">
        <v>38.646820027063598</v>
      </c>
      <c r="W11" s="1" t="s">
        <v>54</v>
      </c>
      <c r="X11" s="1" t="s">
        <v>54</v>
      </c>
      <c r="Y11" s="1" t="s">
        <v>54</v>
      </c>
      <c r="Z11" s="1" t="s">
        <v>54</v>
      </c>
      <c r="AA11" s="1" t="s">
        <v>54</v>
      </c>
      <c r="AB11" s="1" t="s">
        <v>54</v>
      </c>
      <c r="AC11" s="1" t="s">
        <v>54</v>
      </c>
      <c r="AD11" s="1" t="s">
        <v>54</v>
      </c>
      <c r="AE11" s="1">
        <v>77.03180212014135</v>
      </c>
      <c r="AF11" s="1">
        <v>16.632016632016629</v>
      </c>
      <c r="AG11" s="1">
        <v>9.422850412249705</v>
      </c>
      <c r="AH11" s="1">
        <v>12.030075187969921</v>
      </c>
      <c r="AI11" s="1">
        <v>82.076953278366702</v>
      </c>
      <c r="AJ11" s="1">
        <v>0</v>
      </c>
      <c r="AK11" s="1">
        <v>0</v>
      </c>
      <c r="AL11" s="1">
        <v>0</v>
      </c>
      <c r="AM11" s="1">
        <v>93.148802512760099</v>
      </c>
      <c r="AN11" s="2">
        <v>3.728253732545638</v>
      </c>
      <c r="AO11" s="1">
        <v>90.849673202614298</v>
      </c>
      <c r="AP11" s="2">
        <v>7.7924195918056736</v>
      </c>
      <c r="AQ11" s="1">
        <v>65.488810365135393</v>
      </c>
      <c r="AR11" s="2">
        <v>21.54963348008744</v>
      </c>
      <c r="AS11" s="1">
        <v>76.112251882272403</v>
      </c>
      <c r="AT11" s="2">
        <v>20.392947196156801</v>
      </c>
      <c r="AU11" s="1">
        <v>89.144091087553903</v>
      </c>
      <c r="AV11" s="2">
        <v>3.4227710589247687E-2</v>
      </c>
      <c r="AW11" s="1">
        <v>98.684210526315695</v>
      </c>
      <c r="AX11" s="2">
        <v>0.16279999202881859</v>
      </c>
      <c r="AY11" s="1">
        <v>35.335689045936299</v>
      </c>
      <c r="AZ11" s="2">
        <v>0.1665740356152052</v>
      </c>
      <c r="BA11" s="1">
        <v>52.038161318299998</v>
      </c>
      <c r="BB11" s="2">
        <v>0.19515785764801891</v>
      </c>
    </row>
    <row r="12" spans="1:54" x14ac:dyDescent="0.2">
      <c r="A12" s="3"/>
      <c r="B12" s="1" t="s">
        <v>20</v>
      </c>
      <c r="C12" s="1">
        <v>91.747978812377994</v>
      </c>
      <c r="D12" s="2">
        <v>1.9857912076485591</v>
      </c>
      <c r="E12" s="1">
        <v>76.347826086956502</v>
      </c>
      <c r="F12" s="2">
        <v>5.9282826524285648</v>
      </c>
      <c r="G12" s="1">
        <v>73.288814691151899</v>
      </c>
      <c r="H12" s="2">
        <v>6.4410452459139904</v>
      </c>
      <c r="I12" s="1">
        <v>74.787052810902793</v>
      </c>
      <c r="J12" s="2">
        <v>6.197699726876122</v>
      </c>
      <c r="K12" s="1">
        <v>84.820683903252714</v>
      </c>
      <c r="L12" s="1">
        <v>92.1875</v>
      </c>
      <c r="M12" s="1">
        <v>9.8333333333333321</v>
      </c>
      <c r="N12" s="1">
        <v>17.7710843373494</v>
      </c>
      <c r="O12" s="1">
        <v>96.636085626911296</v>
      </c>
      <c r="P12" s="1">
        <v>98.977505112474404</v>
      </c>
      <c r="Q12" s="1">
        <v>80.6666666666666</v>
      </c>
      <c r="R12" s="1">
        <v>88.8888888888889</v>
      </c>
      <c r="S12" s="1" t="s">
        <v>54</v>
      </c>
      <c r="T12" s="1" t="s">
        <v>54</v>
      </c>
      <c r="U12" s="1" t="s">
        <v>54</v>
      </c>
      <c r="V12" s="1" t="s">
        <v>54</v>
      </c>
      <c r="W12" s="1" t="s">
        <v>54</v>
      </c>
      <c r="X12" s="1" t="s">
        <v>54</v>
      </c>
      <c r="Y12" s="1" t="s">
        <v>54</v>
      </c>
      <c r="Z12" s="1" t="s">
        <v>54</v>
      </c>
      <c r="AA12" s="1" t="s">
        <v>54</v>
      </c>
      <c r="AB12" s="1" t="s">
        <v>54</v>
      </c>
      <c r="AC12" s="1" t="s">
        <v>54</v>
      </c>
      <c r="AD12" s="1" t="s">
        <v>54</v>
      </c>
      <c r="AE12" s="1">
        <v>84.959688629413392</v>
      </c>
      <c r="AF12" s="1">
        <v>98.360655737704917</v>
      </c>
      <c r="AG12" s="1">
        <v>10</v>
      </c>
      <c r="AH12" s="1">
        <v>18.154311649016641</v>
      </c>
      <c r="AI12" s="1" t="s">
        <v>54</v>
      </c>
      <c r="AJ12" s="1" t="s">
        <v>54</v>
      </c>
      <c r="AK12" s="1" t="s">
        <v>54</v>
      </c>
      <c r="AL12" s="1" t="s">
        <v>54</v>
      </c>
      <c r="AM12" s="1">
        <v>88.796219071448405</v>
      </c>
      <c r="AN12" s="2">
        <v>3.8788207169213411</v>
      </c>
      <c r="AO12" s="1">
        <v>70.143149284253496</v>
      </c>
      <c r="AP12" s="2">
        <v>24.348217935324438</v>
      </c>
      <c r="AQ12" s="1">
        <v>57.1666666666666</v>
      </c>
      <c r="AR12" s="2">
        <v>19.127176709825441</v>
      </c>
      <c r="AS12" s="1">
        <v>62.993572084481102</v>
      </c>
      <c r="AT12" s="2">
        <v>21.190811481138859</v>
      </c>
      <c r="AU12" s="1">
        <v>83.3194328607172</v>
      </c>
      <c r="AV12" s="2">
        <v>0</v>
      </c>
      <c r="AW12" s="1">
        <v>0</v>
      </c>
      <c r="AX12" s="2">
        <v>0</v>
      </c>
      <c r="AY12" s="1">
        <v>0</v>
      </c>
      <c r="AZ12" s="2">
        <v>0</v>
      </c>
      <c r="BA12" s="1">
        <v>0</v>
      </c>
      <c r="BB12" s="2">
        <v>0</v>
      </c>
    </row>
    <row r="13" spans="1:54" x14ac:dyDescent="0.2">
      <c r="A13" s="3"/>
      <c r="B13" s="1" t="s">
        <v>21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2">
        <v>1.514125140959288</v>
      </c>
      <c r="K13" s="1" t="s">
        <v>54</v>
      </c>
      <c r="L13" s="1" t="s">
        <v>54</v>
      </c>
      <c r="M13" s="1" t="s">
        <v>54</v>
      </c>
      <c r="N13" s="1" t="s">
        <v>54</v>
      </c>
      <c r="O13" s="1" t="s">
        <v>54</v>
      </c>
      <c r="P13" s="1" t="s">
        <v>54</v>
      </c>
      <c r="Q13" s="1" t="s">
        <v>54</v>
      </c>
      <c r="R13" s="1" t="s">
        <v>54</v>
      </c>
      <c r="S13" s="1" t="s">
        <v>54</v>
      </c>
      <c r="T13" s="1" t="s">
        <v>54</v>
      </c>
      <c r="U13" s="1" t="s">
        <v>54</v>
      </c>
      <c r="V13" s="1" t="s">
        <v>54</v>
      </c>
      <c r="W13" s="1">
        <v>76.738764408755344</v>
      </c>
      <c r="X13" s="1">
        <v>82.248257452172624</v>
      </c>
      <c r="Y13" s="1">
        <v>90.252237591537835</v>
      </c>
      <c r="Z13" s="1">
        <v>86.064556176288022</v>
      </c>
      <c r="AA13" s="1">
        <v>16.021240771920741</v>
      </c>
      <c r="AB13" s="1">
        <v>28.46251588310038</v>
      </c>
      <c r="AC13" s="1">
        <v>3.645240032546786</v>
      </c>
      <c r="AD13" s="1">
        <v>6.4627813040969402</v>
      </c>
      <c r="AE13" s="1" t="s">
        <v>54</v>
      </c>
      <c r="AF13" s="1" t="s">
        <v>54</v>
      </c>
      <c r="AG13" s="1" t="s">
        <v>54</v>
      </c>
      <c r="AH13" s="1" t="s">
        <v>54</v>
      </c>
      <c r="AI13" s="1">
        <v>25.87747701074991</v>
      </c>
      <c r="AJ13" s="1">
        <v>85.049833887043192</v>
      </c>
      <c r="AK13" s="1">
        <v>8.3319772172497952</v>
      </c>
      <c r="AL13" s="1">
        <v>15.177115755150441</v>
      </c>
      <c r="AM13" s="2">
        <v>84.121227820230544</v>
      </c>
      <c r="AN13" s="2">
        <v>3.721094299430864</v>
      </c>
      <c r="AO13" s="2">
        <v>88.363749805022621</v>
      </c>
      <c r="AP13" s="2">
        <v>3.2326657363412128</v>
      </c>
      <c r="AQ13" s="2">
        <v>92.188771358828319</v>
      </c>
      <c r="AR13" s="2">
        <v>0.83886144589209144</v>
      </c>
      <c r="AS13" s="2">
        <v>90.235743867473715</v>
      </c>
      <c r="AT13" s="2">
        <v>2.099268733885455</v>
      </c>
      <c r="AU13" s="1">
        <v>62.504856883823301</v>
      </c>
      <c r="AV13" s="2">
        <v>13.087070206311409</v>
      </c>
      <c r="AW13" s="1">
        <v>95.878035008469695</v>
      </c>
      <c r="AX13" s="2">
        <v>2.2574099407708981</v>
      </c>
      <c r="AY13" s="1">
        <v>55.264442636289601</v>
      </c>
      <c r="AZ13" s="2">
        <v>16.335064265100119</v>
      </c>
      <c r="BA13" s="1">
        <v>70.114586559306204</v>
      </c>
      <c r="BB13" s="2">
        <v>15.599511084968549</v>
      </c>
    </row>
    <row r="14" spans="1:54" x14ac:dyDescent="0.2">
      <c r="A14" s="3"/>
      <c r="B14" s="1" t="s">
        <v>22</v>
      </c>
      <c r="C14" s="1">
        <v>94.871794871794805</v>
      </c>
      <c r="D14" s="2">
        <v>0.87996838811854639</v>
      </c>
      <c r="E14" s="1">
        <v>96.551724137931004</v>
      </c>
      <c r="F14" s="2">
        <v>1.609209736157982</v>
      </c>
      <c r="G14" s="1">
        <v>71.794871794871796</v>
      </c>
      <c r="H14" s="2">
        <v>4.4114488548936546</v>
      </c>
      <c r="I14" s="1">
        <v>82.352941176470495</v>
      </c>
      <c r="J14" s="2">
        <v>3.424317436588046</v>
      </c>
      <c r="K14" s="1">
        <v>91.452991452991455</v>
      </c>
      <c r="L14" s="1">
        <v>91.304347826086953</v>
      </c>
      <c r="M14" s="1">
        <v>53.846153846153847</v>
      </c>
      <c r="N14" s="1">
        <v>67.741935483870961</v>
      </c>
      <c r="O14" s="1">
        <v>97.863247863247807</v>
      </c>
      <c r="P14" s="1">
        <v>100</v>
      </c>
      <c r="Q14" s="1">
        <v>87.179487179487097</v>
      </c>
      <c r="R14" s="1">
        <v>93.150684931506802</v>
      </c>
      <c r="S14" s="1">
        <v>90.17094017094017</v>
      </c>
      <c r="T14" s="1">
        <v>78.571428571428569</v>
      </c>
      <c r="U14" s="1">
        <v>56.410256410256409</v>
      </c>
      <c r="V14" s="1">
        <v>65.671641791044763</v>
      </c>
      <c r="W14" s="1" t="s">
        <v>54</v>
      </c>
      <c r="X14" s="1" t="s">
        <v>54</v>
      </c>
      <c r="Y14" s="1" t="s">
        <v>54</v>
      </c>
      <c r="Z14" s="1" t="s">
        <v>54</v>
      </c>
      <c r="AA14" s="1">
        <v>68.376068376068375</v>
      </c>
      <c r="AB14" s="1">
        <v>11.111111111111111</v>
      </c>
      <c r="AC14" s="1">
        <v>12.820512820512819</v>
      </c>
      <c r="AD14" s="1">
        <v>11.9047619047619</v>
      </c>
      <c r="AE14" s="1">
        <v>92.307692307692307</v>
      </c>
      <c r="AF14" s="1">
        <v>80</v>
      </c>
      <c r="AG14" s="1">
        <v>71.794871794871796</v>
      </c>
      <c r="AH14" s="1">
        <v>75.675675675675691</v>
      </c>
      <c r="AI14" s="1">
        <v>88.461538461538453</v>
      </c>
      <c r="AJ14" s="1">
        <v>83.333333333333343</v>
      </c>
      <c r="AK14" s="1">
        <v>38.461538461538467</v>
      </c>
      <c r="AL14" s="1">
        <v>52.631578947368418</v>
      </c>
      <c r="AM14" s="1">
        <v>90.170940170940099</v>
      </c>
      <c r="AN14" s="2">
        <v>0.97450891034114306</v>
      </c>
      <c r="AO14" s="1">
        <v>86.363636363636303</v>
      </c>
      <c r="AP14" s="2">
        <v>1.4390053772704561</v>
      </c>
      <c r="AQ14" s="1">
        <v>48.717948717948701</v>
      </c>
      <c r="AR14" s="2">
        <v>5.847053462046861</v>
      </c>
      <c r="AS14" s="1">
        <v>62.2950819672131</v>
      </c>
      <c r="AT14" s="2">
        <v>5.1597111206751176</v>
      </c>
      <c r="AU14" s="1">
        <v>83.3333333333333</v>
      </c>
      <c r="AV14" s="2">
        <v>0</v>
      </c>
      <c r="AW14" s="1">
        <v>0</v>
      </c>
      <c r="AX14" s="2">
        <v>0</v>
      </c>
      <c r="AY14" s="1">
        <v>0</v>
      </c>
      <c r="AZ14" s="2">
        <v>0</v>
      </c>
      <c r="BA14" s="1">
        <v>0</v>
      </c>
      <c r="BB14" s="2">
        <v>0</v>
      </c>
    </row>
    <row r="15" spans="1:54" x14ac:dyDescent="0.2">
      <c r="A15" s="3"/>
      <c r="B15" s="1" t="s">
        <v>23</v>
      </c>
      <c r="C15" s="1">
        <v>91.758241758241695</v>
      </c>
      <c r="D15" s="2">
        <v>1.7165383903091569</v>
      </c>
      <c r="E15" s="1">
        <v>76.6666666666666</v>
      </c>
      <c r="F15" s="2">
        <v>5.0151837099291541</v>
      </c>
      <c r="G15" s="1">
        <v>74.193548387096698</v>
      </c>
      <c r="H15" s="2">
        <v>5.5498872690597576</v>
      </c>
      <c r="I15" s="1">
        <v>75.4098360655737</v>
      </c>
      <c r="J15" s="2">
        <v>5.2912430325290494</v>
      </c>
      <c r="K15" s="1">
        <v>100</v>
      </c>
      <c r="L15" s="1">
        <v>100</v>
      </c>
      <c r="M15" s="1">
        <v>100</v>
      </c>
      <c r="N15" s="1">
        <v>100</v>
      </c>
      <c r="O15" s="1">
        <v>86.263736263736206</v>
      </c>
      <c r="P15" s="1">
        <v>100</v>
      </c>
      <c r="Q15" s="1">
        <v>19.354838709677399</v>
      </c>
      <c r="R15" s="1">
        <v>32.4324324324324</v>
      </c>
      <c r="S15" s="1" t="s">
        <v>54</v>
      </c>
      <c r="T15" s="1" t="s">
        <v>54</v>
      </c>
      <c r="U15" s="1" t="s">
        <v>54</v>
      </c>
      <c r="V15" s="1" t="s">
        <v>54</v>
      </c>
      <c r="W15" s="1" t="s">
        <v>54</v>
      </c>
      <c r="X15" s="1" t="s">
        <v>54</v>
      </c>
      <c r="Y15" s="1" t="s">
        <v>54</v>
      </c>
      <c r="Z15" s="1" t="s">
        <v>54</v>
      </c>
      <c r="AA15" s="1">
        <v>64.835164835164832</v>
      </c>
      <c r="AB15" s="1">
        <v>7.6923076923076934</v>
      </c>
      <c r="AC15" s="1">
        <v>9.67741935483871</v>
      </c>
      <c r="AD15" s="1">
        <v>8.5714285714285712</v>
      </c>
      <c r="AE15" s="1">
        <v>96.703296703296701</v>
      </c>
      <c r="AF15" s="1">
        <v>100</v>
      </c>
      <c r="AG15" s="1">
        <v>80.645161290322577</v>
      </c>
      <c r="AH15" s="1">
        <v>89.285714285714278</v>
      </c>
      <c r="AI15" s="1">
        <v>91.208791208791212</v>
      </c>
      <c r="AJ15" s="1">
        <v>100</v>
      </c>
      <c r="AK15" s="1">
        <v>48.387096774193552</v>
      </c>
      <c r="AL15" s="1">
        <v>65.217391304347828</v>
      </c>
      <c r="AM15" s="1">
        <v>89.010989010988993</v>
      </c>
      <c r="AN15" s="2">
        <v>1.884222879063981</v>
      </c>
      <c r="AO15" s="1">
        <v>76.190476190476105</v>
      </c>
      <c r="AP15" s="2">
        <v>6.3118647176004226</v>
      </c>
      <c r="AQ15" s="1">
        <v>51.612903225806399</v>
      </c>
      <c r="AR15" s="2">
        <v>8.2620957902359358</v>
      </c>
      <c r="AS15" s="1">
        <v>61.538461538461497</v>
      </c>
      <c r="AT15" s="2">
        <v>7.9672941302740954</v>
      </c>
      <c r="AU15" s="1">
        <v>82.967032967032907</v>
      </c>
      <c r="AV15" s="2">
        <v>0</v>
      </c>
      <c r="AW15" s="1">
        <v>0</v>
      </c>
      <c r="AX15" s="2">
        <v>0</v>
      </c>
      <c r="AY15" s="1">
        <v>0</v>
      </c>
      <c r="AZ15" s="2">
        <v>0</v>
      </c>
      <c r="BA15" s="1">
        <v>0</v>
      </c>
      <c r="BB15" s="2">
        <v>0</v>
      </c>
    </row>
    <row r="16" spans="1:54" x14ac:dyDescent="0.2">
      <c r="A16" s="3"/>
      <c r="B16" s="1" t="s">
        <v>24</v>
      </c>
      <c r="C16" s="1">
        <v>92.808219178082197</v>
      </c>
      <c r="D16" s="2">
        <v>1.3586872893751629</v>
      </c>
      <c r="E16" s="1">
        <v>81.1111111111111</v>
      </c>
      <c r="F16" s="2">
        <v>3.8204018765695169</v>
      </c>
      <c r="G16" s="1">
        <v>74.489795918367307</v>
      </c>
      <c r="H16" s="2">
        <v>4.9149365627723656</v>
      </c>
      <c r="I16" s="1">
        <v>77.659574468085097</v>
      </c>
      <c r="J16" s="2">
        <v>4.4154070002217134</v>
      </c>
      <c r="K16" s="1" t="s">
        <v>54</v>
      </c>
      <c r="L16" s="1" t="s">
        <v>54</v>
      </c>
      <c r="M16" s="1" t="s">
        <v>54</v>
      </c>
      <c r="N16" s="1" t="s">
        <v>54</v>
      </c>
      <c r="O16" s="1">
        <v>99.145299145299106</v>
      </c>
      <c r="P16" s="1">
        <v>100</v>
      </c>
      <c r="Q16" s="1">
        <v>94.897959183673393</v>
      </c>
      <c r="R16" s="1">
        <v>97.382198952879506</v>
      </c>
      <c r="S16" s="1">
        <v>80</v>
      </c>
      <c r="T16" s="1">
        <v>43.356643356643353</v>
      </c>
      <c r="U16" s="1">
        <v>63.265306122448983</v>
      </c>
      <c r="V16" s="1">
        <v>51.452282157676343</v>
      </c>
      <c r="W16" s="1" t="s">
        <v>54</v>
      </c>
      <c r="X16" s="1" t="s">
        <v>54</v>
      </c>
      <c r="Y16" s="1" t="s">
        <v>54</v>
      </c>
      <c r="Z16" s="1" t="s">
        <v>54</v>
      </c>
      <c r="AA16" s="1">
        <v>63.931623931623918</v>
      </c>
      <c r="AB16" s="1">
        <v>0</v>
      </c>
      <c r="AC16" s="1">
        <v>0</v>
      </c>
      <c r="AD16" s="1">
        <v>0</v>
      </c>
      <c r="AE16" s="1">
        <v>98.632478632478637</v>
      </c>
      <c r="AF16" s="1">
        <v>96.875</v>
      </c>
      <c r="AG16" s="1">
        <v>94.897959183673478</v>
      </c>
      <c r="AH16" s="1">
        <v>95.876288659793815</v>
      </c>
      <c r="AI16" s="1">
        <v>88.547008547008545</v>
      </c>
      <c r="AJ16" s="1">
        <v>84.444444444444443</v>
      </c>
      <c r="AK16" s="1">
        <v>38.775510204081627</v>
      </c>
      <c r="AL16" s="1">
        <v>53.146853146853147</v>
      </c>
      <c r="AM16" s="1">
        <v>90.598290598290603</v>
      </c>
      <c r="AN16" s="2">
        <v>0.91990591774862662</v>
      </c>
      <c r="AO16" s="1">
        <v>95.744680851063805</v>
      </c>
      <c r="AP16" s="2">
        <v>0.51086154547947205</v>
      </c>
      <c r="AQ16" s="1">
        <v>45.918367346938702</v>
      </c>
      <c r="AR16" s="2">
        <v>5.491275121254577</v>
      </c>
      <c r="AS16" s="1">
        <v>62.068965517241303</v>
      </c>
      <c r="AT16" s="2">
        <v>5.1674472568736958</v>
      </c>
      <c r="AU16" s="1">
        <v>83.247863247863194</v>
      </c>
      <c r="AV16" s="2">
        <v>0</v>
      </c>
      <c r="AW16" s="1">
        <v>0</v>
      </c>
      <c r="AX16" s="2">
        <v>0</v>
      </c>
      <c r="AY16" s="1">
        <v>0</v>
      </c>
      <c r="AZ16" s="2">
        <v>0</v>
      </c>
      <c r="BA16" s="1">
        <v>0</v>
      </c>
      <c r="BB16" s="2">
        <v>0</v>
      </c>
    </row>
    <row r="17" spans="1:54" x14ac:dyDescent="0.2">
      <c r="A17" s="3"/>
      <c r="B17" s="1" t="s">
        <v>25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2">
        <v>1.1110954551569669</v>
      </c>
      <c r="K17" s="1" t="s">
        <v>54</v>
      </c>
      <c r="L17" s="1" t="s">
        <v>54</v>
      </c>
      <c r="M17" s="1" t="s">
        <v>54</v>
      </c>
      <c r="N17" s="1" t="s">
        <v>54</v>
      </c>
      <c r="O17" s="1">
        <v>65.414507772020698</v>
      </c>
      <c r="P17" s="1">
        <v>50</v>
      </c>
      <c r="Q17" s="1">
        <v>0.14981273408239701</v>
      </c>
      <c r="R17" s="1">
        <v>0.298730395817774</v>
      </c>
      <c r="S17" s="1" t="s">
        <v>54</v>
      </c>
      <c r="T17" s="1" t="s">
        <v>54</v>
      </c>
      <c r="U17" s="1" t="s">
        <v>54</v>
      </c>
      <c r="V17" s="1" t="s">
        <v>54</v>
      </c>
      <c r="W17" s="1" t="s">
        <v>54</v>
      </c>
      <c r="X17" s="1" t="s">
        <v>54</v>
      </c>
      <c r="Y17" s="1" t="s">
        <v>54</v>
      </c>
      <c r="Z17" s="1" t="s">
        <v>54</v>
      </c>
      <c r="AA17" s="1" t="s">
        <v>54</v>
      </c>
      <c r="AB17" s="1" t="s">
        <v>54</v>
      </c>
      <c r="AC17" s="1" t="s">
        <v>54</v>
      </c>
      <c r="AD17" s="1" t="s">
        <v>54</v>
      </c>
      <c r="AE17" s="1" t="s">
        <v>54</v>
      </c>
      <c r="AF17" s="1" t="s">
        <v>54</v>
      </c>
      <c r="AG17" s="1" t="s">
        <v>54</v>
      </c>
      <c r="AH17" s="1" t="s">
        <v>54</v>
      </c>
      <c r="AI17" s="1" t="s">
        <v>54</v>
      </c>
      <c r="AJ17" s="1" t="s">
        <v>54</v>
      </c>
      <c r="AK17" s="1" t="s">
        <v>54</v>
      </c>
      <c r="AL17" s="1" t="s">
        <v>54</v>
      </c>
      <c r="AM17" s="1">
        <v>85.647668393782297</v>
      </c>
      <c r="AN17" s="2">
        <v>2.106066249523936</v>
      </c>
      <c r="AO17" s="1">
        <v>81.799674267100897</v>
      </c>
      <c r="AP17" s="2">
        <v>2.9141712381190308</v>
      </c>
      <c r="AQ17" s="1">
        <v>75.243445692883796</v>
      </c>
      <c r="AR17" s="2">
        <v>3.6279435632558301</v>
      </c>
      <c r="AS17" s="1">
        <v>78.384705423331994</v>
      </c>
      <c r="AT17" s="2">
        <v>3.3068601540954998</v>
      </c>
      <c r="AU17" s="1">
        <v>76.981865284974006</v>
      </c>
      <c r="AV17" s="2">
        <v>0.61764613762427556</v>
      </c>
      <c r="AW17" s="1">
        <v>97.449521785334696</v>
      </c>
      <c r="AX17" s="2">
        <v>0.24825443246044751</v>
      </c>
      <c r="AY17" s="1">
        <v>34.344569288389501</v>
      </c>
      <c r="AZ17" s="2">
        <v>1.7441123608213109</v>
      </c>
      <c r="BA17" s="1">
        <v>50.7892550540016</v>
      </c>
      <c r="BB17" s="2">
        <v>1.9399390790997351</v>
      </c>
    </row>
    <row r="18" spans="1:54" x14ac:dyDescent="0.2">
      <c r="A18" s="3"/>
      <c r="B18" s="1" t="s">
        <v>26</v>
      </c>
      <c r="C18" s="1">
        <v>93.3333333333333</v>
      </c>
      <c r="D18" s="2">
        <v>2.6666666666666661</v>
      </c>
      <c r="E18" s="1">
        <v>80</v>
      </c>
      <c r="F18" s="2">
        <v>8.0000000000000036</v>
      </c>
      <c r="G18" s="1">
        <v>80</v>
      </c>
      <c r="H18" s="2">
        <v>8.0000000000000036</v>
      </c>
      <c r="I18" s="1">
        <v>80</v>
      </c>
      <c r="J18" s="2">
        <v>8.0000000000000071</v>
      </c>
      <c r="K18" s="1" t="s">
        <v>54</v>
      </c>
      <c r="L18" s="1" t="s">
        <v>54</v>
      </c>
      <c r="M18" s="1" t="s">
        <v>54</v>
      </c>
      <c r="N18" s="1" t="s">
        <v>54</v>
      </c>
      <c r="O18" s="1">
        <v>100</v>
      </c>
      <c r="P18" s="1">
        <v>100</v>
      </c>
      <c r="Q18" s="1">
        <v>100</v>
      </c>
      <c r="R18" s="1">
        <v>100</v>
      </c>
      <c r="S18" s="1" t="s">
        <v>54</v>
      </c>
      <c r="T18" s="1" t="s">
        <v>54</v>
      </c>
      <c r="U18" s="1" t="s">
        <v>54</v>
      </c>
      <c r="V18" s="1" t="s">
        <v>54</v>
      </c>
      <c r="W18" s="1" t="s">
        <v>54</v>
      </c>
      <c r="X18" s="1" t="s">
        <v>54</v>
      </c>
      <c r="Y18" s="1" t="s">
        <v>54</v>
      </c>
      <c r="Z18" s="1" t="s">
        <v>54</v>
      </c>
      <c r="AA18" s="1" t="s">
        <v>54</v>
      </c>
      <c r="AB18" s="1" t="s">
        <v>54</v>
      </c>
      <c r="AC18" s="1" t="s">
        <v>54</v>
      </c>
      <c r="AD18" s="1" t="s">
        <v>54</v>
      </c>
      <c r="AE18" s="1" t="s">
        <v>54</v>
      </c>
      <c r="AF18" s="1" t="s">
        <v>54</v>
      </c>
      <c r="AG18" s="1" t="s">
        <v>54</v>
      </c>
      <c r="AH18" s="1" t="s">
        <v>54</v>
      </c>
      <c r="AI18" s="1" t="s">
        <v>54</v>
      </c>
      <c r="AJ18" s="1" t="s">
        <v>54</v>
      </c>
      <c r="AK18" s="1" t="s">
        <v>54</v>
      </c>
      <c r="AL18" s="1" t="s">
        <v>54</v>
      </c>
      <c r="AM18" s="1">
        <v>60</v>
      </c>
      <c r="AN18" s="2">
        <v>3.8873012632301989</v>
      </c>
      <c r="AO18" s="1">
        <v>18.181818181818102</v>
      </c>
      <c r="AP18" s="2">
        <v>1.824291926840313</v>
      </c>
      <c r="AQ18" s="1">
        <v>40</v>
      </c>
      <c r="AR18" s="2">
        <v>0</v>
      </c>
      <c r="AS18" s="1">
        <v>25</v>
      </c>
      <c r="AT18" s="2">
        <v>1.747385345884483</v>
      </c>
      <c r="AU18" s="1">
        <v>83.3333333333333</v>
      </c>
      <c r="AV18" s="2">
        <v>0</v>
      </c>
      <c r="AW18" s="1">
        <v>0</v>
      </c>
      <c r="AX18" s="2">
        <v>0</v>
      </c>
      <c r="AY18" s="1">
        <v>0</v>
      </c>
      <c r="AZ18" s="2">
        <v>0</v>
      </c>
      <c r="BA18" s="1">
        <v>0</v>
      </c>
      <c r="BB18" s="2">
        <v>0</v>
      </c>
    </row>
    <row r="19" spans="1:54" x14ac:dyDescent="0.2">
      <c r="A19" s="3"/>
      <c r="B19" s="1" t="s">
        <v>27</v>
      </c>
      <c r="C19" s="1">
        <v>96.555573273799993</v>
      </c>
      <c r="D19" s="2">
        <v>0.58342108511071922</v>
      </c>
      <c r="E19" s="1">
        <v>91.351888667992</v>
      </c>
      <c r="F19" s="2">
        <v>1.526497072645657</v>
      </c>
      <c r="G19" s="1">
        <v>87.690839694656404</v>
      </c>
      <c r="H19" s="2">
        <v>2.0844377741852131</v>
      </c>
      <c r="I19" s="1">
        <v>89.483933787731203</v>
      </c>
      <c r="J19" s="2">
        <v>1.81735911851559</v>
      </c>
      <c r="K19" s="1" t="s">
        <v>54</v>
      </c>
      <c r="L19" s="1" t="s">
        <v>54</v>
      </c>
      <c r="M19" s="1" t="s">
        <v>54</v>
      </c>
      <c r="N19" s="1" t="s">
        <v>54</v>
      </c>
      <c r="O19" s="1">
        <v>100</v>
      </c>
      <c r="P19" s="1">
        <v>100</v>
      </c>
      <c r="Q19" s="1">
        <v>100</v>
      </c>
      <c r="R19" s="1">
        <v>100</v>
      </c>
      <c r="S19" s="1" t="s">
        <v>54</v>
      </c>
      <c r="T19" s="1" t="s">
        <v>54</v>
      </c>
      <c r="U19" s="1" t="s">
        <v>54</v>
      </c>
      <c r="V19" s="1" t="s">
        <v>54</v>
      </c>
      <c r="W19" s="1" t="s">
        <v>54</v>
      </c>
      <c r="X19" s="1" t="s">
        <v>54</v>
      </c>
      <c r="Y19" s="1" t="s">
        <v>54</v>
      </c>
      <c r="Z19" s="1" t="s">
        <v>54</v>
      </c>
      <c r="AA19" s="1" t="s">
        <v>54</v>
      </c>
      <c r="AB19" s="1" t="s">
        <v>54</v>
      </c>
      <c r="AC19" s="1" t="s">
        <v>54</v>
      </c>
      <c r="AD19" s="1" t="s">
        <v>54</v>
      </c>
      <c r="AE19" s="1" t="s">
        <v>54</v>
      </c>
      <c r="AF19" s="1" t="s">
        <v>54</v>
      </c>
      <c r="AG19" s="1" t="s">
        <v>54</v>
      </c>
      <c r="AH19" s="1" t="s">
        <v>54</v>
      </c>
      <c r="AI19" s="1" t="s">
        <v>54</v>
      </c>
      <c r="AJ19" s="1" t="s">
        <v>54</v>
      </c>
      <c r="AK19" s="1" t="s">
        <v>54</v>
      </c>
      <c r="AL19" s="1" t="s">
        <v>54</v>
      </c>
      <c r="AM19" s="1">
        <v>94.193445752465806</v>
      </c>
      <c r="AN19" s="2">
        <v>0.67129542260925068</v>
      </c>
      <c r="AO19" s="1">
        <v>86.918918918918905</v>
      </c>
      <c r="AP19" s="2">
        <v>1.8897141928622401</v>
      </c>
      <c r="AQ19" s="1">
        <v>76.717557251908403</v>
      </c>
      <c r="AR19" s="2">
        <v>2.486048712898028</v>
      </c>
      <c r="AS19" s="1">
        <v>81.500253421186002</v>
      </c>
      <c r="AT19" s="2">
        <v>2.233934172891797</v>
      </c>
      <c r="AU19" s="1">
        <v>88.577791918549096</v>
      </c>
      <c r="AV19" s="2">
        <v>0.27561448078533562</v>
      </c>
      <c r="AW19" s="1">
        <v>98.529411764705799</v>
      </c>
      <c r="AX19" s="2">
        <v>0.1873126509639696</v>
      </c>
      <c r="AY19" s="1">
        <v>31.965648854961799</v>
      </c>
      <c r="AZ19" s="2">
        <v>1.624941447130382</v>
      </c>
      <c r="BA19" s="1">
        <v>48.2708933717579</v>
      </c>
      <c r="BB19" s="2">
        <v>1.872134246599817</v>
      </c>
    </row>
    <row r="20" spans="1:54" x14ac:dyDescent="0.2">
      <c r="A20" s="3"/>
      <c r="B20" s="1" t="s">
        <v>17</v>
      </c>
      <c r="C20" s="1">
        <f>AVERAGE(C11:C19)</f>
        <v>92.872465024109303</v>
      </c>
      <c r="D20" s="1">
        <f>AVERAGE(D11:D19)</f>
        <v>1.8401575376038986</v>
      </c>
      <c r="E20" s="1">
        <f t="shared" ref="E20:G20" si="8">AVERAGE(E11:E19)</f>
        <v>86.254225339183449</v>
      </c>
      <c r="F20" s="1">
        <f>AVERAGE(F11:F19)</f>
        <v>4.3770504753623101</v>
      </c>
      <c r="G20" s="1">
        <f t="shared" si="8"/>
        <v>79.154078568821689</v>
      </c>
      <c r="H20" s="1">
        <f>AVERAGE(H11:H19)</f>
        <v>6.4878602470484097</v>
      </c>
      <c r="I20" s="1">
        <f>(2*E20*G20)/(E20+G20)</f>
        <v>82.551765154278428</v>
      </c>
      <c r="J20" s="1">
        <f>AVERAGE(J11:J19)</f>
        <v>5.9893071842984966</v>
      </c>
      <c r="K20" s="1">
        <f>AVERAGE(K11:K19)</f>
        <v>89.837951622728099</v>
      </c>
      <c r="L20" s="1">
        <f t="shared" ref="L20:M20" si="9">AVERAGE(L11:L19)</f>
        <v>83.142465502621022</v>
      </c>
      <c r="M20" s="1">
        <f t="shared" si="9"/>
        <v>51.108328803116784</v>
      </c>
      <c r="N20" s="1">
        <f>(2*L20*M20)/(L20+M20)</f>
        <v>63.303498297859058</v>
      </c>
      <c r="O20" s="1">
        <f>AVERAGE(O11:O19)</f>
        <v>92.988681138672192</v>
      </c>
      <c r="P20" s="1">
        <f t="shared" ref="P20:Q20" si="10">AVERAGE(P11:P19)</f>
        <v>93.590177895781451</v>
      </c>
      <c r="Q20" s="1">
        <f t="shared" si="10"/>
        <v>71.750471295358551</v>
      </c>
      <c r="R20" s="1">
        <f>(2*P20*Q20)/(P20+Q20)</f>
        <v>81.227930402956304</v>
      </c>
      <c r="S20" s="1">
        <f>AVERAGE(S11:S19)</f>
        <v>75.222534303806398</v>
      </c>
      <c r="T20" s="1">
        <f t="shared" ref="T20:U20" si="11">AVERAGE(T11:T19)</f>
        <v>49.005304838052552</v>
      </c>
      <c r="U20" s="1">
        <f t="shared" si="11"/>
        <v>67.924834154011336</v>
      </c>
      <c r="V20" s="1">
        <f>(2*T20*U20)/(T20+U20)</f>
        <v>56.934460738431312</v>
      </c>
      <c r="W20" s="1">
        <f>AVERAGE(W11:W19)</f>
        <v>76.738764408755344</v>
      </c>
      <c r="X20" s="1">
        <f>AVERAGE(X11:X19)</f>
        <v>82.248257452172624</v>
      </c>
      <c r="Y20" s="1">
        <f>AVERAGE(Y11:Y19)</f>
        <v>90.252237591537835</v>
      </c>
      <c r="Z20" s="1">
        <f>(2*X20*Y20)/(X20+Y20)</f>
        <v>86.064556176288022</v>
      </c>
      <c r="AA20" s="1">
        <f>AVERAGE(AA11:AA19)</f>
        <v>53.291024478694467</v>
      </c>
      <c r="AB20" s="1">
        <f t="shared" ref="AB20:AC20" si="12">AVERAGE(AB11:AB19)</f>
        <v>11.816483671629797</v>
      </c>
      <c r="AC20" s="1">
        <f t="shared" si="12"/>
        <v>6.5357930519745793</v>
      </c>
      <c r="AD20" s="1">
        <f>(2*AB20*AC20)/(AB20+AC20)</f>
        <v>8.4164044650086502</v>
      </c>
      <c r="AE20" s="1">
        <f>AVERAGE(AE11:AE19)</f>
        <v>89.92699167860448</v>
      </c>
      <c r="AF20" s="1">
        <f t="shared" ref="AF20:AG20" si="13">AVERAGE(AF11:AF19)</f>
        <v>78.373534473944318</v>
      </c>
      <c r="AG20" s="1">
        <f t="shared" si="13"/>
        <v>53.352168536223509</v>
      </c>
      <c r="AH20" s="1">
        <f>(2*AF20*AG20)/(AF20+AG20)</f>
        <v>63.486440755008026</v>
      </c>
      <c r="AI20" s="1">
        <f>AVERAGE(AI11:AI19)</f>
        <v>75.234353701290956</v>
      </c>
      <c r="AJ20" s="1">
        <f t="shared" ref="AJ20:AK20" si="14">AVERAGE(AJ11:AJ19)</f>
        <v>70.565522332964207</v>
      </c>
      <c r="AK20" s="1">
        <f t="shared" si="14"/>
        <v>26.791224531412688</v>
      </c>
      <c r="AL20" s="1">
        <f>(2*AJ20*AK20)/(AJ20+AK20)</f>
        <v>38.83730329717114</v>
      </c>
      <c r="AM20" s="1">
        <f>AVERAGE(AM11:AM19)</f>
        <v>86.18750925898965</v>
      </c>
      <c r="AN20" s="1">
        <f>AVERAGE(AN11:AN19)</f>
        <v>2.4190521546016646</v>
      </c>
      <c r="AO20" s="1">
        <f t="shared" ref="AO20:AQ20" si="15">AVERAGE(AO11:AO19)</f>
        <v>77.172864118322721</v>
      </c>
      <c r="AP20" s="1">
        <f>AVERAGE(AP11:AP19)</f>
        <v>5.5848013624048063</v>
      </c>
      <c r="AQ20" s="1">
        <f t="shared" si="15"/>
        <v>61.450496736235131</v>
      </c>
      <c r="AR20" s="1">
        <f>AVERAGE(AR11:AR19)</f>
        <v>7.4700098094995768</v>
      </c>
      <c r="AS20" s="1">
        <f>(2*AO20*AQ20)/(AO20+AQ20)</f>
        <v>68.420081657152849</v>
      </c>
      <c r="AT20" s="1">
        <f>AVERAGE(AT11:AT19)</f>
        <v>7.6961843990973113</v>
      </c>
      <c r="AU20" s="1">
        <f>AVERAGE(AU11:AU19)</f>
        <v>81.489955657464463</v>
      </c>
      <c r="AV20" s="1">
        <f>AVERAGE(AV11:AV19)</f>
        <v>1.5571731705900298</v>
      </c>
      <c r="AW20" s="1">
        <f t="shared" ref="AW20:AY20" si="16">AVERAGE(AW11:AW19)</f>
        <v>43.393464342758435</v>
      </c>
      <c r="AX20" s="1">
        <f>AVERAGE(AX11:AX19)</f>
        <v>0.31730855735823715</v>
      </c>
      <c r="AY20" s="1">
        <f t="shared" si="16"/>
        <v>17.434483313953024</v>
      </c>
      <c r="AZ20" s="1">
        <f>AVERAGE(AZ11:AZ19)</f>
        <v>2.2078546787407798</v>
      </c>
      <c r="BA20" s="1">
        <f>(2*AW20*AY20)/(AW20+AY20)</f>
        <v>24.874836622404576</v>
      </c>
      <c r="BB20" s="1">
        <f>AVERAGE(BB11:BB19)</f>
        <v>2.1785269187017908</v>
      </c>
    </row>
    <row r="21" spans="1:54" x14ac:dyDescent="0.2">
      <c r="A21" s="3" t="s">
        <v>28</v>
      </c>
      <c r="B21" s="1" t="s">
        <v>29</v>
      </c>
      <c r="C21" s="1">
        <v>95.145631067961105</v>
      </c>
      <c r="D21" s="2">
        <v>0.82666924106438811</v>
      </c>
      <c r="E21" s="1">
        <v>83.561643835616394</v>
      </c>
      <c r="F21" s="2">
        <v>2.6055708918648568</v>
      </c>
      <c r="G21" s="1">
        <v>88.405797101449195</v>
      </c>
      <c r="H21" s="2">
        <v>2.0495848730044841</v>
      </c>
      <c r="I21" s="1">
        <v>85.915492957746395</v>
      </c>
      <c r="J21" s="2">
        <v>2.340505703641576</v>
      </c>
      <c r="K21" s="1">
        <v>83.555018137847654</v>
      </c>
      <c r="L21" s="1">
        <v>100</v>
      </c>
      <c r="M21" s="1">
        <v>1.449275362318841</v>
      </c>
      <c r="N21" s="1">
        <v>2.8571428571428572</v>
      </c>
      <c r="O21" s="1">
        <v>76.783555018137847</v>
      </c>
      <c r="P21" s="1">
        <v>41.717791411042953</v>
      </c>
      <c r="Q21" s="1">
        <v>98.550724637681171</v>
      </c>
      <c r="R21" s="1">
        <v>58.620689655172413</v>
      </c>
      <c r="S21" s="1" t="s">
        <v>54</v>
      </c>
      <c r="T21" s="1" t="s">
        <v>54</v>
      </c>
      <c r="U21" s="1" t="s">
        <v>54</v>
      </c>
      <c r="V21" s="1" t="s">
        <v>54</v>
      </c>
      <c r="W21" s="1">
        <v>69.286577992744853</v>
      </c>
      <c r="X21" s="1">
        <v>15.882352941176469</v>
      </c>
      <c r="Y21" s="1">
        <v>19.565217391304351</v>
      </c>
      <c r="Z21" s="1">
        <v>17.532467532467528</v>
      </c>
      <c r="AA21" s="1" t="s">
        <v>54</v>
      </c>
      <c r="AB21" s="1" t="s">
        <v>54</v>
      </c>
      <c r="AC21" s="1" t="s">
        <v>54</v>
      </c>
      <c r="AD21" s="1" t="s">
        <v>54</v>
      </c>
      <c r="AE21" s="1" t="s">
        <v>54</v>
      </c>
      <c r="AF21" s="1" t="s">
        <v>54</v>
      </c>
      <c r="AG21" s="1" t="s">
        <v>54</v>
      </c>
      <c r="AH21" s="1" t="s">
        <v>54</v>
      </c>
      <c r="AI21" s="1">
        <v>81.983071342200731</v>
      </c>
      <c r="AJ21" s="1">
        <v>0</v>
      </c>
      <c r="AK21" s="1">
        <v>0</v>
      </c>
      <c r="AL21" s="1">
        <v>0</v>
      </c>
      <c r="AM21" s="1">
        <v>93.1076178960096</v>
      </c>
      <c r="AN21" s="2">
        <v>0.89381952176910939</v>
      </c>
      <c r="AO21" s="1">
        <v>84.615384615384599</v>
      </c>
      <c r="AP21" s="2">
        <v>2.4973786794244748</v>
      </c>
      <c r="AQ21" s="1">
        <v>71.739130434782595</v>
      </c>
      <c r="AR21" s="2">
        <v>3.5023321662592992</v>
      </c>
      <c r="AS21" s="1">
        <v>77.647058823529406</v>
      </c>
      <c r="AT21" s="2">
        <v>3.1020598911428161</v>
      </c>
      <c r="AU21" s="1">
        <v>83.313180169286497</v>
      </c>
      <c r="AV21" s="2">
        <v>0</v>
      </c>
      <c r="AW21" s="1">
        <v>0</v>
      </c>
      <c r="AX21" s="2">
        <v>0</v>
      </c>
      <c r="AY21" s="1">
        <v>0</v>
      </c>
      <c r="AZ21" s="2">
        <v>0</v>
      </c>
      <c r="BA21" s="1">
        <v>0</v>
      </c>
      <c r="BB21" s="2">
        <v>0</v>
      </c>
    </row>
    <row r="22" spans="1:54" x14ac:dyDescent="0.2">
      <c r="A22" s="3"/>
      <c r="B22" s="1" t="s">
        <v>30</v>
      </c>
      <c r="C22" s="1">
        <v>94.637060122061996</v>
      </c>
      <c r="D22" s="2">
        <v>0.91047791253941601</v>
      </c>
      <c r="E22" s="1">
        <v>91.476903057905005</v>
      </c>
      <c r="F22" s="2">
        <v>1.5854955753420961</v>
      </c>
      <c r="G22" s="1">
        <v>83.293838862559198</v>
      </c>
      <c r="H22" s="2">
        <v>2.842219253116812</v>
      </c>
      <c r="I22" s="1">
        <v>87.193798449612402</v>
      </c>
      <c r="J22" s="2">
        <v>2.277410571167807</v>
      </c>
      <c r="K22" s="1">
        <v>99.961139896373055</v>
      </c>
      <c r="L22" s="1">
        <v>99.822799763733016</v>
      </c>
      <c r="M22" s="1">
        <v>100</v>
      </c>
      <c r="N22" s="1">
        <v>99.911321312444585</v>
      </c>
      <c r="O22" s="1" t="s">
        <v>54</v>
      </c>
      <c r="P22" s="1" t="s">
        <v>54</v>
      </c>
      <c r="Q22" s="1" t="s">
        <v>54</v>
      </c>
      <c r="R22" s="1" t="s">
        <v>54</v>
      </c>
      <c r="S22" s="1" t="s">
        <v>54</v>
      </c>
      <c r="T22" s="1" t="s">
        <v>54</v>
      </c>
      <c r="U22" s="1" t="s">
        <v>54</v>
      </c>
      <c r="V22" s="1" t="s">
        <v>54</v>
      </c>
      <c r="W22" s="1" t="s">
        <v>54</v>
      </c>
      <c r="X22" s="1" t="s">
        <v>54</v>
      </c>
      <c r="Y22" s="1" t="s">
        <v>54</v>
      </c>
      <c r="Z22" s="1" t="s">
        <v>54</v>
      </c>
      <c r="AA22" s="1" t="s">
        <v>54</v>
      </c>
      <c r="AB22" s="1" t="s">
        <v>54</v>
      </c>
      <c r="AC22" s="1" t="s">
        <v>54</v>
      </c>
      <c r="AD22" s="1" t="s">
        <v>54</v>
      </c>
      <c r="AE22" s="1">
        <v>78.432642487046635</v>
      </c>
      <c r="AF22" s="1">
        <v>80.487804878048792</v>
      </c>
      <c r="AG22" s="1">
        <v>1.9526627218934911</v>
      </c>
      <c r="AH22" s="1">
        <v>3.812824956672443</v>
      </c>
      <c r="AI22" s="1" t="s">
        <v>54</v>
      </c>
      <c r="AJ22" s="1" t="s">
        <v>54</v>
      </c>
      <c r="AK22" s="1" t="s">
        <v>54</v>
      </c>
      <c r="AL22" s="1" t="s">
        <v>54</v>
      </c>
      <c r="AM22" s="1">
        <v>86.191709844559497</v>
      </c>
      <c r="AN22" s="2">
        <v>2.5308189249179751</v>
      </c>
      <c r="AO22" s="1">
        <v>86.1111111111111</v>
      </c>
      <c r="AP22" s="2">
        <v>5.6820361376281738</v>
      </c>
      <c r="AQ22" s="1">
        <v>44.023668639053199</v>
      </c>
      <c r="AR22" s="2">
        <v>10.636176559831609</v>
      </c>
      <c r="AS22" s="1">
        <v>58.261550509005403</v>
      </c>
      <c r="AT22" s="2">
        <v>11.12598766413176</v>
      </c>
      <c r="AU22" s="1">
        <v>79.326424870466298</v>
      </c>
      <c r="AV22" s="2">
        <v>1.2691656698359021E-2</v>
      </c>
      <c r="AW22" s="1">
        <v>98.9583333333333</v>
      </c>
      <c r="AX22" s="2">
        <v>0.41776125400331249</v>
      </c>
      <c r="AY22" s="1">
        <v>5.62130177514792</v>
      </c>
      <c r="AZ22" s="2">
        <v>3.7423404262347568E-2</v>
      </c>
      <c r="BA22" s="1">
        <v>10.6382978723404</v>
      </c>
      <c r="BB22" s="2">
        <v>6.8937067790532158E-2</v>
      </c>
    </row>
    <row r="23" spans="1:54" x14ac:dyDescent="0.2">
      <c r="A23" s="3"/>
      <c r="B23" s="1" t="s">
        <v>31</v>
      </c>
      <c r="C23" s="1">
        <v>89.185072353389103</v>
      </c>
      <c r="D23" s="2">
        <v>4.4725004102187524</v>
      </c>
      <c r="E23" s="1">
        <v>67.915690866510502</v>
      </c>
      <c r="F23" s="2">
        <v>20.458235685478371</v>
      </c>
      <c r="G23" s="1">
        <v>66.361556064073199</v>
      </c>
      <c r="H23" s="2">
        <v>18.91184943923189</v>
      </c>
      <c r="I23" s="1">
        <v>67.129629629629605</v>
      </c>
      <c r="J23" s="2">
        <v>19.186459719090848</v>
      </c>
      <c r="K23" s="1" t="s">
        <v>54</v>
      </c>
      <c r="L23" s="1" t="s">
        <v>54</v>
      </c>
      <c r="M23" s="1" t="s">
        <v>54</v>
      </c>
      <c r="N23" s="1" t="s">
        <v>54</v>
      </c>
      <c r="O23" s="1" t="s">
        <v>54</v>
      </c>
      <c r="P23" s="1" t="s">
        <v>54</v>
      </c>
      <c r="Q23" s="1" t="s">
        <v>54</v>
      </c>
      <c r="R23" s="1" t="s">
        <v>54</v>
      </c>
      <c r="S23" s="1" t="s">
        <v>54</v>
      </c>
      <c r="T23" s="1" t="s">
        <v>54</v>
      </c>
      <c r="U23" s="1" t="s">
        <v>54</v>
      </c>
      <c r="V23" s="1" t="s">
        <v>54</v>
      </c>
      <c r="W23" s="1" t="s">
        <v>54</v>
      </c>
      <c r="X23" s="1" t="s">
        <v>54</v>
      </c>
      <c r="Y23" s="1" t="s">
        <v>54</v>
      </c>
      <c r="Z23" s="1" t="s">
        <v>54</v>
      </c>
      <c r="AA23" s="1">
        <v>62.780098746676792</v>
      </c>
      <c r="AB23" s="1">
        <v>7.5353218210361064</v>
      </c>
      <c r="AC23" s="1">
        <v>10.933940774487469</v>
      </c>
      <c r="AD23" s="1">
        <v>8.921933085501859</v>
      </c>
      <c r="AE23" s="1">
        <v>93.619445499430313</v>
      </c>
      <c r="AF23" s="1">
        <v>98.220640569395016</v>
      </c>
      <c r="AG23" s="1">
        <v>62.870159453302968</v>
      </c>
      <c r="AH23" s="1">
        <v>76.666666666666657</v>
      </c>
      <c r="AI23" s="1">
        <v>82.339536650208885</v>
      </c>
      <c r="AJ23" s="1">
        <v>0</v>
      </c>
      <c r="AK23" s="1">
        <v>0</v>
      </c>
      <c r="AL23" s="1">
        <v>0</v>
      </c>
      <c r="AM23" s="1">
        <v>88.606152677554107</v>
      </c>
      <c r="AN23" s="2">
        <v>1.495176882475715</v>
      </c>
      <c r="AO23" s="1">
        <v>80.08658008658</v>
      </c>
      <c r="AP23" s="2">
        <v>5.1339177617352094</v>
      </c>
      <c r="AQ23" s="1">
        <v>42.141230068337101</v>
      </c>
      <c r="AR23" s="2">
        <v>7.4280640445335111</v>
      </c>
      <c r="AS23" s="1">
        <v>55.223880597014897</v>
      </c>
      <c r="AT23" s="2">
        <v>7.4913106277425134</v>
      </c>
      <c r="AU23" s="1">
        <v>83.327003418154206</v>
      </c>
      <c r="AV23" s="2">
        <v>0</v>
      </c>
      <c r="AW23" s="1">
        <v>0</v>
      </c>
      <c r="AX23" s="2">
        <v>0</v>
      </c>
      <c r="AY23" s="1">
        <v>0</v>
      </c>
      <c r="AZ23" s="2">
        <v>0</v>
      </c>
      <c r="BA23" s="1">
        <v>0</v>
      </c>
      <c r="BB23" s="2">
        <v>0</v>
      </c>
    </row>
    <row r="24" spans="1:54" x14ac:dyDescent="0.2">
      <c r="A24" s="3"/>
      <c r="B24" s="1" t="s">
        <v>32</v>
      </c>
      <c r="C24" s="1">
        <v>94.473229706390299</v>
      </c>
      <c r="D24" s="2">
        <v>0.93993467504702533</v>
      </c>
      <c r="E24" s="1">
        <v>86.767485822306199</v>
      </c>
      <c r="F24" s="2">
        <v>2.477921239184917</v>
      </c>
      <c r="G24" s="1">
        <v>79.001721170395797</v>
      </c>
      <c r="H24" s="2">
        <v>3.568098731800327</v>
      </c>
      <c r="I24" s="1">
        <v>82.702702702702695</v>
      </c>
      <c r="J24" s="2">
        <v>3.0804126046785618</v>
      </c>
      <c r="K24" s="1">
        <v>86.079219288174514</v>
      </c>
      <c r="L24" s="1">
        <v>98.979591836734699</v>
      </c>
      <c r="M24" s="1">
        <v>16.69535283993115</v>
      </c>
      <c r="N24" s="1">
        <v>28.57142857142858</v>
      </c>
      <c r="O24" s="1">
        <v>97.244546498277842</v>
      </c>
      <c r="P24" s="1">
        <v>100</v>
      </c>
      <c r="Q24" s="1">
        <v>83.476764199655761</v>
      </c>
      <c r="R24" s="1">
        <v>90.994371482176362</v>
      </c>
      <c r="S24" s="1" t="s">
        <v>54</v>
      </c>
      <c r="T24" s="1" t="s">
        <v>54</v>
      </c>
      <c r="U24" s="1" t="s">
        <v>54</v>
      </c>
      <c r="V24" s="1" t="s">
        <v>54</v>
      </c>
      <c r="W24" s="1" t="s">
        <v>54</v>
      </c>
      <c r="X24" s="1" t="s">
        <v>54</v>
      </c>
      <c r="Y24" s="1" t="s">
        <v>54</v>
      </c>
      <c r="Z24" s="1" t="s">
        <v>54</v>
      </c>
      <c r="AA24" s="1" t="s">
        <v>54</v>
      </c>
      <c r="AB24" s="1" t="s">
        <v>54</v>
      </c>
      <c r="AC24" s="1" t="s">
        <v>54</v>
      </c>
      <c r="AD24" s="1" t="s">
        <v>54</v>
      </c>
      <c r="AE24" s="1">
        <v>84.87370838117107</v>
      </c>
      <c r="AF24" s="1">
        <v>90.909090909090907</v>
      </c>
      <c r="AG24" s="1">
        <v>10.327022375215151</v>
      </c>
      <c r="AH24" s="1">
        <v>18.54714064914992</v>
      </c>
      <c r="AI24" s="1">
        <v>82.520091848450065</v>
      </c>
      <c r="AJ24" s="1">
        <v>0</v>
      </c>
      <c r="AK24" s="1">
        <v>0</v>
      </c>
      <c r="AL24" s="1">
        <v>0</v>
      </c>
      <c r="AM24" s="1">
        <v>88.1458094144661</v>
      </c>
      <c r="AN24" s="2">
        <v>3.648872228609759</v>
      </c>
      <c r="AO24" s="1">
        <v>69.266055045871497</v>
      </c>
      <c r="AP24" s="2">
        <v>28.54797988741316</v>
      </c>
      <c r="AQ24" s="1">
        <v>51.979345955249499</v>
      </c>
      <c r="AR24" s="2">
        <v>19.60605739756166</v>
      </c>
      <c r="AS24" s="1">
        <v>59.3903638151425</v>
      </c>
      <c r="AT24" s="2">
        <v>22.702282990202789</v>
      </c>
      <c r="AU24" s="1">
        <v>84.012629161882799</v>
      </c>
      <c r="AV24" s="2">
        <v>1.1481056257176551E-2</v>
      </c>
      <c r="AW24" s="1">
        <v>92.857142857142804</v>
      </c>
      <c r="AX24" s="2">
        <v>1.2807881773399019</v>
      </c>
      <c r="AY24" s="1">
        <v>4.4750430292598899</v>
      </c>
      <c r="AZ24" s="2">
        <v>0</v>
      </c>
      <c r="BA24" s="1">
        <v>8.5385878489326696</v>
      </c>
      <c r="BB24" s="2">
        <v>5.5990739993000416E-3</v>
      </c>
    </row>
    <row r="25" spans="1:54" x14ac:dyDescent="0.2">
      <c r="A25" s="3"/>
      <c r="B25" s="1" t="s">
        <v>17</v>
      </c>
      <c r="C25" s="1">
        <f>AVERAGE(C21:C24)</f>
        <v>93.360248312450636</v>
      </c>
      <c r="D25" s="1">
        <f t="shared" ref="D25" si="17">AVERAGE(D21:D24)</f>
        <v>1.7873955597173956</v>
      </c>
      <c r="E25" s="1">
        <f>AVERAGE(E21:E24)</f>
        <v>82.430430895584522</v>
      </c>
      <c r="F25" s="1">
        <f t="shared" ref="F25" si="18">AVERAGE(F21:F24)</f>
        <v>6.7818058479675596</v>
      </c>
      <c r="G25" s="1">
        <f>AVERAGE(G21:G24)</f>
        <v>79.265728299619354</v>
      </c>
      <c r="H25" s="1">
        <f t="shared" ref="H25" si="19">AVERAGE(H21:H24)</f>
        <v>6.8429380742883783</v>
      </c>
      <c r="I25" s="1">
        <f>(2*E25*G25)/(E25+G25)</f>
        <v>80.817109961183988</v>
      </c>
      <c r="J25" s="1">
        <f>AVERAGE(J21:J24)</f>
        <v>6.7211971496446976</v>
      </c>
      <c r="K25" s="1">
        <f>AVERAGE(K21:K24)</f>
        <v>89.865125774131741</v>
      </c>
      <c r="L25" s="1">
        <f t="shared" ref="L25:M25" si="20">AVERAGE(L21:L24)</f>
        <v>99.60079720015591</v>
      </c>
      <c r="M25" s="1">
        <f t="shared" si="20"/>
        <v>39.381542734083332</v>
      </c>
      <c r="N25" s="1">
        <f>(2*L25*M25)/(L25+M25)</f>
        <v>56.445057021527226</v>
      </c>
      <c r="O25" s="1">
        <f>AVERAGE(O21:O24)</f>
        <v>87.014050758207844</v>
      </c>
      <c r="P25" s="1">
        <f t="shared" ref="P25:Q25" si="21">AVERAGE(P21:P24)</f>
        <v>70.858895705521476</v>
      </c>
      <c r="Q25" s="1">
        <f t="shared" si="21"/>
        <v>91.013744418668466</v>
      </c>
      <c r="R25" s="1">
        <f>(2*P25*Q25)/(P25+Q25)</f>
        <v>79.681574583371102</v>
      </c>
      <c r="S25" s="1" t="s">
        <v>54</v>
      </c>
      <c r="T25" s="1" t="s">
        <v>54</v>
      </c>
      <c r="U25" s="1" t="s">
        <v>54</v>
      </c>
      <c r="V25" s="1" t="s">
        <v>54</v>
      </c>
      <c r="W25" s="1">
        <f>AVERAGE(W21:W24)</f>
        <v>69.286577992744853</v>
      </c>
      <c r="X25" s="1">
        <f>AVERAGE(X21:X24)</f>
        <v>15.882352941176469</v>
      </c>
      <c r="Y25" s="1">
        <f>AVERAGE(Y21:Y24)</f>
        <v>19.565217391304351</v>
      </c>
      <c r="Z25" s="1">
        <f>(2*X25*Y25)/(X25+Y25)</f>
        <v>17.532467532467532</v>
      </c>
      <c r="AA25" s="1">
        <f>AVERAGE(AA21:AA24)</f>
        <v>62.780098746676792</v>
      </c>
      <c r="AB25" s="1">
        <f t="shared" ref="AB25:AC25" si="22">AVERAGE(AB21:AB24)</f>
        <v>7.5353218210361064</v>
      </c>
      <c r="AC25" s="1">
        <f t="shared" si="22"/>
        <v>10.933940774487469</v>
      </c>
      <c r="AD25" s="1">
        <f>(2*AB25*AC25)/(AB25+AC25)</f>
        <v>8.921933085501859</v>
      </c>
      <c r="AE25" s="1">
        <f>AVERAGE(AE21:AE24)</f>
        <v>85.641932122549335</v>
      </c>
      <c r="AF25" s="1">
        <f t="shared" ref="AF25:AG25" si="23">AVERAGE(AF21:AF24)</f>
        <v>89.872512118844909</v>
      </c>
      <c r="AG25" s="1">
        <f t="shared" si="23"/>
        <v>25.049948183470537</v>
      </c>
      <c r="AH25" s="1">
        <f>(2*AF25*AG25)/(AF25+AG25)</f>
        <v>39.179491385289005</v>
      </c>
      <c r="AI25" s="1">
        <f>AVERAGE(AI21:AI24)</f>
        <v>82.280899946953227</v>
      </c>
      <c r="AJ25" s="1">
        <f t="shared" ref="AJ25:AK25" si="24">AVERAGE(AJ21:AJ24)</f>
        <v>0</v>
      </c>
      <c r="AK25" s="1">
        <f t="shared" si="24"/>
        <v>0</v>
      </c>
      <c r="AL25" s="1">
        <v>0</v>
      </c>
      <c r="AM25" s="1">
        <f>AVERAGE(AM21:AM24)</f>
        <v>89.012822458147326</v>
      </c>
      <c r="AN25" s="1">
        <f>AVERAGE(AN21:AN24)</f>
        <v>2.1421718894431399</v>
      </c>
      <c r="AO25" s="1">
        <f t="shared" ref="AO25:AQ25" si="25">AVERAGE(AO21:AO24)</f>
        <v>80.019782714736806</v>
      </c>
      <c r="AP25" s="1">
        <f>AVERAGE(AP21:AP24)</f>
        <v>10.465328116550253</v>
      </c>
      <c r="AQ25" s="1">
        <f t="shared" si="25"/>
        <v>52.4708437743556</v>
      </c>
      <c r="AR25" s="1">
        <f>AVERAGE(AR21:AR24)</f>
        <v>10.293157542046519</v>
      </c>
      <c r="AS25" s="1">
        <f>(2*AO25*AQ25)/(AO25+AQ25)</f>
        <v>63.381170863864902</v>
      </c>
      <c r="AT25" s="1">
        <f>AVERAGE(AT21:AT24)</f>
        <v>11.105410293304971</v>
      </c>
      <c r="AU25" s="1">
        <f>AVERAGE(AU21:AU24)</f>
        <v>82.494809404947446</v>
      </c>
      <c r="AV25" s="1">
        <f>AVERAGE(AV21:AV24)</f>
        <v>6.0431782388838933E-3</v>
      </c>
      <c r="AW25" s="1">
        <f t="shared" ref="AW25:AY25" si="26">AVERAGE(AW21:AW24)</f>
        <v>47.953869047619023</v>
      </c>
      <c r="AX25" s="1">
        <f>AVERAGE(AX21:AX24)</f>
        <v>0.42463735783580359</v>
      </c>
      <c r="AY25" s="1">
        <f t="shared" si="26"/>
        <v>2.5240862011019525</v>
      </c>
      <c r="AZ25" s="1">
        <f>AVERAGE(AZ21:AZ24)</f>
        <v>9.3558510655868919E-3</v>
      </c>
      <c r="BA25" s="1">
        <f>(2*AW25*AY25)/(AW25+AY25)</f>
        <v>4.7957449368202028</v>
      </c>
      <c r="BB25" s="1">
        <f>AVERAGE(BB21:BB24)</f>
        <v>1.863403544745805E-2</v>
      </c>
    </row>
    <row r="26" spans="1:54" x14ac:dyDescent="0.2">
      <c r="A26" s="3" t="s">
        <v>33</v>
      </c>
      <c r="B26" s="1" t="s">
        <v>34</v>
      </c>
      <c r="C26" s="1">
        <v>92.412628296738902</v>
      </c>
      <c r="D26" s="2">
        <v>1.290117610324091</v>
      </c>
      <c r="E26" s="1">
        <v>89.571201694018001</v>
      </c>
      <c r="F26" s="2">
        <v>1.952439549312883</v>
      </c>
      <c r="G26" s="1">
        <v>81.385281385281303</v>
      </c>
      <c r="H26" s="2">
        <v>3.1663425400673462</v>
      </c>
      <c r="I26" s="1">
        <v>85.2822580645161</v>
      </c>
      <c r="J26" s="2">
        <v>2.6233906178422899</v>
      </c>
      <c r="K26" s="1">
        <v>74.925527781375465</v>
      </c>
      <c r="L26" s="1">
        <v>100</v>
      </c>
      <c r="M26" s="1">
        <v>6.9678039404132628</v>
      </c>
      <c r="N26" s="1">
        <v>13.027852650494159</v>
      </c>
      <c r="O26" s="1">
        <v>87.462763890687739</v>
      </c>
      <c r="P26" s="1">
        <v>99.820948970456584</v>
      </c>
      <c r="Q26" s="1">
        <v>53.580009610764058</v>
      </c>
      <c r="R26" s="1">
        <v>69.731081926203871</v>
      </c>
      <c r="S26" s="1" t="s">
        <v>54</v>
      </c>
      <c r="T26" s="1" t="s">
        <v>54</v>
      </c>
      <c r="U26" s="1" t="s">
        <v>54</v>
      </c>
      <c r="V26" s="1" t="s">
        <v>54</v>
      </c>
      <c r="W26" s="1" t="s">
        <v>54</v>
      </c>
      <c r="X26" s="1" t="s">
        <v>54</v>
      </c>
      <c r="Y26" s="1" t="s">
        <v>54</v>
      </c>
      <c r="Z26" s="1" t="s">
        <v>54</v>
      </c>
      <c r="AA26" s="1" t="s">
        <v>54</v>
      </c>
      <c r="AB26" s="1" t="s">
        <v>54</v>
      </c>
      <c r="AC26" s="1" t="s">
        <v>54</v>
      </c>
      <c r="AD26" s="1" t="s">
        <v>54</v>
      </c>
      <c r="AE26" s="1" t="s">
        <v>54</v>
      </c>
      <c r="AF26" s="1" t="s">
        <v>54</v>
      </c>
      <c r="AG26" s="1" t="s">
        <v>54</v>
      </c>
      <c r="AH26" s="1" t="s">
        <v>54</v>
      </c>
      <c r="AI26" s="1" t="s">
        <v>54</v>
      </c>
      <c r="AJ26" s="1" t="s">
        <v>54</v>
      </c>
      <c r="AK26" s="1" t="s">
        <v>54</v>
      </c>
      <c r="AL26" s="1" t="s">
        <v>54</v>
      </c>
      <c r="AM26" s="2">
        <v>87.26848853775418</v>
      </c>
      <c r="AN26" s="2">
        <v>3.9967631665865748</v>
      </c>
      <c r="AO26" s="2">
        <v>81.052036199095028</v>
      </c>
      <c r="AP26" s="2">
        <v>6.4972830588424513</v>
      </c>
      <c r="AQ26" s="2">
        <v>68.861124459394517</v>
      </c>
      <c r="AR26" s="2">
        <v>12.627300506284721</v>
      </c>
      <c r="AS26" s="2">
        <v>74.460898934788261</v>
      </c>
      <c r="AT26" s="2">
        <v>10.710002099979111</v>
      </c>
      <c r="AU26" s="1">
        <v>80.235720761559307</v>
      </c>
      <c r="AV26" s="2">
        <v>6.9987079839951213E-2</v>
      </c>
      <c r="AW26" s="1">
        <v>99.115044247787594</v>
      </c>
      <c r="AX26" s="2">
        <v>7.6793632185468225E-2</v>
      </c>
      <c r="AY26" s="1">
        <v>26.910139356078801</v>
      </c>
      <c r="AZ26" s="2">
        <v>0.2457801413271391</v>
      </c>
      <c r="BA26" s="1">
        <v>42.328042328042301</v>
      </c>
      <c r="BB26" s="2">
        <v>0.30916433043221492</v>
      </c>
    </row>
    <row r="27" spans="1:54" x14ac:dyDescent="0.2">
      <c r="A27" s="3"/>
      <c r="B27" s="1" t="s">
        <v>35</v>
      </c>
      <c r="C27" s="1">
        <v>89.473684210526301</v>
      </c>
      <c r="D27" s="2">
        <v>3.6800310462110568</v>
      </c>
      <c r="E27" s="1">
        <v>75</v>
      </c>
      <c r="F27" s="2">
        <v>11.208462411483101</v>
      </c>
      <c r="G27" s="1">
        <v>60</v>
      </c>
      <c r="H27" s="2">
        <v>18.330302779823359</v>
      </c>
      <c r="I27" s="1">
        <v>66.6666666666666</v>
      </c>
      <c r="J27" s="2">
        <v>16.191841970063269</v>
      </c>
      <c r="K27" s="1">
        <v>85.964912280701753</v>
      </c>
      <c r="L27" s="1">
        <v>75</v>
      </c>
      <c r="M27" s="1">
        <v>30</v>
      </c>
      <c r="N27" s="1">
        <v>42.857142857142847</v>
      </c>
      <c r="O27" s="1">
        <v>100</v>
      </c>
      <c r="P27" s="1">
        <v>100</v>
      </c>
      <c r="Q27" s="1">
        <v>100</v>
      </c>
      <c r="R27" s="1">
        <v>100</v>
      </c>
      <c r="S27" s="1" t="s">
        <v>54</v>
      </c>
      <c r="T27" s="1" t="s">
        <v>54</v>
      </c>
      <c r="U27" s="1" t="s">
        <v>54</v>
      </c>
      <c r="V27" s="1" t="s">
        <v>54</v>
      </c>
      <c r="W27" s="1" t="s">
        <v>54</v>
      </c>
      <c r="X27" s="1" t="s">
        <v>54</v>
      </c>
      <c r="Y27" s="1" t="s">
        <v>54</v>
      </c>
      <c r="Z27" s="1" t="s">
        <v>54</v>
      </c>
      <c r="AA27" s="1" t="s">
        <v>54</v>
      </c>
      <c r="AB27" s="1" t="s">
        <v>54</v>
      </c>
      <c r="AC27" s="1" t="s">
        <v>54</v>
      </c>
      <c r="AD27" s="1" t="s">
        <v>54</v>
      </c>
      <c r="AE27" s="1" t="s">
        <v>54</v>
      </c>
      <c r="AF27" s="1" t="s">
        <v>54</v>
      </c>
      <c r="AG27" s="1" t="s">
        <v>54</v>
      </c>
      <c r="AH27" s="1" t="s">
        <v>54</v>
      </c>
      <c r="AI27" s="1" t="s">
        <v>54</v>
      </c>
      <c r="AJ27" s="1" t="s">
        <v>54</v>
      </c>
      <c r="AK27" s="1" t="s">
        <v>54</v>
      </c>
      <c r="AL27" s="1" t="s">
        <v>54</v>
      </c>
      <c r="AM27" s="1">
        <v>92.982456140350806</v>
      </c>
      <c r="AN27" s="2">
        <v>0</v>
      </c>
      <c r="AO27" s="1">
        <v>100</v>
      </c>
      <c r="AP27" s="2">
        <v>0</v>
      </c>
      <c r="AQ27" s="1">
        <v>60</v>
      </c>
      <c r="AR27" s="2">
        <v>0</v>
      </c>
      <c r="AS27" s="1">
        <v>74.999999999999901</v>
      </c>
      <c r="AT27" s="2">
        <v>0</v>
      </c>
      <c r="AU27" s="1">
        <v>82.456140350877106</v>
      </c>
      <c r="AV27" s="2">
        <v>0</v>
      </c>
      <c r="AW27" s="1">
        <v>0</v>
      </c>
      <c r="AX27" s="2">
        <v>0</v>
      </c>
      <c r="AY27" s="1">
        <v>0</v>
      </c>
      <c r="AZ27" s="2">
        <v>0</v>
      </c>
      <c r="BA27" s="1">
        <v>0</v>
      </c>
      <c r="BB27" s="2">
        <v>0</v>
      </c>
    </row>
    <row r="28" spans="1:54" x14ac:dyDescent="0.2">
      <c r="A28" s="3"/>
      <c r="B28" s="1" t="s">
        <v>36</v>
      </c>
      <c r="C28" s="1">
        <v>93.596059113300399</v>
      </c>
      <c r="D28" s="2">
        <v>0.98522167487684609</v>
      </c>
      <c r="E28" s="1">
        <v>86.2068965517241</v>
      </c>
      <c r="F28" s="2">
        <v>2.5035833530068401</v>
      </c>
      <c r="G28" s="1">
        <v>73.529411764705799</v>
      </c>
      <c r="H28" s="2">
        <v>4.1594516540385111</v>
      </c>
      <c r="I28" s="1">
        <v>79.365079365079296</v>
      </c>
      <c r="J28" s="2">
        <v>3.4401428324579979</v>
      </c>
      <c r="K28" s="1">
        <v>100</v>
      </c>
      <c r="L28" s="1">
        <v>100</v>
      </c>
      <c r="M28" s="1">
        <v>100</v>
      </c>
      <c r="N28" s="1">
        <v>100</v>
      </c>
      <c r="O28" s="1" t="s">
        <v>54</v>
      </c>
      <c r="P28" s="1" t="s">
        <v>54</v>
      </c>
      <c r="Q28" s="1" t="s">
        <v>54</v>
      </c>
      <c r="R28" s="1" t="s">
        <v>54</v>
      </c>
      <c r="S28" s="1" t="s">
        <v>54</v>
      </c>
      <c r="T28" s="1" t="s">
        <v>54</v>
      </c>
      <c r="U28" s="1" t="s">
        <v>54</v>
      </c>
      <c r="V28" s="1" t="s">
        <v>54</v>
      </c>
      <c r="W28" s="1" t="s">
        <v>54</v>
      </c>
      <c r="X28" s="1" t="s">
        <v>54</v>
      </c>
      <c r="Y28" s="1" t="s">
        <v>54</v>
      </c>
      <c r="Z28" s="1" t="s">
        <v>54</v>
      </c>
      <c r="AA28" s="1" t="s">
        <v>54</v>
      </c>
      <c r="AB28" s="1" t="s">
        <v>54</v>
      </c>
      <c r="AC28" s="1" t="s">
        <v>54</v>
      </c>
      <c r="AD28" s="1" t="s">
        <v>54</v>
      </c>
      <c r="AE28" s="1" t="s">
        <v>54</v>
      </c>
      <c r="AF28" s="1" t="s">
        <v>54</v>
      </c>
      <c r="AG28" s="1" t="s">
        <v>54</v>
      </c>
      <c r="AH28" s="1" t="s">
        <v>54</v>
      </c>
      <c r="AI28" s="1" t="s">
        <v>54</v>
      </c>
      <c r="AJ28" s="1" t="s">
        <v>54</v>
      </c>
      <c r="AK28" s="1" t="s">
        <v>54</v>
      </c>
      <c r="AL28" s="1" t="s">
        <v>54</v>
      </c>
      <c r="AM28" s="1">
        <v>91.176470588235205</v>
      </c>
      <c r="AN28" s="2">
        <v>1.1846123503524091</v>
      </c>
      <c r="AO28" s="1">
        <v>86.363636363636303</v>
      </c>
      <c r="AP28" s="2">
        <v>1.8128570559867789</v>
      </c>
      <c r="AQ28" s="1">
        <v>55.8823529411764</v>
      </c>
      <c r="AR28" s="2">
        <v>7.1076741021144558</v>
      </c>
      <c r="AS28" s="1">
        <v>67.857142857142804</v>
      </c>
      <c r="AT28" s="2">
        <v>6.0885972213362169</v>
      </c>
      <c r="AU28" s="1">
        <v>83.3333333333333</v>
      </c>
      <c r="AV28" s="2">
        <v>0</v>
      </c>
      <c r="AW28" s="1">
        <v>0</v>
      </c>
      <c r="AX28" s="2">
        <v>0</v>
      </c>
      <c r="AY28" s="1">
        <v>0</v>
      </c>
      <c r="AZ28" s="2">
        <v>0</v>
      </c>
      <c r="BA28" s="1">
        <v>0</v>
      </c>
      <c r="BB28" s="2">
        <v>0</v>
      </c>
    </row>
    <row r="29" spans="1:54" x14ac:dyDescent="0.2">
      <c r="A29" s="3"/>
      <c r="B29" s="1" t="s">
        <v>37</v>
      </c>
      <c r="C29" s="1">
        <v>90.010392309690801</v>
      </c>
      <c r="D29" s="2">
        <v>1.699567649007949</v>
      </c>
      <c r="E29" s="1">
        <v>87.619553666312399</v>
      </c>
      <c r="F29" s="2">
        <v>2.4426201850686602</v>
      </c>
      <c r="G29" s="1">
        <v>75.469107551487397</v>
      </c>
      <c r="H29" s="2">
        <v>4.1817742823202897</v>
      </c>
      <c r="I29" s="1">
        <v>81.0917137939513</v>
      </c>
      <c r="J29" s="2">
        <v>3.4595976363281542</v>
      </c>
      <c r="K29" s="1">
        <v>100</v>
      </c>
      <c r="L29" s="1">
        <v>100</v>
      </c>
      <c r="M29" s="1">
        <v>100</v>
      </c>
      <c r="N29" s="1">
        <v>100</v>
      </c>
      <c r="O29" s="1" t="s">
        <v>54</v>
      </c>
      <c r="P29" s="1" t="s">
        <v>54</v>
      </c>
      <c r="Q29" s="1" t="s">
        <v>54</v>
      </c>
      <c r="R29" s="1" t="s">
        <v>54</v>
      </c>
      <c r="S29" s="1" t="s">
        <v>54</v>
      </c>
      <c r="T29" s="1" t="s">
        <v>54</v>
      </c>
      <c r="U29" s="1" t="s">
        <v>54</v>
      </c>
      <c r="V29" s="1" t="s">
        <v>54</v>
      </c>
      <c r="W29" s="1" t="s">
        <v>54</v>
      </c>
      <c r="X29" s="1" t="s">
        <v>54</v>
      </c>
      <c r="Y29" s="1" t="s">
        <v>54</v>
      </c>
      <c r="Z29" s="1" t="s">
        <v>54</v>
      </c>
      <c r="AA29" s="1" t="s">
        <v>54</v>
      </c>
      <c r="AB29" s="1" t="s">
        <v>54</v>
      </c>
      <c r="AC29" s="1" t="s">
        <v>54</v>
      </c>
      <c r="AD29" s="1" t="s">
        <v>54</v>
      </c>
      <c r="AE29" s="1" t="s">
        <v>54</v>
      </c>
      <c r="AF29" s="1" t="s">
        <v>54</v>
      </c>
      <c r="AG29" s="1" t="s">
        <v>54</v>
      </c>
      <c r="AH29" s="1" t="s">
        <v>54</v>
      </c>
      <c r="AI29" s="1" t="s">
        <v>54</v>
      </c>
      <c r="AJ29" s="1" t="s">
        <v>54</v>
      </c>
      <c r="AK29" s="1" t="s">
        <v>54</v>
      </c>
      <c r="AL29" s="1" t="s">
        <v>54</v>
      </c>
      <c r="AM29" s="2">
        <v>88.264248704663217</v>
      </c>
      <c r="AN29" s="2">
        <v>1.6695278223541969</v>
      </c>
      <c r="AO29" s="2">
        <v>82.391523713420796</v>
      </c>
      <c r="AP29" s="2">
        <v>2.7742691440180218</v>
      </c>
      <c r="AQ29" s="2">
        <v>74.566210045662089</v>
      </c>
      <c r="AR29" s="2">
        <v>3.621439280164084</v>
      </c>
      <c r="AS29" s="2">
        <v>78.28379674017259</v>
      </c>
      <c r="AT29" s="2">
        <v>3.2485213832080531</v>
      </c>
      <c r="AU29" s="1">
        <v>83.523316062176093</v>
      </c>
      <c r="AV29" s="2">
        <v>0.59178606262110167</v>
      </c>
      <c r="AW29" s="1">
        <v>98.726114649681506</v>
      </c>
      <c r="AX29" s="2">
        <v>0.10010321897933359</v>
      </c>
      <c r="AY29" s="1">
        <v>42.4657534246575</v>
      </c>
      <c r="AZ29" s="2">
        <v>2.0727576068276461</v>
      </c>
      <c r="BA29" s="1">
        <v>59.386973180076602</v>
      </c>
      <c r="BB29" s="2">
        <v>2.0436839399308839</v>
      </c>
    </row>
    <row r="30" spans="1:54" x14ac:dyDescent="0.2">
      <c r="A30" s="3"/>
      <c r="B30" s="1" t="s">
        <v>17</v>
      </c>
      <c r="C30" s="1">
        <f>AVERAGE(C26:C29)</f>
        <v>91.373190982564097</v>
      </c>
      <c r="D30" s="1">
        <f>AVERAGE(D26:D29)</f>
        <v>1.9137344951049857</v>
      </c>
      <c r="E30" s="1">
        <f t="shared" ref="E30:G30" si="27">AVERAGE(E26:E29)</f>
        <v>84.599412978013618</v>
      </c>
      <c r="F30" s="1">
        <f>AVERAGE(F26:F29)</f>
        <v>4.5267763747178709</v>
      </c>
      <c r="G30" s="1">
        <f t="shared" si="27"/>
        <v>72.595950175368628</v>
      </c>
      <c r="H30" s="1">
        <f>AVERAGE(H26:H29)</f>
        <v>7.4594678140623767</v>
      </c>
      <c r="I30" s="1">
        <f>(2*E30*G30)/(E30+G30)</f>
        <v>78.139388417261571</v>
      </c>
      <c r="J30" s="1">
        <f>AVERAGE(J26:J29)</f>
        <v>6.4287432641729279</v>
      </c>
      <c r="K30" s="1">
        <f>AVERAGE(K26:K29)</f>
        <v>90.222610015519308</v>
      </c>
      <c r="L30" s="1">
        <f t="shared" ref="L30:M30" si="28">AVERAGE(L26:L29)</f>
        <v>93.75</v>
      </c>
      <c r="M30" s="1">
        <f t="shared" si="28"/>
        <v>59.241950985103315</v>
      </c>
      <c r="N30" s="1">
        <f>(2*L30*M30)/(L30+M30)</f>
        <v>72.604249688850857</v>
      </c>
      <c r="O30" s="1">
        <f>AVERAGE(O26:O29)</f>
        <v>93.73138194534387</v>
      </c>
      <c r="P30" s="1">
        <f t="shared" ref="P30:Q30" si="29">AVERAGE(P26:P29)</f>
        <v>99.910474485228292</v>
      </c>
      <c r="Q30" s="1">
        <f t="shared" si="29"/>
        <v>76.790004805382026</v>
      </c>
      <c r="R30" s="1">
        <f>(2*P30*Q30)/(P30+Q30)</f>
        <v>86.837634471955482</v>
      </c>
      <c r="S30" s="1" t="s">
        <v>54</v>
      </c>
      <c r="T30" s="1" t="s">
        <v>54</v>
      </c>
      <c r="U30" s="1" t="s">
        <v>54</v>
      </c>
      <c r="V30" s="1" t="s">
        <v>54</v>
      </c>
      <c r="W30" s="1" t="s">
        <v>54</v>
      </c>
      <c r="X30" s="1" t="s">
        <v>54</v>
      </c>
      <c r="Y30" s="1" t="s">
        <v>54</v>
      </c>
      <c r="Z30" s="1" t="s">
        <v>54</v>
      </c>
      <c r="AA30" s="1" t="s">
        <v>54</v>
      </c>
      <c r="AB30" s="1" t="s">
        <v>54</v>
      </c>
      <c r="AC30" s="1" t="s">
        <v>54</v>
      </c>
      <c r="AD30" s="1" t="s">
        <v>54</v>
      </c>
      <c r="AE30" s="1" t="s">
        <v>54</v>
      </c>
      <c r="AF30" s="1" t="s">
        <v>54</v>
      </c>
      <c r="AG30" s="1" t="s">
        <v>54</v>
      </c>
      <c r="AH30" s="1" t="s">
        <v>54</v>
      </c>
      <c r="AI30" s="1" t="s">
        <v>54</v>
      </c>
      <c r="AJ30" s="1" t="s">
        <v>54</v>
      </c>
      <c r="AK30" s="1" t="s">
        <v>54</v>
      </c>
      <c r="AL30" s="1" t="s">
        <v>54</v>
      </c>
      <c r="AM30" s="1">
        <f>AVERAGE(AM26:AM29)</f>
        <v>89.922915992750845</v>
      </c>
      <c r="AN30" s="1">
        <f>AVERAGE(AN26:AN29)</f>
        <v>1.7127258348232952</v>
      </c>
      <c r="AO30" s="1">
        <f t="shared" ref="AO30:AQ30" si="30">AVERAGE(AO26:AO29)</f>
        <v>87.451799069038032</v>
      </c>
      <c r="AP30" s="1">
        <f>AVERAGE(AP26:AP29)</f>
        <v>2.771102314711813</v>
      </c>
      <c r="AQ30" s="1">
        <f t="shared" si="30"/>
        <v>64.82742186155825</v>
      </c>
      <c r="AR30" s="1">
        <f>AVERAGE(AR26:AR29)</f>
        <v>5.839103472140815</v>
      </c>
      <c r="AS30" s="1">
        <f>(2*AO30*AQ30)/(AO30+AQ30)</f>
        <v>74.458939783841132</v>
      </c>
      <c r="AT30" s="1">
        <f>AVERAGE(AT26:AT29)</f>
        <v>5.0117801761308458</v>
      </c>
      <c r="AU30" s="1">
        <f>AVERAGE(AU26:AU29)</f>
        <v>82.387127626986455</v>
      </c>
      <c r="AV30" s="1">
        <f>AVERAGE(AV26:AV29)</f>
        <v>0.16544328561526322</v>
      </c>
      <c r="AW30" s="1">
        <f t="shared" ref="AW30:AY30" si="31">AVERAGE(AW26:AW29)</f>
        <v>49.460289724367271</v>
      </c>
      <c r="AX30" s="1">
        <f>AVERAGE(AX26:AX29)</f>
        <v>4.4224212791200451E-2</v>
      </c>
      <c r="AY30" s="1">
        <f t="shared" si="31"/>
        <v>17.343973195184077</v>
      </c>
      <c r="AZ30" s="1">
        <f>AVERAGE(AZ26:AZ29)</f>
        <v>0.57963443703869633</v>
      </c>
      <c r="BA30" s="1">
        <f>(2*AW30*AY30)/(AW30+AY30)</f>
        <v>25.682131699844092</v>
      </c>
      <c r="BB30" s="1">
        <f>AVERAGE(BB26:BB29)</f>
        <v>0.58821206759077471</v>
      </c>
    </row>
    <row r="31" spans="1:54" x14ac:dyDescent="0.2">
      <c r="A31" s="3" t="s">
        <v>38</v>
      </c>
      <c r="B31" s="1" t="s">
        <v>39</v>
      </c>
      <c r="C31" s="1">
        <v>88.251618871415303</v>
      </c>
      <c r="D31" s="2">
        <v>4.286735974191938</v>
      </c>
      <c r="E31" s="1">
        <v>64.210526315789394</v>
      </c>
      <c r="F31" s="2">
        <v>16.22142073955461</v>
      </c>
      <c r="G31" s="1">
        <v>67.403314917127005</v>
      </c>
      <c r="H31" s="2">
        <v>15.725585478560379</v>
      </c>
      <c r="I31" s="1">
        <v>65.768194070080796</v>
      </c>
      <c r="J31" s="2">
        <v>15.305124174272519</v>
      </c>
      <c r="K31" s="1">
        <v>100</v>
      </c>
      <c r="L31" s="1">
        <v>100</v>
      </c>
      <c r="M31" s="1">
        <v>100</v>
      </c>
      <c r="N31" s="1">
        <v>100</v>
      </c>
      <c r="O31" s="1" t="s">
        <v>54</v>
      </c>
      <c r="P31" s="1" t="s">
        <v>54</v>
      </c>
      <c r="Q31" s="1" t="s">
        <v>54</v>
      </c>
      <c r="R31" s="1" t="s">
        <v>54</v>
      </c>
      <c r="S31" s="1" t="s">
        <v>54</v>
      </c>
      <c r="T31" s="1" t="s">
        <v>54</v>
      </c>
      <c r="U31" s="1" t="s">
        <v>54</v>
      </c>
      <c r="V31" s="1" t="s">
        <v>54</v>
      </c>
      <c r="W31" s="1" t="s">
        <v>54</v>
      </c>
      <c r="X31" s="1" t="s">
        <v>54</v>
      </c>
      <c r="Y31" s="1" t="s">
        <v>54</v>
      </c>
      <c r="Z31" s="1" t="s">
        <v>54</v>
      </c>
      <c r="AA31" s="1" t="s">
        <v>54</v>
      </c>
      <c r="AB31" s="1" t="s">
        <v>54</v>
      </c>
      <c r="AC31" s="1" t="s">
        <v>54</v>
      </c>
      <c r="AD31" s="1" t="s">
        <v>54</v>
      </c>
      <c r="AE31" s="1" t="s">
        <v>54</v>
      </c>
      <c r="AF31" s="1" t="s">
        <v>54</v>
      </c>
      <c r="AG31" s="1" t="s">
        <v>54</v>
      </c>
      <c r="AH31" s="1" t="s">
        <v>54</v>
      </c>
      <c r="AI31" s="1" t="s">
        <v>54</v>
      </c>
      <c r="AJ31" s="1" t="s">
        <v>54</v>
      </c>
      <c r="AK31" s="1" t="s">
        <v>54</v>
      </c>
      <c r="AL31" s="1" t="s">
        <v>54</v>
      </c>
      <c r="AM31" s="1">
        <v>88.099630996309898</v>
      </c>
      <c r="AN31" s="2">
        <v>3.588833596482802</v>
      </c>
      <c r="AO31" s="1">
        <v>69.696969696969703</v>
      </c>
      <c r="AP31" s="2">
        <v>28.84587046433353</v>
      </c>
      <c r="AQ31" s="1">
        <v>50.828729281767899</v>
      </c>
      <c r="AR31" s="2">
        <v>18.504246281042469</v>
      </c>
      <c r="AS31" s="1">
        <v>58.785942492012701</v>
      </c>
      <c r="AT31" s="2">
        <v>21.72227337183153</v>
      </c>
      <c r="AU31" s="1">
        <v>83.302583025830202</v>
      </c>
      <c r="AV31" s="2">
        <v>0</v>
      </c>
      <c r="AW31" s="1">
        <v>0</v>
      </c>
      <c r="AX31" s="2">
        <v>0</v>
      </c>
      <c r="AY31" s="1">
        <v>0</v>
      </c>
      <c r="AZ31" s="2">
        <v>0</v>
      </c>
      <c r="BA31" s="1">
        <v>0</v>
      </c>
      <c r="BB31" s="2">
        <v>0</v>
      </c>
    </row>
    <row r="32" spans="1:54" x14ac:dyDescent="0.2">
      <c r="A32" s="3"/>
      <c r="B32" s="1" t="s">
        <v>40</v>
      </c>
      <c r="C32" s="1">
        <v>92.857142857142804</v>
      </c>
      <c r="D32" s="2">
        <v>2.8571428571428599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2">
        <v>12</v>
      </c>
      <c r="K32" s="1">
        <v>100</v>
      </c>
      <c r="L32" s="1">
        <v>100</v>
      </c>
      <c r="M32" s="1">
        <v>100</v>
      </c>
      <c r="N32" s="1">
        <v>100</v>
      </c>
      <c r="O32" s="1" t="s">
        <v>54</v>
      </c>
      <c r="P32" s="1" t="s">
        <v>54</v>
      </c>
      <c r="Q32" s="1" t="s">
        <v>54</v>
      </c>
      <c r="R32" s="1" t="s">
        <v>54</v>
      </c>
      <c r="S32" s="1" t="s">
        <v>54</v>
      </c>
      <c r="T32" s="1" t="s">
        <v>54</v>
      </c>
      <c r="U32" s="1" t="s">
        <v>54</v>
      </c>
      <c r="V32" s="1" t="s">
        <v>54</v>
      </c>
      <c r="W32" s="1" t="s">
        <v>54</v>
      </c>
      <c r="X32" s="1" t="s">
        <v>54</v>
      </c>
      <c r="Y32" s="1" t="s">
        <v>54</v>
      </c>
      <c r="Z32" s="1" t="s">
        <v>54</v>
      </c>
      <c r="AA32" s="1" t="s">
        <v>54</v>
      </c>
      <c r="AB32" s="1" t="s">
        <v>54</v>
      </c>
      <c r="AC32" s="1" t="s">
        <v>54</v>
      </c>
      <c r="AD32" s="1" t="s">
        <v>54</v>
      </c>
      <c r="AE32" s="1" t="s">
        <v>54</v>
      </c>
      <c r="AF32" s="1" t="s">
        <v>54</v>
      </c>
      <c r="AG32" s="1" t="s">
        <v>54</v>
      </c>
      <c r="AH32" s="1" t="s">
        <v>54</v>
      </c>
      <c r="AI32" s="1" t="s">
        <v>54</v>
      </c>
      <c r="AJ32" s="1" t="s">
        <v>54</v>
      </c>
      <c r="AK32" s="1" t="s">
        <v>54</v>
      </c>
      <c r="AL32" s="1" t="s">
        <v>54</v>
      </c>
      <c r="AM32" s="1">
        <v>85.714285714285694</v>
      </c>
      <c r="AN32" s="2">
        <v>0</v>
      </c>
      <c r="AO32" s="1">
        <v>60</v>
      </c>
      <c r="AP32" s="2">
        <v>0</v>
      </c>
      <c r="AQ32" s="1">
        <v>100</v>
      </c>
      <c r="AR32" s="2">
        <v>0</v>
      </c>
      <c r="AS32" s="1">
        <v>74.999999999999901</v>
      </c>
      <c r="AT32" s="2">
        <v>0</v>
      </c>
      <c r="AU32" s="1">
        <v>78.571428571428498</v>
      </c>
      <c r="AV32" s="2">
        <v>0</v>
      </c>
      <c r="AW32" s="1">
        <v>0</v>
      </c>
      <c r="AX32" s="2">
        <v>0</v>
      </c>
      <c r="AY32" s="1">
        <v>0</v>
      </c>
      <c r="AZ32" s="2">
        <v>0</v>
      </c>
      <c r="BA32" s="1">
        <v>0</v>
      </c>
      <c r="BB32" s="2">
        <v>0</v>
      </c>
    </row>
    <row r="33" spans="1:54" x14ac:dyDescent="0.2">
      <c r="A33" s="3"/>
      <c r="B33" s="1" t="s">
        <v>41</v>
      </c>
      <c r="C33" s="1">
        <v>90.270766406608502</v>
      </c>
      <c r="D33" s="2">
        <v>2.2917650763529118</v>
      </c>
      <c r="E33" s="1">
        <v>78.571428571428598</v>
      </c>
      <c r="F33" s="2">
        <v>7.0481163376620168</v>
      </c>
      <c r="G33" s="1">
        <v>57.417582417582402</v>
      </c>
      <c r="H33" s="2">
        <v>10.374871875313699</v>
      </c>
      <c r="I33" s="1">
        <v>66.349206349206298</v>
      </c>
      <c r="J33" s="2">
        <v>9.5093354841527535</v>
      </c>
      <c r="K33" s="1" t="s">
        <v>54</v>
      </c>
      <c r="L33" s="1" t="s">
        <v>54</v>
      </c>
      <c r="M33" s="1" t="s">
        <v>54</v>
      </c>
      <c r="N33" s="1" t="s">
        <v>54</v>
      </c>
      <c r="O33" s="1">
        <v>99.954191479615204</v>
      </c>
      <c r="P33" s="1">
        <v>99.726027397260282</v>
      </c>
      <c r="Q33" s="1">
        <v>100</v>
      </c>
      <c r="R33" s="1">
        <v>99.862825788751721</v>
      </c>
      <c r="S33" s="1" t="s">
        <v>54</v>
      </c>
      <c r="T33" s="1" t="s">
        <v>54</v>
      </c>
      <c r="U33" s="1" t="s">
        <v>54</v>
      </c>
      <c r="V33" s="1" t="s">
        <v>54</v>
      </c>
      <c r="W33" s="1" t="s">
        <v>54</v>
      </c>
      <c r="X33" s="1" t="s">
        <v>54</v>
      </c>
      <c r="Y33" s="1" t="s">
        <v>54</v>
      </c>
      <c r="Z33" s="1" t="s">
        <v>54</v>
      </c>
      <c r="AA33" s="1" t="s">
        <v>54</v>
      </c>
      <c r="AB33" s="1" t="s">
        <v>54</v>
      </c>
      <c r="AC33" s="1" t="s">
        <v>54</v>
      </c>
      <c r="AD33" s="1" t="s">
        <v>54</v>
      </c>
      <c r="AE33" s="1" t="s">
        <v>54</v>
      </c>
      <c r="AF33" s="1" t="s">
        <v>54</v>
      </c>
      <c r="AG33" s="1" t="s">
        <v>54</v>
      </c>
      <c r="AH33" s="1" t="s">
        <v>54</v>
      </c>
      <c r="AI33" s="1" t="s">
        <v>54</v>
      </c>
      <c r="AJ33" s="1" t="s">
        <v>54</v>
      </c>
      <c r="AK33" s="1" t="s">
        <v>54</v>
      </c>
      <c r="AL33" s="1" t="s">
        <v>54</v>
      </c>
      <c r="AM33" s="1">
        <v>88.043976179569398</v>
      </c>
      <c r="AN33" s="2">
        <v>1.1445165083091351</v>
      </c>
      <c r="AO33" s="1">
        <v>78.453038674033095</v>
      </c>
      <c r="AP33" s="2">
        <v>4.2893796645521771</v>
      </c>
      <c r="AQ33" s="1">
        <v>39.010989010989</v>
      </c>
      <c r="AR33" s="2">
        <v>5.2603972065500786</v>
      </c>
      <c r="AS33" s="1">
        <v>52.110091743119199</v>
      </c>
      <c r="AT33" s="2">
        <v>5.3524897734454449</v>
      </c>
      <c r="AU33" s="1">
        <v>83.325698579935803</v>
      </c>
      <c r="AV33" s="2">
        <v>0</v>
      </c>
      <c r="AW33" s="1">
        <v>0</v>
      </c>
      <c r="AX33" s="2">
        <v>0</v>
      </c>
      <c r="AY33" s="1">
        <v>0</v>
      </c>
      <c r="AZ33" s="2">
        <v>0</v>
      </c>
      <c r="BA33" s="1">
        <v>0</v>
      </c>
      <c r="BB33" s="2">
        <v>0</v>
      </c>
    </row>
    <row r="34" spans="1:54" x14ac:dyDescent="0.2">
      <c r="A34" s="3"/>
      <c r="B34" s="1" t="s">
        <v>42</v>
      </c>
      <c r="C34" s="1">
        <v>92.8471248246844</v>
      </c>
      <c r="D34" s="2">
        <v>1.19470066979225</v>
      </c>
      <c r="E34" s="1">
        <v>84.422110552763797</v>
      </c>
      <c r="F34" s="2">
        <v>3.1229076627589851</v>
      </c>
      <c r="G34" s="1">
        <v>70.292887029288707</v>
      </c>
      <c r="H34" s="2">
        <v>4.9887392672096667</v>
      </c>
      <c r="I34" s="1">
        <v>76.712328767123196</v>
      </c>
      <c r="J34" s="2">
        <v>4.2587550554695186</v>
      </c>
      <c r="K34" s="1" t="s">
        <v>54</v>
      </c>
      <c r="L34" s="1" t="s">
        <v>54</v>
      </c>
      <c r="M34" s="1" t="s">
        <v>54</v>
      </c>
      <c r="N34" s="1" t="s">
        <v>54</v>
      </c>
      <c r="O34" s="1">
        <v>83.321702721563156</v>
      </c>
      <c r="P34" s="1">
        <v>0</v>
      </c>
      <c r="Q34" s="1">
        <v>0</v>
      </c>
      <c r="R34" s="1">
        <v>0</v>
      </c>
      <c r="S34" s="1" t="s">
        <v>54</v>
      </c>
      <c r="T34" s="1" t="s">
        <v>54</v>
      </c>
      <c r="U34" s="1" t="s">
        <v>54</v>
      </c>
      <c r="V34" s="1" t="s">
        <v>54</v>
      </c>
      <c r="W34" s="1" t="s">
        <v>54</v>
      </c>
      <c r="X34" s="1" t="s">
        <v>54</v>
      </c>
      <c r="Y34" s="1" t="s">
        <v>54</v>
      </c>
      <c r="Z34" s="1" t="s">
        <v>54</v>
      </c>
      <c r="AA34" s="1" t="s">
        <v>54</v>
      </c>
      <c r="AB34" s="1" t="s">
        <v>54</v>
      </c>
      <c r="AC34" s="1" t="s">
        <v>54</v>
      </c>
      <c r="AD34" s="1" t="s">
        <v>54</v>
      </c>
      <c r="AE34" s="1" t="s">
        <v>54</v>
      </c>
      <c r="AF34" s="1" t="s">
        <v>54</v>
      </c>
      <c r="AG34" s="1" t="s">
        <v>54</v>
      </c>
      <c r="AH34" s="1" t="s">
        <v>54</v>
      </c>
      <c r="AI34" s="1" t="s">
        <v>54</v>
      </c>
      <c r="AJ34" s="1" t="s">
        <v>54</v>
      </c>
      <c r="AK34" s="1" t="s">
        <v>54</v>
      </c>
      <c r="AL34" s="1" t="s">
        <v>54</v>
      </c>
      <c r="AM34" s="1">
        <v>91.346824842986706</v>
      </c>
      <c r="AN34" s="2">
        <v>0.92956459485536502</v>
      </c>
      <c r="AO34" s="1">
        <v>87.096774193548299</v>
      </c>
      <c r="AP34" s="2">
        <v>2.3752728706474269</v>
      </c>
      <c r="AQ34" s="1">
        <v>56.485355648535503</v>
      </c>
      <c r="AR34" s="2">
        <v>4.5033051203593999</v>
      </c>
      <c r="AS34" s="1">
        <v>68.527918781725802</v>
      </c>
      <c r="AT34" s="2">
        <v>4.053868890561092</v>
      </c>
      <c r="AU34" s="1">
        <v>83.321702721563099</v>
      </c>
      <c r="AV34" s="2">
        <v>0</v>
      </c>
      <c r="AW34" s="1">
        <v>0</v>
      </c>
      <c r="AX34" s="2">
        <v>0</v>
      </c>
      <c r="AY34" s="1">
        <v>0</v>
      </c>
      <c r="AZ34" s="2">
        <v>0</v>
      </c>
      <c r="BA34" s="1">
        <v>0</v>
      </c>
      <c r="BB34" s="2">
        <v>0</v>
      </c>
    </row>
    <row r="35" spans="1:54" x14ac:dyDescent="0.2">
      <c r="A35" s="3"/>
      <c r="B35" s="1" t="s">
        <v>43</v>
      </c>
      <c r="C35" s="1">
        <v>95.556392393146297</v>
      </c>
      <c r="D35" s="2">
        <v>0.75850107056691507</v>
      </c>
      <c r="E35" s="1">
        <v>95.013850415512394</v>
      </c>
      <c r="F35" s="2">
        <v>1.058446097940497</v>
      </c>
      <c r="G35" s="1">
        <v>77.426636568848707</v>
      </c>
      <c r="H35" s="2">
        <v>3.8441052744754849</v>
      </c>
      <c r="I35" s="1">
        <v>85.323383084577102</v>
      </c>
      <c r="J35" s="2">
        <v>2.7612160031029358</v>
      </c>
      <c r="K35" s="1" t="s">
        <v>54</v>
      </c>
      <c r="L35" s="1" t="s">
        <v>54</v>
      </c>
      <c r="M35" s="1" t="s">
        <v>54</v>
      </c>
      <c r="N35" s="1" t="s">
        <v>54</v>
      </c>
      <c r="O35" s="1">
        <v>97.649934198157553</v>
      </c>
      <c r="P35" s="1">
        <v>99.738903394255871</v>
      </c>
      <c r="Q35" s="1">
        <v>86.133032694475759</v>
      </c>
      <c r="R35" s="1">
        <v>92.437991530550505</v>
      </c>
      <c r="S35" s="1" t="s">
        <v>54</v>
      </c>
      <c r="T35" s="1" t="s">
        <v>54</v>
      </c>
      <c r="U35" s="1" t="s">
        <v>54</v>
      </c>
      <c r="V35" s="1" t="s">
        <v>54</v>
      </c>
      <c r="W35" s="1" t="s">
        <v>54</v>
      </c>
      <c r="X35" s="1" t="s">
        <v>54</v>
      </c>
      <c r="Y35" s="1" t="s">
        <v>54</v>
      </c>
      <c r="Z35" s="1" t="s">
        <v>54</v>
      </c>
      <c r="AA35" s="1" t="s">
        <v>54</v>
      </c>
      <c r="AB35" s="1" t="s">
        <v>54</v>
      </c>
      <c r="AC35" s="1" t="s">
        <v>54</v>
      </c>
      <c r="AD35" s="1" t="s">
        <v>54</v>
      </c>
      <c r="AE35" s="1" t="s">
        <v>54</v>
      </c>
      <c r="AF35" s="1" t="s">
        <v>54</v>
      </c>
      <c r="AG35" s="1" t="s">
        <v>54</v>
      </c>
      <c r="AH35" s="1" t="s">
        <v>54</v>
      </c>
      <c r="AI35" s="1" t="s">
        <v>54</v>
      </c>
      <c r="AJ35" s="1" t="s">
        <v>54</v>
      </c>
      <c r="AK35" s="1" t="s">
        <v>54</v>
      </c>
      <c r="AL35" s="1" t="s">
        <v>54</v>
      </c>
      <c r="AM35" s="1">
        <v>89.922917841699501</v>
      </c>
      <c r="AN35" s="2">
        <v>1.9658195781863239</v>
      </c>
      <c r="AO35" s="1">
        <v>88.571428571428498</v>
      </c>
      <c r="AP35" s="2">
        <v>5.0467806379740399</v>
      </c>
      <c r="AQ35" s="1">
        <v>45.434047350619998</v>
      </c>
      <c r="AR35" s="2">
        <v>11.04442785207983</v>
      </c>
      <c r="AS35" s="1">
        <v>60.059612518628903</v>
      </c>
      <c r="AT35" s="2">
        <v>11.486592550571579</v>
      </c>
      <c r="AU35" s="1">
        <v>84.921977815378796</v>
      </c>
      <c r="AV35" s="2">
        <v>9.0555326781667056E-2</v>
      </c>
      <c r="AW35" s="1">
        <v>97.752808988764002</v>
      </c>
      <c r="AX35" s="2">
        <v>0.5514153983472605</v>
      </c>
      <c r="AY35" s="1">
        <v>9.8083427282976299</v>
      </c>
      <c r="AZ35" s="2">
        <v>0.51119657491565429</v>
      </c>
      <c r="BA35" s="1">
        <v>17.827868852459002</v>
      </c>
      <c r="BB35" s="2">
        <v>0.85021556012223076</v>
      </c>
    </row>
    <row r="36" spans="1:54" x14ac:dyDescent="0.2">
      <c r="A36" s="3"/>
      <c r="B36" s="1" t="s">
        <v>44</v>
      </c>
      <c r="C36" s="1">
        <v>93.3333333333333</v>
      </c>
      <c r="D36" s="2">
        <v>1.087856586440842</v>
      </c>
      <c r="E36" s="1">
        <v>95.100864553314096</v>
      </c>
      <c r="F36" s="2">
        <v>0.79516911833207404</v>
      </c>
      <c r="G36" s="1">
        <v>97.345132743362797</v>
      </c>
      <c r="H36" s="2">
        <v>0.41717214229294958</v>
      </c>
      <c r="I36" s="1">
        <v>96.209912536443099</v>
      </c>
      <c r="J36" s="2">
        <v>0.61065266077644909</v>
      </c>
      <c r="K36" s="1">
        <v>75.490196078431367</v>
      </c>
      <c r="L36" s="1">
        <v>91.95804195804196</v>
      </c>
      <c r="M36" s="1">
        <v>77.352941176470594</v>
      </c>
      <c r="N36" s="1">
        <v>84.025559105431327</v>
      </c>
      <c r="O36" s="1">
        <v>99.019607843137265</v>
      </c>
      <c r="P36" s="1">
        <v>98.837209302325576</v>
      </c>
      <c r="Q36" s="1">
        <v>100</v>
      </c>
      <c r="R36" s="1">
        <v>99.415204678362571</v>
      </c>
      <c r="S36" s="1" t="s">
        <v>54</v>
      </c>
      <c r="T36" s="1" t="s">
        <v>54</v>
      </c>
      <c r="U36" s="1" t="s">
        <v>54</v>
      </c>
      <c r="V36" s="1" t="s">
        <v>54</v>
      </c>
      <c r="W36" s="1" t="s">
        <v>54</v>
      </c>
      <c r="X36" s="1" t="s">
        <v>54</v>
      </c>
      <c r="Y36" s="1" t="s">
        <v>54</v>
      </c>
      <c r="Z36" s="1" t="s">
        <v>54</v>
      </c>
      <c r="AA36" s="1" t="s">
        <v>54</v>
      </c>
      <c r="AB36" s="1" t="s">
        <v>54</v>
      </c>
      <c r="AC36" s="1" t="s">
        <v>54</v>
      </c>
      <c r="AD36" s="1" t="s">
        <v>54</v>
      </c>
      <c r="AE36" s="1" t="s">
        <v>54</v>
      </c>
      <c r="AF36" s="1" t="s">
        <v>54</v>
      </c>
      <c r="AG36" s="1" t="s">
        <v>54</v>
      </c>
      <c r="AH36" s="1" t="s">
        <v>54</v>
      </c>
      <c r="AI36" s="1" t="s">
        <v>54</v>
      </c>
      <c r="AJ36" s="1" t="s">
        <v>54</v>
      </c>
      <c r="AK36" s="1" t="s">
        <v>54</v>
      </c>
      <c r="AL36" s="1" t="s">
        <v>54</v>
      </c>
      <c r="AM36" s="1">
        <v>89.705882352941103</v>
      </c>
      <c r="AN36" s="2">
        <v>1.6434367268862939</v>
      </c>
      <c r="AO36" s="1">
        <v>89.627659574467998</v>
      </c>
      <c r="AP36" s="2">
        <v>1.5831289430537689</v>
      </c>
      <c r="AQ36" s="1">
        <v>99.117647058823493</v>
      </c>
      <c r="AR36" s="2">
        <v>0</v>
      </c>
      <c r="AS36" s="1">
        <v>94.134078212290504</v>
      </c>
      <c r="AT36" s="2">
        <v>0.87701642753404907</v>
      </c>
      <c r="AU36" s="1">
        <v>69.607843137254903</v>
      </c>
      <c r="AV36" s="2">
        <v>14.614421469182171</v>
      </c>
      <c r="AW36" s="1">
        <v>95</v>
      </c>
      <c r="AX36" s="2">
        <v>4.8482796801332846</v>
      </c>
      <c r="AY36" s="1">
        <v>67.058823529411697</v>
      </c>
      <c r="AZ36" s="2">
        <v>17.45245642579054</v>
      </c>
      <c r="BA36" s="1">
        <v>78.620689655172399</v>
      </c>
      <c r="BB36" s="2">
        <v>17.692582929670699</v>
      </c>
    </row>
    <row r="37" spans="1:54" x14ac:dyDescent="0.2">
      <c r="A37" s="3"/>
      <c r="B37" s="1" t="s">
        <v>17</v>
      </c>
      <c r="C37" s="1">
        <f>AVERAGE(C31:C36)</f>
        <v>92.186063114388432</v>
      </c>
      <c r="D37" s="1">
        <f>AVERAGE(D31:D36)</f>
        <v>2.0794503724146192</v>
      </c>
      <c r="E37" s="1">
        <f t="shared" ref="E37:G37" si="32">AVERAGE(E31:E36)</f>
        <v>86.219796734801378</v>
      </c>
      <c r="F37" s="1">
        <f>AVERAGE(F31:F36)</f>
        <v>4.7076766593746964</v>
      </c>
      <c r="G37" s="1">
        <f t="shared" si="32"/>
        <v>72.758703390479369</v>
      </c>
      <c r="H37" s="1">
        <f>AVERAGE(H31:H36)</f>
        <v>8.113967895197586</v>
      </c>
      <c r="I37" s="1">
        <f>(2*E37*G37)/(E37+G37)</f>
        <v>78.919358429866904</v>
      </c>
      <c r="J37" s="1">
        <f>AVERAGE(J31:J36)</f>
        <v>7.4075138962956979</v>
      </c>
      <c r="K37" s="1">
        <f>AVERAGE(K31:K36)</f>
        <v>91.830065359477132</v>
      </c>
      <c r="L37" s="1">
        <f t="shared" ref="L37:M37" si="33">AVERAGE(L31:L36)</f>
        <v>97.31934731934733</v>
      </c>
      <c r="M37" s="1">
        <f t="shared" si="33"/>
        <v>92.450980392156865</v>
      </c>
      <c r="N37" s="1">
        <f>(2*L37*M37)/(L37+M37)</f>
        <v>94.822717326772619</v>
      </c>
      <c r="O37" s="1">
        <f>AVERAGE(O31:O36)</f>
        <v>94.986359060618298</v>
      </c>
      <c r="P37" s="1">
        <f t="shared" ref="P37:Q37" si="34">AVERAGE(P31:P36)</f>
        <v>74.575535023460432</v>
      </c>
      <c r="Q37" s="1">
        <f t="shared" si="34"/>
        <v>71.533258173618947</v>
      </c>
      <c r="R37" s="1">
        <f>(2*P37*Q37)/(P37+Q37)</f>
        <v>73.022723458858778</v>
      </c>
      <c r="S37" s="1" t="s">
        <v>54</v>
      </c>
      <c r="T37" s="1" t="s">
        <v>54</v>
      </c>
      <c r="U37" s="1" t="s">
        <v>54</v>
      </c>
      <c r="V37" s="1" t="s">
        <v>54</v>
      </c>
      <c r="W37" s="1" t="s">
        <v>54</v>
      </c>
      <c r="X37" s="1" t="s">
        <v>54</v>
      </c>
      <c r="Y37" s="1" t="s">
        <v>54</v>
      </c>
      <c r="Z37" s="1" t="s">
        <v>54</v>
      </c>
      <c r="AA37" s="1" t="s">
        <v>54</v>
      </c>
      <c r="AB37" s="1" t="s">
        <v>54</v>
      </c>
      <c r="AC37" s="1" t="s">
        <v>54</v>
      </c>
      <c r="AD37" s="1" t="s">
        <v>54</v>
      </c>
      <c r="AE37" s="1" t="s">
        <v>54</v>
      </c>
      <c r="AF37" s="1" t="s">
        <v>54</v>
      </c>
      <c r="AG37" s="1" t="s">
        <v>54</v>
      </c>
      <c r="AH37" s="1" t="s">
        <v>54</v>
      </c>
      <c r="AI37" s="1" t="s">
        <v>54</v>
      </c>
      <c r="AJ37" s="1" t="s">
        <v>54</v>
      </c>
      <c r="AK37" s="1" t="s">
        <v>54</v>
      </c>
      <c r="AL37" s="1" t="s">
        <v>54</v>
      </c>
      <c r="AM37" s="1">
        <f>AVERAGE(AM31:AM36)</f>
        <v>88.805586321298719</v>
      </c>
      <c r="AN37" s="1">
        <f>AVERAGE(AN31:AN36)</f>
        <v>1.5453618341199868</v>
      </c>
      <c r="AO37" s="1">
        <f t="shared" ref="AO37:AQ37" si="35">AVERAGE(AO31:AO36)</f>
        <v>78.907645118407927</v>
      </c>
      <c r="AP37" s="1">
        <f>AVERAGE(AP31:AP36)</f>
        <v>7.0234054300934909</v>
      </c>
      <c r="AQ37" s="1">
        <f t="shared" si="35"/>
        <v>65.146128058455972</v>
      </c>
      <c r="AR37" s="1">
        <f>AVERAGE(AR31:AR36)</f>
        <v>6.55206274333863</v>
      </c>
      <c r="AS37" s="1">
        <f>(2*AO37*AQ37)/(AO37+AQ37)</f>
        <v>71.369564854974698</v>
      </c>
      <c r="AT37" s="1">
        <f>AVERAGE(AT31:AT36)</f>
        <v>7.2487068356572832</v>
      </c>
      <c r="AU37" s="1">
        <f>AVERAGE(AU31:AU36)</f>
        <v>80.508538975231886</v>
      </c>
      <c r="AV37" s="1">
        <f>AVERAGE(AV31:AV36)</f>
        <v>2.4508294659939729</v>
      </c>
      <c r="AW37" s="1">
        <f t="shared" ref="AW37:AY37" si="36">AVERAGE(AW31:AW36)</f>
        <v>32.125468164794</v>
      </c>
      <c r="AX37" s="1">
        <f>AVERAGE(AX31:AX36)</f>
        <v>0.89994917974675748</v>
      </c>
      <c r="AY37" s="1">
        <f t="shared" si="36"/>
        <v>12.811194376284888</v>
      </c>
      <c r="AZ37" s="1">
        <f>AVERAGE(AZ31:AZ36)</f>
        <v>2.993942166784366</v>
      </c>
      <c r="BA37" s="1">
        <f>(2*AW37*AY37)/(AW37+AY37)</f>
        <v>18.317587191175804</v>
      </c>
      <c r="BB37" s="1">
        <f>AVERAGE(BB31:BB36)</f>
        <v>3.0904664149654884</v>
      </c>
    </row>
    <row r="38" spans="1:54" x14ac:dyDescent="0.2">
      <c r="A38" s="3" t="s">
        <v>70</v>
      </c>
      <c r="B38" s="1" t="s">
        <v>17</v>
      </c>
      <c r="C38" s="1">
        <f>AVERAGE(C3:C9,C11:C19,C21:C24,C26:C29,C31:C36)</f>
        <v>92.570909505713672</v>
      </c>
      <c r="D38" s="1">
        <f t="shared" ref="D38" si="37">AVERAGE(D3:D9,D11:D19,D21:D24,D26:D29,D31:D36)</f>
        <v>1.8057245585281165</v>
      </c>
      <c r="E38" s="1">
        <f>AVERAGE(E3:E9,E11:E19,E21:E24,E26:E29,E31:E36)</f>
        <v>84.794979864679831</v>
      </c>
      <c r="F38" s="1">
        <f t="shared" ref="F38" si="38">AVERAGE(F3:F9,F11:F19,F21:F24,F26:F29,F31:F36)</f>
        <v>4.6810584895406926</v>
      </c>
      <c r="G38" s="1">
        <f>AVERAGE(G3:G9,G11:G19,G21:G24,G26:G29,G31:G36)</f>
        <v>75.667114324633673</v>
      </c>
      <c r="H38" s="1">
        <f t="shared" ref="H38" si="39">AVERAGE(H3:H9,H11:H19,H21:H24,H26:H29,H31:H36)</f>
        <v>6.715086420158511</v>
      </c>
      <c r="I38" s="1">
        <f>(2*E38*G38)/(E38+G38)</f>
        <v>79.97142836744861</v>
      </c>
      <c r="J38" s="1">
        <f>AVERAGE(J3:J9,J11:J19,J21:J24,J26:J29,J31:J36)</f>
        <v>6.1600667399922484</v>
      </c>
      <c r="K38" s="1">
        <f>AVERAGE(K3:K9,K11:K19,K21:K24,K26:K29,K31:K36)</f>
        <v>90.380558568129715</v>
      </c>
      <c r="L38" s="1">
        <f t="shared" ref="L38:M38" si="40">AVERAGE(L3:L9,L11:L19,L21:L24,L26:L29,L31:L36)</f>
        <v>92.73787825492812</v>
      </c>
      <c r="M38" s="1">
        <f t="shared" si="40"/>
        <v>59.778477752257217</v>
      </c>
      <c r="N38" s="1">
        <f>(2*L38*M38)/(L38+M38)</f>
        <v>72.696848222528786</v>
      </c>
      <c r="O38" s="1">
        <f>AVERAGE(O3:O9,O11:O19,O21:O24,O26:O29,O31:O36)</f>
        <v>93.13602069589659</v>
      </c>
      <c r="P38" s="1">
        <f t="shared" ref="P38:Q38" si="41">AVERAGE(P3:P9,P11:P19,P21:P24,P26:P29,P31:P36)</f>
        <v>85.173512065626639</v>
      </c>
      <c r="Q38" s="1">
        <f t="shared" si="41"/>
        <v>72.234392284895208</v>
      </c>
      <c r="R38" s="1">
        <f>(2*P38*Q38)/(P38+Q38)</f>
        <v>78.17214654138597</v>
      </c>
      <c r="S38" s="1">
        <f>AVERAGE(S3:S9,S11:S19,S21:S24,S26:S29,S31:S36)</f>
        <v>79.967441820770162</v>
      </c>
      <c r="T38" s="1">
        <f t="shared" ref="T38:U38" si="42">AVERAGE(T3:T9,T11:T19,T21:T24,T26:T29,T31:T36)</f>
        <v>51.675535333387089</v>
      </c>
      <c r="U38" s="1">
        <f t="shared" si="42"/>
        <v>64.754900492406804</v>
      </c>
      <c r="V38" s="1">
        <f>(2*T38*U38)/(T38+U38)</f>
        <v>57.480574124313449</v>
      </c>
      <c r="W38" s="1">
        <f>AVERAGE(W3:W9,W11:W19,W21:W24,W26:W29,W31:W36)</f>
        <v>71.839213085004445</v>
      </c>
      <c r="X38" s="1">
        <f>AVERAGE(X3:X9,X11:X19,X21:X24,X26:X29,X31:X36)</f>
        <v>34.983215380570876</v>
      </c>
      <c r="Y38" s="1">
        <f>AVERAGE(Y3:Y9,Y11:Y19,Y21:Y24,Y26:Y29,Y31:Y36)</f>
        <v>39.494060845519279</v>
      </c>
      <c r="Z38" s="1">
        <f>(2*X38*Y38)/(X38+Y38)</f>
        <v>37.102034521723638</v>
      </c>
      <c r="AA38" s="1">
        <f>AVERAGE(AA3:AA9,AA11:AA19,AA21:AA24,AA26:AA29,AA31:AA36)</f>
        <v>59.201722747262352</v>
      </c>
      <c r="AB38" s="1">
        <f t="shared" ref="AB38:AC38" si="43">AVERAGE(AB3:AB9,AB11:AB19,AB21:AB24,AB26:AB29,AB31:AB36)</f>
        <v>10.417970828626597</v>
      </c>
      <c r="AC38" s="1">
        <f t="shared" si="43"/>
        <v>8.9483646129943022</v>
      </c>
      <c r="AD38" s="1">
        <f>(2*AB38*AC38)/(AB38+AC38)</f>
        <v>9.6274074961790141</v>
      </c>
      <c r="AE38" s="1">
        <f>AVERAGE(AE3:AE9,AE11:AE19,AE21:AE24,AE26:AE29,AE31:AE36)</f>
        <v>87.874942250096282</v>
      </c>
      <c r="AF38" s="1">
        <f t="shared" ref="AF38:AG38" si="44">AVERAGE(AF3:AF9,AF11:AF19,AF21:AF24,AF26:AF29,AF31:AF36)</f>
        <v>79.949969428365378</v>
      </c>
      <c r="AG38" s="1">
        <f t="shared" si="44"/>
        <v>40.343017535529384</v>
      </c>
      <c r="AH38" s="1">
        <f>(2*AF38*AG38)/(AF38+AG38)</f>
        <v>53.626119028562734</v>
      </c>
      <c r="AI38" s="1">
        <f>AVERAGE(AI3:AI9,AI11:AI19,AI21:AI24,AI26:AI29,AI31:AI36)</f>
        <v>79.695650140053985</v>
      </c>
      <c r="AJ38" s="1">
        <f t="shared" ref="AJ38:AK38" si="45">AVERAGE(AJ3:AJ9,AJ11:AJ19,AJ21:AJ24,AJ26:AJ29,AJ31:AJ36)</f>
        <v>36.693967638735081</v>
      </c>
      <c r="AK38" s="1">
        <f t="shared" si="45"/>
        <v>12.658736717148448</v>
      </c>
      <c r="AL38" s="1">
        <f>(2*AJ38*AK38)/(AJ38+AK38)</f>
        <v>18.823660486639085</v>
      </c>
      <c r="AM38" s="1">
        <f>AVERAGE(AM3:AM9,AM11:AM19,AM21:AM24,AM26:AM29,AM31:AM36)</f>
        <v>88.316408223551832</v>
      </c>
      <c r="AN38" s="1">
        <f>AVERAGE(AN3:AN9,AN11:AN19,AN21:AN24,AN26:AN29,AN31:AN36)</f>
        <v>1.8566269867993639</v>
      </c>
      <c r="AO38" s="1">
        <f t="shared" ref="AO38:AQ38" si="46">AVERAGE(AO3:AO9,AO11:AO19,AO21:AO24,AO26:AO29,AO31:AO36)</f>
        <v>80.546239571608595</v>
      </c>
      <c r="AP38" s="1">
        <f>AVERAGE(AP3:AP9,AP11:AP19,AP21:AP24,AP26:AP29,AP31:AP36)</f>
        <v>6.0430069459313902</v>
      </c>
      <c r="AQ38" s="1">
        <f t="shared" si="46"/>
        <v>58.509798464328995</v>
      </c>
      <c r="AR38" s="1">
        <f>AVERAGE(AR3:AR9,AR11:AR19,AR21:AR24,AR26:AR29,AR31:AR36)</f>
        <v>7.2561602136699639</v>
      </c>
      <c r="AS38" s="1">
        <f>(2*AO38*AQ38)/(AO38+AQ38)</f>
        <v>67.78194332239525</v>
      </c>
      <c r="AT38" s="1">
        <f>AVERAGE(AT3:AT9,AT11:AT19,AT21:AT24,AT26:AT29,AT31:AT36)</f>
        <v>7.4394599180463477</v>
      </c>
      <c r="AU38" s="1">
        <f>AVERAGE(AU3:AU9,AU11:AU19,AU21:AU24,AU26:AU29,AU31:AU36)</f>
        <v>82.269264405878687</v>
      </c>
      <c r="AV38" s="1">
        <f>AVERAGE(AV3:AV9,AV11:AV19,AV21:AV24,AV26:AV29,AV31:AV36)</f>
        <v>1.0025587401198095</v>
      </c>
      <c r="AW38" s="1">
        <f t="shared" ref="AW38:AY38" si="47">AVERAGE(AW3:AW9,AW11:AW19,AW21:AW24,AW26:AW29,AW31:AW36)</f>
        <v>45.005034911322987</v>
      </c>
      <c r="AX38" s="1">
        <f>AVERAGE(AX3:AX9,AX11:AX19,AX21:AX24,AX26:AX29,AX31:AX36)</f>
        <v>0.43027280662496742</v>
      </c>
      <c r="AY38" s="1">
        <f t="shared" si="47"/>
        <v>12.955205650743261</v>
      </c>
      <c r="AZ38" s="1">
        <f>AVERAGE(AZ3:AZ9,AZ11:AZ19,AZ21:AZ24,AZ26:AZ29,AZ31:AZ36)</f>
        <v>1.4614873866221607</v>
      </c>
      <c r="BA38" s="1">
        <f>(2*AW38*AY38)/(AW38+AY38)</f>
        <v>20.118946261815996</v>
      </c>
      <c r="BB38" s="1">
        <f>AVERAGE(BB3:BB9,BB11:BB19,BB21:BB24,BB26:BB29,BB31:BB36)</f>
        <v>1.4870302657827252</v>
      </c>
    </row>
    <row r="39" spans="1:54" x14ac:dyDescent="0.2">
      <c r="A39" s="3"/>
      <c r="B39" s="1" t="s">
        <v>63</v>
      </c>
      <c r="C39" s="3" t="s">
        <v>62</v>
      </c>
      <c r="D39" s="3"/>
      <c r="E39" s="3"/>
      <c r="F39" s="3"/>
      <c r="G39" s="3"/>
      <c r="H39" s="3"/>
      <c r="I39" s="3"/>
      <c r="J39" s="3"/>
      <c r="K39" s="3" t="s">
        <v>46</v>
      </c>
      <c r="L39" s="3"/>
      <c r="M39" s="3"/>
      <c r="N39" s="3"/>
      <c r="O39" s="3" t="s">
        <v>64</v>
      </c>
      <c r="P39" s="3"/>
      <c r="Q39" s="3"/>
      <c r="R39" s="3"/>
      <c r="S39" s="3" t="s">
        <v>65</v>
      </c>
      <c r="T39" s="3"/>
      <c r="U39" s="3"/>
      <c r="V39" s="3"/>
      <c r="W39" s="3" t="s">
        <v>66</v>
      </c>
      <c r="X39" s="3"/>
      <c r="Y39" s="3"/>
      <c r="Z39" s="3"/>
      <c r="AA39" s="3" t="s">
        <v>67</v>
      </c>
      <c r="AB39" s="3"/>
      <c r="AC39" s="3"/>
      <c r="AD39" s="3"/>
      <c r="AE39" s="3" t="s">
        <v>68</v>
      </c>
      <c r="AF39" s="3"/>
      <c r="AG39" s="3"/>
      <c r="AH39" s="3"/>
      <c r="AI39" s="3" t="s">
        <v>69</v>
      </c>
      <c r="AJ39" s="3"/>
      <c r="AK39" s="3"/>
      <c r="AL39" s="3"/>
      <c r="AM39" s="3" t="s">
        <v>46</v>
      </c>
      <c r="AN39" s="3"/>
      <c r="AO39" s="3"/>
      <c r="AP39" s="3"/>
      <c r="AQ39" s="3"/>
      <c r="AR39" s="3"/>
      <c r="AS39" s="3"/>
      <c r="AT39" s="3"/>
      <c r="AU39" s="3" t="s">
        <v>62</v>
      </c>
      <c r="AV39" s="3"/>
      <c r="AW39" s="3"/>
      <c r="AX39" s="3"/>
      <c r="AY39" s="3"/>
      <c r="AZ39" s="3"/>
      <c r="BA39" s="3"/>
      <c r="BB39" s="3"/>
    </row>
    <row r="40" spans="1:54" x14ac:dyDescent="0.2">
      <c r="A40" s="3"/>
      <c r="B40" s="1" t="s">
        <v>71</v>
      </c>
      <c r="C40" s="3" t="s">
        <v>46</v>
      </c>
      <c r="D40" s="3"/>
      <c r="E40" s="3"/>
      <c r="F40" s="3"/>
      <c r="G40" s="3"/>
      <c r="H40" s="3"/>
      <c r="I40" s="3"/>
      <c r="J40" s="3"/>
      <c r="K40" s="3" t="s">
        <v>46</v>
      </c>
      <c r="L40" s="3"/>
      <c r="M40" s="3"/>
      <c r="N40" s="3"/>
      <c r="O40" s="3" t="s">
        <v>56</v>
      </c>
      <c r="P40" s="3"/>
      <c r="Q40" s="3"/>
      <c r="R40" s="3"/>
      <c r="S40" s="3" t="s">
        <v>57</v>
      </c>
      <c r="T40" s="3"/>
      <c r="U40" s="3"/>
      <c r="V40" s="3"/>
      <c r="W40" s="3" t="s">
        <v>58</v>
      </c>
      <c r="X40" s="3"/>
      <c r="Y40" s="3"/>
      <c r="Z40" s="3"/>
      <c r="AA40" s="3" t="s">
        <v>59</v>
      </c>
      <c r="AB40" s="3"/>
      <c r="AC40" s="3"/>
      <c r="AD40" s="3"/>
      <c r="AE40" s="3" t="s">
        <v>60</v>
      </c>
      <c r="AF40" s="3"/>
      <c r="AG40" s="3"/>
      <c r="AH40" s="3"/>
      <c r="AI40" s="3" t="s">
        <v>61</v>
      </c>
      <c r="AJ40" s="3"/>
      <c r="AK40" s="3"/>
      <c r="AL40" s="3"/>
      <c r="AM40" s="3" t="s">
        <v>46</v>
      </c>
      <c r="AN40" s="3"/>
      <c r="AO40" s="3"/>
      <c r="AP40" s="3"/>
      <c r="AQ40" s="3"/>
      <c r="AR40" s="3"/>
      <c r="AS40" s="3"/>
      <c r="AT40" s="3"/>
      <c r="AU40" s="3" t="s">
        <v>46</v>
      </c>
      <c r="AV40" s="3"/>
      <c r="AW40" s="3"/>
      <c r="AX40" s="3"/>
      <c r="AY40" s="3"/>
      <c r="AZ40" s="3"/>
      <c r="BA40" s="3"/>
      <c r="BB40" s="3"/>
    </row>
  </sheetData>
  <mergeCells count="38">
    <mergeCell ref="AA40:AD40"/>
    <mergeCell ref="AE40:AH40"/>
    <mergeCell ref="AI40:AL40"/>
    <mergeCell ref="AM40:AT40"/>
    <mergeCell ref="AU40:BB40"/>
    <mergeCell ref="C40:J40"/>
    <mergeCell ref="K40:N40"/>
    <mergeCell ref="O40:R40"/>
    <mergeCell ref="S40:V40"/>
    <mergeCell ref="W40:Z40"/>
    <mergeCell ref="C1:J1"/>
    <mergeCell ref="AM1:AT1"/>
    <mergeCell ref="AU1:BB1"/>
    <mergeCell ref="A1:A2"/>
    <mergeCell ref="B1:B2"/>
    <mergeCell ref="K1:N1"/>
    <mergeCell ref="O1:R1"/>
    <mergeCell ref="S1:V1"/>
    <mergeCell ref="A3:A10"/>
    <mergeCell ref="A11:A20"/>
    <mergeCell ref="A21:A25"/>
    <mergeCell ref="A26:A30"/>
    <mergeCell ref="A31:A37"/>
    <mergeCell ref="AU39:BB39"/>
    <mergeCell ref="W1:Z1"/>
    <mergeCell ref="AA1:AD1"/>
    <mergeCell ref="AE1:AH1"/>
    <mergeCell ref="AI1:AL1"/>
    <mergeCell ref="AE39:AH39"/>
    <mergeCell ref="AI39:AL39"/>
    <mergeCell ref="A38:A40"/>
    <mergeCell ref="K39:N39"/>
    <mergeCell ref="O39:R39"/>
    <mergeCell ref="S39:V39"/>
    <mergeCell ref="W39:Z39"/>
    <mergeCell ref="AA39:AD39"/>
    <mergeCell ref="C39:J39"/>
    <mergeCell ref="AM39:AT3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AVG</vt:lpstr>
      <vt:lpstr>NVAG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2023-05-10T01:33:16Z</dcterms:modified>
</cp:coreProperties>
</file>