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uikang_dataset\VulHunter\Dataset_vul_num\"/>
    </mc:Choice>
  </mc:AlternateContent>
  <xr:revisionPtr revIDLastSave="0" documentId="13_ncr:1_{A66952DA-19AD-422A-B6BE-30228BE41E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3" l="1"/>
  <c r="F33" i="3"/>
  <c r="F43" i="3" s="1"/>
  <c r="F27" i="3"/>
  <c r="F21" i="3"/>
  <c r="F10" i="3"/>
</calcChain>
</file>

<file path=xl/sharedStrings.xml><?xml version="1.0" encoding="utf-8"?>
<sst xmlns="http://schemas.openxmlformats.org/spreadsheetml/2006/main" count="168" uniqueCount="80">
  <si>
    <t>Severity</t>
  </si>
  <si>
    <t>High</t>
  </si>
  <si>
    <t>RE</t>
  </si>
  <si>
    <t>Medium</t>
  </si>
  <si>
    <t>Low</t>
  </si>
  <si>
    <t>ID</t>
  </si>
  <si>
    <t>Vulnerability Name</t>
  </si>
  <si>
    <t>Risk</t>
  </si>
  <si>
    <t>Utilization</t>
  </si>
  <si>
    <t>Num</t>
    <phoneticPr fontId="19" type="noConversion"/>
  </si>
  <si>
    <t>reentrancy-eth</t>
    <phoneticPr fontId="19" type="noConversion"/>
  </si>
  <si>
    <t>probably</t>
  </si>
  <si>
    <t>CAL</t>
    <phoneticPr fontId="19" type="noConversion"/>
  </si>
  <si>
    <t>controlled-array-length</t>
    <phoneticPr fontId="19" type="noConversion"/>
  </si>
  <si>
    <t>High</t>
    <phoneticPr fontId="19" type="noConversion"/>
  </si>
  <si>
    <t>probably</t>
    <phoneticPr fontId="19" type="noConversion"/>
  </si>
  <si>
    <t>SU</t>
    <phoneticPr fontId="19" type="noConversion"/>
  </si>
  <si>
    <t>suicidal</t>
    <phoneticPr fontId="19" type="noConversion"/>
  </si>
  <si>
    <t>exactly</t>
  </si>
  <si>
    <t>CDC</t>
    <phoneticPr fontId="19" type="noConversion"/>
  </si>
  <si>
    <t>controlled-delegatecall</t>
    <phoneticPr fontId="19" type="noConversion"/>
  </si>
  <si>
    <t>AS</t>
    <phoneticPr fontId="19" type="noConversion"/>
  </si>
  <si>
    <t>arbitrary-send</t>
    <phoneticPr fontId="19" type="noConversion"/>
  </si>
  <si>
    <t>TOD</t>
    <phoneticPr fontId="19" type="noConversion"/>
  </si>
  <si>
    <t>tod-ether/receiver</t>
    <phoneticPr fontId="19" type="noConversion"/>
  </si>
  <si>
    <t>UIS</t>
    <phoneticPr fontId="19" type="noConversion"/>
  </si>
  <si>
    <t>uninitialized-state</t>
    <phoneticPr fontId="19" type="noConversion"/>
  </si>
  <si>
    <t>exactly</t>
    <phoneticPr fontId="19" type="noConversion"/>
  </si>
  <si>
    <t>Total</t>
    <phoneticPr fontId="19" type="noConversion"/>
  </si>
  <si>
    <t>IE</t>
    <phoneticPr fontId="19" type="noConversion"/>
  </si>
  <si>
    <t>incorrect-equality</t>
    <phoneticPr fontId="19" type="noConversion"/>
  </si>
  <si>
    <t>IO</t>
    <phoneticPr fontId="19" type="noConversion"/>
  </si>
  <si>
    <t>integer-overflow</t>
    <phoneticPr fontId="19" type="noConversion"/>
  </si>
  <si>
    <t>UCL</t>
    <phoneticPr fontId="19" type="noConversion"/>
  </si>
  <si>
    <t>unchecked-lowlevel</t>
    <phoneticPr fontId="19" type="noConversion"/>
  </si>
  <si>
    <t>TO</t>
    <phoneticPr fontId="19" type="noConversion"/>
  </si>
  <si>
    <t>tx-origin</t>
    <phoneticPr fontId="19" type="noConversion"/>
  </si>
  <si>
    <t>LE</t>
    <phoneticPr fontId="19" type="noConversion"/>
  </si>
  <si>
    <t>locked-ether</t>
    <phoneticPr fontId="19" type="noConversion"/>
  </si>
  <si>
    <t>UCS</t>
    <phoneticPr fontId="19" type="noConversion"/>
  </si>
  <si>
    <t>unchecked-send</t>
    <phoneticPr fontId="19" type="noConversion"/>
  </si>
  <si>
    <t>Medium</t>
    <phoneticPr fontId="19" type="noConversion"/>
  </si>
  <si>
    <t>BC</t>
    <phoneticPr fontId="19" type="noConversion"/>
  </si>
  <si>
    <t>boolean-cst</t>
    <phoneticPr fontId="19" type="noConversion"/>
  </si>
  <si>
    <t>E721IF</t>
    <phoneticPr fontId="19" type="noConversion"/>
  </si>
  <si>
    <t>erc721-interface</t>
    <phoneticPr fontId="19" type="noConversion"/>
  </si>
  <si>
    <t>E20IF</t>
    <phoneticPr fontId="19" type="noConversion"/>
  </si>
  <si>
    <t>erc20-interface</t>
    <phoneticPr fontId="19" type="noConversion"/>
  </si>
  <si>
    <t>CTL</t>
    <phoneticPr fontId="19" type="noConversion"/>
  </si>
  <si>
    <t>costly-loop</t>
    <phoneticPr fontId="19" type="noConversion"/>
  </si>
  <si>
    <t>possibly</t>
  </si>
  <si>
    <t>TS</t>
    <phoneticPr fontId="19" type="noConversion"/>
  </si>
  <si>
    <t>timestamp</t>
    <phoneticPr fontId="19" type="noConversion"/>
  </si>
  <si>
    <t>BP</t>
    <phoneticPr fontId="19" type="noConversion"/>
  </si>
  <si>
    <t>block-other-parameters</t>
    <phoneticPr fontId="19" type="noConversion"/>
  </si>
  <si>
    <t>CLL</t>
    <phoneticPr fontId="19" type="noConversion"/>
  </si>
  <si>
    <t>calls-loop</t>
    <phoneticPr fontId="19" type="noConversion"/>
  </si>
  <si>
    <t>LLC</t>
    <phoneticPr fontId="19" type="noConversion"/>
  </si>
  <si>
    <t>low-level-calls</t>
    <phoneticPr fontId="19" type="noConversion"/>
  </si>
  <si>
    <t>Info</t>
    <phoneticPr fontId="19" type="noConversion"/>
  </si>
  <si>
    <t>E20ID</t>
    <phoneticPr fontId="19" type="noConversion"/>
  </si>
  <si>
    <t>erc20-indexed</t>
    <phoneticPr fontId="19" type="noConversion"/>
  </si>
  <si>
    <t>E20TR</t>
    <phoneticPr fontId="19" type="noConversion"/>
  </si>
  <si>
    <t>erc20-throw</t>
    <phoneticPr fontId="19" type="noConversion"/>
  </si>
  <si>
    <t>HC</t>
    <phoneticPr fontId="19" type="noConversion"/>
  </si>
  <si>
    <t>hardcoded</t>
    <phoneticPr fontId="19" type="noConversion"/>
  </si>
  <si>
    <t>AIB</t>
    <phoneticPr fontId="19" type="noConversion"/>
  </si>
  <si>
    <t>array-instead-bytes</t>
    <phoneticPr fontId="19" type="noConversion"/>
  </si>
  <si>
    <t>Opt</t>
    <phoneticPr fontId="19" type="noConversion"/>
  </si>
  <si>
    <t>UUS</t>
    <phoneticPr fontId="19" type="noConversion"/>
  </si>
  <si>
    <t>unused-state</t>
    <phoneticPr fontId="19" type="noConversion"/>
  </si>
  <si>
    <t>COL</t>
    <phoneticPr fontId="19" type="noConversion"/>
  </si>
  <si>
    <t>costly-operations-loop</t>
    <phoneticPr fontId="19" type="noConversion"/>
  </si>
  <si>
    <t>ST</t>
    <phoneticPr fontId="19" type="noConversion"/>
  </si>
  <si>
    <t>send-transfer</t>
    <phoneticPr fontId="19" type="noConversion"/>
  </si>
  <si>
    <t>BE</t>
    <phoneticPr fontId="19" type="noConversion"/>
  </si>
  <si>
    <t>boolean-equal</t>
    <phoneticPr fontId="19" type="noConversion"/>
  </si>
  <si>
    <t>EF</t>
    <phoneticPr fontId="19" type="noConversion"/>
  </si>
  <si>
    <t>external-function</t>
    <phoneticPr fontId="19" type="noConversion"/>
  </si>
  <si>
    <t>All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</si>
</sst>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F2E6-86EA-4BF8-831F-8933F09322EC}">
  <dimension ref="A1:R43"/>
  <sheetViews>
    <sheetView tabSelected="1" workbookViewId="0">
      <selection activeCell="H14" sqref="H14"/>
    </sheetView>
  </sheetViews>
  <sheetFormatPr defaultRowHeight="14.25" x14ac:dyDescent="0.2"/>
  <cols>
    <col min="1" max="1" width="9" style="2"/>
    <col min="2" max="2" width="20.125" style="2" bestFit="1" customWidth="1"/>
    <col min="3" max="3" width="20.125" style="2" customWidth="1"/>
    <col min="4" max="4" width="46.125" style="2" bestFit="1" customWidth="1"/>
    <col min="5" max="5" width="18.75" style="2" bestFit="1" customWidth="1"/>
    <col min="6" max="6" width="9.5" style="2" bestFit="1" customWidth="1"/>
    <col min="7" max="7" width="11.375" style="2" bestFit="1" customWidth="1"/>
    <col min="8" max="8" width="6.5" style="2" bestFit="1" customWidth="1"/>
    <col min="9" max="9" width="7.75" style="2" bestFit="1" customWidth="1"/>
    <col min="10" max="10" width="9" style="2"/>
    <col min="11" max="11" width="7" style="2" bestFit="1" customWidth="1"/>
    <col min="12" max="12" width="13.625" style="2" bestFit="1" customWidth="1"/>
    <col min="13" max="13" width="10.625" style="2" bestFit="1" customWidth="1"/>
    <col min="14" max="14" width="5.125" style="2" bestFit="1" customWidth="1"/>
    <col min="15" max="15" width="12.875" style="2" bestFit="1" customWidth="1"/>
    <col min="16" max="16384" width="9" style="2"/>
  </cols>
  <sheetData>
    <row r="1" spans="1:18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0</v>
      </c>
      <c r="F1" s="4" t="s">
        <v>9</v>
      </c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4"/>
      <c r="B2" s="4"/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</row>
    <row r="3" spans="1:18" x14ac:dyDescent="0.2">
      <c r="A3" s="4" t="s">
        <v>2</v>
      </c>
      <c r="B3" s="4" t="s">
        <v>10</v>
      </c>
      <c r="C3" s="4" t="s">
        <v>1</v>
      </c>
      <c r="D3" s="4" t="s">
        <v>11</v>
      </c>
      <c r="E3" s="4" t="s">
        <v>1</v>
      </c>
      <c r="F3" s="4">
        <v>425</v>
      </c>
      <c r="G3" s="4"/>
      <c r="H3" s="1"/>
      <c r="I3" s="1"/>
      <c r="J3" s="1"/>
      <c r="K3" s="1"/>
      <c r="L3" s="1"/>
      <c r="M3" s="1"/>
      <c r="N3" s="1"/>
      <c r="O3" s="1"/>
      <c r="P3" s="1"/>
    </row>
    <row r="4" spans="1:18" x14ac:dyDescent="0.2">
      <c r="A4" s="4" t="s">
        <v>12</v>
      </c>
      <c r="B4" s="4" t="s">
        <v>13</v>
      </c>
      <c r="C4" s="4" t="s">
        <v>14</v>
      </c>
      <c r="D4" s="4" t="s">
        <v>15</v>
      </c>
      <c r="E4" s="4" t="s">
        <v>1</v>
      </c>
      <c r="F4" s="4">
        <v>2610</v>
      </c>
      <c r="G4" s="4"/>
      <c r="H4" s="1"/>
      <c r="I4" s="1"/>
      <c r="J4" s="1"/>
      <c r="K4" s="1"/>
      <c r="L4" s="1"/>
      <c r="M4" s="1"/>
      <c r="N4" s="1"/>
      <c r="O4" s="1"/>
      <c r="P4" s="1"/>
    </row>
    <row r="5" spans="1:18" x14ac:dyDescent="0.2">
      <c r="A5" s="4" t="s">
        <v>16</v>
      </c>
      <c r="B5" s="4" t="s">
        <v>17</v>
      </c>
      <c r="C5" s="4" t="s">
        <v>14</v>
      </c>
      <c r="D5" s="4" t="s">
        <v>18</v>
      </c>
      <c r="E5" s="4" t="s">
        <v>1</v>
      </c>
      <c r="F5" s="4">
        <v>192</v>
      </c>
      <c r="G5" s="4"/>
      <c r="H5" s="1"/>
      <c r="I5" s="1"/>
      <c r="J5" s="1"/>
      <c r="K5" s="1"/>
      <c r="L5" s="1"/>
      <c r="M5" s="1"/>
      <c r="N5" s="1"/>
      <c r="O5" s="1"/>
      <c r="P5" s="1"/>
    </row>
    <row r="6" spans="1:18" x14ac:dyDescent="0.2">
      <c r="A6" s="4" t="s">
        <v>19</v>
      </c>
      <c r="B6" s="4" t="s">
        <v>20</v>
      </c>
      <c r="C6" s="4" t="s">
        <v>1</v>
      </c>
      <c r="D6" s="4" t="s">
        <v>11</v>
      </c>
      <c r="E6" s="4" t="s">
        <v>1</v>
      </c>
      <c r="F6" s="4">
        <v>65</v>
      </c>
      <c r="G6" s="4"/>
      <c r="H6" s="1"/>
      <c r="I6" s="1"/>
      <c r="J6" s="1"/>
      <c r="K6" s="1"/>
      <c r="L6" s="1"/>
      <c r="M6" s="1"/>
      <c r="N6" s="1"/>
      <c r="O6" s="1"/>
      <c r="P6" s="1"/>
    </row>
    <row r="7" spans="1:18" x14ac:dyDescent="0.2">
      <c r="A7" s="4" t="s">
        <v>21</v>
      </c>
      <c r="B7" s="4" t="s">
        <v>22</v>
      </c>
      <c r="C7" s="4" t="s">
        <v>1</v>
      </c>
      <c r="D7" s="4" t="s">
        <v>11</v>
      </c>
      <c r="E7" s="4" t="s">
        <v>1</v>
      </c>
      <c r="F7" s="4">
        <v>1487</v>
      </c>
      <c r="G7" s="4"/>
      <c r="H7" s="1"/>
      <c r="I7" s="1"/>
      <c r="J7" s="1"/>
      <c r="K7" s="1"/>
      <c r="L7" s="1"/>
      <c r="M7" s="1"/>
      <c r="N7" s="1"/>
      <c r="O7" s="1"/>
      <c r="P7" s="1"/>
    </row>
    <row r="8" spans="1:18" x14ac:dyDescent="0.2">
      <c r="A8" s="4" t="s">
        <v>23</v>
      </c>
      <c r="B8" s="4" t="s">
        <v>24</v>
      </c>
      <c r="C8" s="4" t="s">
        <v>1</v>
      </c>
      <c r="D8" s="4" t="s">
        <v>11</v>
      </c>
      <c r="E8" s="4" t="s">
        <v>1</v>
      </c>
      <c r="F8" s="4">
        <v>7532</v>
      </c>
      <c r="G8" s="4"/>
      <c r="H8" s="1"/>
      <c r="I8" s="1"/>
      <c r="J8" s="1"/>
      <c r="K8" s="1"/>
      <c r="L8" s="1"/>
      <c r="M8" s="1"/>
      <c r="N8" s="1"/>
      <c r="O8" s="1"/>
      <c r="P8" s="1"/>
    </row>
    <row r="9" spans="1:18" x14ac:dyDescent="0.2">
      <c r="A9" s="4" t="s">
        <v>25</v>
      </c>
      <c r="B9" s="4" t="s">
        <v>26</v>
      </c>
      <c r="C9" s="4" t="s">
        <v>1</v>
      </c>
      <c r="D9" s="4" t="s">
        <v>27</v>
      </c>
      <c r="E9" s="4" t="s">
        <v>1</v>
      </c>
      <c r="F9" s="4">
        <v>4594</v>
      </c>
      <c r="G9" s="4"/>
      <c r="H9" s="1"/>
      <c r="I9" s="1"/>
      <c r="J9" s="1"/>
      <c r="K9" s="1"/>
      <c r="L9" s="1"/>
      <c r="M9" s="1"/>
      <c r="N9" s="1"/>
      <c r="O9" s="1"/>
      <c r="P9" s="1"/>
    </row>
    <row r="10" spans="1:18" x14ac:dyDescent="0.2">
      <c r="A10" s="5" t="s">
        <v>28</v>
      </c>
      <c r="B10" s="5"/>
      <c r="C10" s="5"/>
      <c r="D10" s="5"/>
      <c r="E10" s="4" t="s">
        <v>14</v>
      </c>
      <c r="F10" s="4">
        <f>SUM(F3:F9)</f>
        <v>16905</v>
      </c>
      <c r="G10" s="4">
        <v>13149</v>
      </c>
      <c r="H10" s="1"/>
      <c r="I10" s="1"/>
      <c r="J10" s="1"/>
      <c r="K10" s="1"/>
      <c r="L10" s="1"/>
      <c r="M10" s="1"/>
      <c r="N10" s="1"/>
      <c r="O10" s="1"/>
      <c r="P10" s="1"/>
    </row>
    <row r="11" spans="1:18" x14ac:dyDescent="0.2">
      <c r="A11" s="4"/>
      <c r="B11" s="4"/>
      <c r="C11" s="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</row>
    <row r="12" spans="1:18" x14ac:dyDescent="0.2">
      <c r="A12" s="4" t="s">
        <v>29</v>
      </c>
      <c r="B12" s="4" t="s">
        <v>30</v>
      </c>
      <c r="C12" s="4" t="s">
        <v>3</v>
      </c>
      <c r="D12" s="4" t="s">
        <v>18</v>
      </c>
      <c r="E12" s="4" t="s">
        <v>3</v>
      </c>
      <c r="F12" s="4">
        <v>2998</v>
      </c>
      <c r="G12" s="4"/>
      <c r="H12" s="1"/>
      <c r="I12" s="1"/>
      <c r="J12" s="1"/>
      <c r="K12" s="1"/>
      <c r="L12" s="1"/>
      <c r="M12" s="1"/>
      <c r="N12" s="1"/>
      <c r="O12" s="1"/>
      <c r="P12" s="1"/>
    </row>
    <row r="13" spans="1:18" x14ac:dyDescent="0.2">
      <c r="A13" s="4" t="s">
        <v>31</v>
      </c>
      <c r="B13" s="4" t="s">
        <v>32</v>
      </c>
      <c r="C13" s="4" t="s">
        <v>3</v>
      </c>
      <c r="D13" s="4" t="s">
        <v>11</v>
      </c>
      <c r="E13" s="4" t="s">
        <v>3</v>
      </c>
      <c r="F13" s="4">
        <v>30723</v>
      </c>
      <c r="G13" s="4"/>
      <c r="H13" s="1"/>
      <c r="I13" s="1"/>
      <c r="J13" s="1"/>
      <c r="K13" s="1"/>
      <c r="L13" s="1"/>
      <c r="M13" s="1"/>
      <c r="N13" s="1"/>
      <c r="O13" s="1"/>
      <c r="P13" s="1"/>
    </row>
    <row r="14" spans="1:18" x14ac:dyDescent="0.2">
      <c r="A14" s="4" t="s">
        <v>33</v>
      </c>
      <c r="B14" s="4" t="s">
        <v>34</v>
      </c>
      <c r="C14" s="4" t="s">
        <v>3</v>
      </c>
      <c r="D14" s="4" t="s">
        <v>11</v>
      </c>
      <c r="E14" s="4" t="s">
        <v>3</v>
      </c>
      <c r="F14" s="4">
        <v>195</v>
      </c>
      <c r="G14" s="4"/>
      <c r="H14" s="1"/>
      <c r="I14" s="1"/>
      <c r="J14" s="1"/>
      <c r="K14" s="1"/>
      <c r="L14" s="1"/>
      <c r="M14" s="1"/>
      <c r="N14" s="1"/>
      <c r="O14" s="1"/>
      <c r="P14" s="1"/>
    </row>
    <row r="15" spans="1:18" x14ac:dyDescent="0.2">
      <c r="A15" s="4" t="s">
        <v>35</v>
      </c>
      <c r="B15" s="4" t="s">
        <v>36</v>
      </c>
      <c r="C15" s="4" t="s">
        <v>3</v>
      </c>
      <c r="D15" s="4" t="s">
        <v>11</v>
      </c>
      <c r="E15" s="4" t="s">
        <v>3</v>
      </c>
      <c r="F15" s="4">
        <v>151</v>
      </c>
      <c r="G15" s="4"/>
      <c r="H15" s="1"/>
      <c r="I15" s="1"/>
      <c r="J15" s="1"/>
      <c r="K15" s="1"/>
      <c r="L15" s="1"/>
      <c r="M15" s="1"/>
      <c r="N15" s="1"/>
      <c r="O15" s="1"/>
      <c r="P15" s="1"/>
    </row>
    <row r="16" spans="1:18" x14ac:dyDescent="0.2">
      <c r="A16" s="4" t="s">
        <v>37</v>
      </c>
      <c r="B16" s="4" t="s">
        <v>38</v>
      </c>
      <c r="C16" s="4" t="s">
        <v>3</v>
      </c>
      <c r="D16" s="4" t="s">
        <v>18</v>
      </c>
      <c r="E16" s="4" t="s">
        <v>3</v>
      </c>
      <c r="F16" s="4">
        <v>4245</v>
      </c>
      <c r="G16" s="4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4" t="s">
        <v>39</v>
      </c>
      <c r="B17" s="4" t="s">
        <v>40</v>
      </c>
      <c r="C17" s="4" t="s">
        <v>41</v>
      </c>
      <c r="D17" s="4" t="s">
        <v>11</v>
      </c>
      <c r="E17" s="4" t="s">
        <v>3</v>
      </c>
      <c r="F17" s="4">
        <v>487</v>
      </c>
      <c r="G17" s="4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4" t="s">
        <v>42</v>
      </c>
      <c r="B18" s="4" t="s">
        <v>43</v>
      </c>
      <c r="C18" s="4" t="s">
        <v>41</v>
      </c>
      <c r="D18" s="4" t="s">
        <v>11</v>
      </c>
      <c r="E18" s="4" t="s">
        <v>3</v>
      </c>
      <c r="F18" s="4">
        <v>13350</v>
      </c>
      <c r="G18" s="4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4" t="s">
        <v>44</v>
      </c>
      <c r="B19" s="4" t="s">
        <v>45</v>
      </c>
      <c r="C19" s="4" t="s">
        <v>41</v>
      </c>
      <c r="D19" s="4" t="s">
        <v>18</v>
      </c>
      <c r="E19" s="4" t="s">
        <v>3</v>
      </c>
      <c r="F19" s="4">
        <v>25</v>
      </c>
      <c r="G19" s="4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4" t="s">
        <v>46</v>
      </c>
      <c r="B20" s="4" t="s">
        <v>47</v>
      </c>
      <c r="C20" s="4" t="s">
        <v>41</v>
      </c>
      <c r="D20" s="4" t="s">
        <v>18</v>
      </c>
      <c r="E20" s="4" t="s">
        <v>3</v>
      </c>
      <c r="F20" s="4">
        <v>5238</v>
      </c>
      <c r="G20" s="4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5" t="s">
        <v>28</v>
      </c>
      <c r="B21" s="5"/>
      <c r="C21" s="5"/>
      <c r="D21" s="5"/>
      <c r="E21" s="4" t="s">
        <v>3</v>
      </c>
      <c r="F21" s="4">
        <f>SUM(F12:F20)</f>
        <v>57412</v>
      </c>
      <c r="G21" s="4">
        <v>35155</v>
      </c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4"/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4" t="s">
        <v>48</v>
      </c>
      <c r="B23" s="4" t="s">
        <v>49</v>
      </c>
      <c r="C23" s="4" t="s">
        <v>3</v>
      </c>
      <c r="D23" s="4" t="s">
        <v>50</v>
      </c>
      <c r="E23" s="4" t="s">
        <v>4</v>
      </c>
      <c r="F23" s="4">
        <v>8450</v>
      </c>
      <c r="G23" s="4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4" t="s">
        <v>51</v>
      </c>
      <c r="B24" s="4" t="s">
        <v>52</v>
      </c>
      <c r="C24" s="4" t="s">
        <v>4</v>
      </c>
      <c r="D24" s="4" t="s">
        <v>11</v>
      </c>
      <c r="E24" s="4" t="s">
        <v>4</v>
      </c>
      <c r="F24" s="4">
        <v>689</v>
      </c>
      <c r="G24" s="4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4" t="s">
        <v>53</v>
      </c>
      <c r="B25" s="4" t="s">
        <v>54</v>
      </c>
      <c r="C25" s="4" t="s">
        <v>4</v>
      </c>
      <c r="D25" s="4" t="s">
        <v>11</v>
      </c>
      <c r="E25" s="4" t="s">
        <v>4</v>
      </c>
      <c r="F25" s="4">
        <v>2194</v>
      </c>
      <c r="G25" s="4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4" t="s">
        <v>55</v>
      </c>
      <c r="B26" s="4" t="s">
        <v>56</v>
      </c>
      <c r="C26" s="4" t="s">
        <v>4</v>
      </c>
      <c r="D26" s="4" t="s">
        <v>11</v>
      </c>
      <c r="E26" s="4" t="s">
        <v>4</v>
      </c>
      <c r="F26" s="4">
        <v>2903</v>
      </c>
      <c r="G26" s="4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5" t="s">
        <v>28</v>
      </c>
      <c r="B27" s="5"/>
      <c r="C27" s="5"/>
      <c r="D27" s="5"/>
      <c r="E27" s="4" t="s">
        <v>4</v>
      </c>
      <c r="F27" s="4">
        <f>SUM(F23:F26)</f>
        <v>14236</v>
      </c>
      <c r="G27" s="4">
        <v>10175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4"/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4" t="s">
        <v>57</v>
      </c>
      <c r="B29" s="4" t="s">
        <v>58</v>
      </c>
      <c r="C29" s="4" t="s">
        <v>59</v>
      </c>
      <c r="D29" s="4" t="s">
        <v>27</v>
      </c>
      <c r="E29" s="4" t="s">
        <v>59</v>
      </c>
      <c r="F29" s="4">
        <v>10402</v>
      </c>
      <c r="G29" s="4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4" t="s">
        <v>60</v>
      </c>
      <c r="B30" s="4" t="s">
        <v>61</v>
      </c>
      <c r="C30" s="4" t="s">
        <v>59</v>
      </c>
      <c r="D30" s="4" t="s">
        <v>27</v>
      </c>
      <c r="E30" s="4" t="s">
        <v>59</v>
      </c>
      <c r="F30" s="4">
        <v>47</v>
      </c>
      <c r="G30" s="4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4" t="s">
        <v>62</v>
      </c>
      <c r="B31" s="4" t="s">
        <v>63</v>
      </c>
      <c r="C31" s="4" t="s">
        <v>59</v>
      </c>
      <c r="D31" s="4" t="s">
        <v>27</v>
      </c>
      <c r="E31" s="4" t="s">
        <v>59</v>
      </c>
      <c r="F31" s="4">
        <v>170</v>
      </c>
      <c r="G31" s="4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4" t="s">
        <v>64</v>
      </c>
      <c r="B32" s="4" t="s">
        <v>65</v>
      </c>
      <c r="C32" s="4" t="s">
        <v>59</v>
      </c>
      <c r="D32" s="4" t="s">
        <v>11</v>
      </c>
      <c r="E32" s="4" t="s">
        <v>59</v>
      </c>
      <c r="F32" s="4">
        <v>10950</v>
      </c>
      <c r="G32" s="4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5" t="s">
        <v>28</v>
      </c>
      <c r="B33" s="5"/>
      <c r="C33" s="5"/>
      <c r="D33" s="5"/>
      <c r="E33" s="4" t="s">
        <v>59</v>
      </c>
      <c r="F33" s="4">
        <f>SUM(F29:F32)</f>
        <v>21569</v>
      </c>
      <c r="G33" s="4">
        <v>19659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4"/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4" t="s">
        <v>66</v>
      </c>
      <c r="B35" s="4" t="s">
        <v>67</v>
      </c>
      <c r="C35" s="4" t="s">
        <v>68</v>
      </c>
      <c r="D35" s="4" t="s">
        <v>27</v>
      </c>
      <c r="E35" s="4" t="s">
        <v>68</v>
      </c>
      <c r="F35" s="4">
        <v>12</v>
      </c>
      <c r="G35" s="4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4" t="s">
        <v>69</v>
      </c>
      <c r="B36" s="4" t="s">
        <v>70</v>
      </c>
      <c r="C36" s="4" t="s">
        <v>68</v>
      </c>
      <c r="D36" s="4" t="s">
        <v>27</v>
      </c>
      <c r="E36" s="4" t="s">
        <v>68</v>
      </c>
      <c r="F36" s="4">
        <v>1819</v>
      </c>
      <c r="G36" s="4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4" t="s">
        <v>71</v>
      </c>
      <c r="B37" s="4" t="s">
        <v>72</v>
      </c>
      <c r="C37" s="4" t="s">
        <v>68</v>
      </c>
      <c r="D37" s="4" t="s">
        <v>15</v>
      </c>
      <c r="E37" s="4" t="s">
        <v>68</v>
      </c>
      <c r="F37" s="4">
        <v>1194</v>
      </c>
      <c r="G37" s="4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4" t="s">
        <v>73</v>
      </c>
      <c r="B38" s="4" t="s">
        <v>74</v>
      </c>
      <c r="C38" s="4" t="s">
        <v>68</v>
      </c>
      <c r="D38" s="4" t="s">
        <v>27</v>
      </c>
      <c r="E38" s="4" t="s">
        <v>68</v>
      </c>
      <c r="F38" s="4">
        <v>903</v>
      </c>
      <c r="G38" s="4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4" t="s">
        <v>75</v>
      </c>
      <c r="B39" s="4" t="s">
        <v>76</v>
      </c>
      <c r="C39" s="4" t="s">
        <v>68</v>
      </c>
      <c r="D39" s="4" t="s">
        <v>27</v>
      </c>
      <c r="E39" s="4" t="s">
        <v>68</v>
      </c>
      <c r="F39" s="4">
        <v>4432</v>
      </c>
      <c r="G39" s="4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4" t="s">
        <v>77</v>
      </c>
      <c r="B40" s="4" t="s">
        <v>78</v>
      </c>
      <c r="C40" s="4" t="s">
        <v>68</v>
      </c>
      <c r="D40" s="4" t="s">
        <v>18</v>
      </c>
      <c r="E40" s="4" t="s">
        <v>68</v>
      </c>
      <c r="F40" s="4">
        <v>38260</v>
      </c>
      <c r="G40" s="4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5" t="s">
        <v>28</v>
      </c>
      <c r="B41" s="5"/>
      <c r="C41" s="5"/>
      <c r="D41" s="5"/>
      <c r="E41" s="4" t="s">
        <v>68</v>
      </c>
      <c r="F41" s="4">
        <f>SUM(F35:F40)</f>
        <v>46620</v>
      </c>
      <c r="G41" s="4">
        <v>38314</v>
      </c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4"/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A43" s="5" t="s">
        <v>28</v>
      </c>
      <c r="B43" s="5"/>
      <c r="C43" s="5"/>
      <c r="D43" s="5"/>
      <c r="E43" s="4" t="s">
        <v>79</v>
      </c>
      <c r="F43" s="4">
        <f>SUM(F10+F21+F27+F33+F41)</f>
        <v>156742</v>
      </c>
      <c r="G43" s="4">
        <v>38472</v>
      </c>
    </row>
  </sheetData>
  <mergeCells count="6">
    <mergeCell ref="A43:D43"/>
    <mergeCell ref="A10:D10"/>
    <mergeCell ref="A21:D21"/>
    <mergeCell ref="A27:D27"/>
    <mergeCell ref="A33:D33"/>
    <mergeCell ref="A41:D4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2022-08-19T09:59:02Z</dcterms:modified>
</cp:coreProperties>
</file>