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 Ferri\Desktop\Politecnico\Laurea Magistrale\Electric Power Systems\Project\PowerFlow\"/>
    </mc:Choice>
  </mc:AlternateContent>
  <xr:revisionPtr revIDLastSave="0" documentId="13_ncr:1_{6DFC0D35-80A6-4B86-B5C1-D0DA2E330D0D}" xr6:coauthVersionLast="45" xr6:coauthVersionMax="45" xr10:uidLastSave="{00000000-0000-0000-0000-000000000000}"/>
  <bookViews>
    <workbookView xWindow="-118" yWindow="-118" windowWidth="25370" windowHeight="13759" xr2:uid="{06C24888-2188-46D8-AB56-A0C559CBAB0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4" i="1" l="1"/>
  <c r="Z15" i="1"/>
  <c r="Z16" i="1"/>
  <c r="AF10" i="1" l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1" i="1"/>
  <c r="AC1" i="1" s="1"/>
  <c r="AD1" i="1" s="1"/>
  <c r="AE1" i="1" s="1"/>
  <c r="AF1" i="1" s="1"/>
  <c r="V1" i="1"/>
  <c r="W1" i="1" s="1"/>
  <c r="X1" i="1" s="1"/>
  <c r="Y1" i="1" s="1"/>
  <c r="Z1" i="1" s="1"/>
  <c r="AA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C1" i="1"/>
</calcChain>
</file>

<file path=xl/sharedStrings.xml><?xml version="1.0" encoding="utf-8"?>
<sst xmlns="http://schemas.openxmlformats.org/spreadsheetml/2006/main" count="26" uniqueCount="5">
  <si>
    <t>T345-T138</t>
  </si>
  <si>
    <t>T69-M69</t>
  </si>
  <si>
    <t>H138-H69</t>
  </si>
  <si>
    <t>S</t>
  </si>
  <si>
    <t>30PREV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</si>
</sst>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TEXAS345 - TEXAS138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Foglio1!$B$1:$AF$1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Foglio1!$B$2:$AF$2</c:f>
              <c:numCache>
                <c:formatCode>General</c:formatCode>
                <c:ptCount val="31"/>
                <c:pt idx="0">
                  <c:v>245.31</c:v>
                </c:pt>
                <c:pt idx="1">
                  <c:v>244.17</c:v>
                </c:pt>
                <c:pt idx="2">
                  <c:v>243.16</c:v>
                </c:pt>
                <c:pt idx="3">
                  <c:v>242.16</c:v>
                </c:pt>
                <c:pt idx="4">
                  <c:v>241.16</c:v>
                </c:pt>
                <c:pt idx="5">
                  <c:v>240.23</c:v>
                </c:pt>
                <c:pt idx="6">
                  <c:v>239.3</c:v>
                </c:pt>
                <c:pt idx="7">
                  <c:v>238.43</c:v>
                </c:pt>
                <c:pt idx="8">
                  <c:v>237.59</c:v>
                </c:pt>
                <c:pt idx="9">
                  <c:v>236.79</c:v>
                </c:pt>
                <c:pt idx="10">
                  <c:v>236.01</c:v>
                </c:pt>
                <c:pt idx="11">
                  <c:v>235.29</c:v>
                </c:pt>
                <c:pt idx="12">
                  <c:v>234.6</c:v>
                </c:pt>
                <c:pt idx="13">
                  <c:v>233.96</c:v>
                </c:pt>
                <c:pt idx="14">
                  <c:v>233.36</c:v>
                </c:pt>
                <c:pt idx="15">
                  <c:v>232.8</c:v>
                </c:pt>
                <c:pt idx="16">
                  <c:v>232.29</c:v>
                </c:pt>
                <c:pt idx="17">
                  <c:v>231.83</c:v>
                </c:pt>
                <c:pt idx="18">
                  <c:v>231.41</c:v>
                </c:pt>
                <c:pt idx="19">
                  <c:v>231.04</c:v>
                </c:pt>
                <c:pt idx="20">
                  <c:v>230.72</c:v>
                </c:pt>
                <c:pt idx="21">
                  <c:v>230.44</c:v>
                </c:pt>
                <c:pt idx="22">
                  <c:v>230.22</c:v>
                </c:pt>
                <c:pt idx="23">
                  <c:v>230.04</c:v>
                </c:pt>
                <c:pt idx="24">
                  <c:v>229.92</c:v>
                </c:pt>
                <c:pt idx="25">
                  <c:v>229.84</c:v>
                </c:pt>
                <c:pt idx="26">
                  <c:v>229.82</c:v>
                </c:pt>
                <c:pt idx="27">
                  <c:v>229.84</c:v>
                </c:pt>
                <c:pt idx="28">
                  <c:v>229.92</c:v>
                </c:pt>
                <c:pt idx="29">
                  <c:v>230.04</c:v>
                </c:pt>
                <c:pt idx="30">
                  <c:v>230.22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F0-44FD-B728-B74C94EFC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21624"/>
        <c:axId val="451021296"/>
      </c:scatterChart>
      <c:valAx>
        <c:axId val="45102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1021296"/>
        <c:crosses val="autoZero"/>
        <c:crossBetween val="midCat"/>
      </c:valAx>
      <c:valAx>
        <c:axId val="4510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102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HOWDY138-HOWDY69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Foglio1!$B$1:$AF$1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Foglio1!$B$3:$AF$3</c:f>
              <c:numCache>
                <c:formatCode>General</c:formatCode>
                <c:ptCount val="31"/>
                <c:pt idx="0">
                  <c:v>193.01</c:v>
                </c:pt>
                <c:pt idx="1">
                  <c:v>192.17</c:v>
                </c:pt>
                <c:pt idx="2">
                  <c:v>191.35</c:v>
                </c:pt>
                <c:pt idx="3">
                  <c:v>190.55</c:v>
                </c:pt>
                <c:pt idx="4">
                  <c:v>188.79</c:v>
                </c:pt>
                <c:pt idx="5">
                  <c:v>188.03</c:v>
                </c:pt>
                <c:pt idx="6">
                  <c:v>186.31</c:v>
                </c:pt>
                <c:pt idx="7">
                  <c:v>185.6</c:v>
                </c:pt>
                <c:pt idx="8">
                  <c:v>184.92</c:v>
                </c:pt>
                <c:pt idx="9">
                  <c:v>184.27</c:v>
                </c:pt>
                <c:pt idx="10">
                  <c:v>182.65</c:v>
                </c:pt>
                <c:pt idx="11">
                  <c:v>182.06</c:v>
                </c:pt>
                <c:pt idx="12">
                  <c:v>181.5</c:v>
                </c:pt>
                <c:pt idx="13">
                  <c:v>180.97</c:v>
                </c:pt>
                <c:pt idx="14">
                  <c:v>180.48</c:v>
                </c:pt>
                <c:pt idx="15">
                  <c:v>179.03</c:v>
                </c:pt>
                <c:pt idx="16">
                  <c:v>178.62</c:v>
                </c:pt>
                <c:pt idx="17">
                  <c:v>178.23</c:v>
                </c:pt>
                <c:pt idx="18">
                  <c:v>177.89</c:v>
                </c:pt>
                <c:pt idx="19">
                  <c:v>177.59</c:v>
                </c:pt>
                <c:pt idx="20">
                  <c:v>177.32</c:v>
                </c:pt>
                <c:pt idx="21">
                  <c:v>177.09</c:v>
                </c:pt>
                <c:pt idx="22">
                  <c:v>177.89</c:v>
                </c:pt>
                <c:pt idx="23">
                  <c:v>177.74</c:v>
                </c:pt>
                <c:pt idx="24">
                  <c:v>177.64</c:v>
                </c:pt>
                <c:pt idx="25">
                  <c:v>177.57</c:v>
                </c:pt>
                <c:pt idx="26">
                  <c:v>178.51</c:v>
                </c:pt>
                <c:pt idx="27">
                  <c:v>178.52</c:v>
                </c:pt>
                <c:pt idx="28">
                  <c:v>179.53</c:v>
                </c:pt>
                <c:pt idx="29">
                  <c:v>179.63</c:v>
                </c:pt>
                <c:pt idx="30">
                  <c:v>180.7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691-A282-9D84C4101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15392"/>
        <c:axId val="451017360"/>
      </c:scatterChart>
      <c:valAx>
        <c:axId val="45101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1017360"/>
        <c:crosses val="autoZero"/>
        <c:crossBetween val="midCat"/>
      </c:valAx>
      <c:valAx>
        <c:axId val="4510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101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TEXAS69-MAROON69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Foglio1!$B$1:$AF$1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Foglio1!$B$4:$AF$4</c:f>
              <c:numCache>
                <c:formatCode>General</c:formatCode>
                <c:ptCount val="31"/>
                <c:pt idx="0">
                  <c:v>103.21</c:v>
                </c:pt>
                <c:pt idx="1">
                  <c:v>103.05</c:v>
                </c:pt>
                <c:pt idx="2">
                  <c:v>102.91</c:v>
                </c:pt>
                <c:pt idx="3">
                  <c:v>102.79</c:v>
                </c:pt>
                <c:pt idx="4">
                  <c:v>102.64</c:v>
                </c:pt>
                <c:pt idx="5">
                  <c:v>102.56</c:v>
                </c:pt>
                <c:pt idx="6">
                  <c:v>102.45</c:v>
                </c:pt>
                <c:pt idx="7">
                  <c:v>102.4</c:v>
                </c:pt>
                <c:pt idx="8">
                  <c:v>102.38</c:v>
                </c:pt>
                <c:pt idx="9">
                  <c:v>102.38</c:v>
                </c:pt>
                <c:pt idx="10">
                  <c:v>102.35</c:v>
                </c:pt>
                <c:pt idx="11">
                  <c:v>102.39</c:v>
                </c:pt>
                <c:pt idx="12">
                  <c:v>102.45</c:v>
                </c:pt>
                <c:pt idx="13">
                  <c:v>102.53</c:v>
                </c:pt>
                <c:pt idx="14">
                  <c:v>102.63</c:v>
                </c:pt>
                <c:pt idx="15">
                  <c:v>102.69</c:v>
                </c:pt>
                <c:pt idx="16">
                  <c:v>102.83</c:v>
                </c:pt>
                <c:pt idx="17">
                  <c:v>102.98</c:v>
                </c:pt>
                <c:pt idx="18">
                  <c:v>103.15</c:v>
                </c:pt>
                <c:pt idx="19">
                  <c:v>103.34</c:v>
                </c:pt>
                <c:pt idx="20">
                  <c:v>103.54</c:v>
                </c:pt>
                <c:pt idx="21">
                  <c:v>103.76</c:v>
                </c:pt>
                <c:pt idx="22">
                  <c:v>104</c:v>
                </c:pt>
                <c:pt idx="23">
                  <c:v>104.31</c:v>
                </c:pt>
                <c:pt idx="24">
                  <c:v>104.57</c:v>
                </c:pt>
                <c:pt idx="25">
                  <c:v>104.85</c:v>
                </c:pt>
                <c:pt idx="26">
                  <c:v>105.19</c:v>
                </c:pt>
                <c:pt idx="27">
                  <c:v>105.5</c:v>
                </c:pt>
                <c:pt idx="28">
                  <c:v>105.87</c:v>
                </c:pt>
                <c:pt idx="29">
                  <c:v>106.19</c:v>
                </c:pt>
                <c:pt idx="30">
                  <c:v>106.58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8-41A3-83AC-119ACD6C5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04776"/>
        <c:axId val="453398872"/>
      </c:scatterChart>
      <c:valAx>
        <c:axId val="45340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3398872"/>
        <c:crosses val="autoZero"/>
        <c:crossBetween val="midCat"/>
      </c:valAx>
      <c:valAx>
        <c:axId val="45339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340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46424</xdr:colOff>
      <xdr:row>12</xdr:row>
      <xdr:rowOff>95540</xdr:rowOff>
    </xdr:from>
    <xdr:to>
      <xdr:col>8</xdr:col>
      <xdr:colOff>154380</xdr:colOff>
      <xdr:row>27</xdr:row>
      <xdr:rowOff>166255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71C2290-9A49-4B19-99BA-5098A4E38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267194</xdr:colOff>
      <xdr:row>12</xdr:row>
      <xdr:rowOff>100940</xdr:rowOff>
    </xdr:from>
    <xdr:to>
      <xdr:col>15</xdr:col>
      <xdr:colOff>320634</xdr:colOff>
      <xdr:row>27</xdr:row>
      <xdr:rowOff>154379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878CE44-550D-4309-AF07-6036503BC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99859</xdr:colOff>
      <xdr:row>29</xdr:row>
      <xdr:rowOff>46960</xdr:rowOff>
    </xdr:from>
    <xdr:to>
      <xdr:col>7</xdr:col>
      <xdr:colOff>586747</xdr:colOff>
      <xdr:row>43</xdr:row>
      <xdr:rowOff>39404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4AD0092-B057-4690-B5CF-8C1EECE2E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AB26-5D20-409E-BB9D-F740F5459069}">
  <dimension ref="A1:AF16"/>
  <sheetViews>
    <sheetView tabSelected="1" zoomScale="70" zoomScaleNormal="70" workbookViewId="0">
      <selection activeCell="X15" sqref="X15"/>
    </sheetView>
  </sheetViews>
  <sheetFormatPr defaultRowHeight="15.05" x14ac:dyDescent="0.3"/>
  <cols>
    <col min="1" max="1" width="10.44140625" customWidth="1"/>
    <col min="2" max="2" width="10.21875" customWidth="1"/>
  </cols>
  <sheetData>
    <row r="1" spans="1:32" x14ac:dyDescent="0.3">
      <c r="B1">
        <v>-30</v>
      </c>
      <c r="C1">
        <f>B1+2</f>
        <v>-28</v>
      </c>
      <c r="D1">
        <f t="shared" ref="D1:AF1" si="0">C1+2</f>
        <v>-26</v>
      </c>
      <c r="E1">
        <f t="shared" si="0"/>
        <v>-24</v>
      </c>
      <c r="F1">
        <f t="shared" si="0"/>
        <v>-22</v>
      </c>
      <c r="G1">
        <f t="shared" si="0"/>
        <v>-20</v>
      </c>
      <c r="H1">
        <f t="shared" si="0"/>
        <v>-18</v>
      </c>
      <c r="I1">
        <f t="shared" si="0"/>
        <v>-16</v>
      </c>
      <c r="J1">
        <f t="shared" si="0"/>
        <v>-14</v>
      </c>
      <c r="K1">
        <f t="shared" si="0"/>
        <v>-12</v>
      </c>
      <c r="L1">
        <f t="shared" si="0"/>
        <v>-10</v>
      </c>
      <c r="M1">
        <f t="shared" si="0"/>
        <v>-8</v>
      </c>
      <c r="N1">
        <f t="shared" si="0"/>
        <v>-6</v>
      </c>
      <c r="O1">
        <f t="shared" si="0"/>
        <v>-4</v>
      </c>
      <c r="P1">
        <f t="shared" si="0"/>
        <v>-2</v>
      </c>
      <c r="Q1">
        <f t="shared" si="0"/>
        <v>0</v>
      </c>
      <c r="R1">
        <f t="shared" si="0"/>
        <v>2</v>
      </c>
      <c r="S1">
        <f t="shared" si="0"/>
        <v>4</v>
      </c>
      <c r="T1">
        <f t="shared" si="0"/>
        <v>6</v>
      </c>
      <c r="U1">
        <f t="shared" si="0"/>
        <v>8</v>
      </c>
      <c r="V1">
        <f t="shared" si="0"/>
        <v>10</v>
      </c>
      <c r="W1">
        <f t="shared" si="0"/>
        <v>12</v>
      </c>
      <c r="X1">
        <f t="shared" si="0"/>
        <v>14</v>
      </c>
      <c r="Y1">
        <f t="shared" si="0"/>
        <v>16</v>
      </c>
      <c r="Z1">
        <f t="shared" si="0"/>
        <v>18</v>
      </c>
      <c r="AA1">
        <f t="shared" si="0"/>
        <v>20</v>
      </c>
      <c r="AB1">
        <f t="shared" si="0"/>
        <v>22</v>
      </c>
      <c r="AC1">
        <f t="shared" si="0"/>
        <v>24</v>
      </c>
      <c r="AD1">
        <f t="shared" si="0"/>
        <v>26</v>
      </c>
      <c r="AE1">
        <f t="shared" si="0"/>
        <v>28</v>
      </c>
      <c r="AF1">
        <f t="shared" si="0"/>
        <v>30</v>
      </c>
    </row>
    <row r="2" spans="1:32" x14ac:dyDescent="0.3">
      <c r="A2" t="s">
        <v>0</v>
      </c>
      <c r="B2">
        <v>245.31</v>
      </c>
      <c r="C2">
        <v>244.17</v>
      </c>
      <c r="D2">
        <v>243.16</v>
      </c>
      <c r="E2">
        <v>242.16</v>
      </c>
      <c r="F2">
        <v>241.16</v>
      </c>
      <c r="G2">
        <v>240.23</v>
      </c>
      <c r="H2">
        <v>239.3</v>
      </c>
      <c r="I2">
        <v>238.43</v>
      </c>
      <c r="J2">
        <v>237.59</v>
      </c>
      <c r="K2">
        <v>236.79</v>
      </c>
      <c r="L2">
        <v>236.01</v>
      </c>
      <c r="M2">
        <v>235.29</v>
      </c>
      <c r="N2">
        <v>234.6</v>
      </c>
      <c r="O2">
        <v>233.96</v>
      </c>
      <c r="P2">
        <v>233.36</v>
      </c>
      <c r="Q2">
        <v>232.8</v>
      </c>
      <c r="R2">
        <v>232.29</v>
      </c>
      <c r="S2">
        <v>231.83</v>
      </c>
      <c r="T2">
        <v>231.41</v>
      </c>
      <c r="U2">
        <v>231.04</v>
      </c>
      <c r="V2">
        <v>230.72</v>
      </c>
      <c r="W2">
        <v>230.44</v>
      </c>
      <c r="X2">
        <v>230.22</v>
      </c>
      <c r="Y2">
        <v>230.04</v>
      </c>
      <c r="Z2">
        <v>229.92</v>
      </c>
      <c r="AA2">
        <v>229.84</v>
      </c>
      <c r="AB2">
        <v>229.82</v>
      </c>
      <c r="AC2">
        <v>229.84</v>
      </c>
      <c r="AD2">
        <v>229.92</v>
      </c>
      <c r="AE2">
        <v>230.04</v>
      </c>
      <c r="AF2">
        <v>230.22</v>
      </c>
    </row>
    <row r="3" spans="1:32" x14ac:dyDescent="0.3">
      <c r="A3" s="1" t="s">
        <v>2</v>
      </c>
      <c r="B3">
        <v>193.01</v>
      </c>
      <c r="C3">
        <v>192.17</v>
      </c>
      <c r="D3">
        <v>191.35</v>
      </c>
      <c r="E3">
        <v>190.55</v>
      </c>
      <c r="F3">
        <v>188.79</v>
      </c>
      <c r="G3">
        <v>188.03</v>
      </c>
      <c r="H3">
        <v>186.31</v>
      </c>
      <c r="I3">
        <v>185.6</v>
      </c>
      <c r="J3">
        <v>184.92</v>
      </c>
      <c r="K3">
        <v>184.27</v>
      </c>
      <c r="L3">
        <v>182.65</v>
      </c>
      <c r="M3">
        <v>182.06</v>
      </c>
      <c r="N3">
        <v>181.5</v>
      </c>
      <c r="O3">
        <v>180.97</v>
      </c>
      <c r="P3">
        <v>180.48</v>
      </c>
      <c r="Q3">
        <v>179.03</v>
      </c>
      <c r="R3">
        <v>178.62</v>
      </c>
      <c r="S3">
        <v>178.23</v>
      </c>
      <c r="T3">
        <v>177.89</v>
      </c>
      <c r="U3">
        <v>177.59</v>
      </c>
      <c r="V3">
        <v>177.32</v>
      </c>
      <c r="W3">
        <v>177.09</v>
      </c>
      <c r="X3">
        <v>177.89</v>
      </c>
      <c r="Y3">
        <v>177.74</v>
      </c>
      <c r="Z3">
        <v>177.64</v>
      </c>
      <c r="AA3">
        <v>177.57</v>
      </c>
      <c r="AB3">
        <v>178.51</v>
      </c>
      <c r="AC3">
        <v>178.52</v>
      </c>
      <c r="AD3">
        <v>179.53</v>
      </c>
      <c r="AE3">
        <v>179.63</v>
      </c>
      <c r="AF3">
        <v>180.7</v>
      </c>
    </row>
    <row r="4" spans="1:32" x14ac:dyDescent="0.3">
      <c r="A4" t="s">
        <v>1</v>
      </c>
      <c r="B4">
        <v>103.21</v>
      </c>
      <c r="C4">
        <v>103.05</v>
      </c>
      <c r="D4">
        <v>102.91</v>
      </c>
      <c r="E4">
        <v>102.79</v>
      </c>
      <c r="F4">
        <v>102.64</v>
      </c>
      <c r="G4">
        <v>102.56</v>
      </c>
      <c r="H4">
        <v>102.45</v>
      </c>
      <c r="I4">
        <v>102.4</v>
      </c>
      <c r="J4">
        <v>102.38</v>
      </c>
      <c r="K4">
        <v>102.38</v>
      </c>
      <c r="L4">
        <v>102.35</v>
      </c>
      <c r="M4">
        <v>102.39</v>
      </c>
      <c r="N4">
        <v>102.45</v>
      </c>
      <c r="O4">
        <v>102.53</v>
      </c>
      <c r="P4">
        <v>102.63</v>
      </c>
      <c r="Q4">
        <v>102.69</v>
      </c>
      <c r="R4">
        <v>102.83</v>
      </c>
      <c r="S4">
        <v>102.98</v>
      </c>
      <c r="T4">
        <v>103.15</v>
      </c>
      <c r="U4">
        <v>103.34</v>
      </c>
      <c r="V4">
        <v>103.54</v>
      </c>
      <c r="W4">
        <v>103.76</v>
      </c>
      <c r="X4">
        <v>104</v>
      </c>
      <c r="Y4">
        <v>104.31</v>
      </c>
      <c r="Z4">
        <v>104.57</v>
      </c>
      <c r="AA4">
        <v>104.85</v>
      </c>
      <c r="AB4">
        <v>105.19</v>
      </c>
      <c r="AC4">
        <v>105.5</v>
      </c>
      <c r="AD4">
        <v>105.87</v>
      </c>
      <c r="AE4">
        <v>106.19</v>
      </c>
      <c r="AF4">
        <v>106.58</v>
      </c>
    </row>
    <row r="7" spans="1:32" x14ac:dyDescent="0.3">
      <c r="C7" t="s">
        <v>3</v>
      </c>
    </row>
    <row r="8" spans="1:32" x14ac:dyDescent="0.3">
      <c r="A8" t="s">
        <v>0</v>
      </c>
      <c r="C8">
        <f>(C2-B2)/2</f>
        <v>-0.57000000000000739</v>
      </c>
      <c r="D8">
        <f t="shared" ref="D8:AF8" si="1">(D2-C2)/2</f>
        <v>-0.50499999999999545</v>
      </c>
      <c r="E8">
        <f t="shared" si="1"/>
        <v>-0.5</v>
      </c>
      <c r="F8">
        <f t="shared" si="1"/>
        <v>-0.5</v>
      </c>
      <c r="G8">
        <f t="shared" si="1"/>
        <v>-0.46500000000000341</v>
      </c>
      <c r="H8">
        <f t="shared" si="1"/>
        <v>-0.4649999999999892</v>
      </c>
      <c r="I8">
        <f t="shared" si="1"/>
        <v>-0.43500000000000227</v>
      </c>
      <c r="J8">
        <f t="shared" si="1"/>
        <v>-0.42000000000000171</v>
      </c>
      <c r="K8">
        <f t="shared" si="1"/>
        <v>-0.40000000000000568</v>
      </c>
      <c r="L8">
        <f t="shared" si="1"/>
        <v>-0.39000000000000057</v>
      </c>
      <c r="M8">
        <f t="shared" si="1"/>
        <v>-0.35999999999999943</v>
      </c>
      <c r="N8">
        <f t="shared" si="1"/>
        <v>-0.34499999999999886</v>
      </c>
      <c r="O8">
        <f t="shared" si="1"/>
        <v>-0.31999999999999318</v>
      </c>
      <c r="P8">
        <f t="shared" si="1"/>
        <v>-0.29999999999999716</v>
      </c>
      <c r="Q8">
        <f t="shared" si="1"/>
        <v>-0.28000000000000114</v>
      </c>
      <c r="R8">
        <f t="shared" si="1"/>
        <v>-0.25500000000000966</v>
      </c>
      <c r="S8">
        <f t="shared" si="1"/>
        <v>-0.22999999999998977</v>
      </c>
      <c r="T8">
        <f t="shared" si="1"/>
        <v>-0.21000000000000796</v>
      </c>
      <c r="U8">
        <f t="shared" si="1"/>
        <v>-0.18500000000000227</v>
      </c>
      <c r="V8">
        <f t="shared" si="1"/>
        <v>-0.15999999999999659</v>
      </c>
      <c r="W8">
        <f t="shared" si="1"/>
        <v>-0.14000000000000057</v>
      </c>
      <c r="X8">
        <f t="shared" si="1"/>
        <v>-0.10999999999999943</v>
      </c>
      <c r="Y8">
        <f t="shared" si="1"/>
        <v>-9.0000000000003411E-2</v>
      </c>
      <c r="Z8">
        <f t="shared" si="1"/>
        <v>-6.0000000000002274E-2</v>
      </c>
      <c r="AA8">
        <f t="shared" si="1"/>
        <v>-3.9999999999992042E-2</v>
      </c>
      <c r="AB8">
        <f t="shared" si="1"/>
        <v>-1.0000000000005116E-2</v>
      </c>
      <c r="AC8">
        <f t="shared" si="1"/>
        <v>1.0000000000005116E-2</v>
      </c>
      <c r="AD8">
        <f t="shared" si="1"/>
        <v>3.9999999999992042E-2</v>
      </c>
      <c r="AE8">
        <f t="shared" si="1"/>
        <v>6.0000000000002274E-2</v>
      </c>
      <c r="AF8">
        <f t="shared" si="1"/>
        <v>9.0000000000003411E-2</v>
      </c>
    </row>
    <row r="9" spans="1:32" x14ac:dyDescent="0.3">
      <c r="A9" s="1" t="s">
        <v>2</v>
      </c>
      <c r="C9">
        <f t="shared" ref="C9:AF9" si="2">(C3-B3)/2</f>
        <v>-0.42000000000000171</v>
      </c>
      <c r="D9">
        <f t="shared" si="2"/>
        <v>-0.40999999999999659</v>
      </c>
      <c r="E9">
        <f t="shared" si="2"/>
        <v>-0.39999999999999147</v>
      </c>
      <c r="F9">
        <f t="shared" si="2"/>
        <v>-0.88000000000000966</v>
      </c>
      <c r="G9">
        <f t="shared" si="2"/>
        <v>-0.37999999999999545</v>
      </c>
      <c r="H9">
        <f t="shared" si="2"/>
        <v>-0.85999999999999943</v>
      </c>
      <c r="I9">
        <f t="shared" si="2"/>
        <v>-0.35500000000000398</v>
      </c>
      <c r="J9">
        <f t="shared" si="2"/>
        <v>-0.34000000000000341</v>
      </c>
      <c r="K9">
        <f t="shared" si="2"/>
        <v>-0.32499999999998863</v>
      </c>
      <c r="L9">
        <f t="shared" si="2"/>
        <v>-0.81000000000000227</v>
      </c>
      <c r="M9">
        <f t="shared" si="2"/>
        <v>-0.29500000000000171</v>
      </c>
      <c r="N9">
        <f t="shared" si="2"/>
        <v>-0.28000000000000114</v>
      </c>
      <c r="O9">
        <f t="shared" si="2"/>
        <v>-0.26500000000000057</v>
      </c>
      <c r="P9">
        <f t="shared" si="2"/>
        <v>-0.24500000000000455</v>
      </c>
      <c r="Q9">
        <f t="shared" si="2"/>
        <v>-0.72499999999999432</v>
      </c>
      <c r="R9">
        <f t="shared" si="2"/>
        <v>-0.20499999999999829</v>
      </c>
      <c r="S9">
        <f t="shared" si="2"/>
        <v>-0.19500000000000739</v>
      </c>
      <c r="T9">
        <f t="shared" si="2"/>
        <v>-0.17000000000000171</v>
      </c>
      <c r="U9">
        <f t="shared" si="2"/>
        <v>-0.14999999999999147</v>
      </c>
      <c r="V9">
        <f t="shared" si="2"/>
        <v>-0.13500000000000512</v>
      </c>
      <c r="W9">
        <f t="shared" si="2"/>
        <v>-0.11499999999999488</v>
      </c>
      <c r="X9">
        <f t="shared" si="2"/>
        <v>0.39999999999999147</v>
      </c>
      <c r="Y9">
        <f t="shared" si="2"/>
        <v>-7.4999999999988631E-2</v>
      </c>
      <c r="Z9">
        <f t="shared" si="2"/>
        <v>-5.0000000000011369E-2</v>
      </c>
      <c r="AA9">
        <f t="shared" si="2"/>
        <v>-3.4999999999996589E-2</v>
      </c>
      <c r="AB9">
        <f t="shared" si="2"/>
        <v>0.46999999999999886</v>
      </c>
      <c r="AC9">
        <f t="shared" si="2"/>
        <v>5.0000000000096634E-3</v>
      </c>
      <c r="AD9">
        <f t="shared" si="2"/>
        <v>0.50499999999999545</v>
      </c>
      <c r="AE9">
        <f t="shared" si="2"/>
        <v>4.9999999999997158E-2</v>
      </c>
      <c r="AF9">
        <f t="shared" si="2"/>
        <v>0.53499999999999659</v>
      </c>
    </row>
    <row r="10" spans="1:32" x14ac:dyDescent="0.3">
      <c r="A10" t="s">
        <v>1</v>
      </c>
      <c r="C10">
        <f t="shared" ref="C10:AF10" si="3">(C4-B4)/2</f>
        <v>-7.9999999999998295E-2</v>
      </c>
      <c r="D10">
        <f t="shared" si="3"/>
        <v>-7.0000000000000284E-2</v>
      </c>
      <c r="E10">
        <f t="shared" si="3"/>
        <v>-5.9999999999995168E-2</v>
      </c>
      <c r="F10">
        <f t="shared" si="3"/>
        <v>-7.5000000000002842E-2</v>
      </c>
      <c r="G10">
        <f t="shared" si="3"/>
        <v>-3.9999999999999147E-2</v>
      </c>
      <c r="H10">
        <f t="shared" si="3"/>
        <v>-5.4999999999999716E-2</v>
      </c>
      <c r="I10">
        <f t="shared" si="3"/>
        <v>-2.4999999999998579E-2</v>
      </c>
      <c r="J10">
        <f t="shared" si="3"/>
        <v>-1.0000000000005116E-2</v>
      </c>
      <c r="K10">
        <f t="shared" si="3"/>
        <v>0</v>
      </c>
      <c r="L10">
        <f t="shared" si="3"/>
        <v>-1.5000000000000568E-2</v>
      </c>
      <c r="M10">
        <f t="shared" si="3"/>
        <v>2.0000000000003126E-2</v>
      </c>
      <c r="N10">
        <f t="shared" si="3"/>
        <v>3.0000000000001137E-2</v>
      </c>
      <c r="O10">
        <f t="shared" si="3"/>
        <v>3.9999999999999147E-2</v>
      </c>
      <c r="P10">
        <f t="shared" si="3"/>
        <v>4.9999999999997158E-2</v>
      </c>
      <c r="Q10">
        <f t="shared" si="3"/>
        <v>3.0000000000001137E-2</v>
      </c>
      <c r="R10">
        <f t="shared" si="3"/>
        <v>7.0000000000000284E-2</v>
      </c>
      <c r="S10">
        <f t="shared" si="3"/>
        <v>7.5000000000002842E-2</v>
      </c>
      <c r="T10">
        <f t="shared" si="3"/>
        <v>8.5000000000000853E-2</v>
      </c>
      <c r="U10">
        <f t="shared" si="3"/>
        <v>9.4999999999998863E-2</v>
      </c>
      <c r="V10">
        <f t="shared" si="3"/>
        <v>0.10000000000000142</v>
      </c>
      <c r="W10">
        <f t="shared" si="3"/>
        <v>0.10999999999999943</v>
      </c>
      <c r="X10">
        <f t="shared" si="3"/>
        <v>0.11999999999999744</v>
      </c>
      <c r="Y10">
        <f t="shared" si="3"/>
        <v>0.15500000000000114</v>
      </c>
      <c r="Z10">
        <f t="shared" si="3"/>
        <v>0.12999999999999545</v>
      </c>
      <c r="AA10">
        <f t="shared" si="3"/>
        <v>0.14000000000000057</v>
      </c>
      <c r="AB10">
        <f t="shared" si="3"/>
        <v>0.17000000000000171</v>
      </c>
      <c r="AC10">
        <f t="shared" si="3"/>
        <v>0.15500000000000114</v>
      </c>
      <c r="AD10">
        <f t="shared" si="3"/>
        <v>0.18500000000000227</v>
      </c>
      <c r="AE10">
        <f t="shared" si="3"/>
        <v>0.15999999999999659</v>
      </c>
      <c r="AF10">
        <f t="shared" si="3"/>
        <v>0.19500000000000028</v>
      </c>
    </row>
    <row r="14" spans="1:32" x14ac:dyDescent="0.3">
      <c r="X14" t="s">
        <v>0</v>
      </c>
      <c r="Y14" t="s">
        <v>4</v>
      </c>
      <c r="Z14">
        <f>_xlfn.FORECAST.LINEAR(30,B2:AE2,B1:AE1)</f>
        <v>226.41400000000002</v>
      </c>
    </row>
    <row r="15" spans="1:32" x14ac:dyDescent="0.3">
      <c r="X15" s="1" t="s">
        <v>2</v>
      </c>
      <c r="Y15" t="s">
        <v>4</v>
      </c>
      <c r="Z15">
        <f>_xlfn.FORECAST.LINEAR(30,B3:AE3,B1:AE1)</f>
        <v>174.2538620689655</v>
      </c>
    </row>
    <row r="16" spans="1:32" x14ac:dyDescent="0.3">
      <c r="X16" t="s">
        <v>1</v>
      </c>
      <c r="Y16" t="s">
        <v>4</v>
      </c>
      <c r="Z16">
        <f>_xlfn.FORECAST.LINEAR(30,B4:AE4,B1:AE1)</f>
        <v>105.02140229885059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Ferri</dc:creator>
  <cp:lastModifiedBy>Edoardo Ferri</cp:lastModifiedBy>
  <dcterms:created xsi:type="dcterms:W3CDTF">2019-11-13T14:22:18Z</dcterms:created>
  <dcterms:modified xsi:type="dcterms:W3CDTF">2019-11-15T18:25:53Z</dcterms:modified>
</cp:coreProperties>
</file>