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I:\PPS-Contracts\DCO Contracts\DCO Contract 2022\Working\"/>
    </mc:Choice>
  </mc:AlternateContent>
  <xr:revisionPtr revIDLastSave="0" documentId="13_ncr:1_{53773C29-444F-4410-9230-929334EC014B}" xr6:coauthVersionLast="46" xr6:coauthVersionMax="46" xr10:uidLastSave="{00000000-0000-0000-0000-000000000000}"/>
  <bookViews>
    <workbookView xWindow="-28920" yWindow="-120" windowWidth="28110" windowHeight="16440" xr2:uid="{00000000-000D-0000-FFFF-FFFF00000000}"/>
  </bookViews>
  <sheets>
    <sheet name="Sheet1" sheetId="1" r:id="rId1"/>
    <sheet name="Days from end of qtr" sheetId="2" r:id="rId2"/>
  </sheets>
  <definedNames>
    <definedName name="_xlnm._FilterDatabase" localSheetId="0" hidden="1">Sheet1!$A$8:$P$111</definedName>
    <definedName name="_xlnm.Print_Area" localSheetId="0">Sheet1!$B$1:$G$113</definedName>
    <definedName name="_xlnm.Print_Titles" localSheetId="0">Sheet1!$8:$8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2" l="1"/>
  <c r="C3" i="2"/>
  <c r="G9" i="2"/>
  <c r="G8" i="2"/>
  <c r="G7" i="2"/>
  <c r="D5" i="2" l="1"/>
  <c r="D4" i="2"/>
  <c r="D3" i="2"/>
  <c r="D2" i="2"/>
  <c r="C4" i="2"/>
  <c r="C2" i="2"/>
  <c r="B5" i="2"/>
  <c r="B4" i="2"/>
  <c r="B3" i="2"/>
  <c r="B2" i="2"/>
</calcChain>
</file>

<file path=xl/sharedStrings.xml><?xml version="1.0" encoding="utf-8"?>
<sst xmlns="http://schemas.openxmlformats.org/spreadsheetml/2006/main" count="562" uniqueCount="346">
  <si>
    <t>REPORTING/DOCUMENTING OBLIGATION</t>
  </si>
  <si>
    <t>Immediately upon learning of such circumstances</t>
  </si>
  <si>
    <t>Provider convicted of a crime or reason to believe Provider has been convicted of a crime</t>
  </si>
  <si>
    <t>Within 30 days after termination</t>
  </si>
  <si>
    <t>At least 90 days prior to implementation of plan</t>
  </si>
  <si>
    <t>enrollment.reconciliation@dhsoha.state.or.us </t>
  </si>
  <si>
    <t>Ex. G, Sec. 3</t>
  </si>
  <si>
    <t>Every 30 days after commencement of the Transition Plan</t>
  </si>
  <si>
    <t xml:space="preserve">Notice of Member failure to cooperate </t>
  </si>
  <si>
    <t>Within time frame identified by OHA</t>
  </si>
  <si>
    <t xml:space="preserve">Annual FWA Prevention Plan </t>
  </si>
  <si>
    <t>Annual FWA Assessment Report</t>
  </si>
  <si>
    <t>Promptly after receiving or sending Legal Notice of termination or within timeframe directed by OHA</t>
  </si>
  <si>
    <t>Ex. E, Sec. 3</t>
  </si>
  <si>
    <t>Within 10 days of Contractor receiving notice of violation</t>
  </si>
  <si>
    <t>Violations of Clean Water Act /EPA Regulations</t>
  </si>
  <si>
    <t>Ex. E, Sec. 8</t>
  </si>
  <si>
    <t>Within 30 day after completion</t>
  </si>
  <si>
    <t>Within 30 days after request</t>
  </si>
  <si>
    <t>Ex. I, Sec. 10, Para. b</t>
  </si>
  <si>
    <t>Grievance and Appeal System Quarterly Report</t>
  </si>
  <si>
    <t>Ex. I, Sec. 10, Para. c</t>
  </si>
  <si>
    <t>Within 5 Business Days of request by OHA</t>
  </si>
  <si>
    <t>Request for Release of Restricted Reserves</t>
  </si>
  <si>
    <t>Ex. D, Sec. 11, Para. f</t>
  </si>
  <si>
    <t>Legal Notice Contractor does not intend to enter successor contract</t>
  </si>
  <si>
    <t>Ex. B, Part 3, Sec. 9, Para. b</t>
  </si>
  <si>
    <t>Upon request</t>
  </si>
  <si>
    <t>Ex. B, Part 3, Sec. 6, Para. h</t>
  </si>
  <si>
    <t xml:space="preserve">Errors in Enrollment information </t>
  </si>
  <si>
    <t>Taxpayer ID number and necessary banking information to receive EFT Payment</t>
  </si>
  <si>
    <t>Ex. D, Sec. 6, Para. b</t>
  </si>
  <si>
    <t>Conflict of Interest Safeguards Handbook</t>
  </si>
  <si>
    <t>Ex. F, Sec. 2</t>
  </si>
  <si>
    <t>Ex. F, Sec. 3</t>
  </si>
  <si>
    <t>Ex. F, Sec. 4</t>
  </si>
  <si>
    <t>Records of Monitoring of any Grievance and Appeal System delegated in part or full to Subcontractors or Participating Providers</t>
  </si>
  <si>
    <t>Ex. I, Sec. 10, Para. f</t>
  </si>
  <si>
    <t>Ex. B, Part 3, Sec. 13, Para. e</t>
  </si>
  <si>
    <t>Marketing Materials</t>
  </si>
  <si>
    <t>Ex. B, Part 9, Sec. 18, Para. c</t>
  </si>
  <si>
    <t>Notice of outstanding claims</t>
  </si>
  <si>
    <t>Ex. E, Sec. 6, Para. b</t>
  </si>
  <si>
    <t>Cancellation, material change, potential exhaustion of aggregate limits or non-renewal of insurance coverage</t>
  </si>
  <si>
    <t>60 days prior to change</t>
  </si>
  <si>
    <t>Ex. D, Sec. 10, Para. c</t>
  </si>
  <si>
    <t>Standard Form LLL, "Disclosure form to Report Lobbying"</t>
  </si>
  <si>
    <t>Ex. E, Sec. 5, Para. b</t>
  </si>
  <si>
    <t>Ex. I, Sec. 10, Para. d</t>
  </si>
  <si>
    <t>Subcontractor and Delegated Work Report</t>
  </si>
  <si>
    <t xml:space="preserve">Grievance and Appeal System policies and procedures               </t>
  </si>
  <si>
    <t>As directed by OHA when requested</t>
  </si>
  <si>
    <t>Online or via telephone</t>
  </si>
  <si>
    <t>Upon any material change</t>
  </si>
  <si>
    <t>Ex. B, Part 3, Sec. 6, Para. g</t>
  </si>
  <si>
    <t>Ex. B, Part 3, Sec. 8, Para. d</t>
  </si>
  <si>
    <t>Ex. B, Part 3, Sec. 11, Para. b</t>
  </si>
  <si>
    <t>Upon Disenrollment</t>
  </si>
  <si>
    <t>Notice of For-Cause Termination of a Participating Provider</t>
  </si>
  <si>
    <t>In the manner specified by OHA</t>
  </si>
  <si>
    <t xml:space="preserve">Ex. B, Part 8, Sec. 4, Para. e </t>
  </si>
  <si>
    <t>Within 10 days after learning of Member failure to cooperate</t>
  </si>
  <si>
    <t>Within 35 Days after request by OHA</t>
  </si>
  <si>
    <t>At least 30 days prior to change in ownership</t>
  </si>
  <si>
    <t>Sort order</t>
  </si>
  <si>
    <t>After Contractor has satisfied all of its obligations under the Contract</t>
  </si>
  <si>
    <t>Per form instructions</t>
  </si>
  <si>
    <t>Upon request by OHA</t>
  </si>
  <si>
    <t>Ex. F, Sec. 8</t>
  </si>
  <si>
    <t>Ex. G, Sec. 2, Para. a</t>
  </si>
  <si>
    <t>NOABD that was the subject of the Appeal leading to a Contested Case Hearing</t>
  </si>
  <si>
    <t>Ex. I, Sec. 5, Para. b</t>
  </si>
  <si>
    <t>Annual FWA Audit Report</t>
  </si>
  <si>
    <t>Ex. C, Sec. 4, Para. b</t>
  </si>
  <si>
    <t>Ex. I, Sec. 5, Para. c</t>
  </si>
  <si>
    <t>Amounts recovered from Third-Party Payers (reported in Exhibit L financial reports)</t>
  </si>
  <si>
    <t>General Provisions, Sec. 1, Para. 1.2</t>
  </si>
  <si>
    <t>Ex. B, Part 2, Sec. 2, Para. f</t>
  </si>
  <si>
    <t>Ex. B, Part 3, Sec. 5, Para. b</t>
  </si>
  <si>
    <t>Annual language access self-assessment</t>
  </si>
  <si>
    <t>Notice of change resulting in reduction or termination of any portion of Contractor's Service Area or in Disenrollment of substantial number of Members along with plan for implementation</t>
  </si>
  <si>
    <t>Ex. B, Part 8, Sec. 2, Para. f</t>
  </si>
  <si>
    <t>Encounter Data certification and validation report</t>
  </si>
  <si>
    <t>Electronically</t>
  </si>
  <si>
    <t>Online</t>
  </si>
  <si>
    <t>Within 30 days of becoming aware of Member's other insurance</t>
  </si>
  <si>
    <t>Disclosure of Ownership Interests</t>
  </si>
  <si>
    <t>Upon determining errors exist; no later than 18 months from affected Enrollment period</t>
  </si>
  <si>
    <t>Transition Plan prior to  termination of contract</t>
  </si>
  <si>
    <t>Ex. D, Sec. 10, Para. a</t>
  </si>
  <si>
    <t>Within 14 days of receipt of successor Contract as will be submitted to CMS for approval</t>
  </si>
  <si>
    <t>Sample of NOABDs and corresponding Prior Authorization documentation</t>
  </si>
  <si>
    <t>Grievance and Appeal records requests from OHA, CMS, EQRO or other external auditors</t>
  </si>
  <si>
    <t>personal.injury@dhsoha.state.or.us</t>
  </si>
  <si>
    <t>DUE DATE</t>
  </si>
  <si>
    <t>CONTRACT SECTION</t>
  </si>
  <si>
    <t>Within 5 Business Days of execution of Contract</t>
  </si>
  <si>
    <t>SharePoint</t>
  </si>
  <si>
    <t>Email</t>
  </si>
  <si>
    <t>Fraud hotline 1-888-FRAUD01 (1-888-372-8301) or https://www.oregon.gov/oha/FOD/PIAU/Pages/Report-Fraud.aspx</t>
  </si>
  <si>
    <t>Ex. B, Part 4, Sec. 2, Para. k (1)</t>
  </si>
  <si>
    <t>No later than 14 days after Contractor's receipt of Administrative Notice of OHA's proposed amendments to the Contract for the subsequent year</t>
  </si>
  <si>
    <t>Notice of self-insurance</t>
  </si>
  <si>
    <t>Ex. F, Sec. 10</t>
  </si>
  <si>
    <t>Moral objections policy</t>
  </si>
  <si>
    <t>Ex. B, Part 2, Sec. 3, Para. c (1)</t>
  </si>
  <si>
    <t>End of quarter</t>
  </si>
  <si>
    <t>30 days</t>
  </si>
  <si>
    <t xml:space="preserve">45 days </t>
  </si>
  <si>
    <t>90 days</t>
  </si>
  <si>
    <t>Legal notice of intent not to renew contract</t>
  </si>
  <si>
    <t>General Provisions, Sec. 5, Para. 5.2</t>
  </si>
  <si>
    <t>Change in Federal Employer Identification Number (FEIN)</t>
  </si>
  <si>
    <t>Within 10 days of date of change</t>
  </si>
  <si>
    <t>1. Prior to use and distribution to Members or any other third-parties, unless an exception is granted by OHA in writing; 2. By a date certain when so identified in this Contract; 3. Upon request by OHA or its designees.</t>
  </si>
  <si>
    <t>Provider directory</t>
  </si>
  <si>
    <t>Ex. B, Part 3, Sec. 6, Para. j</t>
  </si>
  <si>
    <t>All Member notices; all informational, educational, and Marketing materials</t>
  </si>
  <si>
    <t>Notice of enrollment closure by Contractor</t>
  </si>
  <si>
    <t>When maximum Enrollment has been met or for any other mutually agreed reason</t>
  </si>
  <si>
    <t>Enrollment Reconciliation Certification Forms</t>
  </si>
  <si>
    <t>Within 14 days of receipt of monthly 834 enrollment file from OHA</t>
  </si>
  <si>
    <t>Prior to use and distribution</t>
  </si>
  <si>
    <t>Language access and interpreter services quarterly reports</t>
  </si>
  <si>
    <t>Ex. B, Part 4, Sec. 2, Para. k (2)</t>
  </si>
  <si>
    <t>Provider license or certification expired, not renewed, or subject to sanction or administrative action</t>
  </si>
  <si>
    <t>Annual Subcontractor Performance Report</t>
  </si>
  <si>
    <t>Within 30 days after the report is completed</t>
  </si>
  <si>
    <t xml:space="preserve">Within 14 days after Contractor delivers the CAP to the Subcontractor </t>
  </si>
  <si>
    <t>Corrective Action Plan (CAP) required by Contractor of Subcontractor</t>
  </si>
  <si>
    <t>Status update on Subcontractor CAP when Subcontractor has been successfully removed from Corrective Action or when Subcontractor has not fully remedied the deficiency by the required deadline</t>
  </si>
  <si>
    <t>Within 14 days after the intended completion date of the CAP</t>
  </si>
  <si>
    <t>Notice of Subcontract termination and updated Subcontractor and Delegated Work Report</t>
  </si>
  <si>
    <t>Within 2 Business Days of receipt</t>
  </si>
  <si>
    <t>Contractor's Subcontracts relating to services required to be provided under the Contract</t>
  </si>
  <si>
    <t>Notice of loss of Provider or group necessitating transfer of substantial numbers of Members to other Providers along with plan for transferring Members &amp; updated DSN Provider Report</t>
  </si>
  <si>
    <t>Encounter data records and other information relating to Contractor's reimbursement to Federally Qualified Health Centers, Rural Health Centers, and Indian Health Care Providers (IHCPs), including non-participating IHCPs</t>
  </si>
  <si>
    <t>Email address of OHA Encounter Data Liaison</t>
  </si>
  <si>
    <t>Notice of Encounter Data delay</t>
  </si>
  <si>
    <t>On or before due date of Encounter Data submission</t>
  </si>
  <si>
    <t>With each Encounter Data submission</t>
  </si>
  <si>
    <t>Non-Pharmacy Encounter Data Requiring Correction</t>
  </si>
  <si>
    <t>Notice of Member's other insurance outside of Oregon Health Plan (OHP)</t>
  </si>
  <si>
    <t>Notice of third party's legal liability for payments made by Contractor for services to Member</t>
  </si>
  <si>
    <t>Within 30 days of learning of such potential liability</t>
  </si>
  <si>
    <t>https://apps.oregon.gov/OPAR/PIL/</t>
  </si>
  <si>
    <t>Notice of Member or third-party initiation of litigation</t>
  </si>
  <si>
    <t>Within 10 days after learning of such initiation</t>
  </si>
  <si>
    <t>1. Upon renewal or extension of Contract; 2. Within 35 days after a change in an Person with an Ownership or Control interest; 3. Upon request by OHA during re-validation process.</t>
  </si>
  <si>
    <t>Within 14 days of applicable change except within 10 days for change in FEIN</t>
  </si>
  <si>
    <t>Prior notice of change in Controlling interest</t>
  </si>
  <si>
    <t>Request for OHA approval for Contractor to transfer, Subcontract, assign, or sell its contractual or Ownership Interests</t>
  </si>
  <si>
    <t>Within a timeframe that permits Contractor to obtain OHA approval at least 120 days prior to the effective date of the change</t>
  </si>
  <si>
    <t>CAP required by OHA of Contractor</t>
  </si>
  <si>
    <t>Fraud, Waste and Abuse (FWA) Prevention Handbook</t>
  </si>
  <si>
    <t>January 31 of each Contract Year for the preceding Contract Year</t>
  </si>
  <si>
    <t>Ex. B, Part 9, Sec. 17, Para. b (1)</t>
  </si>
  <si>
    <t>Ex. B, Part 9, Sec. 17, Para. b (2)</t>
  </si>
  <si>
    <t>Ex. B, Part 9, Sec. 17, Para. c (1)</t>
  </si>
  <si>
    <t>Ex. B, Part 9, Sec. 17, Para. c (2)</t>
  </si>
  <si>
    <t>August 31 of each Contract Year for the preceding Contract Year</t>
  </si>
  <si>
    <t>Transition Plan monthly status reports</t>
  </si>
  <si>
    <t>Ex. D, Sec. 11, Para. c</t>
  </si>
  <si>
    <t>120 days prior to expiration of the Contract</t>
  </si>
  <si>
    <t>Transition Plan prior to expiration of the Contract</t>
  </si>
  <si>
    <t>Ex. D, Sec. 11, Para. e (3)</t>
  </si>
  <si>
    <t>Promptly after Contract termination</t>
  </si>
  <si>
    <t>Audits performed of Contractor when federal fund expenditures exceed $750,000 annually</t>
  </si>
  <si>
    <t>Ex. E, Sec. 17, Para. g</t>
  </si>
  <si>
    <t>Ex. F, Sec. 5</t>
  </si>
  <si>
    <t>Quarterly Delivery System Network (DSN) Provider Capacity Report</t>
  </si>
  <si>
    <t>Annual DSN Narrative Report</t>
  </si>
  <si>
    <t>Ex. I, Sec. 3, Para. b (3)(a)i</t>
  </si>
  <si>
    <t>Within 5 days after request by OHA</t>
  </si>
  <si>
    <t>Justification for extension of time to mail Notice of Adverse Benefit Determination (NOABD) - 14 day authorization decision</t>
  </si>
  <si>
    <t>Justification for extension of time to mail NOABD - expedited authorization decision</t>
  </si>
  <si>
    <t>Within 2 Business Days of Member's request for Contested Case Hearing</t>
  </si>
  <si>
    <t>Grievance and Appeal Member Notice templates</t>
  </si>
  <si>
    <t>Ex. I, Sec. 10, Para. a (1-3)</t>
  </si>
  <si>
    <t>Ex. I, Sec. 10, Para. a (3)</t>
  </si>
  <si>
    <t>Grievance and Appeal System policies and procedures &amp; Member Notice templates when revisions are required by OHA, EQRO, or CMS</t>
  </si>
  <si>
    <t>Within 14 days of request by OHA</t>
  </si>
  <si>
    <t>Ex. I, Sec. 10, Para. b (2)</t>
  </si>
  <si>
    <t>No later that 14 days after receipt of request. If related to a Contested Case Hearing, within 24 hours for an expedited hearing and 2 days for nonexpedited hearing.</t>
  </si>
  <si>
    <t>Within 14 days of receipt of request or within other timeframe established by requesting entity.</t>
  </si>
  <si>
    <t>Service verification records</t>
  </si>
  <si>
    <t>In the event any documentation, notice, or report is required to be submitted via email and such documentation, report, or notice contains Personally Identifiable Information or Protected Health Information or both, Contractor must ensure the email is encrypted and sent securely in accordance with HIPAA/HITECH requirements and any other requirements set forth in this Contract or make other arrangements with OHA's Contract Administrator for providing such information in compliance with the Applicable Laws relating to PII and PHI.</t>
  </si>
  <si>
    <t>• OAR 410-141-3500(10): “Business Day” means any day except Saturday, Sunday, or a legal holiday. The word "day" not qualified as business day means calendar day.</t>
  </si>
  <si>
    <t>• ORS 187.010(3): Any act authorized, required or permitted to be performed on a holiday as designated in this section may be performed on the next succeeding business day; and no liability or loss of rights of any kind shall result from such delay.</t>
  </si>
  <si>
    <r>
      <t xml:space="preserve">• Due dates in this document are </t>
    </r>
    <r>
      <rPr>
        <u/>
        <sz val="12"/>
        <color theme="1"/>
        <rFont val="Calibri"/>
        <family val="2"/>
        <scheme val="minor"/>
      </rPr>
      <t>not</t>
    </r>
    <r>
      <rPr>
        <sz val="12"/>
        <color theme="1"/>
        <rFont val="Calibri"/>
        <family val="2"/>
        <scheme val="minor"/>
      </rPr>
      <t xml:space="preserve"> adjusted for the holidays specified in ORS 187.010.</t>
    </r>
  </si>
  <si>
    <t>FORM</t>
  </si>
  <si>
    <t>DESTINATION</t>
  </si>
  <si>
    <t>As specified in Exhibit L financial reports</t>
  </si>
  <si>
    <r>
      <rPr>
        <i/>
        <sz val="12"/>
        <rFont val="Calibri"/>
        <family val="2"/>
        <scheme val="minor"/>
      </rPr>
      <t>Submit policy only if applicable</t>
    </r>
    <r>
      <rPr>
        <sz val="12"/>
        <rFont val="Calibri"/>
        <family val="2"/>
        <scheme val="minor"/>
      </rPr>
      <t>. 1. January 31 of each Contract Year; 2. Upon material change; 3. Upon OHA request.</t>
    </r>
  </si>
  <si>
    <t>April 30, 2022</t>
  </si>
  <si>
    <t>May 15, 2022</t>
  </si>
  <si>
    <t>June 29, 2022</t>
  </si>
  <si>
    <t>July 30, 2022</t>
  </si>
  <si>
    <t>August 14, 2022</t>
  </si>
  <si>
    <t>September 28, 2022</t>
  </si>
  <si>
    <t>October 30, 2022</t>
  </si>
  <si>
    <t>November 14, 2022</t>
  </si>
  <si>
    <t>December 29, 2022</t>
  </si>
  <si>
    <t>January 30, 2023</t>
  </si>
  <si>
    <t>February 14, 2023</t>
  </si>
  <si>
    <t>March 31, 2023</t>
  </si>
  <si>
    <t>April 30, 2022; July 30, 2022; October 30, 2022; January 30, 2023.</t>
  </si>
  <si>
    <t>May 15, 2022; August 14, 2022; November 14, 2022; February 14, 2023.</t>
  </si>
  <si>
    <t>June 29, 2022; September 28, 2022; December 29, 2022; March 31, 2023.</t>
  </si>
  <si>
    <t>Legal Notice and Email</t>
  </si>
  <si>
    <t>Utilization Management (UM) Handbook</t>
  </si>
  <si>
    <t>1. Annually from September 1-November 1 for upcoming Contract Year; 2. Upon any material change; 3. Within 5 Business Days of OHA request.</t>
  </si>
  <si>
    <t>**</t>
  </si>
  <si>
    <t>Member Handbook</t>
  </si>
  <si>
    <t>Material changes, as defined in Guidance Document relating to Member materials, to any materials previously reviewed and approved by OHA under Ex. B, Part 3 and any other provision of the Contract</t>
  </si>
  <si>
    <t>Written policies and procedures, criteria, and an ongoing process for managing the information flow, writing, and changing of Provider directories</t>
  </si>
  <si>
    <t>Written notice to Members of availability of Provider directory</t>
  </si>
  <si>
    <t>Prior to use and distribution of notice</t>
  </si>
  <si>
    <t>Reporting of Member Disenrollment due to illegal act which includes Member or Provider Medicaid fraud</t>
  </si>
  <si>
    <t>Third Monday after the end of each calendar quarter.</t>
  </si>
  <si>
    <t>Third Monday of January of each Contract Year. For CY 2022: January 17, 2022</t>
  </si>
  <si>
    <t>Ex. B, Part 4, Sec. 5, Para. d</t>
  </si>
  <si>
    <t>Ex. B, Part 4, Sec. 5, Para. e</t>
  </si>
  <si>
    <t>Within 15 days after termination</t>
  </si>
  <si>
    <t>Ex. B, Part 4, Sec. 5, Para. k</t>
  </si>
  <si>
    <t>Subcontractor readiness evaluation</t>
  </si>
  <si>
    <t>1. January 31 of each Contract Year; 2. Within 30 days of any change in Subcontractor or delegated work</t>
  </si>
  <si>
    <t>Email and phone</t>
  </si>
  <si>
    <t>Within 1 Business Day after Discovery</t>
  </si>
  <si>
    <r>
      <rPr>
        <i/>
        <sz val="12"/>
        <rFont val="Calibri"/>
        <family val="2"/>
        <scheme val="minor"/>
      </rPr>
      <t xml:space="preserve">Email: </t>
    </r>
    <r>
      <rPr>
        <sz val="12"/>
        <rFont val="Calibri"/>
        <family val="2"/>
        <scheme val="minor"/>
      </rPr>
      <t xml:space="preserve">DHS.PrivacyHelp@dhsoha.state.or.us. </t>
    </r>
    <r>
      <rPr>
        <i/>
        <sz val="12"/>
        <rFont val="Calibri"/>
        <family val="2"/>
        <scheme val="minor"/>
      </rPr>
      <t xml:space="preserve">Phone follow-up: </t>
    </r>
    <r>
      <rPr>
        <sz val="12"/>
        <rFont val="Calibri"/>
        <family val="2"/>
        <scheme val="minor"/>
      </rPr>
      <t>Privacy Reporting Line at 503-945-5780.</t>
    </r>
  </si>
  <si>
    <t>Within 63 days of OHA notice and In accordance with the Encounter Data Submission Guidelines and Encounter Data rules</t>
  </si>
  <si>
    <t>Within 45 days of adjudication and in accordance with the Encounter Data Submission Guidelines and encounter data rules</t>
  </si>
  <si>
    <t>Appeal of Proposed Subject Month Encounter Data (SMED) Report</t>
  </si>
  <si>
    <t>Within 15 days of receipt of Proposed SMED Report from OHA</t>
  </si>
  <si>
    <t>Valid Non-Pharmacy Encounter Data</t>
  </si>
  <si>
    <t>Ex. B, Part 8, Sec. 16, Para. a</t>
  </si>
  <si>
    <t>OAFA SFTP site</t>
  </si>
  <si>
    <t>Third Party Liability recovery (TPLR) policies and procedures</t>
  </si>
  <si>
    <t>https://apps.oregon.gov/dhs/opar#</t>
  </si>
  <si>
    <t>Ex. B, Part 9, Sec. 6, Para. c</t>
  </si>
  <si>
    <t>Ex. B, Part 9, Sec. 13, Para. a.</t>
  </si>
  <si>
    <t>Within 30 days after the end of each calendar quarter. For CY 2022: Q1: April 30, 2022; Q2: July 30, 2022; Q3: October 30, 2022; Q4: January 30, 2023.</t>
  </si>
  <si>
    <t>Ex. D, Sec. 11, Para. a (2)</t>
  </si>
  <si>
    <t>Security incident involving Member Information</t>
  </si>
  <si>
    <t>July 31 of each Contract Year for 12-month period ending on the immediately preceding June 30</t>
  </si>
  <si>
    <t>Cooperative Agreements with Publicly Funded Programs</t>
  </si>
  <si>
    <t>Within time frame specified by OHA</t>
  </si>
  <si>
    <t>Ex. I, Sec. 3, Para. b (6)(a)i</t>
  </si>
  <si>
    <t>Documentation related to a request for Contested Case Hearing</t>
  </si>
  <si>
    <t>1. March 1 of each Contract Year (or submit attestation by this date if no change since last OHA approved version); 2. Upon any material change; 3. Within 5 Business Days of OHA request.</t>
  </si>
  <si>
    <t>Within 45 days after the end of each calendar quarter. For CY 2022: Q1: May 15, 2022; Q2: August 14, 2022; Q3: November 14, 2022; Q4: February 14, 2023</t>
  </si>
  <si>
    <t>1. Within 45 days after the end of each calendar quarter. For CY 2022: Q1: May 15, 2022; Q2: August 14, 2022; Q3: November 14, 2022; Q4: February 14, 2023; 2. Upon Material Change to Contractor's Provider Network.</t>
  </si>
  <si>
    <t>Ex. J, Sec. 1, Para. b (6)</t>
  </si>
  <si>
    <t>Ex. N, Sec. 3</t>
  </si>
  <si>
    <t>Information necessary for OHA to complete updated “Third Party Information System Access Request” (Form MSC 0785)</t>
  </si>
  <si>
    <t>Prior to January 1, 2022</t>
  </si>
  <si>
    <t>Notice of confirmed or reasonably believed incident involving i) Health Information System; (ii) other computer systems; or (iii) Protected Information</t>
  </si>
  <si>
    <t>Upon discovery or notice of Incident or Breach</t>
  </si>
  <si>
    <t>Ex. N, Sec. 4, Para. 4.2</t>
  </si>
  <si>
    <t>Within 1 Business Day after discovery or notice</t>
  </si>
  <si>
    <t>• ** (double asterisks) on the right side of the table indicate OHA expects to propose administrative rules that may supersede the due date stated in the contract for the reporting/documenting obligation indicated.</t>
  </si>
  <si>
    <t>Proof of professional Liability Insurance</t>
  </si>
  <si>
    <t>Proof of commerical general Liability Insurance</t>
  </si>
  <si>
    <t>Proof of automobile Liability Insurance</t>
  </si>
  <si>
    <t>Proof of network security and privacy Liability Insurance</t>
  </si>
  <si>
    <t>Prepared for CY 2022 DCO Contract</t>
  </si>
  <si>
    <t>DCO.DeliverableReports@dhsoha.state.or.us</t>
  </si>
  <si>
    <t xml:space="preserve">DCO.DeliverableReports@dhsoha.state.or.us and OHA.Provider.Review@dhsoha.state.or.us  </t>
  </si>
  <si>
    <t>Ex. B, Part 3, Sec. 4, Para. e</t>
  </si>
  <si>
    <t>Ex. B, Part 3, Sec. 4, Para. g</t>
  </si>
  <si>
    <t>Online survey product</t>
  </si>
  <si>
    <t>Ex. B, Part 4, Sec. 9, Para. a (4)</t>
  </si>
  <si>
    <t>Ex. B, Part 4, Sec. 9, Para. a (8)</t>
  </si>
  <si>
    <t>Ex. B, Part 4, Sec. 9, Para. a (16)</t>
  </si>
  <si>
    <t>Ex. B, Part 4, Sec. 9, Para. a (17)</t>
  </si>
  <si>
    <t>Ex. B, Part 4, Sec. 9, Para. a (18)</t>
  </si>
  <si>
    <t>Ex. B, Part 4, Sec. 9, Para. b (3)</t>
  </si>
  <si>
    <t>Ex. B, Part 4, Sec. 9, Para. e</t>
  </si>
  <si>
    <t>Ex. B, Part 4, Sec. 11, Para. a</t>
  </si>
  <si>
    <t>Ex. B, Part 4, Sec. 11, Para. b</t>
  </si>
  <si>
    <t>Ex. B, Part 8, Sec. 8, Para. g</t>
  </si>
  <si>
    <t>Ex. B, Part 8, Sec. 9, Para. c</t>
  </si>
  <si>
    <t>Ex. B, Part 8, Sec. 10, Para. a</t>
  </si>
  <si>
    <t>Ex. B, Part. 8, Sec. 10, Para. c</t>
  </si>
  <si>
    <t>Ex. B, Part. 8, Sec. 11, Para. c (4)</t>
  </si>
  <si>
    <t>Ex. B, Part 8, Sec. 12, Paras. c &amp; p</t>
  </si>
  <si>
    <t>Ex. B, Part 8, Sec. 12, Para. g</t>
  </si>
  <si>
    <t>1. March 31 of each Contract Year (or submit attestation by this date if no change since last OHA approved version); 2. Upon any material change; 3. Upon request by OHA.</t>
  </si>
  <si>
    <t>Ex. B, Part 8, Sec. 12, Para. i</t>
  </si>
  <si>
    <t>Ex. B, Part 8, Sec. 12, Para. l (1)</t>
  </si>
  <si>
    <t>Notice of Member's other insurance outside of OHP identified by Provider</t>
  </si>
  <si>
    <t>Within 5 days of notice from Provider</t>
  </si>
  <si>
    <t>Ex. B, Part 8, Sec. 13, Para. d</t>
  </si>
  <si>
    <t>Ex. B, Part 8, Sec. 13, Para. g</t>
  </si>
  <si>
    <t>Ex. B, Part 8, Sec. 13, Para. h</t>
  </si>
  <si>
    <t>Ex. B, Part 8, Sec. 14, Para. c</t>
  </si>
  <si>
    <t>Ex. B, Part 8, Sec. 14, Para. d and Ex. B, Part 8, Sec. 16, Para. b</t>
  </si>
  <si>
    <t>Change of address for CCO, change of FEIN, or change in licensure status as a health plan with DCBS</t>
  </si>
  <si>
    <t>Ex. B, Part 8, Sec. 15, Para. c</t>
  </si>
  <si>
    <t>Ex. B, Part 8, Sec. 16, Para. d</t>
  </si>
  <si>
    <t>1. March 31 of each Contract Year (or submit attestation by this date if no change since last OHA approved version but not for back to back Contract Years); 2. Upon any material change; 3. Within 30 days of OHA request.</t>
  </si>
  <si>
    <t>Quarterly FWA Audit Report</t>
  </si>
  <si>
    <t>Annual FWA Referrals and Investigations Report</t>
  </si>
  <si>
    <t>Quarterly FWA Referrals and Investigations Report</t>
  </si>
  <si>
    <t>March 31 of each Contract Year for the preceding Contract Year. Contract Year 2024: TBD.</t>
  </si>
  <si>
    <t>Ex. B, Part 10, Sec. 2, Para. d</t>
  </si>
  <si>
    <t>July 31 of each Contract Year and as requestd by OHA</t>
  </si>
  <si>
    <t>Performance Improvement Project status and results (for each project)</t>
  </si>
  <si>
    <t>Ex. C, Sec. 9, Para. d</t>
  </si>
  <si>
    <t>Appeal of MLR Calculation Report</t>
  </si>
  <si>
    <t>Annual Medical Loss Ratio (MLR) Calculation Report</t>
  </si>
  <si>
    <t>Ex. C, Sec. 9, Para. e (2)</t>
  </si>
  <si>
    <t>Within 10 days after receipt of MLR Calculation Report</t>
  </si>
  <si>
    <t>Legal Notice: Refer to Ex. D, Sec. 24, Para. a for delivery instructions. Email: DCO.DeliverableReports@dhsoha.state.or.us</t>
  </si>
  <si>
    <t>Grievance and Appeal System Log</t>
  </si>
  <si>
    <t>Ex. K, Sec. 1, Para. a (2)</t>
  </si>
  <si>
    <t>April 29, 2022</t>
  </si>
  <si>
    <t>Health Equity Assessment</t>
  </si>
  <si>
    <t>Attestation of adoption of definition of Cultural Competence  (submit with training report)</t>
  </si>
  <si>
    <t>Ex. K, Sec. 2, Para. d</t>
  </si>
  <si>
    <t>December 1 of each Contract Year</t>
  </si>
  <si>
    <t>Ex. K, Sec. 2, Para. i</t>
  </si>
  <si>
    <t>Annual Training and Education Report for current Contract Year</t>
  </si>
  <si>
    <t>Ex. K, Sec. 2, Para. j</t>
  </si>
  <si>
    <t>Report on training and education planned for upcoming Contract Year</t>
  </si>
  <si>
    <t>June 30 of each Contract Year for preceding Contract Year</t>
  </si>
  <si>
    <t>Ex. L, Sec. 2, Para. a</t>
  </si>
  <si>
    <r>
      <rPr>
        <b/>
        <i/>
        <sz val="16"/>
        <color theme="1"/>
        <rFont val="Calibri"/>
        <family val="2"/>
        <scheme val="minor"/>
      </rPr>
      <t>Last update:</t>
    </r>
    <r>
      <rPr>
        <b/>
        <sz val="16"/>
        <color theme="1"/>
        <rFont val="Calibri"/>
        <family val="2"/>
        <scheme val="minor"/>
      </rPr>
      <t xml:space="preserve"> 11/19/2021</t>
    </r>
  </si>
  <si>
    <t>Annual Audited Financial Statements and actuarial opinion (or Agreed Upon Procedures Report, with prior OHA approval)</t>
  </si>
  <si>
    <t>Ex. L, Sec. 8, Para. b (2)</t>
  </si>
  <si>
    <t>DCO SFTP mailbox</t>
  </si>
  <si>
    <t>Within 30 days of receipt of notice from OHA</t>
  </si>
  <si>
    <t>Submission of appeal in response to OHA notice of requirement to adjust Restricted Reserve funds or Net Worth</t>
  </si>
  <si>
    <t>Ex. L, Sec. 6, Para. b (3)</t>
  </si>
  <si>
    <t>Submission of Model Depository Agreement for Restricted Reserved Account changes approved by OHA</t>
  </si>
  <si>
    <t>Within 15 days of change</t>
  </si>
  <si>
    <t>Stop-loss or reinsurance coverage information</t>
  </si>
  <si>
    <t>Ex. L, Sec. 5, Para. c</t>
  </si>
  <si>
    <t>Within 30 days after signing contract</t>
  </si>
  <si>
    <t>Ex. L, Sec. 3, Para. d and Sec. 4</t>
  </si>
  <si>
    <t>Exhibit L Financial Report Template (quarterly and annual)</t>
  </si>
  <si>
    <t>Dates identified in Ex. L Financial Reporting Template. For Contract Year 2022: Quarterly: Q1: May 31, 2022; Q2: August 31, 2022; Q3: November 30, 2022; Q4: April 20, 2023. Q4 audited: June 30, 2023. Annual: April 30, 2023; June 30, 2023. Annual L2 Pt II &amp; L8 Pt I: May 31, 2023.</t>
  </si>
  <si>
    <t>Ex. L, Sec. 3, Para. f</t>
  </si>
  <si>
    <t>Within 15 days from identification of material change</t>
  </si>
  <si>
    <t>Material change from last sumitted quarterly financial reports</t>
  </si>
  <si>
    <r>
      <t xml:space="preserve">Disclosure of </t>
    </r>
    <r>
      <rPr>
        <i/>
        <sz val="12"/>
        <rFont val="Calibri"/>
        <family val="2"/>
        <scheme val="minor"/>
      </rPr>
      <t>Other</t>
    </r>
    <r>
      <rPr>
        <sz val="12"/>
        <rFont val="Calibri"/>
        <family val="2"/>
        <scheme val="minor"/>
      </rPr>
      <t xml:space="preserve"> Ownership Interests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</si>
</sst>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22" x14ac:knownFonts="1">
    <font>
      <sz val="11"/>
      <color theme="1"/>
      <name val="Calibri"/>
      <family val="2"/>
      <scheme val="minor"/>
    </font>
    <font>
      <u/>
      <sz val="11"/>
      <color theme="10"/>
      <name val="Calibri"/>
      <family val="2"/>
      <scheme val="minor"/>
    </font>
    <font>
      <b/>
      <sz val="12"/>
      <color theme="1"/>
      <name val="Calibri"/>
      <family val="2"/>
      <scheme val="minor"/>
    </font>
    <font>
      <b/>
      <sz val="12"/>
      <name val="Calibri"/>
      <family val="2"/>
      <scheme val="minor"/>
    </font>
    <font>
      <sz val="12"/>
      <color theme="1"/>
      <name val="Calibri"/>
      <family val="2"/>
      <scheme val="minor"/>
    </font>
    <font>
      <sz val="12"/>
      <name val="Calibri"/>
      <family val="2"/>
      <scheme val="minor"/>
    </font>
    <font>
      <i/>
      <sz val="12"/>
      <name val="Calibri"/>
      <family val="2"/>
      <scheme val="minor"/>
    </font>
    <font>
      <sz val="12"/>
      <color rgb="FF0070C0"/>
      <name val="Calibri"/>
      <family val="2"/>
      <scheme val="minor"/>
    </font>
    <font>
      <sz val="12"/>
      <color rgb="FFC00000"/>
      <name val="Calibri"/>
      <family val="2"/>
      <scheme val="minor"/>
    </font>
    <font>
      <b/>
      <sz val="16"/>
      <color theme="1"/>
      <name val="Calibri"/>
      <family val="2"/>
      <scheme val="minor"/>
    </font>
    <font>
      <b/>
      <i/>
      <sz val="16"/>
      <color theme="1"/>
      <name val="Calibri"/>
      <family val="2"/>
      <scheme val="minor"/>
    </font>
    <font>
      <sz val="16"/>
      <color theme="1"/>
      <name val="Calibri"/>
      <family val="2"/>
      <scheme val="minor"/>
    </font>
    <font>
      <b/>
      <sz val="12"/>
      <color rgb="FF0070C0"/>
      <name val="Calibri"/>
      <family val="2"/>
      <scheme val="minor"/>
    </font>
    <font>
      <b/>
      <sz val="11"/>
      <color theme="1"/>
      <name val="Calibri"/>
      <family val="2"/>
      <scheme val="minor"/>
    </font>
    <font>
      <i/>
      <sz val="11"/>
      <color theme="1"/>
      <name val="Calibri"/>
      <family val="2"/>
      <scheme val="minor"/>
    </font>
    <font>
      <u/>
      <sz val="12"/>
      <color theme="1"/>
      <name val="Calibri"/>
      <family val="2"/>
      <scheme val="minor"/>
    </font>
    <font>
      <sz val="11"/>
      <color theme="1"/>
      <name val="Calibri"/>
      <family val="2"/>
      <scheme val="minor"/>
    </font>
    <font>
      <b/>
      <i/>
      <sz val="12"/>
      <color rgb="FF002060"/>
      <name val="Calibri"/>
      <family val="2"/>
      <scheme val="minor"/>
    </font>
    <font>
      <sz val="12"/>
      <color rgb="FF7030A0"/>
      <name val="Calibri"/>
      <family val="2"/>
      <scheme val="minor"/>
    </font>
    <font>
      <sz val="16"/>
      <color rgb="FF7030A0"/>
      <name val="Calibri"/>
      <family val="2"/>
      <scheme val="minor"/>
    </font>
    <font>
      <b/>
      <sz val="12"/>
      <color rgb="FF7030A0"/>
      <name val="Calibri"/>
      <family val="2"/>
      <scheme val="minor"/>
    </font>
    <font>
      <sz val="20"/>
      <color rgb="FF7030A0"/>
      <name val="Calibri"/>
      <family val="2"/>
      <scheme val="minor"/>
    </font>
  </fonts>
  <fills count="4">
    <fill>
      <patternFill patternType="none"/>
    </fill>
    <fill>
      <patternFill patternType="gray125"/>
    </fill>
    <fill>
      <patternFill patternType="solid">
        <fgColor rgb="FFFFFF66"/>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9" fontId="16" fillId="0" borderId="0" applyFont="0" applyFill="0" applyBorder="0" applyAlignment="0" applyProtection="0"/>
  </cellStyleXfs>
  <cellXfs count="53">
    <xf numFmtId="0" fontId="0" fillId="0" borderId="0" xfId="0"/>
    <xf numFmtId="0" fontId="4" fillId="0" borderId="0" xfId="0" applyFont="1" applyFill="1" applyBorder="1" applyAlignment="1">
      <alignment horizontal="center" vertical="top" wrapText="1"/>
    </xf>
    <xf numFmtId="0" fontId="4" fillId="0" borderId="0" xfId="0" applyFont="1" applyFill="1" applyBorder="1" applyAlignment="1">
      <alignment vertical="top" wrapText="1"/>
    </xf>
    <xf numFmtId="0" fontId="4" fillId="0" borderId="0" xfId="0" applyFont="1" applyFill="1" applyBorder="1" applyAlignment="1">
      <alignment horizontal="left" vertical="top" wrapText="1"/>
    </xf>
    <xf numFmtId="0" fontId="7" fillId="0" borderId="0" xfId="0" applyFont="1" applyFill="1" applyBorder="1" applyAlignment="1">
      <alignment horizontal="center" vertical="top" wrapText="1"/>
    </xf>
    <xf numFmtId="0" fontId="8" fillId="0" borderId="0" xfId="0" applyFont="1" applyFill="1" applyBorder="1" applyAlignment="1">
      <alignment horizontal="center" vertical="top" wrapText="1"/>
    </xf>
    <xf numFmtId="0" fontId="8" fillId="0" borderId="0" xfId="0" applyFont="1" applyFill="1" applyBorder="1" applyAlignment="1">
      <alignment vertical="top" wrapText="1"/>
    </xf>
    <xf numFmtId="0" fontId="5" fillId="0" borderId="0" xfId="0" applyFont="1" applyFill="1" applyBorder="1" applyAlignment="1">
      <alignment horizontal="left" vertical="top" wrapText="1"/>
    </xf>
    <xf numFmtId="0" fontId="7" fillId="0" borderId="0" xfId="0" applyFont="1" applyFill="1" applyBorder="1" applyAlignment="1">
      <alignment vertical="top" wrapText="1"/>
    </xf>
    <xf numFmtId="0" fontId="4" fillId="0" borderId="0" xfId="0" applyNumberFormat="1" applyFont="1" applyFill="1" applyBorder="1" applyAlignment="1">
      <alignment horizontal="left" vertical="top" wrapText="1"/>
    </xf>
    <xf numFmtId="0" fontId="5" fillId="0" borderId="0" xfId="0" applyFont="1" applyFill="1" applyBorder="1" applyAlignment="1">
      <alignment vertical="top" wrapText="1"/>
    </xf>
    <xf numFmtId="49" fontId="4" fillId="0" borderId="0" xfId="0" applyNumberFormat="1" applyFont="1" applyFill="1" applyBorder="1" applyAlignment="1">
      <alignment horizontal="left" vertical="top" wrapText="1"/>
    </xf>
    <xf numFmtId="0" fontId="11" fillId="0" borderId="0" xfId="0" applyFont="1" applyFill="1" applyBorder="1" applyAlignment="1">
      <alignment horizontal="center" vertical="top"/>
    </xf>
    <xf numFmtId="0" fontId="10" fillId="0" borderId="0" xfId="0" applyFont="1" applyFill="1" applyBorder="1" applyAlignment="1">
      <alignment horizontal="left" vertical="top"/>
    </xf>
    <xf numFmtId="0" fontId="11" fillId="0" borderId="0" xfId="0" applyFont="1" applyFill="1" applyBorder="1" applyAlignment="1">
      <alignment vertical="top"/>
    </xf>
    <xf numFmtId="14" fontId="0" fillId="0" borderId="0" xfId="0" applyNumberFormat="1"/>
    <xf numFmtId="0" fontId="13" fillId="0" borderId="0" xfId="0" applyFont="1" applyAlignment="1">
      <alignment horizontal="center"/>
    </xf>
    <xf numFmtId="164" fontId="0" fillId="0" borderId="0" xfId="0" applyNumberFormat="1"/>
    <xf numFmtId="15" fontId="0" fillId="0" borderId="0" xfId="0" quotePrefix="1" applyNumberFormat="1"/>
    <xf numFmtId="0" fontId="0" fillId="0" borderId="0" xfId="0" quotePrefix="1"/>
    <xf numFmtId="14" fontId="14" fillId="0" borderId="0" xfId="0" applyNumberFormat="1" applyFont="1"/>
    <xf numFmtId="0" fontId="4" fillId="0" borderId="0" xfId="0" applyFont="1" applyFill="1" applyBorder="1" applyAlignment="1">
      <alignment vertical="top"/>
    </xf>
    <xf numFmtId="0" fontId="5" fillId="0" borderId="1" xfId="0" applyFont="1" applyFill="1" applyBorder="1" applyAlignment="1">
      <alignment horizontal="center" vertical="top" wrapText="1"/>
    </xf>
    <xf numFmtId="0" fontId="5" fillId="0" borderId="1" xfId="0" applyFont="1" applyFill="1" applyBorder="1" applyAlignment="1">
      <alignment horizontal="left" vertical="top" wrapText="1"/>
    </xf>
    <xf numFmtId="0" fontId="5" fillId="0" borderId="1" xfId="1" applyFont="1" applyFill="1" applyBorder="1" applyAlignment="1">
      <alignment horizontal="left" vertical="top" wrapText="1"/>
    </xf>
    <xf numFmtId="0" fontId="4" fillId="0" borderId="1" xfId="0" applyFont="1" applyFill="1" applyBorder="1" applyAlignment="1">
      <alignment vertical="top" wrapText="1"/>
    </xf>
    <xf numFmtId="0" fontId="5" fillId="0" borderId="1" xfId="0" applyNumberFormat="1" applyFont="1" applyFill="1" applyBorder="1" applyAlignment="1">
      <alignment horizontal="left" vertical="top" wrapText="1"/>
    </xf>
    <xf numFmtId="49" fontId="5" fillId="0" borderId="1" xfId="0" applyNumberFormat="1" applyFont="1" applyFill="1" applyBorder="1" applyAlignment="1">
      <alignment horizontal="left" vertical="top" wrapText="1"/>
    </xf>
    <xf numFmtId="9" fontId="5" fillId="0" borderId="0" xfId="2" applyFont="1" applyFill="1" applyBorder="1" applyAlignment="1">
      <alignment vertical="top" wrapText="1"/>
    </xf>
    <xf numFmtId="0" fontId="19" fillId="0" borderId="0" xfId="0" applyFont="1" applyFill="1" applyBorder="1" applyAlignment="1">
      <alignment vertical="top"/>
    </xf>
    <xf numFmtId="0" fontId="18" fillId="0" borderId="0" xfId="0" applyFont="1" applyFill="1" applyBorder="1" applyAlignment="1">
      <alignment vertical="top" wrapText="1"/>
    </xf>
    <xf numFmtId="0" fontId="0" fillId="0" borderId="1" xfId="0" applyFill="1" applyBorder="1" applyAlignment="1">
      <alignment vertical="top"/>
    </xf>
    <xf numFmtId="14" fontId="5" fillId="0" borderId="0" xfId="0" applyNumberFormat="1" applyFont="1" applyFill="1" applyBorder="1" applyAlignment="1">
      <alignment vertical="top" wrapText="1"/>
    </xf>
    <xf numFmtId="0" fontId="4" fillId="0" borderId="0" xfId="0" applyFont="1" applyFill="1" applyBorder="1" applyAlignment="1">
      <alignment horizontal="left" vertical="top" wrapText="1"/>
    </xf>
    <xf numFmtId="0" fontId="18" fillId="0" borderId="1" xfId="0" applyFont="1" applyFill="1" applyBorder="1" applyAlignment="1">
      <alignment vertical="top" wrapText="1"/>
    </xf>
    <xf numFmtId="0" fontId="5" fillId="0" borderId="1" xfId="0" applyFont="1" applyFill="1" applyBorder="1" applyAlignment="1">
      <alignment vertical="top" wrapText="1"/>
    </xf>
    <xf numFmtId="0" fontId="21" fillId="2" borderId="1" xfId="0" applyFont="1" applyFill="1" applyBorder="1" applyAlignment="1">
      <alignment vertical="top" wrapText="1"/>
    </xf>
    <xf numFmtId="0" fontId="18" fillId="0" borderId="1" xfId="0" applyFont="1" applyFill="1" applyBorder="1" applyAlignment="1">
      <alignment horizontal="left" vertical="top" wrapText="1"/>
    </xf>
    <xf numFmtId="0" fontId="5" fillId="0" borderId="1" xfId="0" applyFont="1" applyBorder="1" applyAlignment="1">
      <alignment horizontal="left" vertical="top" wrapText="1"/>
    </xf>
    <xf numFmtId="49" fontId="5" fillId="0" borderId="1" xfId="0" applyNumberFormat="1" applyFont="1" applyBorder="1" applyAlignment="1">
      <alignment horizontal="left" vertical="top" wrapText="1"/>
    </xf>
    <xf numFmtId="0" fontId="18" fillId="0" borderId="1" xfId="0" applyFont="1" applyBorder="1" applyAlignment="1">
      <alignment vertical="top" wrapText="1"/>
    </xf>
    <xf numFmtId="0" fontId="5" fillId="0" borderId="0" xfId="0" applyFont="1" applyAlignment="1">
      <alignment vertical="top" wrapText="1"/>
    </xf>
    <xf numFmtId="0" fontId="17" fillId="0" borderId="0" xfId="0" applyFont="1" applyFill="1" applyBorder="1" applyAlignment="1">
      <alignment horizontal="left" vertical="top" wrapText="1"/>
    </xf>
    <xf numFmtId="0" fontId="12" fillId="0" borderId="0" xfId="0" applyFont="1" applyFill="1" applyBorder="1" applyAlignment="1">
      <alignment vertical="top" wrapText="1"/>
    </xf>
    <xf numFmtId="0" fontId="4" fillId="0" borderId="0" xfId="0" applyFont="1" applyFill="1" applyBorder="1" applyAlignment="1">
      <alignment horizontal="left" vertical="top" wrapText="1"/>
    </xf>
    <xf numFmtId="0" fontId="20" fillId="2"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21" fillId="3" borderId="1" xfId="0" applyFont="1" applyFill="1" applyBorder="1" applyAlignment="1">
      <alignment horizontal="center" vertical="center" wrapText="1"/>
    </xf>
    <xf numFmtId="0" fontId="2" fillId="3" borderId="0" xfId="0" applyFont="1" applyFill="1" applyBorder="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037"/>
  <sheetViews>
    <sheetView tabSelected="1" zoomScale="90" zoomScaleNormal="90" zoomScaleSheetLayoutView="100" zoomScalePageLayoutView="50" workbookViewId="0">
      <pane ySplit="8" topLeftCell="A107" activePane="bottomLeft" state="frozen"/>
      <selection pane="bottomLeft" activeCell="C107" sqref="C107"/>
    </sheetView>
  </sheetViews>
  <sheetFormatPr defaultColWidth="9.140625" defaultRowHeight="15.75" x14ac:dyDescent="0.25"/>
  <cols>
    <col min="1" max="1" width="10.7109375" style="1" customWidth="1"/>
    <col min="2" max="2" width="54.28515625" style="3" customWidth="1"/>
    <col min="3" max="3" width="20.7109375" style="9" customWidth="1"/>
    <col min="4" max="4" width="35.7109375" style="11" customWidth="1"/>
    <col min="5" max="5" width="20.7109375" style="3" customWidth="1"/>
    <col min="6" max="6" width="45.7109375" style="7" customWidth="1"/>
    <col min="7" max="7" width="7.140625" style="30" customWidth="1"/>
    <col min="8" max="9" width="9.140625" style="2"/>
    <col min="10" max="12" width="11.7109375" style="2" bestFit="1" customWidth="1"/>
    <col min="13" max="13" width="14.42578125" style="2" bestFit="1" customWidth="1"/>
    <col min="14" max="15" width="9.140625" style="2"/>
    <col min="16" max="16" width="14.42578125" style="2" bestFit="1" customWidth="1"/>
    <col min="17" max="16384" width="9.140625" style="2"/>
  </cols>
  <sheetData>
    <row r="1" spans="1:16" s="14" customFormat="1" ht="21" customHeight="1" x14ac:dyDescent="0.25">
      <c r="A1" s="12"/>
      <c r="B1" s="13" t="s">
        <v>265</v>
      </c>
      <c r="C1" s="46" t="s">
        <v>327</v>
      </c>
      <c r="D1" s="46"/>
      <c r="E1" s="46"/>
      <c r="F1" s="2"/>
      <c r="G1" s="29"/>
    </row>
    <row r="2" spans="1:16" ht="15.75" customHeight="1" x14ac:dyDescent="0.25">
      <c r="B2" s="21" t="s">
        <v>187</v>
      </c>
      <c r="C2" s="2"/>
      <c r="D2" s="2"/>
      <c r="E2" s="2"/>
      <c r="F2" s="2"/>
    </row>
    <row r="3" spans="1:16" ht="31.5" customHeight="1" x14ac:dyDescent="0.25">
      <c r="B3" s="44" t="s">
        <v>188</v>
      </c>
      <c r="C3" s="44"/>
      <c r="D3" s="44"/>
      <c r="E3" s="44"/>
      <c r="F3" s="44"/>
    </row>
    <row r="4" spans="1:16" ht="15.75" customHeight="1" x14ac:dyDescent="0.25">
      <c r="B4" s="21" t="s">
        <v>189</v>
      </c>
      <c r="C4" s="2"/>
      <c r="D4" s="2"/>
      <c r="E4" s="2"/>
      <c r="F4" s="2"/>
    </row>
    <row r="5" spans="1:16" ht="31.5" customHeight="1" x14ac:dyDescent="0.25">
      <c r="B5" s="45" t="s">
        <v>260</v>
      </c>
      <c r="C5" s="45"/>
      <c r="D5" s="45"/>
      <c r="E5" s="45"/>
      <c r="F5" s="45"/>
    </row>
    <row r="6" spans="1:16" s="6" customFormat="1" ht="50.25" customHeight="1" x14ac:dyDescent="0.25">
      <c r="A6" s="5"/>
      <c r="B6" s="42" t="s">
        <v>186</v>
      </c>
      <c r="C6" s="42"/>
      <c r="D6" s="42"/>
      <c r="E6" s="42"/>
      <c r="F6" s="42"/>
      <c r="G6" s="30"/>
    </row>
    <row r="7" spans="1:16" s="8" customFormat="1" ht="6" customHeight="1" x14ac:dyDescent="0.25">
      <c r="A7" s="4"/>
      <c r="B7" s="43"/>
      <c r="C7" s="43"/>
      <c r="D7" s="43"/>
      <c r="E7" s="43"/>
      <c r="F7" s="43"/>
      <c r="G7" s="30"/>
    </row>
    <row r="8" spans="1:16" s="52" customFormat="1" ht="31.5" x14ac:dyDescent="0.25">
      <c r="A8" s="47" t="s">
        <v>64</v>
      </c>
      <c r="B8" s="48" t="s">
        <v>0</v>
      </c>
      <c r="C8" s="49" t="s">
        <v>95</v>
      </c>
      <c r="D8" s="50" t="s">
        <v>94</v>
      </c>
      <c r="E8" s="47" t="s">
        <v>190</v>
      </c>
      <c r="F8" s="47" t="s">
        <v>191</v>
      </c>
      <c r="G8" s="51" t="s">
        <v>212</v>
      </c>
    </row>
    <row r="9" spans="1:16" s="10" customFormat="1" ht="78.75" x14ac:dyDescent="0.25">
      <c r="A9" s="22">
        <v>1</v>
      </c>
      <c r="B9" s="23" t="s">
        <v>110</v>
      </c>
      <c r="C9" s="26" t="s">
        <v>76</v>
      </c>
      <c r="D9" s="27" t="s">
        <v>101</v>
      </c>
      <c r="E9" s="23" t="s">
        <v>209</v>
      </c>
      <c r="F9" s="23" t="s">
        <v>313</v>
      </c>
      <c r="G9" s="34"/>
    </row>
    <row r="10" spans="1:16" s="10" customFormat="1" ht="31.5" x14ac:dyDescent="0.25">
      <c r="A10" s="22">
        <v>2</v>
      </c>
      <c r="B10" s="23" t="s">
        <v>112</v>
      </c>
      <c r="C10" s="26" t="s">
        <v>111</v>
      </c>
      <c r="D10" s="27" t="s">
        <v>113</v>
      </c>
      <c r="E10" s="23" t="s">
        <v>98</v>
      </c>
      <c r="F10" s="23" t="s">
        <v>266</v>
      </c>
      <c r="G10" s="34"/>
    </row>
    <row r="11" spans="1:16" s="10" customFormat="1" ht="31.5" x14ac:dyDescent="0.25">
      <c r="A11" s="22">
        <v>3</v>
      </c>
      <c r="B11" s="23" t="s">
        <v>210</v>
      </c>
      <c r="C11" s="26" t="s">
        <v>77</v>
      </c>
      <c r="D11" s="27" t="s">
        <v>27</v>
      </c>
      <c r="E11" s="23" t="s">
        <v>51</v>
      </c>
      <c r="F11" s="24" t="s">
        <v>51</v>
      </c>
      <c r="G11" s="34"/>
    </row>
    <row r="12" spans="1:16" s="10" customFormat="1" ht="63" x14ac:dyDescent="0.25">
      <c r="A12" s="22">
        <v>4</v>
      </c>
      <c r="B12" s="23" t="s">
        <v>104</v>
      </c>
      <c r="C12" s="26" t="s">
        <v>105</v>
      </c>
      <c r="D12" s="27" t="s">
        <v>193</v>
      </c>
      <c r="E12" s="23" t="s">
        <v>98</v>
      </c>
      <c r="F12" s="23" t="s">
        <v>266</v>
      </c>
      <c r="G12" s="34"/>
      <c r="P12" s="28"/>
    </row>
    <row r="13" spans="1:16" s="10" customFormat="1" ht="110.25" x14ac:dyDescent="0.25">
      <c r="A13" s="22">
        <v>5</v>
      </c>
      <c r="B13" s="23" t="s">
        <v>117</v>
      </c>
      <c r="C13" s="26" t="s">
        <v>268</v>
      </c>
      <c r="D13" s="27" t="s">
        <v>114</v>
      </c>
      <c r="E13" s="23" t="s">
        <v>97</v>
      </c>
      <c r="F13" s="24" t="s">
        <v>97</v>
      </c>
      <c r="G13" s="34"/>
    </row>
    <row r="14" spans="1:16" s="10" customFormat="1" ht="63" x14ac:dyDescent="0.25">
      <c r="A14" s="22">
        <v>6</v>
      </c>
      <c r="B14" s="23" t="s">
        <v>214</v>
      </c>
      <c r="C14" s="26" t="s">
        <v>269</v>
      </c>
      <c r="D14" s="27" t="s">
        <v>9</v>
      </c>
      <c r="E14" s="23" t="s">
        <v>97</v>
      </c>
      <c r="F14" s="24" t="s">
        <v>97</v>
      </c>
      <c r="G14" s="34"/>
    </row>
    <row r="15" spans="1:16" s="10" customFormat="1" ht="78.75" x14ac:dyDescent="0.25">
      <c r="A15" s="22">
        <v>7</v>
      </c>
      <c r="B15" s="23" t="s">
        <v>213</v>
      </c>
      <c r="C15" s="26" t="s">
        <v>78</v>
      </c>
      <c r="D15" s="27" t="s">
        <v>211</v>
      </c>
      <c r="E15" s="23" t="s">
        <v>97</v>
      </c>
      <c r="F15" s="24" t="s">
        <v>97</v>
      </c>
      <c r="G15" s="34"/>
    </row>
    <row r="16" spans="1:16" s="10" customFormat="1" ht="31.5" x14ac:dyDescent="0.25">
      <c r="A16" s="22">
        <v>8</v>
      </c>
      <c r="B16" s="23" t="s">
        <v>115</v>
      </c>
      <c r="C16" s="26" t="s">
        <v>54</v>
      </c>
      <c r="D16" s="27" t="s">
        <v>53</v>
      </c>
      <c r="E16" s="23" t="s">
        <v>97</v>
      </c>
      <c r="F16" s="24" t="s">
        <v>97</v>
      </c>
      <c r="G16" s="34"/>
    </row>
    <row r="17" spans="1:12" s="10" customFormat="1" ht="47.25" x14ac:dyDescent="0.25">
      <c r="A17" s="22">
        <v>9</v>
      </c>
      <c r="B17" s="23" t="s">
        <v>215</v>
      </c>
      <c r="C17" s="26" t="s">
        <v>28</v>
      </c>
      <c r="D17" s="27" t="s">
        <v>67</v>
      </c>
      <c r="E17" s="23" t="s">
        <v>98</v>
      </c>
      <c r="F17" s="24" t="s">
        <v>51</v>
      </c>
      <c r="G17" s="34"/>
    </row>
    <row r="18" spans="1:12" s="10" customFormat="1" ht="31.5" x14ac:dyDescent="0.25">
      <c r="A18" s="22">
        <v>10</v>
      </c>
      <c r="B18" s="23" t="s">
        <v>216</v>
      </c>
      <c r="C18" s="26" t="s">
        <v>116</v>
      </c>
      <c r="D18" s="27" t="s">
        <v>217</v>
      </c>
      <c r="E18" s="23" t="s">
        <v>97</v>
      </c>
      <c r="F18" s="24" t="s">
        <v>97</v>
      </c>
      <c r="G18" s="34"/>
    </row>
    <row r="19" spans="1:12" s="10" customFormat="1" ht="47.25" x14ac:dyDescent="0.25">
      <c r="A19" s="22">
        <v>11</v>
      </c>
      <c r="B19" s="23" t="s">
        <v>118</v>
      </c>
      <c r="C19" s="26" t="s">
        <v>55</v>
      </c>
      <c r="D19" s="27" t="s">
        <v>119</v>
      </c>
      <c r="E19" s="23" t="s">
        <v>98</v>
      </c>
      <c r="F19" s="23" t="s">
        <v>266</v>
      </c>
      <c r="G19" s="34"/>
    </row>
    <row r="20" spans="1:12" s="10" customFormat="1" ht="63" x14ac:dyDescent="0.25">
      <c r="A20" s="22">
        <v>12</v>
      </c>
      <c r="B20" s="23" t="s">
        <v>218</v>
      </c>
      <c r="C20" s="26" t="s">
        <v>26</v>
      </c>
      <c r="D20" s="27" t="s">
        <v>57</v>
      </c>
      <c r="E20" s="23" t="s">
        <v>52</v>
      </c>
      <c r="F20" s="24" t="s">
        <v>99</v>
      </c>
      <c r="G20" s="34"/>
    </row>
    <row r="21" spans="1:12" s="10" customFormat="1" ht="31.5" x14ac:dyDescent="0.25">
      <c r="A21" s="22">
        <v>13</v>
      </c>
      <c r="B21" s="23" t="s">
        <v>120</v>
      </c>
      <c r="C21" s="26" t="s">
        <v>56</v>
      </c>
      <c r="D21" s="27" t="s">
        <v>121</v>
      </c>
      <c r="E21" s="23" t="s">
        <v>98</v>
      </c>
      <c r="F21" s="23" t="s">
        <v>5</v>
      </c>
      <c r="G21" s="34"/>
      <c r="K21" s="32"/>
      <c r="L21" s="32"/>
    </row>
    <row r="22" spans="1:12" s="10" customFormat="1" ht="31.5" x14ac:dyDescent="0.25">
      <c r="A22" s="22">
        <v>14</v>
      </c>
      <c r="B22" s="23" t="s">
        <v>39</v>
      </c>
      <c r="C22" s="26" t="s">
        <v>38</v>
      </c>
      <c r="D22" s="27" t="s">
        <v>122</v>
      </c>
      <c r="E22" s="23" t="s">
        <v>97</v>
      </c>
      <c r="F22" s="24" t="s">
        <v>97</v>
      </c>
      <c r="G22" s="34"/>
    </row>
    <row r="23" spans="1:12" s="10" customFormat="1" ht="47.25" x14ac:dyDescent="0.25">
      <c r="A23" s="22">
        <v>15</v>
      </c>
      <c r="B23" s="23" t="s">
        <v>79</v>
      </c>
      <c r="C23" s="26" t="s">
        <v>100</v>
      </c>
      <c r="D23" s="27" t="s">
        <v>220</v>
      </c>
      <c r="E23" s="23" t="s">
        <v>84</v>
      </c>
      <c r="F23" s="23" t="s">
        <v>270</v>
      </c>
      <c r="G23" s="35"/>
    </row>
    <row r="24" spans="1:12" s="10" customFormat="1" ht="31.5" x14ac:dyDescent="0.25">
      <c r="A24" s="22">
        <v>16</v>
      </c>
      <c r="B24" s="23" t="s">
        <v>123</v>
      </c>
      <c r="C24" s="26" t="s">
        <v>124</v>
      </c>
      <c r="D24" s="27" t="s">
        <v>219</v>
      </c>
      <c r="E24" s="23" t="s">
        <v>98</v>
      </c>
      <c r="F24" s="23" t="s">
        <v>266</v>
      </c>
      <c r="G24" s="36" t="s">
        <v>212</v>
      </c>
    </row>
    <row r="25" spans="1:12" s="10" customFormat="1" ht="31.5" x14ac:dyDescent="0.25">
      <c r="A25" s="22">
        <v>17</v>
      </c>
      <c r="B25" s="23" t="s">
        <v>125</v>
      </c>
      <c r="C25" s="26" t="s">
        <v>221</v>
      </c>
      <c r="D25" s="27" t="s">
        <v>1</v>
      </c>
      <c r="E25" s="23" t="s">
        <v>98</v>
      </c>
      <c r="F25" s="23" t="s">
        <v>266</v>
      </c>
      <c r="G25" s="34"/>
    </row>
    <row r="26" spans="1:12" s="10" customFormat="1" ht="31.5" x14ac:dyDescent="0.25">
      <c r="A26" s="22">
        <v>18</v>
      </c>
      <c r="B26" s="23" t="s">
        <v>2</v>
      </c>
      <c r="C26" s="26" t="s">
        <v>222</v>
      </c>
      <c r="D26" s="27" t="s">
        <v>1</v>
      </c>
      <c r="E26" s="23" t="s">
        <v>98</v>
      </c>
      <c r="F26" s="23" t="s">
        <v>266</v>
      </c>
      <c r="G26" s="34"/>
    </row>
    <row r="27" spans="1:12" s="10" customFormat="1" ht="31.5" x14ac:dyDescent="0.25">
      <c r="A27" s="22">
        <v>19</v>
      </c>
      <c r="B27" s="23" t="s">
        <v>58</v>
      </c>
      <c r="C27" s="26" t="s">
        <v>224</v>
      </c>
      <c r="D27" s="27" t="s">
        <v>223</v>
      </c>
      <c r="E27" s="23" t="s">
        <v>98</v>
      </c>
      <c r="F27" s="23" t="s">
        <v>267</v>
      </c>
      <c r="G27" s="34"/>
    </row>
    <row r="28" spans="1:12" s="10" customFormat="1" ht="31.5" x14ac:dyDescent="0.25">
      <c r="A28" s="22">
        <v>20</v>
      </c>
      <c r="B28" s="23" t="s">
        <v>225</v>
      </c>
      <c r="C28" s="26" t="s">
        <v>271</v>
      </c>
      <c r="D28" s="27" t="s">
        <v>173</v>
      </c>
      <c r="E28" s="23" t="s">
        <v>98</v>
      </c>
      <c r="F28" s="23" t="s">
        <v>266</v>
      </c>
      <c r="G28" s="34"/>
    </row>
    <row r="29" spans="1:12" s="10" customFormat="1" ht="47.25" x14ac:dyDescent="0.25">
      <c r="A29" s="22">
        <v>21</v>
      </c>
      <c r="B29" s="23" t="s">
        <v>49</v>
      </c>
      <c r="C29" s="26" t="s">
        <v>272</v>
      </c>
      <c r="D29" s="27" t="s">
        <v>226</v>
      </c>
      <c r="E29" s="23" t="s">
        <v>98</v>
      </c>
      <c r="F29" s="23" t="s">
        <v>266</v>
      </c>
      <c r="G29" s="34"/>
    </row>
    <row r="30" spans="1:12" s="10" customFormat="1" ht="31.5" x14ac:dyDescent="0.25">
      <c r="A30" s="22">
        <v>22</v>
      </c>
      <c r="B30" s="23" t="s">
        <v>126</v>
      </c>
      <c r="C30" s="26" t="s">
        <v>273</v>
      </c>
      <c r="D30" s="27" t="s">
        <v>127</v>
      </c>
      <c r="E30" s="23" t="s">
        <v>98</v>
      </c>
      <c r="F30" s="23" t="s">
        <v>266</v>
      </c>
      <c r="G30" s="34"/>
    </row>
    <row r="31" spans="1:12" s="10" customFormat="1" ht="47.25" x14ac:dyDescent="0.25">
      <c r="A31" s="22">
        <v>23</v>
      </c>
      <c r="B31" s="23" t="s">
        <v>129</v>
      </c>
      <c r="C31" s="26" t="s">
        <v>274</v>
      </c>
      <c r="D31" s="27" t="s">
        <v>128</v>
      </c>
      <c r="E31" s="23" t="s">
        <v>98</v>
      </c>
      <c r="F31" s="23" t="s">
        <v>266</v>
      </c>
      <c r="G31" s="34"/>
    </row>
    <row r="32" spans="1:12" s="10" customFormat="1" ht="63" x14ac:dyDescent="0.25">
      <c r="A32" s="22">
        <v>24</v>
      </c>
      <c r="B32" s="23" t="s">
        <v>130</v>
      </c>
      <c r="C32" s="26" t="s">
        <v>275</v>
      </c>
      <c r="D32" s="27" t="s">
        <v>131</v>
      </c>
      <c r="E32" s="23" t="s">
        <v>98</v>
      </c>
      <c r="F32" s="23" t="s">
        <v>266</v>
      </c>
      <c r="G32" s="34"/>
    </row>
    <row r="33" spans="1:7" s="10" customFormat="1" ht="31.5" x14ac:dyDescent="0.25">
      <c r="A33" s="22">
        <v>25</v>
      </c>
      <c r="B33" s="23" t="s">
        <v>132</v>
      </c>
      <c r="C33" s="26" t="s">
        <v>276</v>
      </c>
      <c r="D33" s="27" t="s">
        <v>3</v>
      </c>
      <c r="E33" s="23" t="s">
        <v>98</v>
      </c>
      <c r="F33" s="23" t="s">
        <v>266</v>
      </c>
      <c r="G33" s="34"/>
    </row>
    <row r="34" spans="1:7" s="10" customFormat="1" ht="31.5" x14ac:dyDescent="0.25">
      <c r="A34" s="22">
        <v>26</v>
      </c>
      <c r="B34" s="23" t="s">
        <v>134</v>
      </c>
      <c r="C34" s="26" t="s">
        <v>277</v>
      </c>
      <c r="D34" s="27" t="s">
        <v>133</v>
      </c>
      <c r="E34" s="23" t="s">
        <v>51</v>
      </c>
      <c r="F34" s="24" t="s">
        <v>51</v>
      </c>
      <c r="G34" s="34"/>
    </row>
    <row r="35" spans="1:7" s="10" customFormat="1" ht="63" x14ac:dyDescent="0.25">
      <c r="A35" s="22">
        <v>27</v>
      </c>
      <c r="B35" s="23" t="s">
        <v>135</v>
      </c>
      <c r="C35" s="26" t="s">
        <v>278</v>
      </c>
      <c r="D35" s="27" t="s">
        <v>4</v>
      </c>
      <c r="E35" s="23" t="s">
        <v>98</v>
      </c>
      <c r="F35" s="23" t="s">
        <v>267</v>
      </c>
      <c r="G35" s="34"/>
    </row>
    <row r="36" spans="1:7" s="10" customFormat="1" ht="63" x14ac:dyDescent="0.25">
      <c r="A36" s="22">
        <v>28</v>
      </c>
      <c r="B36" s="23" t="s">
        <v>80</v>
      </c>
      <c r="C36" s="26" t="s">
        <v>279</v>
      </c>
      <c r="D36" s="27" t="s">
        <v>4</v>
      </c>
      <c r="E36" s="23" t="s">
        <v>98</v>
      </c>
      <c r="F36" s="23" t="s">
        <v>266</v>
      </c>
      <c r="G36" s="34"/>
    </row>
    <row r="37" spans="1:7" s="10" customFormat="1" ht="47.25" x14ac:dyDescent="0.25">
      <c r="A37" s="22">
        <v>29</v>
      </c>
      <c r="B37" s="23" t="s">
        <v>256</v>
      </c>
      <c r="C37" s="26" t="s">
        <v>81</v>
      </c>
      <c r="D37" s="27" t="s">
        <v>228</v>
      </c>
      <c r="E37" s="23" t="s">
        <v>227</v>
      </c>
      <c r="F37" s="23" t="s">
        <v>229</v>
      </c>
      <c r="G37" s="34"/>
    </row>
    <row r="38" spans="1:7" s="10" customFormat="1" ht="78.75" x14ac:dyDescent="0.25">
      <c r="A38" s="22">
        <v>30</v>
      </c>
      <c r="B38" s="23" t="s">
        <v>136</v>
      </c>
      <c r="C38" s="26" t="s">
        <v>60</v>
      </c>
      <c r="D38" s="27" t="s">
        <v>27</v>
      </c>
      <c r="E38" s="23" t="s">
        <v>51</v>
      </c>
      <c r="F38" s="24" t="s">
        <v>51</v>
      </c>
      <c r="G38" s="34"/>
    </row>
    <row r="39" spans="1:7" s="10" customFormat="1" ht="31.5" x14ac:dyDescent="0.25">
      <c r="A39" s="22">
        <v>31</v>
      </c>
      <c r="B39" s="23" t="s">
        <v>138</v>
      </c>
      <c r="C39" s="26" t="s">
        <v>280</v>
      </c>
      <c r="D39" s="27" t="s">
        <v>139</v>
      </c>
      <c r="E39" s="23" t="s">
        <v>98</v>
      </c>
      <c r="F39" s="24" t="s">
        <v>137</v>
      </c>
      <c r="G39" s="34"/>
    </row>
    <row r="40" spans="1:7" s="10" customFormat="1" ht="31.5" x14ac:dyDescent="0.25">
      <c r="A40" s="22">
        <v>32</v>
      </c>
      <c r="B40" s="23" t="s">
        <v>82</v>
      </c>
      <c r="C40" s="26" t="s">
        <v>281</v>
      </c>
      <c r="D40" s="27" t="s">
        <v>140</v>
      </c>
      <c r="E40" s="23" t="s">
        <v>98</v>
      </c>
      <c r="F40" s="24" t="s">
        <v>137</v>
      </c>
      <c r="G40" s="34"/>
    </row>
    <row r="41" spans="1:7" s="10" customFormat="1" ht="63" x14ac:dyDescent="0.25">
      <c r="A41" s="22">
        <v>33</v>
      </c>
      <c r="B41" s="23" t="s">
        <v>234</v>
      </c>
      <c r="C41" s="26" t="s">
        <v>282</v>
      </c>
      <c r="D41" s="27" t="s">
        <v>231</v>
      </c>
      <c r="E41" s="23" t="s">
        <v>83</v>
      </c>
      <c r="F41" s="24" t="s">
        <v>330</v>
      </c>
      <c r="G41" s="34"/>
    </row>
    <row r="42" spans="1:7" s="10" customFormat="1" ht="63" x14ac:dyDescent="0.25">
      <c r="A42" s="22">
        <v>34</v>
      </c>
      <c r="B42" s="23" t="s">
        <v>141</v>
      </c>
      <c r="C42" s="26" t="s">
        <v>283</v>
      </c>
      <c r="D42" s="27" t="s">
        <v>230</v>
      </c>
      <c r="E42" s="23" t="s">
        <v>83</v>
      </c>
      <c r="F42" s="24" t="s">
        <v>330</v>
      </c>
      <c r="G42" s="34"/>
    </row>
    <row r="43" spans="1:7" s="10" customFormat="1" ht="47.25" x14ac:dyDescent="0.25">
      <c r="A43" s="22">
        <v>35</v>
      </c>
      <c r="B43" s="23" t="s">
        <v>232</v>
      </c>
      <c r="C43" s="26" t="s">
        <v>284</v>
      </c>
      <c r="D43" s="27" t="s">
        <v>233</v>
      </c>
      <c r="E43" s="23" t="s">
        <v>209</v>
      </c>
      <c r="F43" s="23" t="s">
        <v>313</v>
      </c>
      <c r="G43" s="34"/>
    </row>
    <row r="44" spans="1:7" s="10" customFormat="1" ht="31.5" x14ac:dyDescent="0.25">
      <c r="A44" s="22">
        <v>36</v>
      </c>
      <c r="B44" s="23" t="s">
        <v>75</v>
      </c>
      <c r="C44" s="26" t="s">
        <v>285</v>
      </c>
      <c r="D44" s="27" t="s">
        <v>192</v>
      </c>
      <c r="E44" s="23" t="s">
        <v>83</v>
      </c>
      <c r="F44" s="24" t="s">
        <v>236</v>
      </c>
      <c r="G44" s="34"/>
    </row>
    <row r="45" spans="1:7" s="10" customFormat="1" ht="78.75" x14ac:dyDescent="0.25">
      <c r="A45" s="22">
        <v>37</v>
      </c>
      <c r="B45" s="23" t="s">
        <v>237</v>
      </c>
      <c r="C45" s="26" t="s">
        <v>286</v>
      </c>
      <c r="D45" s="27" t="s">
        <v>287</v>
      </c>
      <c r="E45" s="23" t="s">
        <v>98</v>
      </c>
      <c r="F45" s="23" t="s">
        <v>266</v>
      </c>
      <c r="G45" s="34"/>
    </row>
    <row r="46" spans="1:7" s="10" customFormat="1" ht="49.5" customHeight="1" x14ac:dyDescent="0.25">
      <c r="A46" s="22">
        <v>38</v>
      </c>
      <c r="B46" s="23" t="s">
        <v>142</v>
      </c>
      <c r="C46" s="26" t="s">
        <v>288</v>
      </c>
      <c r="D46" s="27" t="s">
        <v>85</v>
      </c>
      <c r="E46" s="23" t="s">
        <v>84</v>
      </c>
      <c r="F46" s="31" t="s">
        <v>238</v>
      </c>
      <c r="G46" s="34"/>
    </row>
    <row r="47" spans="1:7" s="10" customFormat="1" ht="49.5" customHeight="1" x14ac:dyDescent="0.25">
      <c r="A47" s="22">
        <v>39</v>
      </c>
      <c r="B47" s="23" t="s">
        <v>290</v>
      </c>
      <c r="C47" s="26" t="s">
        <v>289</v>
      </c>
      <c r="D47" s="27" t="s">
        <v>291</v>
      </c>
      <c r="E47" s="23" t="s">
        <v>84</v>
      </c>
      <c r="F47" s="31" t="s">
        <v>238</v>
      </c>
      <c r="G47" s="34"/>
    </row>
    <row r="48" spans="1:7" s="10" customFormat="1" ht="31.5" x14ac:dyDescent="0.25">
      <c r="A48" s="22">
        <v>40</v>
      </c>
      <c r="B48" s="23" t="s">
        <v>143</v>
      </c>
      <c r="C48" s="26" t="s">
        <v>292</v>
      </c>
      <c r="D48" s="27" t="s">
        <v>144</v>
      </c>
      <c r="E48" s="23" t="s">
        <v>84</v>
      </c>
      <c r="F48" s="25" t="s">
        <v>145</v>
      </c>
      <c r="G48" s="34"/>
    </row>
    <row r="49" spans="1:7" s="10" customFormat="1" ht="31.5" x14ac:dyDescent="0.25">
      <c r="A49" s="22">
        <v>41</v>
      </c>
      <c r="B49" s="23" t="s">
        <v>8</v>
      </c>
      <c r="C49" s="26" t="s">
        <v>293</v>
      </c>
      <c r="D49" s="27" t="s">
        <v>61</v>
      </c>
      <c r="E49" s="23" t="s">
        <v>98</v>
      </c>
      <c r="F49" s="23" t="s">
        <v>93</v>
      </c>
      <c r="G49" s="34"/>
    </row>
    <row r="50" spans="1:7" s="10" customFormat="1" ht="31.5" x14ac:dyDescent="0.25">
      <c r="A50" s="22">
        <v>42</v>
      </c>
      <c r="B50" s="23" t="s">
        <v>146</v>
      </c>
      <c r="C50" s="26" t="s">
        <v>294</v>
      </c>
      <c r="D50" s="27" t="s">
        <v>147</v>
      </c>
      <c r="E50" s="23" t="s">
        <v>98</v>
      </c>
      <c r="F50" s="23" t="s">
        <v>93</v>
      </c>
      <c r="G50" s="34"/>
    </row>
    <row r="51" spans="1:7" s="10" customFormat="1" ht="94.5" x14ac:dyDescent="0.25">
      <c r="A51" s="22">
        <v>43</v>
      </c>
      <c r="B51" s="23" t="s">
        <v>86</v>
      </c>
      <c r="C51" s="26" t="s">
        <v>295</v>
      </c>
      <c r="D51" s="27" t="s">
        <v>148</v>
      </c>
      <c r="E51" s="23" t="s">
        <v>98</v>
      </c>
      <c r="F51" s="24" t="s">
        <v>266</v>
      </c>
      <c r="G51" s="34"/>
    </row>
    <row r="52" spans="1:7" s="10" customFormat="1" ht="63" x14ac:dyDescent="0.25">
      <c r="A52" s="22">
        <v>44</v>
      </c>
      <c r="B52" s="23" t="s">
        <v>297</v>
      </c>
      <c r="C52" s="26" t="s">
        <v>296</v>
      </c>
      <c r="D52" s="27" t="s">
        <v>149</v>
      </c>
      <c r="E52" s="23" t="s">
        <v>98</v>
      </c>
      <c r="F52" s="23" t="s">
        <v>266</v>
      </c>
      <c r="G52" s="34"/>
    </row>
    <row r="53" spans="1:7" s="10" customFormat="1" ht="31.5" x14ac:dyDescent="0.25">
      <c r="A53" s="22">
        <v>45</v>
      </c>
      <c r="B53" s="23" t="s">
        <v>345</v>
      </c>
      <c r="C53" s="26" t="s">
        <v>298</v>
      </c>
      <c r="D53" s="27" t="s">
        <v>62</v>
      </c>
      <c r="E53" s="23" t="s">
        <v>51</v>
      </c>
      <c r="F53" s="24" t="s">
        <v>51</v>
      </c>
      <c r="G53" s="34"/>
    </row>
    <row r="54" spans="1:7" s="10" customFormat="1" ht="31.5" x14ac:dyDescent="0.25">
      <c r="A54" s="22">
        <v>46</v>
      </c>
      <c r="B54" s="23" t="s">
        <v>150</v>
      </c>
      <c r="C54" s="26" t="s">
        <v>235</v>
      </c>
      <c r="D54" s="27" t="s">
        <v>63</v>
      </c>
      <c r="E54" s="23" t="s">
        <v>98</v>
      </c>
      <c r="F54" s="23" t="s">
        <v>266</v>
      </c>
      <c r="G54" s="34"/>
    </row>
    <row r="55" spans="1:7" s="10" customFormat="1" ht="63" x14ac:dyDescent="0.25">
      <c r="A55" s="22">
        <v>47</v>
      </c>
      <c r="B55" s="23" t="s">
        <v>151</v>
      </c>
      <c r="C55" s="26" t="s">
        <v>299</v>
      </c>
      <c r="D55" s="27" t="s">
        <v>152</v>
      </c>
      <c r="E55" s="23" t="s">
        <v>98</v>
      </c>
      <c r="F55" s="23" t="s">
        <v>266</v>
      </c>
      <c r="G55" s="34"/>
    </row>
    <row r="56" spans="1:7" s="10" customFormat="1" ht="31.5" x14ac:dyDescent="0.25">
      <c r="A56" s="22">
        <v>48</v>
      </c>
      <c r="B56" s="23" t="s">
        <v>153</v>
      </c>
      <c r="C56" s="26" t="s">
        <v>239</v>
      </c>
      <c r="D56" s="27" t="s">
        <v>9</v>
      </c>
      <c r="E56" s="23" t="s">
        <v>98</v>
      </c>
      <c r="F56" s="23" t="s">
        <v>266</v>
      </c>
      <c r="G56" s="34"/>
    </row>
    <row r="57" spans="1:7" s="10" customFormat="1" ht="110.25" x14ac:dyDescent="0.25">
      <c r="A57" s="22">
        <v>49</v>
      </c>
      <c r="B57" s="23" t="s">
        <v>154</v>
      </c>
      <c r="C57" s="26" t="s">
        <v>240</v>
      </c>
      <c r="D57" s="27" t="s">
        <v>300</v>
      </c>
      <c r="E57" s="23" t="s">
        <v>98</v>
      </c>
      <c r="F57" s="23" t="s">
        <v>266</v>
      </c>
      <c r="G57" s="34"/>
    </row>
    <row r="58" spans="1:7" s="10" customFormat="1" ht="110.25" x14ac:dyDescent="0.25">
      <c r="A58" s="22">
        <v>50</v>
      </c>
      <c r="B58" s="23" t="s">
        <v>10</v>
      </c>
      <c r="C58" s="26" t="s">
        <v>240</v>
      </c>
      <c r="D58" s="27" t="s">
        <v>300</v>
      </c>
      <c r="E58" s="23" t="s">
        <v>98</v>
      </c>
      <c r="F58" s="23" t="s">
        <v>266</v>
      </c>
      <c r="G58" s="34"/>
    </row>
    <row r="59" spans="1:7" s="10" customFormat="1" ht="31.5" x14ac:dyDescent="0.25">
      <c r="A59" s="22">
        <v>51</v>
      </c>
      <c r="B59" s="23" t="s">
        <v>72</v>
      </c>
      <c r="C59" s="26" t="s">
        <v>156</v>
      </c>
      <c r="D59" s="27" t="s">
        <v>155</v>
      </c>
      <c r="E59" s="23" t="s">
        <v>98</v>
      </c>
      <c r="F59" s="23" t="s">
        <v>266</v>
      </c>
      <c r="G59" s="34"/>
    </row>
    <row r="60" spans="1:7" s="10" customFormat="1" ht="78.75" x14ac:dyDescent="0.25">
      <c r="A60" s="22">
        <v>52</v>
      </c>
      <c r="B60" s="23" t="s">
        <v>301</v>
      </c>
      <c r="C60" s="26" t="s">
        <v>157</v>
      </c>
      <c r="D60" s="27" t="s">
        <v>241</v>
      </c>
      <c r="E60" s="23" t="s">
        <v>98</v>
      </c>
      <c r="F60" s="23" t="s">
        <v>266</v>
      </c>
      <c r="G60" s="34"/>
    </row>
    <row r="61" spans="1:7" s="10" customFormat="1" ht="31.5" x14ac:dyDescent="0.25">
      <c r="A61" s="22">
        <v>53</v>
      </c>
      <c r="B61" s="23" t="s">
        <v>302</v>
      </c>
      <c r="C61" s="26" t="s">
        <v>158</v>
      </c>
      <c r="D61" s="27" t="s">
        <v>155</v>
      </c>
      <c r="E61" s="23" t="s">
        <v>98</v>
      </c>
      <c r="F61" s="23" t="s">
        <v>266</v>
      </c>
      <c r="G61" s="34"/>
    </row>
    <row r="62" spans="1:7" s="10" customFormat="1" ht="78.75" x14ac:dyDescent="0.25">
      <c r="A62" s="22">
        <v>54</v>
      </c>
      <c r="B62" s="23" t="s">
        <v>303</v>
      </c>
      <c r="C62" s="26" t="s">
        <v>159</v>
      </c>
      <c r="D62" s="27" t="s">
        <v>241</v>
      </c>
      <c r="E62" s="23" t="s">
        <v>98</v>
      </c>
      <c r="F62" s="23" t="s">
        <v>266</v>
      </c>
      <c r="G62" s="34"/>
    </row>
    <row r="63" spans="1:7" s="10" customFormat="1" ht="47.25" x14ac:dyDescent="0.25">
      <c r="A63" s="22">
        <v>55</v>
      </c>
      <c r="B63" s="23" t="s">
        <v>11</v>
      </c>
      <c r="C63" s="26" t="s">
        <v>40</v>
      </c>
      <c r="D63" s="27" t="s">
        <v>304</v>
      </c>
      <c r="E63" s="23" t="s">
        <v>98</v>
      </c>
      <c r="F63" s="23" t="s">
        <v>266</v>
      </c>
      <c r="G63" s="34"/>
    </row>
    <row r="64" spans="1:7" s="10" customFormat="1" ht="31.5" x14ac:dyDescent="0.25">
      <c r="A64" s="22">
        <v>56</v>
      </c>
      <c r="B64" s="23" t="s">
        <v>307</v>
      </c>
      <c r="C64" s="26" t="s">
        <v>305</v>
      </c>
      <c r="D64" s="27" t="s">
        <v>306</v>
      </c>
      <c r="E64" s="23" t="s">
        <v>98</v>
      </c>
      <c r="F64" s="23" t="s">
        <v>266</v>
      </c>
      <c r="G64" s="34"/>
    </row>
    <row r="65" spans="1:7" s="10" customFormat="1" ht="47.25" x14ac:dyDescent="0.25">
      <c r="A65" s="22">
        <v>57</v>
      </c>
      <c r="B65" s="23" t="s">
        <v>29</v>
      </c>
      <c r="C65" s="26" t="s">
        <v>73</v>
      </c>
      <c r="D65" s="27" t="s">
        <v>87</v>
      </c>
      <c r="E65" s="23" t="s">
        <v>98</v>
      </c>
      <c r="F65" s="23" t="s">
        <v>266</v>
      </c>
      <c r="G65" s="34"/>
    </row>
    <row r="66" spans="1:7" s="10" customFormat="1" ht="31.5" x14ac:dyDescent="0.25">
      <c r="A66" s="22">
        <v>58</v>
      </c>
      <c r="B66" s="23" t="s">
        <v>310</v>
      </c>
      <c r="C66" s="26" t="s">
        <v>308</v>
      </c>
      <c r="D66" s="27" t="s">
        <v>160</v>
      </c>
      <c r="E66" s="23" t="s">
        <v>83</v>
      </c>
      <c r="F66" s="24" t="s">
        <v>236</v>
      </c>
      <c r="G66" s="34"/>
    </row>
    <row r="67" spans="1:7" s="10" customFormat="1" ht="31.5" x14ac:dyDescent="0.25">
      <c r="A67" s="22">
        <v>59</v>
      </c>
      <c r="B67" s="23" t="s">
        <v>309</v>
      </c>
      <c r="C67" s="26" t="s">
        <v>311</v>
      </c>
      <c r="D67" s="27" t="s">
        <v>312</v>
      </c>
      <c r="E67" s="23" t="s">
        <v>98</v>
      </c>
      <c r="F67" s="23" t="s">
        <v>266</v>
      </c>
      <c r="G67" s="34"/>
    </row>
    <row r="68" spans="1:7" s="10" customFormat="1" ht="31.5" x14ac:dyDescent="0.25">
      <c r="A68" s="22">
        <v>60</v>
      </c>
      <c r="B68" s="23" t="s">
        <v>30</v>
      </c>
      <c r="C68" s="26" t="s">
        <v>31</v>
      </c>
      <c r="D68" s="27" t="s">
        <v>67</v>
      </c>
      <c r="E68" s="23" t="s">
        <v>59</v>
      </c>
      <c r="F68" s="23" t="s">
        <v>51</v>
      </c>
      <c r="G68" s="34"/>
    </row>
    <row r="69" spans="1:7" s="10" customFormat="1" ht="47.25" x14ac:dyDescent="0.25">
      <c r="A69" s="22">
        <v>61</v>
      </c>
      <c r="B69" s="23" t="s">
        <v>88</v>
      </c>
      <c r="C69" s="26" t="s">
        <v>89</v>
      </c>
      <c r="D69" s="27" t="s">
        <v>12</v>
      </c>
      <c r="E69" s="23" t="s">
        <v>98</v>
      </c>
      <c r="F69" s="23" t="s">
        <v>266</v>
      </c>
      <c r="G69" s="34"/>
    </row>
    <row r="70" spans="1:7" s="10" customFormat="1" ht="31.5" x14ac:dyDescent="0.25">
      <c r="A70" s="22">
        <v>62</v>
      </c>
      <c r="B70" s="23" t="s">
        <v>161</v>
      </c>
      <c r="C70" s="26" t="s">
        <v>45</v>
      </c>
      <c r="D70" s="27" t="s">
        <v>7</v>
      </c>
      <c r="E70" s="23" t="s">
        <v>98</v>
      </c>
      <c r="F70" s="23" t="s">
        <v>266</v>
      </c>
      <c r="G70" s="34"/>
    </row>
    <row r="71" spans="1:7" s="10" customFormat="1" ht="47.25" x14ac:dyDescent="0.25">
      <c r="A71" s="22">
        <v>63</v>
      </c>
      <c r="B71" s="23" t="s">
        <v>25</v>
      </c>
      <c r="C71" s="26" t="s">
        <v>242</v>
      </c>
      <c r="D71" s="27" t="s">
        <v>90</v>
      </c>
      <c r="E71" s="23" t="s">
        <v>209</v>
      </c>
      <c r="F71" s="23" t="s">
        <v>313</v>
      </c>
      <c r="G71" s="34"/>
    </row>
    <row r="72" spans="1:7" s="10" customFormat="1" ht="31.5" x14ac:dyDescent="0.25">
      <c r="A72" s="22">
        <v>64</v>
      </c>
      <c r="B72" s="23" t="s">
        <v>164</v>
      </c>
      <c r="C72" s="26" t="s">
        <v>162</v>
      </c>
      <c r="D72" s="27" t="s">
        <v>163</v>
      </c>
      <c r="E72" s="23" t="s">
        <v>98</v>
      </c>
      <c r="F72" s="23" t="s">
        <v>266</v>
      </c>
      <c r="G72" s="34"/>
    </row>
    <row r="73" spans="1:7" s="10" customFormat="1" ht="31.5" x14ac:dyDescent="0.25">
      <c r="A73" s="22">
        <v>65</v>
      </c>
      <c r="B73" s="23" t="s">
        <v>41</v>
      </c>
      <c r="C73" s="26" t="s">
        <v>165</v>
      </c>
      <c r="D73" s="27" t="s">
        <v>166</v>
      </c>
      <c r="E73" s="23" t="s">
        <v>98</v>
      </c>
      <c r="F73" s="23" t="s">
        <v>266</v>
      </c>
      <c r="G73" s="34"/>
    </row>
    <row r="74" spans="1:7" s="10" customFormat="1" ht="47.25" x14ac:dyDescent="0.25">
      <c r="A74" s="22">
        <v>66</v>
      </c>
      <c r="B74" s="23" t="s">
        <v>23</v>
      </c>
      <c r="C74" s="26" t="s">
        <v>24</v>
      </c>
      <c r="D74" s="27" t="s">
        <v>65</v>
      </c>
      <c r="E74" s="23" t="s">
        <v>209</v>
      </c>
      <c r="F74" s="23" t="s">
        <v>313</v>
      </c>
      <c r="G74" s="34"/>
    </row>
    <row r="75" spans="1:7" s="10" customFormat="1" ht="31.5" x14ac:dyDescent="0.25">
      <c r="A75" s="22">
        <v>67</v>
      </c>
      <c r="B75" s="23" t="s">
        <v>15</v>
      </c>
      <c r="C75" s="26" t="s">
        <v>13</v>
      </c>
      <c r="D75" s="27" t="s">
        <v>14</v>
      </c>
      <c r="E75" s="23" t="s">
        <v>98</v>
      </c>
      <c r="F75" s="23" t="s">
        <v>266</v>
      </c>
      <c r="G75" s="34"/>
    </row>
    <row r="76" spans="1:7" s="10" customFormat="1" ht="31.5" x14ac:dyDescent="0.25">
      <c r="A76" s="22">
        <v>68</v>
      </c>
      <c r="B76" s="23" t="s">
        <v>46</v>
      </c>
      <c r="C76" s="26" t="s">
        <v>47</v>
      </c>
      <c r="D76" s="27" t="s">
        <v>66</v>
      </c>
      <c r="E76" s="23" t="s">
        <v>98</v>
      </c>
      <c r="F76" s="23" t="s">
        <v>266</v>
      </c>
      <c r="G76" s="34"/>
    </row>
    <row r="77" spans="1:7" s="7" customFormat="1" ht="47.25" x14ac:dyDescent="0.25">
      <c r="A77" s="22">
        <v>69</v>
      </c>
      <c r="B77" s="23" t="s">
        <v>243</v>
      </c>
      <c r="C77" s="26" t="s">
        <v>42</v>
      </c>
      <c r="D77" s="27" t="s">
        <v>1</v>
      </c>
      <c r="E77" s="23" t="s">
        <v>227</v>
      </c>
      <c r="F77" s="23" t="s">
        <v>229</v>
      </c>
      <c r="G77" s="37"/>
    </row>
    <row r="78" spans="1:7" s="10" customFormat="1" ht="31.5" x14ac:dyDescent="0.25">
      <c r="A78" s="22">
        <v>70</v>
      </c>
      <c r="B78" s="23" t="s">
        <v>167</v>
      </c>
      <c r="C78" s="26" t="s">
        <v>16</v>
      </c>
      <c r="D78" s="27" t="s">
        <v>17</v>
      </c>
      <c r="E78" s="23" t="s">
        <v>98</v>
      </c>
      <c r="F78" s="23" t="s">
        <v>266</v>
      </c>
      <c r="G78" s="34"/>
    </row>
    <row r="79" spans="1:7" s="10" customFormat="1" ht="31.5" x14ac:dyDescent="0.25">
      <c r="A79" s="22">
        <v>71</v>
      </c>
      <c r="B79" s="23" t="s">
        <v>32</v>
      </c>
      <c r="C79" s="26" t="s">
        <v>168</v>
      </c>
      <c r="D79" s="27" t="s">
        <v>22</v>
      </c>
      <c r="E79" s="23" t="s">
        <v>98</v>
      </c>
      <c r="F79" s="23" t="s">
        <v>266</v>
      </c>
      <c r="G79" s="34"/>
    </row>
    <row r="80" spans="1:7" s="10" customFormat="1" x14ac:dyDescent="0.25">
      <c r="A80" s="22">
        <v>72</v>
      </c>
      <c r="B80" s="23" t="s">
        <v>261</v>
      </c>
      <c r="C80" s="26" t="s">
        <v>33</v>
      </c>
      <c r="D80" s="27" t="s">
        <v>67</v>
      </c>
      <c r="E80" s="23" t="s">
        <v>98</v>
      </c>
      <c r="F80" s="23" t="s">
        <v>266</v>
      </c>
      <c r="G80" s="34"/>
    </row>
    <row r="81" spans="1:10" s="10" customFormat="1" x14ac:dyDescent="0.25">
      <c r="A81" s="22">
        <v>73</v>
      </c>
      <c r="B81" s="23" t="s">
        <v>262</v>
      </c>
      <c r="C81" s="26" t="s">
        <v>34</v>
      </c>
      <c r="D81" s="27" t="s">
        <v>67</v>
      </c>
      <c r="E81" s="23" t="s">
        <v>98</v>
      </c>
      <c r="F81" s="23" t="s">
        <v>266</v>
      </c>
      <c r="G81" s="34"/>
    </row>
    <row r="82" spans="1:10" s="10" customFormat="1" x14ac:dyDescent="0.25">
      <c r="A82" s="22">
        <v>74</v>
      </c>
      <c r="B82" s="23" t="s">
        <v>263</v>
      </c>
      <c r="C82" s="26" t="s">
        <v>35</v>
      </c>
      <c r="D82" s="27" t="s">
        <v>67</v>
      </c>
      <c r="E82" s="23" t="s">
        <v>98</v>
      </c>
      <c r="F82" s="23" t="s">
        <v>266</v>
      </c>
      <c r="G82" s="34"/>
    </row>
    <row r="83" spans="1:10" s="10" customFormat="1" x14ac:dyDescent="0.25">
      <c r="A83" s="22">
        <v>75</v>
      </c>
      <c r="B83" s="23" t="s">
        <v>264</v>
      </c>
      <c r="C83" s="26" t="s">
        <v>169</v>
      </c>
      <c r="D83" s="27" t="s">
        <v>67</v>
      </c>
      <c r="E83" s="23" t="s">
        <v>98</v>
      </c>
      <c r="F83" s="23" t="s">
        <v>266</v>
      </c>
      <c r="G83" s="34"/>
    </row>
    <row r="84" spans="1:10" s="10" customFormat="1" ht="31.5" x14ac:dyDescent="0.25">
      <c r="A84" s="22">
        <v>76</v>
      </c>
      <c r="B84" s="23" t="s">
        <v>43</v>
      </c>
      <c r="C84" s="26" t="s">
        <v>68</v>
      </c>
      <c r="D84" s="27" t="s">
        <v>44</v>
      </c>
      <c r="E84" s="23" t="s">
        <v>98</v>
      </c>
      <c r="F84" s="23" t="s">
        <v>266</v>
      </c>
      <c r="G84" s="34"/>
    </row>
    <row r="85" spans="1:10" s="10" customFormat="1" ht="31.5" x14ac:dyDescent="0.25">
      <c r="A85" s="22">
        <v>77</v>
      </c>
      <c r="B85" s="23" t="s">
        <v>102</v>
      </c>
      <c r="C85" s="26" t="s">
        <v>103</v>
      </c>
      <c r="D85" s="27" t="s">
        <v>96</v>
      </c>
      <c r="E85" s="23" t="s">
        <v>98</v>
      </c>
      <c r="F85" s="23" t="s">
        <v>266</v>
      </c>
      <c r="G85" s="34"/>
    </row>
    <row r="86" spans="1:10" s="10" customFormat="1" ht="110.25" x14ac:dyDescent="0.25">
      <c r="A86" s="22">
        <v>78</v>
      </c>
      <c r="B86" s="23" t="s">
        <v>170</v>
      </c>
      <c r="C86" s="26" t="s">
        <v>69</v>
      </c>
      <c r="D86" s="27" t="s">
        <v>251</v>
      </c>
      <c r="E86" s="23" t="s">
        <v>98</v>
      </c>
      <c r="F86" s="23" t="s">
        <v>266</v>
      </c>
      <c r="G86" s="34"/>
      <c r="H86" s="17"/>
      <c r="I86" s="17"/>
      <c r="J86" s="17"/>
    </row>
    <row r="87" spans="1:10" s="10" customFormat="1" ht="47.25" x14ac:dyDescent="0.25">
      <c r="A87" s="22">
        <v>79</v>
      </c>
      <c r="B87" s="23" t="s">
        <v>171</v>
      </c>
      <c r="C87" s="26" t="s">
        <v>69</v>
      </c>
      <c r="D87" s="27" t="s">
        <v>244</v>
      </c>
      <c r="E87" s="23" t="s">
        <v>98</v>
      </c>
      <c r="F87" s="23" t="s">
        <v>266</v>
      </c>
      <c r="G87" s="34"/>
    </row>
    <row r="88" spans="1:10" s="10" customFormat="1" x14ac:dyDescent="0.25">
      <c r="A88" s="22">
        <v>80</v>
      </c>
      <c r="B88" s="23" t="s">
        <v>245</v>
      </c>
      <c r="C88" s="26" t="s">
        <v>6</v>
      </c>
      <c r="D88" s="27" t="s">
        <v>246</v>
      </c>
      <c r="E88" s="23" t="s">
        <v>98</v>
      </c>
      <c r="F88" s="23" t="s">
        <v>266</v>
      </c>
      <c r="G88" s="34"/>
    </row>
    <row r="89" spans="1:10" s="10" customFormat="1" ht="47.25" x14ac:dyDescent="0.25">
      <c r="A89" s="22">
        <v>81</v>
      </c>
      <c r="B89" s="23" t="s">
        <v>174</v>
      </c>
      <c r="C89" s="26" t="s">
        <v>172</v>
      </c>
      <c r="D89" s="27" t="s">
        <v>173</v>
      </c>
      <c r="E89" s="23" t="s">
        <v>51</v>
      </c>
      <c r="F89" s="23" t="s">
        <v>51</v>
      </c>
      <c r="G89" s="34"/>
    </row>
    <row r="90" spans="1:10" s="10" customFormat="1" ht="31.5" x14ac:dyDescent="0.25">
      <c r="A90" s="22">
        <v>82</v>
      </c>
      <c r="B90" s="23" t="s">
        <v>175</v>
      </c>
      <c r="C90" s="26" t="s">
        <v>247</v>
      </c>
      <c r="D90" s="27" t="s">
        <v>173</v>
      </c>
      <c r="E90" s="23" t="s">
        <v>51</v>
      </c>
      <c r="F90" s="23" t="s">
        <v>51</v>
      </c>
      <c r="G90" s="34"/>
    </row>
    <row r="91" spans="1:10" s="10" customFormat="1" ht="31.5" x14ac:dyDescent="0.25">
      <c r="A91" s="22">
        <v>83</v>
      </c>
      <c r="B91" s="23" t="s">
        <v>70</v>
      </c>
      <c r="C91" s="26" t="s">
        <v>71</v>
      </c>
      <c r="D91" s="27" t="s">
        <v>67</v>
      </c>
      <c r="E91" s="23" t="s">
        <v>51</v>
      </c>
      <c r="F91" s="23" t="s">
        <v>51</v>
      </c>
      <c r="G91" s="34"/>
    </row>
    <row r="92" spans="1:10" s="10" customFormat="1" ht="47.25" x14ac:dyDescent="0.25">
      <c r="A92" s="22">
        <v>84</v>
      </c>
      <c r="B92" s="23" t="s">
        <v>248</v>
      </c>
      <c r="C92" s="26" t="s">
        <v>74</v>
      </c>
      <c r="D92" s="27" t="s">
        <v>176</v>
      </c>
      <c r="E92" s="23" t="s">
        <v>51</v>
      </c>
      <c r="F92" s="23" t="s">
        <v>51</v>
      </c>
      <c r="G92" s="34"/>
    </row>
    <row r="93" spans="1:10" s="10" customFormat="1" ht="94.5" x14ac:dyDescent="0.25">
      <c r="A93" s="22">
        <v>85</v>
      </c>
      <c r="B93" s="23" t="s">
        <v>50</v>
      </c>
      <c r="C93" s="26" t="s">
        <v>178</v>
      </c>
      <c r="D93" s="27" t="s">
        <v>249</v>
      </c>
      <c r="E93" s="23" t="s">
        <v>98</v>
      </c>
      <c r="F93" s="23" t="s">
        <v>266</v>
      </c>
      <c r="G93" s="34"/>
    </row>
    <row r="94" spans="1:10" s="10" customFormat="1" ht="94.5" x14ac:dyDescent="0.25">
      <c r="A94" s="22">
        <v>86</v>
      </c>
      <c r="B94" s="23" t="s">
        <v>177</v>
      </c>
      <c r="C94" s="26" t="s">
        <v>178</v>
      </c>
      <c r="D94" s="27" t="s">
        <v>249</v>
      </c>
      <c r="E94" s="23" t="s">
        <v>98</v>
      </c>
      <c r="F94" s="24" t="s">
        <v>266</v>
      </c>
      <c r="G94" s="34"/>
    </row>
    <row r="95" spans="1:10" s="10" customFormat="1" ht="47.25" x14ac:dyDescent="0.25">
      <c r="A95" s="22">
        <v>87</v>
      </c>
      <c r="B95" s="23" t="s">
        <v>180</v>
      </c>
      <c r="C95" s="26" t="s">
        <v>179</v>
      </c>
      <c r="D95" s="27" t="s">
        <v>18</v>
      </c>
      <c r="E95" s="23" t="s">
        <v>98</v>
      </c>
      <c r="F95" s="23" t="s">
        <v>266</v>
      </c>
      <c r="G95" s="34"/>
    </row>
    <row r="96" spans="1:10" s="10" customFormat="1" ht="78.75" x14ac:dyDescent="0.25">
      <c r="A96" s="22">
        <v>88</v>
      </c>
      <c r="B96" s="23" t="s">
        <v>314</v>
      </c>
      <c r="C96" s="26" t="s">
        <v>19</v>
      </c>
      <c r="D96" s="27" t="s">
        <v>250</v>
      </c>
      <c r="E96" s="23" t="s">
        <v>98</v>
      </c>
      <c r="F96" s="23" t="s">
        <v>266</v>
      </c>
      <c r="G96" s="34"/>
    </row>
    <row r="97" spans="1:7" s="10" customFormat="1" ht="31.5" x14ac:dyDescent="0.25">
      <c r="A97" s="22">
        <v>89</v>
      </c>
      <c r="B97" s="23" t="s">
        <v>91</v>
      </c>
      <c r="C97" s="26" t="s">
        <v>182</v>
      </c>
      <c r="D97" s="27" t="s">
        <v>181</v>
      </c>
      <c r="E97" s="23" t="s">
        <v>98</v>
      </c>
      <c r="F97" s="23" t="s">
        <v>266</v>
      </c>
      <c r="G97" s="34"/>
    </row>
    <row r="98" spans="1:7" s="10" customFormat="1" ht="78.75" x14ac:dyDescent="0.25">
      <c r="A98" s="22">
        <v>90</v>
      </c>
      <c r="B98" s="23" t="s">
        <v>20</v>
      </c>
      <c r="C98" s="26" t="s">
        <v>21</v>
      </c>
      <c r="D98" s="27" t="s">
        <v>250</v>
      </c>
      <c r="E98" s="23" t="s">
        <v>98</v>
      </c>
      <c r="F98" s="23" t="s">
        <v>266</v>
      </c>
      <c r="G98" s="34"/>
    </row>
    <row r="99" spans="1:7" s="10" customFormat="1" ht="78.75" x14ac:dyDescent="0.25">
      <c r="A99" s="22">
        <v>91</v>
      </c>
      <c r="B99" s="23" t="s">
        <v>92</v>
      </c>
      <c r="C99" s="26" t="s">
        <v>48</v>
      </c>
      <c r="D99" s="27" t="s">
        <v>183</v>
      </c>
      <c r="E99" s="23" t="s">
        <v>98</v>
      </c>
      <c r="F99" s="23" t="s">
        <v>266</v>
      </c>
      <c r="G99" s="34"/>
    </row>
    <row r="100" spans="1:7" s="10" customFormat="1" ht="47.25" x14ac:dyDescent="0.25">
      <c r="A100" s="22">
        <v>92</v>
      </c>
      <c r="B100" s="23" t="s">
        <v>36</v>
      </c>
      <c r="C100" s="26" t="s">
        <v>37</v>
      </c>
      <c r="D100" s="27" t="s">
        <v>184</v>
      </c>
      <c r="E100" s="23" t="s">
        <v>51</v>
      </c>
      <c r="F100" s="23" t="s">
        <v>51</v>
      </c>
      <c r="G100" s="34"/>
    </row>
    <row r="101" spans="1:7" s="10" customFormat="1" ht="31.5" x14ac:dyDescent="0.25">
      <c r="A101" s="22">
        <v>93</v>
      </c>
      <c r="B101" s="23" t="s">
        <v>185</v>
      </c>
      <c r="C101" s="26" t="s">
        <v>252</v>
      </c>
      <c r="D101" s="27" t="s">
        <v>67</v>
      </c>
      <c r="E101" s="23" t="s">
        <v>51</v>
      </c>
      <c r="F101" s="23" t="s">
        <v>51</v>
      </c>
      <c r="G101" s="34"/>
    </row>
    <row r="102" spans="1:7" s="10" customFormat="1" ht="31.5" x14ac:dyDescent="0.25">
      <c r="A102" s="22">
        <v>94</v>
      </c>
      <c r="B102" s="23" t="s">
        <v>317</v>
      </c>
      <c r="C102" s="26" t="s">
        <v>315</v>
      </c>
      <c r="D102" s="27" t="s">
        <v>316</v>
      </c>
      <c r="E102" s="23" t="s">
        <v>98</v>
      </c>
      <c r="F102" s="23" t="s">
        <v>266</v>
      </c>
      <c r="G102" s="34"/>
    </row>
    <row r="103" spans="1:7" s="10" customFormat="1" ht="31.5" x14ac:dyDescent="0.25">
      <c r="A103" s="22">
        <v>95</v>
      </c>
      <c r="B103" s="23" t="s">
        <v>318</v>
      </c>
      <c r="C103" s="26" t="s">
        <v>319</v>
      </c>
      <c r="D103" s="27" t="s">
        <v>320</v>
      </c>
      <c r="E103" s="23" t="s">
        <v>98</v>
      </c>
      <c r="F103" s="23" t="s">
        <v>266</v>
      </c>
      <c r="G103" s="34"/>
    </row>
    <row r="104" spans="1:7" s="10" customFormat="1" ht="31.5" x14ac:dyDescent="0.25">
      <c r="A104" s="22">
        <v>96</v>
      </c>
      <c r="B104" s="23" t="s">
        <v>324</v>
      </c>
      <c r="C104" s="26" t="s">
        <v>321</v>
      </c>
      <c r="D104" s="27" t="s">
        <v>320</v>
      </c>
      <c r="E104" s="23" t="s">
        <v>98</v>
      </c>
      <c r="F104" s="23" t="s">
        <v>266</v>
      </c>
      <c r="G104" s="34"/>
    </row>
    <row r="105" spans="1:7" s="10" customFormat="1" ht="31.5" x14ac:dyDescent="0.25">
      <c r="A105" s="22">
        <v>97</v>
      </c>
      <c r="B105" s="23" t="s">
        <v>322</v>
      </c>
      <c r="C105" s="26" t="s">
        <v>323</v>
      </c>
      <c r="D105" s="27" t="s">
        <v>320</v>
      </c>
      <c r="E105" s="23" t="s">
        <v>98</v>
      </c>
      <c r="F105" s="23" t="s">
        <v>266</v>
      </c>
      <c r="G105" s="34"/>
    </row>
    <row r="106" spans="1:7" s="10" customFormat="1" ht="47.25" x14ac:dyDescent="0.25">
      <c r="A106" s="22">
        <v>98</v>
      </c>
      <c r="B106" s="38" t="s">
        <v>328</v>
      </c>
      <c r="C106" s="26" t="s">
        <v>326</v>
      </c>
      <c r="D106" s="27" t="s">
        <v>325</v>
      </c>
      <c r="E106" s="23" t="s">
        <v>83</v>
      </c>
      <c r="F106" s="24" t="s">
        <v>236</v>
      </c>
      <c r="G106" s="34"/>
    </row>
    <row r="107" spans="1:7" s="10" customFormat="1" ht="141.75" x14ac:dyDescent="0.25">
      <c r="A107" s="22">
        <v>99</v>
      </c>
      <c r="B107" s="23" t="s">
        <v>340</v>
      </c>
      <c r="C107" s="26" t="s">
        <v>339</v>
      </c>
      <c r="D107" s="27" t="s">
        <v>341</v>
      </c>
      <c r="E107" s="23" t="s">
        <v>83</v>
      </c>
      <c r="F107" s="24" t="s">
        <v>236</v>
      </c>
      <c r="G107" s="34"/>
    </row>
    <row r="108" spans="1:7" s="10" customFormat="1" ht="31.5" x14ac:dyDescent="0.25">
      <c r="A108" s="22">
        <v>100</v>
      </c>
      <c r="B108" s="23" t="s">
        <v>344</v>
      </c>
      <c r="C108" s="26" t="s">
        <v>342</v>
      </c>
      <c r="D108" s="27" t="s">
        <v>343</v>
      </c>
      <c r="E108" s="23" t="s">
        <v>83</v>
      </c>
      <c r="F108" s="24" t="s">
        <v>236</v>
      </c>
      <c r="G108" s="34"/>
    </row>
    <row r="109" spans="1:7" s="10" customFormat="1" ht="31.5" x14ac:dyDescent="0.25">
      <c r="A109" s="22">
        <v>101</v>
      </c>
      <c r="B109" s="23" t="s">
        <v>336</v>
      </c>
      <c r="C109" s="26" t="s">
        <v>337</v>
      </c>
      <c r="D109" s="27" t="s">
        <v>338</v>
      </c>
      <c r="E109" s="23" t="s">
        <v>83</v>
      </c>
      <c r="F109" s="24" t="s">
        <v>236</v>
      </c>
      <c r="G109" s="34"/>
    </row>
    <row r="110" spans="1:7" s="10" customFormat="1" ht="31.5" x14ac:dyDescent="0.25">
      <c r="A110" s="22">
        <v>102</v>
      </c>
      <c r="B110" s="23" t="s">
        <v>334</v>
      </c>
      <c r="C110" s="26" t="s">
        <v>333</v>
      </c>
      <c r="D110" s="27" t="s">
        <v>335</v>
      </c>
      <c r="E110" s="23" t="s">
        <v>83</v>
      </c>
      <c r="F110" s="24" t="s">
        <v>236</v>
      </c>
      <c r="G110" s="34"/>
    </row>
    <row r="111" spans="1:7" s="10" customFormat="1" ht="47.25" x14ac:dyDescent="0.25">
      <c r="A111" s="22">
        <v>103</v>
      </c>
      <c r="B111" s="23" t="s">
        <v>332</v>
      </c>
      <c r="C111" s="26" t="s">
        <v>329</v>
      </c>
      <c r="D111" s="27" t="s">
        <v>331</v>
      </c>
      <c r="E111" s="23" t="s">
        <v>83</v>
      </c>
      <c r="F111" s="24" t="s">
        <v>236</v>
      </c>
      <c r="G111" s="34"/>
    </row>
    <row r="112" spans="1:7" s="41" customFormat="1" ht="47.25" x14ac:dyDescent="0.25">
      <c r="A112" s="22">
        <v>104</v>
      </c>
      <c r="B112" s="38" t="s">
        <v>254</v>
      </c>
      <c r="C112" s="38" t="s">
        <v>253</v>
      </c>
      <c r="D112" s="39" t="s">
        <v>255</v>
      </c>
      <c r="E112" s="38" t="s">
        <v>98</v>
      </c>
      <c r="F112" s="23" t="s">
        <v>266</v>
      </c>
      <c r="G112" s="40"/>
    </row>
    <row r="113" spans="1:7" s="41" customFormat="1" ht="47.25" x14ac:dyDescent="0.25">
      <c r="A113" s="22">
        <v>105</v>
      </c>
      <c r="B113" s="38" t="s">
        <v>257</v>
      </c>
      <c r="C113" s="38" t="s">
        <v>258</v>
      </c>
      <c r="D113" s="39" t="s">
        <v>259</v>
      </c>
      <c r="E113" s="38" t="s">
        <v>227</v>
      </c>
      <c r="F113" s="38" t="s">
        <v>229</v>
      </c>
      <c r="G113" s="40"/>
    </row>
    <row r="114" spans="1:7" x14ac:dyDescent="0.25">
      <c r="B114" s="33"/>
    </row>
    <row r="115" spans="1:7" x14ac:dyDescent="0.25">
      <c r="B115" s="33"/>
    </row>
    <row r="116" spans="1:7" x14ac:dyDescent="0.25">
      <c r="B116" s="33"/>
    </row>
    <row r="117" spans="1:7" x14ac:dyDescent="0.25">
      <c r="B117" s="33"/>
    </row>
    <row r="118" spans="1:7" x14ac:dyDescent="0.25">
      <c r="B118" s="33"/>
    </row>
    <row r="119" spans="1:7" x14ac:dyDescent="0.25">
      <c r="B119" s="33"/>
    </row>
    <row r="120" spans="1:7" x14ac:dyDescent="0.25">
      <c r="B120" s="33"/>
    </row>
    <row r="121" spans="1:7" x14ac:dyDescent="0.25">
      <c r="B121" s="33"/>
    </row>
    <row r="122" spans="1:7" x14ac:dyDescent="0.25">
      <c r="B122" s="33"/>
    </row>
    <row r="123" spans="1:7" x14ac:dyDescent="0.25">
      <c r="B123" s="33"/>
    </row>
    <row r="124" spans="1:7" x14ac:dyDescent="0.25">
      <c r="B124" s="33"/>
    </row>
    <row r="125" spans="1:7" x14ac:dyDescent="0.25">
      <c r="B125" s="33"/>
    </row>
    <row r="126" spans="1:7" x14ac:dyDescent="0.25">
      <c r="B126" s="33"/>
    </row>
    <row r="127" spans="1:7" x14ac:dyDescent="0.25">
      <c r="B127" s="33"/>
    </row>
    <row r="128" spans="1:7" x14ac:dyDescent="0.25">
      <c r="B128" s="33"/>
    </row>
    <row r="129" spans="2:2" x14ac:dyDescent="0.25">
      <c r="B129" s="33"/>
    </row>
    <row r="130" spans="2:2" x14ac:dyDescent="0.25">
      <c r="B130" s="33"/>
    </row>
    <row r="131" spans="2:2" x14ac:dyDescent="0.25">
      <c r="B131" s="33"/>
    </row>
    <row r="132" spans="2:2" x14ac:dyDescent="0.25">
      <c r="B132" s="33"/>
    </row>
    <row r="133" spans="2:2" x14ac:dyDescent="0.25">
      <c r="B133" s="33"/>
    </row>
    <row r="134" spans="2:2" x14ac:dyDescent="0.25">
      <c r="B134" s="33"/>
    </row>
    <row r="135" spans="2:2" x14ac:dyDescent="0.25">
      <c r="B135" s="33"/>
    </row>
    <row r="136" spans="2:2" x14ac:dyDescent="0.25">
      <c r="B136" s="33"/>
    </row>
    <row r="137" spans="2:2" x14ac:dyDescent="0.25">
      <c r="B137" s="33"/>
    </row>
    <row r="138" spans="2:2" x14ac:dyDescent="0.25">
      <c r="B138" s="33"/>
    </row>
    <row r="139" spans="2:2" x14ac:dyDescent="0.25">
      <c r="B139" s="33"/>
    </row>
    <row r="140" spans="2:2" x14ac:dyDescent="0.25">
      <c r="B140" s="33"/>
    </row>
    <row r="141" spans="2:2" x14ac:dyDescent="0.25">
      <c r="B141" s="33"/>
    </row>
    <row r="142" spans="2:2" x14ac:dyDescent="0.25">
      <c r="B142" s="33"/>
    </row>
    <row r="143" spans="2:2" x14ac:dyDescent="0.25">
      <c r="B143" s="33"/>
    </row>
    <row r="144" spans="2:2" x14ac:dyDescent="0.25">
      <c r="B144" s="33"/>
    </row>
    <row r="145" spans="2:2" x14ac:dyDescent="0.25">
      <c r="B145" s="33"/>
    </row>
    <row r="146" spans="2:2" x14ac:dyDescent="0.25">
      <c r="B146" s="33"/>
    </row>
    <row r="147" spans="2:2" x14ac:dyDescent="0.25">
      <c r="B147" s="33"/>
    </row>
    <row r="148" spans="2:2" x14ac:dyDescent="0.25">
      <c r="B148" s="33"/>
    </row>
    <row r="149" spans="2:2" x14ac:dyDescent="0.25">
      <c r="B149" s="33"/>
    </row>
    <row r="150" spans="2:2" x14ac:dyDescent="0.25">
      <c r="B150" s="33"/>
    </row>
    <row r="151" spans="2:2" x14ac:dyDescent="0.25">
      <c r="B151" s="33"/>
    </row>
    <row r="152" spans="2:2" x14ac:dyDescent="0.25">
      <c r="B152" s="33"/>
    </row>
    <row r="153" spans="2:2" x14ac:dyDescent="0.25">
      <c r="B153" s="33"/>
    </row>
    <row r="154" spans="2:2" x14ac:dyDescent="0.25">
      <c r="B154" s="33"/>
    </row>
    <row r="155" spans="2:2" x14ac:dyDescent="0.25">
      <c r="B155" s="33"/>
    </row>
    <row r="156" spans="2:2" x14ac:dyDescent="0.25">
      <c r="B156" s="33"/>
    </row>
    <row r="157" spans="2:2" x14ac:dyDescent="0.25">
      <c r="B157" s="33"/>
    </row>
    <row r="158" spans="2:2" x14ac:dyDescent="0.25">
      <c r="B158" s="33"/>
    </row>
    <row r="159" spans="2:2" x14ac:dyDescent="0.25">
      <c r="B159" s="33"/>
    </row>
    <row r="160" spans="2:2" x14ac:dyDescent="0.25">
      <c r="B160" s="33"/>
    </row>
    <row r="161" spans="2:2" x14ac:dyDescent="0.25">
      <c r="B161" s="33"/>
    </row>
    <row r="162" spans="2:2" x14ac:dyDescent="0.25">
      <c r="B162" s="33"/>
    </row>
    <row r="163" spans="2:2" x14ac:dyDescent="0.25">
      <c r="B163" s="33"/>
    </row>
    <row r="164" spans="2:2" x14ac:dyDescent="0.25">
      <c r="B164" s="33"/>
    </row>
    <row r="165" spans="2:2" x14ac:dyDescent="0.25">
      <c r="B165" s="33"/>
    </row>
    <row r="166" spans="2:2" x14ac:dyDescent="0.25">
      <c r="B166" s="33"/>
    </row>
    <row r="167" spans="2:2" x14ac:dyDescent="0.25">
      <c r="B167" s="33"/>
    </row>
    <row r="168" spans="2:2" x14ac:dyDescent="0.25">
      <c r="B168" s="33"/>
    </row>
    <row r="169" spans="2:2" x14ac:dyDescent="0.25">
      <c r="B169" s="33"/>
    </row>
    <row r="170" spans="2:2" x14ac:dyDescent="0.25">
      <c r="B170" s="33"/>
    </row>
    <row r="171" spans="2:2" x14ac:dyDescent="0.25">
      <c r="B171" s="33"/>
    </row>
    <row r="172" spans="2:2" x14ac:dyDescent="0.25">
      <c r="B172" s="33"/>
    </row>
    <row r="173" spans="2:2" x14ac:dyDescent="0.25">
      <c r="B173" s="33"/>
    </row>
    <row r="174" spans="2:2" x14ac:dyDescent="0.25">
      <c r="B174" s="33"/>
    </row>
    <row r="175" spans="2:2" x14ac:dyDescent="0.25">
      <c r="B175" s="33"/>
    </row>
    <row r="176" spans="2:2" x14ac:dyDescent="0.25">
      <c r="B176" s="33"/>
    </row>
    <row r="177" spans="2:2" x14ac:dyDescent="0.25">
      <c r="B177" s="33"/>
    </row>
    <row r="178" spans="2:2" x14ac:dyDescent="0.25">
      <c r="B178" s="33"/>
    </row>
    <row r="179" spans="2:2" x14ac:dyDescent="0.25">
      <c r="B179" s="33"/>
    </row>
    <row r="180" spans="2:2" x14ac:dyDescent="0.25">
      <c r="B180" s="33"/>
    </row>
    <row r="181" spans="2:2" x14ac:dyDescent="0.25">
      <c r="B181" s="33"/>
    </row>
    <row r="182" spans="2:2" x14ac:dyDescent="0.25">
      <c r="B182" s="33"/>
    </row>
    <row r="183" spans="2:2" x14ac:dyDescent="0.25">
      <c r="B183" s="33"/>
    </row>
    <row r="184" spans="2:2" x14ac:dyDescent="0.25">
      <c r="B184" s="33"/>
    </row>
    <row r="185" spans="2:2" x14ac:dyDescent="0.25">
      <c r="B185" s="33"/>
    </row>
    <row r="186" spans="2:2" x14ac:dyDescent="0.25">
      <c r="B186" s="33"/>
    </row>
    <row r="187" spans="2:2" x14ac:dyDescent="0.25">
      <c r="B187" s="33"/>
    </row>
    <row r="188" spans="2:2" x14ac:dyDescent="0.25">
      <c r="B188" s="33"/>
    </row>
    <row r="189" spans="2:2" x14ac:dyDescent="0.25">
      <c r="B189" s="33"/>
    </row>
    <row r="190" spans="2:2" x14ac:dyDescent="0.25">
      <c r="B190" s="33"/>
    </row>
    <row r="191" spans="2:2" x14ac:dyDescent="0.25">
      <c r="B191" s="33"/>
    </row>
    <row r="192" spans="2:2" x14ac:dyDescent="0.25">
      <c r="B192" s="33"/>
    </row>
    <row r="193" spans="2:2" x14ac:dyDescent="0.25">
      <c r="B193" s="33"/>
    </row>
    <row r="194" spans="2:2" x14ac:dyDescent="0.25">
      <c r="B194" s="33"/>
    </row>
    <row r="195" spans="2:2" x14ac:dyDescent="0.25">
      <c r="B195" s="33"/>
    </row>
    <row r="196" spans="2:2" x14ac:dyDescent="0.25">
      <c r="B196" s="33"/>
    </row>
    <row r="197" spans="2:2" x14ac:dyDescent="0.25">
      <c r="B197" s="33"/>
    </row>
    <row r="198" spans="2:2" x14ac:dyDescent="0.25">
      <c r="B198" s="33"/>
    </row>
    <row r="199" spans="2:2" x14ac:dyDescent="0.25">
      <c r="B199" s="33"/>
    </row>
    <row r="200" spans="2:2" x14ac:dyDescent="0.25">
      <c r="B200" s="33"/>
    </row>
    <row r="201" spans="2:2" x14ac:dyDescent="0.25">
      <c r="B201" s="33"/>
    </row>
    <row r="202" spans="2:2" x14ac:dyDescent="0.25">
      <c r="B202" s="33"/>
    </row>
    <row r="203" spans="2:2" x14ac:dyDescent="0.25">
      <c r="B203" s="33"/>
    </row>
    <row r="204" spans="2:2" x14ac:dyDescent="0.25">
      <c r="B204" s="33"/>
    </row>
    <row r="205" spans="2:2" x14ac:dyDescent="0.25">
      <c r="B205" s="33"/>
    </row>
    <row r="206" spans="2:2" x14ac:dyDescent="0.25">
      <c r="B206" s="33"/>
    </row>
    <row r="207" spans="2:2" x14ac:dyDescent="0.25">
      <c r="B207" s="33"/>
    </row>
    <row r="208" spans="2:2" x14ac:dyDescent="0.25">
      <c r="B208" s="33"/>
    </row>
    <row r="209" spans="2:2" x14ac:dyDescent="0.25">
      <c r="B209" s="33"/>
    </row>
    <row r="210" spans="2:2" x14ac:dyDescent="0.25">
      <c r="B210" s="33"/>
    </row>
    <row r="211" spans="2:2" x14ac:dyDescent="0.25">
      <c r="B211" s="33"/>
    </row>
    <row r="212" spans="2:2" x14ac:dyDescent="0.25">
      <c r="B212" s="33"/>
    </row>
    <row r="213" spans="2:2" x14ac:dyDescent="0.25">
      <c r="B213" s="33"/>
    </row>
    <row r="214" spans="2:2" x14ac:dyDescent="0.25">
      <c r="B214" s="33"/>
    </row>
    <row r="215" spans="2:2" x14ac:dyDescent="0.25">
      <c r="B215" s="33"/>
    </row>
    <row r="216" spans="2:2" x14ac:dyDescent="0.25">
      <c r="B216" s="33"/>
    </row>
    <row r="217" spans="2:2" x14ac:dyDescent="0.25">
      <c r="B217" s="33"/>
    </row>
    <row r="218" spans="2:2" x14ac:dyDescent="0.25">
      <c r="B218" s="33"/>
    </row>
    <row r="219" spans="2:2" x14ac:dyDescent="0.25">
      <c r="B219" s="33"/>
    </row>
    <row r="220" spans="2:2" x14ac:dyDescent="0.25">
      <c r="B220" s="33"/>
    </row>
    <row r="221" spans="2:2" x14ac:dyDescent="0.25">
      <c r="B221" s="33"/>
    </row>
    <row r="222" spans="2:2" x14ac:dyDescent="0.25">
      <c r="B222" s="33"/>
    </row>
    <row r="223" spans="2:2" x14ac:dyDescent="0.25">
      <c r="B223" s="33"/>
    </row>
    <row r="224" spans="2:2" x14ac:dyDescent="0.25">
      <c r="B224" s="33"/>
    </row>
    <row r="225" spans="2:2" x14ac:dyDescent="0.25">
      <c r="B225" s="33"/>
    </row>
    <row r="226" spans="2:2" x14ac:dyDescent="0.25">
      <c r="B226" s="33"/>
    </row>
    <row r="227" spans="2:2" x14ac:dyDescent="0.25">
      <c r="B227" s="33"/>
    </row>
    <row r="228" spans="2:2" x14ac:dyDescent="0.25">
      <c r="B228" s="33"/>
    </row>
    <row r="229" spans="2:2" x14ac:dyDescent="0.25">
      <c r="B229" s="33"/>
    </row>
    <row r="230" spans="2:2" x14ac:dyDescent="0.25">
      <c r="B230" s="33"/>
    </row>
    <row r="231" spans="2:2" x14ac:dyDescent="0.25">
      <c r="B231" s="33"/>
    </row>
    <row r="232" spans="2:2" x14ac:dyDescent="0.25">
      <c r="B232" s="33"/>
    </row>
    <row r="233" spans="2:2" x14ac:dyDescent="0.25">
      <c r="B233" s="33"/>
    </row>
    <row r="234" spans="2:2" x14ac:dyDescent="0.25">
      <c r="B234" s="33"/>
    </row>
    <row r="235" spans="2:2" x14ac:dyDescent="0.25">
      <c r="B235" s="33"/>
    </row>
    <row r="236" spans="2:2" x14ac:dyDescent="0.25">
      <c r="B236" s="33"/>
    </row>
    <row r="237" spans="2:2" x14ac:dyDescent="0.25">
      <c r="B237" s="33"/>
    </row>
    <row r="238" spans="2:2" x14ac:dyDescent="0.25">
      <c r="B238" s="33"/>
    </row>
    <row r="239" spans="2:2" x14ac:dyDescent="0.25">
      <c r="B239" s="33"/>
    </row>
    <row r="240" spans="2:2" x14ac:dyDescent="0.25">
      <c r="B240" s="33"/>
    </row>
    <row r="241" spans="2:2" x14ac:dyDescent="0.25">
      <c r="B241" s="33"/>
    </row>
    <row r="242" spans="2:2" x14ac:dyDescent="0.25">
      <c r="B242" s="33"/>
    </row>
    <row r="243" spans="2:2" x14ac:dyDescent="0.25">
      <c r="B243" s="33"/>
    </row>
    <row r="244" spans="2:2" x14ac:dyDescent="0.25">
      <c r="B244" s="33"/>
    </row>
    <row r="245" spans="2:2" x14ac:dyDescent="0.25">
      <c r="B245" s="33"/>
    </row>
    <row r="246" spans="2:2" x14ac:dyDescent="0.25">
      <c r="B246" s="33"/>
    </row>
    <row r="247" spans="2:2" x14ac:dyDescent="0.25">
      <c r="B247" s="33"/>
    </row>
    <row r="248" spans="2:2" x14ac:dyDescent="0.25">
      <c r="B248" s="33"/>
    </row>
    <row r="249" spans="2:2" x14ac:dyDescent="0.25">
      <c r="B249" s="33"/>
    </row>
    <row r="250" spans="2:2" x14ac:dyDescent="0.25">
      <c r="B250" s="33"/>
    </row>
    <row r="251" spans="2:2" x14ac:dyDescent="0.25">
      <c r="B251" s="33"/>
    </row>
    <row r="252" spans="2:2" x14ac:dyDescent="0.25">
      <c r="B252" s="33"/>
    </row>
    <row r="253" spans="2:2" x14ac:dyDescent="0.25">
      <c r="B253" s="33"/>
    </row>
    <row r="254" spans="2:2" x14ac:dyDescent="0.25">
      <c r="B254" s="33"/>
    </row>
    <row r="255" spans="2:2" x14ac:dyDescent="0.25">
      <c r="B255" s="33"/>
    </row>
    <row r="256" spans="2:2" x14ac:dyDescent="0.25">
      <c r="B256" s="33"/>
    </row>
    <row r="257" spans="2:2" x14ac:dyDescent="0.25">
      <c r="B257" s="33"/>
    </row>
    <row r="258" spans="2:2" x14ac:dyDescent="0.25">
      <c r="B258" s="33"/>
    </row>
    <row r="259" spans="2:2" x14ac:dyDescent="0.25">
      <c r="B259" s="33"/>
    </row>
    <row r="260" spans="2:2" x14ac:dyDescent="0.25">
      <c r="B260" s="33"/>
    </row>
    <row r="261" spans="2:2" x14ac:dyDescent="0.25">
      <c r="B261" s="33"/>
    </row>
    <row r="262" spans="2:2" x14ac:dyDescent="0.25">
      <c r="B262" s="33"/>
    </row>
    <row r="263" spans="2:2" x14ac:dyDescent="0.25">
      <c r="B263" s="33"/>
    </row>
    <row r="264" spans="2:2" x14ac:dyDescent="0.25">
      <c r="B264" s="33"/>
    </row>
    <row r="265" spans="2:2" x14ac:dyDescent="0.25">
      <c r="B265" s="33"/>
    </row>
    <row r="266" spans="2:2" x14ac:dyDescent="0.25">
      <c r="B266" s="33"/>
    </row>
    <row r="267" spans="2:2" x14ac:dyDescent="0.25">
      <c r="B267" s="33"/>
    </row>
    <row r="268" spans="2:2" x14ac:dyDescent="0.25">
      <c r="B268" s="33"/>
    </row>
    <row r="269" spans="2:2" x14ac:dyDescent="0.25">
      <c r="B269" s="33"/>
    </row>
    <row r="270" spans="2:2" x14ac:dyDescent="0.25">
      <c r="B270" s="33"/>
    </row>
    <row r="271" spans="2:2" x14ac:dyDescent="0.25">
      <c r="B271" s="33"/>
    </row>
    <row r="272" spans="2:2" x14ac:dyDescent="0.25">
      <c r="B272" s="33"/>
    </row>
    <row r="273" spans="2:2" x14ac:dyDescent="0.25">
      <c r="B273" s="33"/>
    </row>
    <row r="274" spans="2:2" x14ac:dyDescent="0.25">
      <c r="B274" s="33"/>
    </row>
    <row r="275" spans="2:2" x14ac:dyDescent="0.25">
      <c r="B275" s="33"/>
    </row>
    <row r="276" spans="2:2" x14ac:dyDescent="0.25">
      <c r="B276" s="33"/>
    </row>
    <row r="277" spans="2:2" x14ac:dyDescent="0.25">
      <c r="B277" s="33"/>
    </row>
    <row r="278" spans="2:2" x14ac:dyDescent="0.25">
      <c r="B278" s="33"/>
    </row>
    <row r="279" spans="2:2" x14ac:dyDescent="0.25">
      <c r="B279" s="33"/>
    </row>
    <row r="280" spans="2:2" x14ac:dyDescent="0.25">
      <c r="B280" s="33"/>
    </row>
    <row r="281" spans="2:2" x14ac:dyDescent="0.25">
      <c r="B281" s="33"/>
    </row>
    <row r="282" spans="2:2" x14ac:dyDescent="0.25">
      <c r="B282" s="33"/>
    </row>
    <row r="283" spans="2:2" x14ac:dyDescent="0.25">
      <c r="B283" s="33"/>
    </row>
    <row r="284" spans="2:2" x14ac:dyDescent="0.25">
      <c r="B284" s="33"/>
    </row>
    <row r="285" spans="2:2" x14ac:dyDescent="0.25">
      <c r="B285" s="33"/>
    </row>
    <row r="286" spans="2:2" x14ac:dyDescent="0.25">
      <c r="B286" s="33"/>
    </row>
    <row r="287" spans="2:2" x14ac:dyDescent="0.25">
      <c r="B287" s="33"/>
    </row>
    <row r="288" spans="2:2" x14ac:dyDescent="0.25">
      <c r="B288" s="33"/>
    </row>
    <row r="289" spans="2:2" x14ac:dyDescent="0.25">
      <c r="B289" s="33"/>
    </row>
    <row r="290" spans="2:2" x14ac:dyDescent="0.25">
      <c r="B290" s="33"/>
    </row>
    <row r="291" spans="2:2" x14ac:dyDescent="0.25">
      <c r="B291" s="33"/>
    </row>
    <row r="292" spans="2:2" x14ac:dyDescent="0.25">
      <c r="B292" s="33"/>
    </row>
    <row r="293" spans="2:2" x14ac:dyDescent="0.25">
      <c r="B293" s="33"/>
    </row>
    <row r="294" spans="2:2" x14ac:dyDescent="0.25">
      <c r="B294" s="33"/>
    </row>
    <row r="295" spans="2:2" x14ac:dyDescent="0.25">
      <c r="B295" s="33"/>
    </row>
    <row r="296" spans="2:2" x14ac:dyDescent="0.25">
      <c r="B296" s="33"/>
    </row>
    <row r="297" spans="2:2" x14ac:dyDescent="0.25">
      <c r="B297" s="33"/>
    </row>
    <row r="298" spans="2:2" x14ac:dyDescent="0.25">
      <c r="B298" s="33"/>
    </row>
    <row r="299" spans="2:2" x14ac:dyDescent="0.25">
      <c r="B299" s="33"/>
    </row>
    <row r="300" spans="2:2" x14ac:dyDescent="0.25">
      <c r="B300" s="33"/>
    </row>
    <row r="301" spans="2:2" x14ac:dyDescent="0.25">
      <c r="B301" s="33"/>
    </row>
    <row r="302" spans="2:2" x14ac:dyDescent="0.25">
      <c r="B302" s="33"/>
    </row>
    <row r="303" spans="2:2" x14ac:dyDescent="0.25">
      <c r="B303" s="33"/>
    </row>
    <row r="304" spans="2:2" x14ac:dyDescent="0.25">
      <c r="B304" s="33"/>
    </row>
    <row r="305" spans="2:2" x14ac:dyDescent="0.25">
      <c r="B305" s="33"/>
    </row>
    <row r="306" spans="2:2" x14ac:dyDescent="0.25">
      <c r="B306" s="33"/>
    </row>
    <row r="307" spans="2:2" x14ac:dyDescent="0.25">
      <c r="B307" s="33"/>
    </row>
    <row r="308" spans="2:2" x14ac:dyDescent="0.25">
      <c r="B308" s="33"/>
    </row>
    <row r="309" spans="2:2" x14ac:dyDescent="0.25">
      <c r="B309" s="33"/>
    </row>
    <row r="310" spans="2:2" x14ac:dyDescent="0.25">
      <c r="B310" s="33"/>
    </row>
    <row r="311" spans="2:2" x14ac:dyDescent="0.25">
      <c r="B311" s="33"/>
    </row>
    <row r="312" spans="2:2" x14ac:dyDescent="0.25">
      <c r="B312" s="33"/>
    </row>
    <row r="313" spans="2:2" x14ac:dyDescent="0.25">
      <c r="B313" s="33"/>
    </row>
    <row r="314" spans="2:2" x14ac:dyDescent="0.25">
      <c r="B314" s="33"/>
    </row>
    <row r="315" spans="2:2" x14ac:dyDescent="0.25">
      <c r="B315" s="33"/>
    </row>
    <row r="316" spans="2:2" x14ac:dyDescent="0.25">
      <c r="B316" s="33"/>
    </row>
    <row r="317" spans="2:2" x14ac:dyDescent="0.25">
      <c r="B317" s="33"/>
    </row>
    <row r="318" spans="2:2" x14ac:dyDescent="0.25">
      <c r="B318" s="33"/>
    </row>
    <row r="319" spans="2:2" x14ac:dyDescent="0.25">
      <c r="B319" s="33"/>
    </row>
    <row r="320" spans="2:2" x14ac:dyDescent="0.25">
      <c r="B320" s="33"/>
    </row>
    <row r="321" spans="2:2" x14ac:dyDescent="0.25">
      <c r="B321" s="33"/>
    </row>
    <row r="322" spans="2:2" x14ac:dyDescent="0.25">
      <c r="B322" s="33"/>
    </row>
    <row r="323" spans="2:2" x14ac:dyDescent="0.25">
      <c r="B323" s="33"/>
    </row>
    <row r="324" spans="2:2" x14ac:dyDescent="0.25">
      <c r="B324" s="33"/>
    </row>
    <row r="325" spans="2:2" x14ac:dyDescent="0.25">
      <c r="B325" s="33"/>
    </row>
    <row r="326" spans="2:2" x14ac:dyDescent="0.25">
      <c r="B326" s="33"/>
    </row>
    <row r="327" spans="2:2" x14ac:dyDescent="0.25">
      <c r="B327" s="33"/>
    </row>
    <row r="328" spans="2:2" x14ac:dyDescent="0.25">
      <c r="B328" s="33"/>
    </row>
    <row r="329" spans="2:2" x14ac:dyDescent="0.25">
      <c r="B329" s="33"/>
    </row>
    <row r="330" spans="2:2" x14ac:dyDescent="0.25">
      <c r="B330" s="33"/>
    </row>
    <row r="331" spans="2:2" x14ac:dyDescent="0.25">
      <c r="B331" s="33"/>
    </row>
    <row r="332" spans="2:2" x14ac:dyDescent="0.25">
      <c r="B332" s="33"/>
    </row>
    <row r="333" spans="2:2" x14ac:dyDescent="0.25">
      <c r="B333" s="33"/>
    </row>
    <row r="334" spans="2:2" x14ac:dyDescent="0.25">
      <c r="B334" s="33"/>
    </row>
    <row r="335" spans="2:2" x14ac:dyDescent="0.25">
      <c r="B335" s="33"/>
    </row>
    <row r="336" spans="2:2" x14ac:dyDescent="0.25">
      <c r="B336" s="33"/>
    </row>
    <row r="337" spans="2:2" x14ac:dyDescent="0.25">
      <c r="B337" s="33"/>
    </row>
    <row r="338" spans="2:2" x14ac:dyDescent="0.25">
      <c r="B338" s="33"/>
    </row>
    <row r="339" spans="2:2" x14ac:dyDescent="0.25">
      <c r="B339" s="33"/>
    </row>
    <row r="340" spans="2:2" x14ac:dyDescent="0.25">
      <c r="B340" s="33"/>
    </row>
    <row r="341" spans="2:2" x14ac:dyDescent="0.25">
      <c r="B341" s="33"/>
    </row>
    <row r="342" spans="2:2" x14ac:dyDescent="0.25">
      <c r="B342" s="33"/>
    </row>
    <row r="343" spans="2:2" x14ac:dyDescent="0.25">
      <c r="B343" s="33"/>
    </row>
    <row r="344" spans="2:2" x14ac:dyDescent="0.25">
      <c r="B344" s="33"/>
    </row>
    <row r="345" spans="2:2" x14ac:dyDescent="0.25">
      <c r="B345" s="33"/>
    </row>
    <row r="346" spans="2:2" x14ac:dyDescent="0.25">
      <c r="B346" s="33"/>
    </row>
    <row r="347" spans="2:2" x14ac:dyDescent="0.25">
      <c r="B347" s="33"/>
    </row>
    <row r="348" spans="2:2" x14ac:dyDescent="0.25">
      <c r="B348" s="33"/>
    </row>
    <row r="349" spans="2:2" x14ac:dyDescent="0.25">
      <c r="B349" s="33"/>
    </row>
    <row r="350" spans="2:2" x14ac:dyDescent="0.25">
      <c r="B350" s="33"/>
    </row>
    <row r="351" spans="2:2" x14ac:dyDescent="0.25">
      <c r="B351" s="33"/>
    </row>
    <row r="352" spans="2:2" x14ac:dyDescent="0.25">
      <c r="B352" s="33"/>
    </row>
    <row r="353" spans="2:2" x14ac:dyDescent="0.25">
      <c r="B353" s="33"/>
    </row>
    <row r="354" spans="2:2" x14ac:dyDescent="0.25">
      <c r="B354" s="33"/>
    </row>
    <row r="355" spans="2:2" x14ac:dyDescent="0.25">
      <c r="B355" s="33"/>
    </row>
    <row r="356" spans="2:2" x14ac:dyDescent="0.25">
      <c r="B356" s="33"/>
    </row>
    <row r="357" spans="2:2" x14ac:dyDescent="0.25">
      <c r="B357" s="33"/>
    </row>
    <row r="358" spans="2:2" x14ac:dyDescent="0.25">
      <c r="B358" s="33"/>
    </row>
    <row r="359" spans="2:2" x14ac:dyDescent="0.25">
      <c r="B359" s="33"/>
    </row>
    <row r="360" spans="2:2" x14ac:dyDescent="0.25">
      <c r="B360" s="33"/>
    </row>
    <row r="361" spans="2:2" x14ac:dyDescent="0.25">
      <c r="B361" s="33"/>
    </row>
    <row r="362" spans="2:2" x14ac:dyDescent="0.25">
      <c r="B362" s="33"/>
    </row>
    <row r="363" spans="2:2" x14ac:dyDescent="0.25">
      <c r="B363" s="33"/>
    </row>
    <row r="364" spans="2:2" x14ac:dyDescent="0.25">
      <c r="B364" s="33"/>
    </row>
    <row r="365" spans="2:2" x14ac:dyDescent="0.25">
      <c r="B365" s="33"/>
    </row>
    <row r="366" spans="2:2" x14ac:dyDescent="0.25">
      <c r="B366" s="33"/>
    </row>
    <row r="367" spans="2:2" x14ac:dyDescent="0.25">
      <c r="B367" s="33"/>
    </row>
    <row r="368" spans="2:2" x14ac:dyDescent="0.25">
      <c r="B368" s="33"/>
    </row>
    <row r="369" spans="2:2" x14ac:dyDescent="0.25">
      <c r="B369" s="33"/>
    </row>
    <row r="370" spans="2:2" x14ac:dyDescent="0.25">
      <c r="B370" s="33"/>
    </row>
    <row r="371" spans="2:2" x14ac:dyDescent="0.25">
      <c r="B371" s="33"/>
    </row>
    <row r="372" spans="2:2" x14ac:dyDescent="0.25">
      <c r="B372" s="33"/>
    </row>
    <row r="373" spans="2:2" x14ac:dyDescent="0.25">
      <c r="B373" s="33"/>
    </row>
    <row r="374" spans="2:2" x14ac:dyDescent="0.25">
      <c r="B374" s="33"/>
    </row>
    <row r="375" spans="2:2" x14ac:dyDescent="0.25">
      <c r="B375" s="33"/>
    </row>
    <row r="376" spans="2:2" x14ac:dyDescent="0.25">
      <c r="B376" s="33"/>
    </row>
    <row r="377" spans="2:2" x14ac:dyDescent="0.25">
      <c r="B377" s="33"/>
    </row>
    <row r="378" spans="2:2" x14ac:dyDescent="0.25">
      <c r="B378" s="33"/>
    </row>
    <row r="379" spans="2:2" x14ac:dyDescent="0.25">
      <c r="B379" s="33"/>
    </row>
    <row r="380" spans="2:2" x14ac:dyDescent="0.25">
      <c r="B380" s="33"/>
    </row>
    <row r="381" spans="2:2" x14ac:dyDescent="0.25">
      <c r="B381" s="33"/>
    </row>
    <row r="382" spans="2:2" x14ac:dyDescent="0.25">
      <c r="B382" s="33"/>
    </row>
    <row r="383" spans="2:2" x14ac:dyDescent="0.25">
      <c r="B383" s="33"/>
    </row>
    <row r="384" spans="2:2" x14ac:dyDescent="0.25">
      <c r="B384" s="33"/>
    </row>
    <row r="385" spans="2:2" x14ac:dyDescent="0.25">
      <c r="B385" s="33"/>
    </row>
    <row r="386" spans="2:2" x14ac:dyDescent="0.25">
      <c r="B386" s="33"/>
    </row>
    <row r="387" spans="2:2" x14ac:dyDescent="0.25">
      <c r="B387" s="33"/>
    </row>
    <row r="388" spans="2:2" x14ac:dyDescent="0.25">
      <c r="B388" s="33"/>
    </row>
    <row r="389" spans="2:2" x14ac:dyDescent="0.25">
      <c r="B389" s="33"/>
    </row>
    <row r="390" spans="2:2" x14ac:dyDescent="0.25">
      <c r="B390" s="33"/>
    </row>
    <row r="391" spans="2:2" x14ac:dyDescent="0.25">
      <c r="B391" s="33"/>
    </row>
    <row r="392" spans="2:2" x14ac:dyDescent="0.25">
      <c r="B392" s="33"/>
    </row>
    <row r="393" spans="2:2" x14ac:dyDescent="0.25">
      <c r="B393" s="33"/>
    </row>
    <row r="394" spans="2:2" x14ac:dyDescent="0.25">
      <c r="B394" s="33"/>
    </row>
    <row r="395" spans="2:2" x14ac:dyDescent="0.25">
      <c r="B395" s="33"/>
    </row>
    <row r="396" spans="2:2" x14ac:dyDescent="0.25">
      <c r="B396" s="33"/>
    </row>
    <row r="397" spans="2:2" x14ac:dyDescent="0.25">
      <c r="B397" s="33"/>
    </row>
    <row r="398" spans="2:2" x14ac:dyDescent="0.25">
      <c r="B398" s="33"/>
    </row>
    <row r="399" spans="2:2" x14ac:dyDescent="0.25">
      <c r="B399" s="33"/>
    </row>
    <row r="400" spans="2:2" x14ac:dyDescent="0.25">
      <c r="B400" s="33"/>
    </row>
    <row r="401" spans="2:2" x14ac:dyDescent="0.25">
      <c r="B401" s="33"/>
    </row>
    <row r="402" spans="2:2" x14ac:dyDescent="0.25">
      <c r="B402" s="33"/>
    </row>
    <row r="403" spans="2:2" x14ac:dyDescent="0.25">
      <c r="B403" s="33"/>
    </row>
    <row r="404" spans="2:2" x14ac:dyDescent="0.25">
      <c r="B404" s="33"/>
    </row>
    <row r="405" spans="2:2" x14ac:dyDescent="0.25">
      <c r="B405" s="33"/>
    </row>
    <row r="406" spans="2:2" x14ac:dyDescent="0.25">
      <c r="B406" s="33"/>
    </row>
    <row r="407" spans="2:2" x14ac:dyDescent="0.25">
      <c r="B407" s="33"/>
    </row>
    <row r="408" spans="2:2" x14ac:dyDescent="0.25">
      <c r="B408" s="33"/>
    </row>
    <row r="409" spans="2:2" x14ac:dyDescent="0.25">
      <c r="B409" s="33"/>
    </row>
    <row r="410" spans="2:2" x14ac:dyDescent="0.25">
      <c r="B410" s="33"/>
    </row>
    <row r="411" spans="2:2" x14ac:dyDescent="0.25">
      <c r="B411" s="33"/>
    </row>
    <row r="412" spans="2:2" x14ac:dyDescent="0.25">
      <c r="B412" s="33"/>
    </row>
    <row r="413" spans="2:2" x14ac:dyDescent="0.25">
      <c r="B413" s="33"/>
    </row>
    <row r="414" spans="2:2" x14ac:dyDescent="0.25">
      <c r="B414" s="33"/>
    </row>
    <row r="415" spans="2:2" x14ac:dyDescent="0.25">
      <c r="B415" s="33"/>
    </row>
    <row r="416" spans="2:2" x14ac:dyDescent="0.25">
      <c r="B416" s="33"/>
    </row>
    <row r="417" spans="2:2" x14ac:dyDescent="0.25">
      <c r="B417" s="33"/>
    </row>
    <row r="418" spans="2:2" x14ac:dyDescent="0.25">
      <c r="B418" s="33"/>
    </row>
    <row r="419" spans="2:2" x14ac:dyDescent="0.25">
      <c r="B419" s="33"/>
    </row>
    <row r="420" spans="2:2" x14ac:dyDescent="0.25">
      <c r="B420" s="33"/>
    </row>
    <row r="421" spans="2:2" x14ac:dyDescent="0.25">
      <c r="B421" s="33"/>
    </row>
    <row r="422" spans="2:2" x14ac:dyDescent="0.25">
      <c r="B422" s="33"/>
    </row>
    <row r="423" spans="2:2" x14ac:dyDescent="0.25">
      <c r="B423" s="33"/>
    </row>
    <row r="424" spans="2:2" x14ac:dyDescent="0.25">
      <c r="B424" s="33"/>
    </row>
    <row r="425" spans="2:2" x14ac:dyDescent="0.25">
      <c r="B425" s="33"/>
    </row>
    <row r="426" spans="2:2" x14ac:dyDescent="0.25">
      <c r="B426" s="33"/>
    </row>
    <row r="427" spans="2:2" x14ac:dyDescent="0.25">
      <c r="B427" s="33"/>
    </row>
    <row r="428" spans="2:2" x14ac:dyDescent="0.25">
      <c r="B428" s="33"/>
    </row>
    <row r="429" spans="2:2" x14ac:dyDescent="0.25">
      <c r="B429" s="33"/>
    </row>
    <row r="430" spans="2:2" x14ac:dyDescent="0.25">
      <c r="B430" s="33"/>
    </row>
    <row r="431" spans="2:2" x14ac:dyDescent="0.25">
      <c r="B431" s="33"/>
    </row>
    <row r="432" spans="2:2" x14ac:dyDescent="0.25">
      <c r="B432" s="33"/>
    </row>
    <row r="433" spans="2:2" x14ac:dyDescent="0.25">
      <c r="B433" s="33"/>
    </row>
    <row r="434" spans="2:2" x14ac:dyDescent="0.25">
      <c r="B434" s="33"/>
    </row>
    <row r="435" spans="2:2" x14ac:dyDescent="0.25">
      <c r="B435" s="33"/>
    </row>
    <row r="436" spans="2:2" x14ac:dyDescent="0.25">
      <c r="B436" s="33"/>
    </row>
    <row r="437" spans="2:2" x14ac:dyDescent="0.25">
      <c r="B437" s="33"/>
    </row>
    <row r="438" spans="2:2" x14ac:dyDescent="0.25">
      <c r="B438" s="33"/>
    </row>
    <row r="439" spans="2:2" x14ac:dyDescent="0.25">
      <c r="B439" s="33"/>
    </row>
    <row r="440" spans="2:2" x14ac:dyDescent="0.25">
      <c r="B440" s="33"/>
    </row>
    <row r="441" spans="2:2" x14ac:dyDescent="0.25">
      <c r="B441" s="33"/>
    </row>
    <row r="442" spans="2:2" x14ac:dyDescent="0.25">
      <c r="B442" s="33"/>
    </row>
    <row r="443" spans="2:2" x14ac:dyDescent="0.25">
      <c r="B443" s="33"/>
    </row>
    <row r="444" spans="2:2" x14ac:dyDescent="0.25">
      <c r="B444" s="33"/>
    </row>
    <row r="445" spans="2:2" x14ac:dyDescent="0.25">
      <c r="B445" s="33"/>
    </row>
    <row r="446" spans="2:2" x14ac:dyDescent="0.25">
      <c r="B446" s="33"/>
    </row>
    <row r="447" spans="2:2" x14ac:dyDescent="0.25">
      <c r="B447" s="33"/>
    </row>
    <row r="448" spans="2:2" x14ac:dyDescent="0.25">
      <c r="B448" s="33"/>
    </row>
    <row r="449" spans="2:2" x14ac:dyDescent="0.25">
      <c r="B449" s="33"/>
    </row>
    <row r="450" spans="2:2" x14ac:dyDescent="0.25">
      <c r="B450" s="33"/>
    </row>
    <row r="451" spans="2:2" x14ac:dyDescent="0.25">
      <c r="B451" s="33"/>
    </row>
    <row r="452" spans="2:2" x14ac:dyDescent="0.25">
      <c r="B452" s="33"/>
    </row>
    <row r="453" spans="2:2" x14ac:dyDescent="0.25">
      <c r="B453" s="33"/>
    </row>
    <row r="454" spans="2:2" x14ac:dyDescent="0.25">
      <c r="B454" s="33"/>
    </row>
    <row r="455" spans="2:2" x14ac:dyDescent="0.25">
      <c r="B455" s="33"/>
    </row>
    <row r="456" spans="2:2" x14ac:dyDescent="0.25">
      <c r="B456" s="33"/>
    </row>
    <row r="457" spans="2:2" x14ac:dyDescent="0.25">
      <c r="B457" s="33"/>
    </row>
    <row r="458" spans="2:2" x14ac:dyDescent="0.25">
      <c r="B458" s="33"/>
    </row>
    <row r="459" spans="2:2" x14ac:dyDescent="0.25">
      <c r="B459" s="33"/>
    </row>
    <row r="460" spans="2:2" x14ac:dyDescent="0.25">
      <c r="B460" s="33"/>
    </row>
    <row r="461" spans="2:2" x14ac:dyDescent="0.25">
      <c r="B461" s="33"/>
    </row>
    <row r="462" spans="2:2" x14ac:dyDescent="0.25">
      <c r="B462" s="33"/>
    </row>
    <row r="463" spans="2:2" x14ac:dyDescent="0.25">
      <c r="B463" s="33"/>
    </row>
    <row r="464" spans="2:2" x14ac:dyDescent="0.25">
      <c r="B464" s="33"/>
    </row>
    <row r="465" spans="2:2" x14ac:dyDescent="0.25">
      <c r="B465" s="33"/>
    </row>
    <row r="466" spans="2:2" x14ac:dyDescent="0.25">
      <c r="B466" s="33"/>
    </row>
    <row r="467" spans="2:2" x14ac:dyDescent="0.25">
      <c r="B467" s="33"/>
    </row>
    <row r="468" spans="2:2" x14ac:dyDescent="0.25">
      <c r="B468" s="33"/>
    </row>
    <row r="469" spans="2:2" x14ac:dyDescent="0.25">
      <c r="B469" s="33"/>
    </row>
    <row r="470" spans="2:2" x14ac:dyDescent="0.25">
      <c r="B470" s="33"/>
    </row>
    <row r="471" spans="2:2" x14ac:dyDescent="0.25">
      <c r="B471" s="33"/>
    </row>
    <row r="472" spans="2:2" x14ac:dyDescent="0.25">
      <c r="B472" s="33"/>
    </row>
    <row r="473" spans="2:2" x14ac:dyDescent="0.25">
      <c r="B473" s="33"/>
    </row>
    <row r="474" spans="2:2" x14ac:dyDescent="0.25">
      <c r="B474" s="33"/>
    </row>
    <row r="475" spans="2:2" x14ac:dyDescent="0.25">
      <c r="B475" s="33"/>
    </row>
    <row r="476" spans="2:2" x14ac:dyDescent="0.25">
      <c r="B476" s="33"/>
    </row>
    <row r="477" spans="2:2" x14ac:dyDescent="0.25">
      <c r="B477" s="33"/>
    </row>
    <row r="478" spans="2:2" x14ac:dyDescent="0.25">
      <c r="B478" s="33"/>
    </row>
    <row r="479" spans="2:2" x14ac:dyDescent="0.25">
      <c r="B479" s="33"/>
    </row>
    <row r="480" spans="2:2" x14ac:dyDescent="0.25">
      <c r="B480" s="33"/>
    </row>
    <row r="481" spans="2:2" x14ac:dyDescent="0.25">
      <c r="B481" s="33"/>
    </row>
    <row r="482" spans="2:2" x14ac:dyDescent="0.25">
      <c r="B482" s="33"/>
    </row>
    <row r="483" spans="2:2" x14ac:dyDescent="0.25">
      <c r="B483" s="33"/>
    </row>
    <row r="484" spans="2:2" x14ac:dyDescent="0.25">
      <c r="B484" s="33"/>
    </row>
    <row r="485" spans="2:2" x14ac:dyDescent="0.25">
      <c r="B485" s="33"/>
    </row>
    <row r="486" spans="2:2" x14ac:dyDescent="0.25">
      <c r="B486" s="33"/>
    </row>
    <row r="487" spans="2:2" x14ac:dyDescent="0.25">
      <c r="B487" s="33"/>
    </row>
    <row r="488" spans="2:2" x14ac:dyDescent="0.25">
      <c r="B488" s="33"/>
    </row>
    <row r="489" spans="2:2" x14ac:dyDescent="0.25">
      <c r="B489" s="33"/>
    </row>
    <row r="490" spans="2:2" x14ac:dyDescent="0.25">
      <c r="B490" s="33"/>
    </row>
    <row r="491" spans="2:2" x14ac:dyDescent="0.25">
      <c r="B491" s="33"/>
    </row>
    <row r="492" spans="2:2" x14ac:dyDescent="0.25">
      <c r="B492" s="33"/>
    </row>
    <row r="493" spans="2:2" x14ac:dyDescent="0.25">
      <c r="B493" s="33"/>
    </row>
    <row r="494" spans="2:2" x14ac:dyDescent="0.25">
      <c r="B494" s="33"/>
    </row>
    <row r="495" spans="2:2" x14ac:dyDescent="0.25">
      <c r="B495" s="33"/>
    </row>
    <row r="496" spans="2:2" x14ac:dyDescent="0.25">
      <c r="B496" s="33"/>
    </row>
    <row r="497" spans="2:2" x14ac:dyDescent="0.25">
      <c r="B497" s="33"/>
    </row>
    <row r="498" spans="2:2" x14ac:dyDescent="0.25">
      <c r="B498" s="33"/>
    </row>
    <row r="499" spans="2:2" x14ac:dyDescent="0.25">
      <c r="B499" s="33"/>
    </row>
    <row r="500" spans="2:2" x14ac:dyDescent="0.25">
      <c r="B500" s="33"/>
    </row>
    <row r="501" spans="2:2" x14ac:dyDescent="0.25">
      <c r="B501" s="33"/>
    </row>
    <row r="502" spans="2:2" x14ac:dyDescent="0.25">
      <c r="B502" s="33"/>
    </row>
    <row r="503" spans="2:2" x14ac:dyDescent="0.25">
      <c r="B503" s="33"/>
    </row>
    <row r="504" spans="2:2" x14ac:dyDescent="0.25">
      <c r="B504" s="33"/>
    </row>
    <row r="505" spans="2:2" x14ac:dyDescent="0.25">
      <c r="B505" s="33"/>
    </row>
    <row r="506" spans="2:2" x14ac:dyDescent="0.25">
      <c r="B506" s="33"/>
    </row>
    <row r="507" spans="2:2" x14ac:dyDescent="0.25">
      <c r="B507" s="33"/>
    </row>
    <row r="508" spans="2:2" x14ac:dyDescent="0.25">
      <c r="B508" s="33"/>
    </row>
    <row r="509" spans="2:2" x14ac:dyDescent="0.25">
      <c r="B509" s="33"/>
    </row>
    <row r="510" spans="2:2" x14ac:dyDescent="0.25">
      <c r="B510" s="33"/>
    </row>
    <row r="511" spans="2:2" x14ac:dyDescent="0.25">
      <c r="B511" s="33"/>
    </row>
    <row r="512" spans="2:2" x14ac:dyDescent="0.25">
      <c r="B512" s="33"/>
    </row>
    <row r="513" spans="2:2" x14ac:dyDescent="0.25">
      <c r="B513" s="33"/>
    </row>
    <row r="514" spans="2:2" x14ac:dyDescent="0.25">
      <c r="B514" s="33"/>
    </row>
    <row r="515" spans="2:2" x14ac:dyDescent="0.25">
      <c r="B515" s="33"/>
    </row>
    <row r="516" spans="2:2" x14ac:dyDescent="0.25">
      <c r="B516" s="33"/>
    </row>
    <row r="517" spans="2:2" x14ac:dyDescent="0.25">
      <c r="B517" s="33"/>
    </row>
    <row r="518" spans="2:2" x14ac:dyDescent="0.25">
      <c r="B518" s="33"/>
    </row>
    <row r="519" spans="2:2" x14ac:dyDescent="0.25">
      <c r="B519" s="33"/>
    </row>
    <row r="520" spans="2:2" x14ac:dyDescent="0.25">
      <c r="B520" s="33"/>
    </row>
    <row r="521" spans="2:2" x14ac:dyDescent="0.25">
      <c r="B521" s="33"/>
    </row>
    <row r="522" spans="2:2" x14ac:dyDescent="0.25">
      <c r="B522" s="33"/>
    </row>
    <row r="523" spans="2:2" x14ac:dyDescent="0.25">
      <c r="B523" s="33"/>
    </row>
    <row r="524" spans="2:2" x14ac:dyDescent="0.25">
      <c r="B524" s="33"/>
    </row>
    <row r="525" spans="2:2" x14ac:dyDescent="0.25">
      <c r="B525" s="33"/>
    </row>
    <row r="526" spans="2:2" x14ac:dyDescent="0.25">
      <c r="B526" s="33"/>
    </row>
    <row r="527" spans="2:2" x14ac:dyDescent="0.25">
      <c r="B527" s="33"/>
    </row>
    <row r="528" spans="2:2" x14ac:dyDescent="0.25">
      <c r="B528" s="33"/>
    </row>
    <row r="529" spans="2:2" x14ac:dyDescent="0.25">
      <c r="B529" s="33"/>
    </row>
    <row r="530" spans="2:2" x14ac:dyDescent="0.25">
      <c r="B530" s="33"/>
    </row>
    <row r="531" spans="2:2" x14ac:dyDescent="0.25">
      <c r="B531" s="33"/>
    </row>
    <row r="532" spans="2:2" x14ac:dyDescent="0.25">
      <c r="B532" s="33"/>
    </row>
    <row r="533" spans="2:2" x14ac:dyDescent="0.25">
      <c r="B533" s="33"/>
    </row>
    <row r="534" spans="2:2" x14ac:dyDescent="0.25">
      <c r="B534" s="33"/>
    </row>
    <row r="535" spans="2:2" x14ac:dyDescent="0.25">
      <c r="B535" s="33"/>
    </row>
    <row r="536" spans="2:2" x14ac:dyDescent="0.25">
      <c r="B536" s="33"/>
    </row>
    <row r="537" spans="2:2" x14ac:dyDescent="0.25">
      <c r="B537" s="33"/>
    </row>
    <row r="538" spans="2:2" x14ac:dyDescent="0.25">
      <c r="B538" s="33"/>
    </row>
    <row r="539" spans="2:2" x14ac:dyDescent="0.25">
      <c r="B539" s="33"/>
    </row>
    <row r="540" spans="2:2" x14ac:dyDescent="0.25">
      <c r="B540" s="33"/>
    </row>
    <row r="541" spans="2:2" x14ac:dyDescent="0.25">
      <c r="B541" s="33"/>
    </row>
    <row r="542" spans="2:2" x14ac:dyDescent="0.25">
      <c r="B542" s="33"/>
    </row>
    <row r="543" spans="2:2" x14ac:dyDescent="0.25">
      <c r="B543" s="33"/>
    </row>
    <row r="544" spans="2:2" x14ac:dyDescent="0.25">
      <c r="B544" s="33"/>
    </row>
    <row r="545" spans="2:2" x14ac:dyDescent="0.25">
      <c r="B545" s="33"/>
    </row>
    <row r="546" spans="2:2" x14ac:dyDescent="0.25">
      <c r="B546" s="33"/>
    </row>
    <row r="547" spans="2:2" x14ac:dyDescent="0.25">
      <c r="B547" s="33"/>
    </row>
    <row r="548" spans="2:2" x14ac:dyDescent="0.25">
      <c r="B548" s="33"/>
    </row>
    <row r="549" spans="2:2" x14ac:dyDescent="0.25">
      <c r="B549" s="33"/>
    </row>
    <row r="550" spans="2:2" x14ac:dyDescent="0.25">
      <c r="B550" s="33"/>
    </row>
    <row r="551" spans="2:2" x14ac:dyDescent="0.25">
      <c r="B551" s="33"/>
    </row>
    <row r="552" spans="2:2" x14ac:dyDescent="0.25">
      <c r="B552" s="33"/>
    </row>
    <row r="553" spans="2:2" x14ac:dyDescent="0.25">
      <c r="B553" s="33"/>
    </row>
    <row r="554" spans="2:2" x14ac:dyDescent="0.25">
      <c r="B554" s="33"/>
    </row>
    <row r="555" spans="2:2" x14ac:dyDescent="0.25">
      <c r="B555" s="33"/>
    </row>
    <row r="556" spans="2:2" x14ac:dyDescent="0.25">
      <c r="B556" s="33"/>
    </row>
    <row r="557" spans="2:2" x14ac:dyDescent="0.25">
      <c r="B557" s="33"/>
    </row>
    <row r="558" spans="2:2" x14ac:dyDescent="0.25">
      <c r="B558" s="33"/>
    </row>
    <row r="559" spans="2:2" x14ac:dyDescent="0.25">
      <c r="B559" s="33"/>
    </row>
    <row r="560" spans="2:2" x14ac:dyDescent="0.25">
      <c r="B560" s="33"/>
    </row>
    <row r="561" spans="2:2" x14ac:dyDescent="0.25">
      <c r="B561" s="33"/>
    </row>
    <row r="562" spans="2:2" x14ac:dyDescent="0.25">
      <c r="B562" s="33"/>
    </row>
    <row r="563" spans="2:2" x14ac:dyDescent="0.25">
      <c r="B563" s="33"/>
    </row>
    <row r="564" spans="2:2" x14ac:dyDescent="0.25">
      <c r="B564" s="33"/>
    </row>
    <row r="565" spans="2:2" x14ac:dyDescent="0.25">
      <c r="B565" s="33"/>
    </row>
    <row r="566" spans="2:2" x14ac:dyDescent="0.25">
      <c r="B566" s="33"/>
    </row>
    <row r="567" spans="2:2" x14ac:dyDescent="0.25">
      <c r="B567" s="33"/>
    </row>
    <row r="568" spans="2:2" x14ac:dyDescent="0.25">
      <c r="B568" s="33"/>
    </row>
    <row r="569" spans="2:2" x14ac:dyDescent="0.25">
      <c r="B569" s="33"/>
    </row>
    <row r="570" spans="2:2" x14ac:dyDescent="0.25">
      <c r="B570" s="33"/>
    </row>
    <row r="571" spans="2:2" x14ac:dyDescent="0.25">
      <c r="B571" s="33"/>
    </row>
    <row r="572" spans="2:2" x14ac:dyDescent="0.25">
      <c r="B572" s="33"/>
    </row>
    <row r="573" spans="2:2" x14ac:dyDescent="0.25">
      <c r="B573" s="33"/>
    </row>
    <row r="574" spans="2:2" x14ac:dyDescent="0.25">
      <c r="B574" s="33"/>
    </row>
    <row r="575" spans="2:2" x14ac:dyDescent="0.25">
      <c r="B575" s="33"/>
    </row>
    <row r="576" spans="2:2" x14ac:dyDescent="0.25">
      <c r="B576" s="33"/>
    </row>
    <row r="577" spans="2:2" x14ac:dyDescent="0.25">
      <c r="B577" s="33"/>
    </row>
    <row r="578" spans="2:2" x14ac:dyDescent="0.25">
      <c r="B578" s="33"/>
    </row>
    <row r="579" spans="2:2" x14ac:dyDescent="0.25">
      <c r="B579" s="33"/>
    </row>
    <row r="580" spans="2:2" x14ac:dyDescent="0.25">
      <c r="B580" s="33"/>
    </row>
    <row r="581" spans="2:2" x14ac:dyDescent="0.25">
      <c r="B581" s="33"/>
    </row>
    <row r="582" spans="2:2" x14ac:dyDescent="0.25">
      <c r="B582" s="33"/>
    </row>
    <row r="583" spans="2:2" x14ac:dyDescent="0.25">
      <c r="B583" s="33"/>
    </row>
    <row r="584" spans="2:2" x14ac:dyDescent="0.25">
      <c r="B584" s="33"/>
    </row>
    <row r="585" spans="2:2" x14ac:dyDescent="0.25">
      <c r="B585" s="33"/>
    </row>
    <row r="586" spans="2:2" x14ac:dyDescent="0.25">
      <c r="B586" s="33"/>
    </row>
    <row r="587" spans="2:2" x14ac:dyDescent="0.25">
      <c r="B587" s="33"/>
    </row>
    <row r="588" spans="2:2" x14ac:dyDescent="0.25">
      <c r="B588" s="33"/>
    </row>
    <row r="589" spans="2:2" x14ac:dyDescent="0.25">
      <c r="B589" s="33"/>
    </row>
    <row r="590" spans="2:2" x14ac:dyDescent="0.25">
      <c r="B590" s="33"/>
    </row>
    <row r="591" spans="2:2" x14ac:dyDescent="0.25">
      <c r="B591" s="33"/>
    </row>
    <row r="592" spans="2:2" x14ac:dyDescent="0.25">
      <c r="B592" s="33"/>
    </row>
    <row r="593" spans="2:2" x14ac:dyDescent="0.25">
      <c r="B593" s="33"/>
    </row>
    <row r="594" spans="2:2" x14ac:dyDescent="0.25">
      <c r="B594" s="33"/>
    </row>
    <row r="595" spans="2:2" x14ac:dyDescent="0.25">
      <c r="B595" s="33"/>
    </row>
    <row r="596" spans="2:2" x14ac:dyDescent="0.25">
      <c r="B596" s="33"/>
    </row>
    <row r="597" spans="2:2" x14ac:dyDescent="0.25">
      <c r="B597" s="33"/>
    </row>
    <row r="598" spans="2:2" x14ac:dyDescent="0.25">
      <c r="B598" s="33"/>
    </row>
    <row r="599" spans="2:2" x14ac:dyDescent="0.25">
      <c r="B599" s="33"/>
    </row>
    <row r="600" spans="2:2" x14ac:dyDescent="0.25">
      <c r="B600" s="33"/>
    </row>
    <row r="601" spans="2:2" x14ac:dyDescent="0.25">
      <c r="B601" s="33"/>
    </row>
    <row r="602" spans="2:2" x14ac:dyDescent="0.25">
      <c r="B602" s="33"/>
    </row>
    <row r="603" spans="2:2" x14ac:dyDescent="0.25">
      <c r="B603" s="33"/>
    </row>
    <row r="604" spans="2:2" x14ac:dyDescent="0.25">
      <c r="B604" s="33"/>
    </row>
    <row r="605" spans="2:2" x14ac:dyDescent="0.25">
      <c r="B605" s="33"/>
    </row>
    <row r="606" spans="2:2" x14ac:dyDescent="0.25">
      <c r="B606" s="33"/>
    </row>
    <row r="607" spans="2:2" x14ac:dyDescent="0.25">
      <c r="B607" s="33"/>
    </row>
    <row r="608" spans="2:2" x14ac:dyDescent="0.25">
      <c r="B608" s="33"/>
    </row>
    <row r="609" spans="2:2" x14ac:dyDescent="0.25">
      <c r="B609" s="33"/>
    </row>
    <row r="610" spans="2:2" x14ac:dyDescent="0.25">
      <c r="B610" s="33"/>
    </row>
    <row r="611" spans="2:2" x14ac:dyDescent="0.25">
      <c r="B611" s="33"/>
    </row>
    <row r="612" spans="2:2" x14ac:dyDescent="0.25">
      <c r="B612" s="33"/>
    </row>
    <row r="613" spans="2:2" x14ac:dyDescent="0.25">
      <c r="B613" s="33"/>
    </row>
    <row r="614" spans="2:2" x14ac:dyDescent="0.25">
      <c r="B614" s="33"/>
    </row>
    <row r="615" spans="2:2" x14ac:dyDescent="0.25">
      <c r="B615" s="33"/>
    </row>
    <row r="616" spans="2:2" x14ac:dyDescent="0.25">
      <c r="B616" s="33"/>
    </row>
    <row r="617" spans="2:2" x14ac:dyDescent="0.25">
      <c r="B617" s="33"/>
    </row>
    <row r="618" spans="2:2" x14ac:dyDescent="0.25">
      <c r="B618" s="33"/>
    </row>
    <row r="619" spans="2:2" x14ac:dyDescent="0.25">
      <c r="B619" s="33"/>
    </row>
    <row r="620" spans="2:2" x14ac:dyDescent="0.25">
      <c r="B620" s="33"/>
    </row>
    <row r="621" spans="2:2" x14ac:dyDescent="0.25">
      <c r="B621" s="33"/>
    </row>
    <row r="622" spans="2:2" x14ac:dyDescent="0.25">
      <c r="B622" s="33"/>
    </row>
    <row r="623" spans="2:2" x14ac:dyDescent="0.25">
      <c r="B623" s="33"/>
    </row>
    <row r="624" spans="2:2" x14ac:dyDescent="0.25">
      <c r="B624" s="33"/>
    </row>
    <row r="625" spans="2:2" x14ac:dyDescent="0.25">
      <c r="B625" s="33"/>
    </row>
    <row r="626" spans="2:2" x14ac:dyDescent="0.25">
      <c r="B626" s="33"/>
    </row>
    <row r="627" spans="2:2" x14ac:dyDescent="0.25">
      <c r="B627" s="33"/>
    </row>
    <row r="628" spans="2:2" x14ac:dyDescent="0.25">
      <c r="B628" s="33"/>
    </row>
    <row r="629" spans="2:2" x14ac:dyDescent="0.25">
      <c r="B629" s="33"/>
    </row>
    <row r="630" spans="2:2" x14ac:dyDescent="0.25">
      <c r="B630" s="33"/>
    </row>
    <row r="631" spans="2:2" x14ac:dyDescent="0.25">
      <c r="B631" s="33"/>
    </row>
    <row r="632" spans="2:2" x14ac:dyDescent="0.25">
      <c r="B632" s="33"/>
    </row>
    <row r="633" spans="2:2" x14ac:dyDescent="0.25">
      <c r="B633" s="33"/>
    </row>
    <row r="634" spans="2:2" x14ac:dyDescent="0.25">
      <c r="B634" s="33"/>
    </row>
    <row r="635" spans="2:2" x14ac:dyDescent="0.25">
      <c r="B635" s="33"/>
    </row>
    <row r="636" spans="2:2" x14ac:dyDescent="0.25">
      <c r="B636" s="33"/>
    </row>
    <row r="637" spans="2:2" x14ac:dyDescent="0.25">
      <c r="B637" s="33"/>
    </row>
    <row r="638" spans="2:2" x14ac:dyDescent="0.25">
      <c r="B638" s="33"/>
    </row>
    <row r="639" spans="2:2" x14ac:dyDescent="0.25">
      <c r="B639" s="33"/>
    </row>
    <row r="640" spans="2:2" x14ac:dyDescent="0.25">
      <c r="B640" s="33"/>
    </row>
    <row r="641" spans="2:2" x14ac:dyDescent="0.25">
      <c r="B641" s="33"/>
    </row>
    <row r="642" spans="2:2" x14ac:dyDescent="0.25">
      <c r="B642" s="33"/>
    </row>
    <row r="643" spans="2:2" x14ac:dyDescent="0.25">
      <c r="B643" s="33"/>
    </row>
    <row r="644" spans="2:2" x14ac:dyDescent="0.25">
      <c r="B644" s="33"/>
    </row>
    <row r="645" spans="2:2" x14ac:dyDescent="0.25">
      <c r="B645" s="33"/>
    </row>
    <row r="646" spans="2:2" x14ac:dyDescent="0.25">
      <c r="B646" s="33"/>
    </row>
    <row r="647" spans="2:2" x14ac:dyDescent="0.25">
      <c r="B647" s="33"/>
    </row>
    <row r="648" spans="2:2" x14ac:dyDescent="0.25">
      <c r="B648" s="33"/>
    </row>
    <row r="649" spans="2:2" x14ac:dyDescent="0.25">
      <c r="B649" s="33"/>
    </row>
    <row r="650" spans="2:2" x14ac:dyDescent="0.25">
      <c r="B650" s="33"/>
    </row>
    <row r="651" spans="2:2" x14ac:dyDescent="0.25">
      <c r="B651" s="33"/>
    </row>
    <row r="652" spans="2:2" x14ac:dyDescent="0.25">
      <c r="B652" s="33"/>
    </row>
    <row r="653" spans="2:2" x14ac:dyDescent="0.25">
      <c r="B653" s="33"/>
    </row>
    <row r="654" spans="2:2" x14ac:dyDescent="0.25">
      <c r="B654" s="33"/>
    </row>
    <row r="655" spans="2:2" x14ac:dyDescent="0.25">
      <c r="B655" s="33"/>
    </row>
    <row r="656" spans="2:2" x14ac:dyDescent="0.25">
      <c r="B656" s="33"/>
    </row>
    <row r="657" spans="2:2" x14ac:dyDescent="0.25">
      <c r="B657" s="33"/>
    </row>
    <row r="658" spans="2:2" x14ac:dyDescent="0.25">
      <c r="B658" s="33"/>
    </row>
    <row r="659" spans="2:2" x14ac:dyDescent="0.25">
      <c r="B659" s="33"/>
    </row>
    <row r="660" spans="2:2" x14ac:dyDescent="0.25">
      <c r="B660" s="33"/>
    </row>
    <row r="661" spans="2:2" x14ac:dyDescent="0.25">
      <c r="B661" s="33"/>
    </row>
    <row r="662" spans="2:2" x14ac:dyDescent="0.25">
      <c r="B662" s="33"/>
    </row>
    <row r="663" spans="2:2" x14ac:dyDescent="0.25">
      <c r="B663" s="33"/>
    </row>
    <row r="664" spans="2:2" x14ac:dyDescent="0.25">
      <c r="B664" s="33"/>
    </row>
    <row r="665" spans="2:2" x14ac:dyDescent="0.25">
      <c r="B665" s="33"/>
    </row>
    <row r="666" spans="2:2" x14ac:dyDescent="0.25">
      <c r="B666" s="33"/>
    </row>
    <row r="667" spans="2:2" x14ac:dyDescent="0.25">
      <c r="B667" s="33"/>
    </row>
    <row r="668" spans="2:2" x14ac:dyDescent="0.25">
      <c r="B668" s="33"/>
    </row>
    <row r="669" spans="2:2" x14ac:dyDescent="0.25">
      <c r="B669" s="33"/>
    </row>
    <row r="670" spans="2:2" x14ac:dyDescent="0.25">
      <c r="B670" s="33"/>
    </row>
    <row r="671" spans="2:2" x14ac:dyDescent="0.25">
      <c r="B671" s="33"/>
    </row>
    <row r="672" spans="2:2" x14ac:dyDescent="0.25">
      <c r="B672" s="33"/>
    </row>
    <row r="673" spans="2:2" x14ac:dyDescent="0.25">
      <c r="B673" s="33"/>
    </row>
    <row r="674" spans="2:2" x14ac:dyDescent="0.25">
      <c r="B674" s="33"/>
    </row>
    <row r="675" spans="2:2" x14ac:dyDescent="0.25">
      <c r="B675" s="33"/>
    </row>
    <row r="676" spans="2:2" x14ac:dyDescent="0.25">
      <c r="B676" s="33"/>
    </row>
    <row r="677" spans="2:2" x14ac:dyDescent="0.25">
      <c r="B677" s="33"/>
    </row>
    <row r="678" spans="2:2" x14ac:dyDescent="0.25">
      <c r="B678" s="33"/>
    </row>
    <row r="679" spans="2:2" x14ac:dyDescent="0.25">
      <c r="B679" s="33"/>
    </row>
    <row r="680" spans="2:2" x14ac:dyDescent="0.25">
      <c r="B680" s="33"/>
    </row>
    <row r="681" spans="2:2" x14ac:dyDescent="0.25">
      <c r="B681" s="33"/>
    </row>
    <row r="682" spans="2:2" x14ac:dyDescent="0.25">
      <c r="B682" s="33"/>
    </row>
    <row r="683" spans="2:2" x14ac:dyDescent="0.25">
      <c r="B683" s="33"/>
    </row>
    <row r="684" spans="2:2" x14ac:dyDescent="0.25">
      <c r="B684" s="33"/>
    </row>
    <row r="685" spans="2:2" x14ac:dyDescent="0.25">
      <c r="B685" s="33"/>
    </row>
    <row r="686" spans="2:2" x14ac:dyDescent="0.25">
      <c r="B686" s="33"/>
    </row>
    <row r="687" spans="2:2" x14ac:dyDescent="0.25">
      <c r="B687" s="33"/>
    </row>
    <row r="688" spans="2:2" x14ac:dyDescent="0.25">
      <c r="B688" s="33"/>
    </row>
    <row r="689" spans="2:2" x14ac:dyDescent="0.25">
      <c r="B689" s="33"/>
    </row>
    <row r="690" spans="2:2" x14ac:dyDescent="0.25">
      <c r="B690" s="33"/>
    </row>
    <row r="691" spans="2:2" x14ac:dyDescent="0.25">
      <c r="B691" s="33"/>
    </row>
    <row r="692" spans="2:2" x14ac:dyDescent="0.25">
      <c r="B692" s="33"/>
    </row>
    <row r="693" spans="2:2" x14ac:dyDescent="0.25">
      <c r="B693" s="33"/>
    </row>
    <row r="694" spans="2:2" x14ac:dyDescent="0.25">
      <c r="B694" s="33"/>
    </row>
    <row r="695" spans="2:2" x14ac:dyDescent="0.25">
      <c r="B695" s="33"/>
    </row>
    <row r="696" spans="2:2" x14ac:dyDescent="0.25">
      <c r="B696" s="33"/>
    </row>
    <row r="697" spans="2:2" x14ac:dyDescent="0.25">
      <c r="B697" s="33"/>
    </row>
    <row r="698" spans="2:2" x14ac:dyDescent="0.25">
      <c r="B698" s="33"/>
    </row>
    <row r="699" spans="2:2" x14ac:dyDescent="0.25">
      <c r="B699" s="33"/>
    </row>
    <row r="700" spans="2:2" x14ac:dyDescent="0.25">
      <c r="B700" s="33"/>
    </row>
    <row r="701" spans="2:2" x14ac:dyDescent="0.25">
      <c r="B701" s="33"/>
    </row>
    <row r="702" spans="2:2" x14ac:dyDescent="0.25">
      <c r="B702" s="33"/>
    </row>
    <row r="703" spans="2:2" x14ac:dyDescent="0.25">
      <c r="B703" s="33"/>
    </row>
    <row r="704" spans="2:2" x14ac:dyDescent="0.25">
      <c r="B704" s="33"/>
    </row>
    <row r="705" spans="2:2" x14ac:dyDescent="0.25">
      <c r="B705" s="33"/>
    </row>
    <row r="706" spans="2:2" x14ac:dyDescent="0.25">
      <c r="B706" s="33"/>
    </row>
    <row r="707" spans="2:2" x14ac:dyDescent="0.25">
      <c r="B707" s="33"/>
    </row>
    <row r="708" spans="2:2" x14ac:dyDescent="0.25">
      <c r="B708" s="33"/>
    </row>
    <row r="709" spans="2:2" x14ac:dyDescent="0.25">
      <c r="B709" s="33"/>
    </row>
    <row r="710" spans="2:2" x14ac:dyDescent="0.25">
      <c r="B710" s="33"/>
    </row>
    <row r="711" spans="2:2" x14ac:dyDescent="0.25">
      <c r="B711" s="33"/>
    </row>
    <row r="712" spans="2:2" x14ac:dyDescent="0.25">
      <c r="B712" s="33"/>
    </row>
    <row r="713" spans="2:2" x14ac:dyDescent="0.25">
      <c r="B713" s="33"/>
    </row>
    <row r="714" spans="2:2" x14ac:dyDescent="0.25">
      <c r="B714" s="33"/>
    </row>
    <row r="715" spans="2:2" x14ac:dyDescent="0.25">
      <c r="B715" s="33"/>
    </row>
    <row r="716" spans="2:2" x14ac:dyDescent="0.25">
      <c r="B716" s="33"/>
    </row>
    <row r="717" spans="2:2" x14ac:dyDescent="0.25">
      <c r="B717" s="33"/>
    </row>
    <row r="718" spans="2:2" x14ac:dyDescent="0.25">
      <c r="B718" s="33"/>
    </row>
    <row r="719" spans="2:2" x14ac:dyDescent="0.25">
      <c r="B719" s="33"/>
    </row>
    <row r="720" spans="2:2" x14ac:dyDescent="0.25">
      <c r="B720" s="33"/>
    </row>
    <row r="721" spans="2:2" x14ac:dyDescent="0.25">
      <c r="B721" s="33"/>
    </row>
    <row r="722" spans="2:2" x14ac:dyDescent="0.25">
      <c r="B722" s="33"/>
    </row>
    <row r="723" spans="2:2" x14ac:dyDescent="0.25">
      <c r="B723" s="33"/>
    </row>
    <row r="724" spans="2:2" x14ac:dyDescent="0.25">
      <c r="B724" s="33"/>
    </row>
    <row r="725" spans="2:2" x14ac:dyDescent="0.25">
      <c r="B725" s="33"/>
    </row>
    <row r="726" spans="2:2" x14ac:dyDescent="0.25">
      <c r="B726" s="33"/>
    </row>
    <row r="727" spans="2:2" x14ac:dyDescent="0.25">
      <c r="B727" s="33"/>
    </row>
    <row r="728" spans="2:2" x14ac:dyDescent="0.25">
      <c r="B728" s="33"/>
    </row>
    <row r="729" spans="2:2" x14ac:dyDescent="0.25">
      <c r="B729" s="33"/>
    </row>
    <row r="730" spans="2:2" x14ac:dyDescent="0.25">
      <c r="B730" s="33"/>
    </row>
    <row r="731" spans="2:2" x14ac:dyDescent="0.25">
      <c r="B731" s="33"/>
    </row>
    <row r="732" spans="2:2" x14ac:dyDescent="0.25">
      <c r="B732" s="33"/>
    </row>
    <row r="733" spans="2:2" x14ac:dyDescent="0.25">
      <c r="B733" s="33"/>
    </row>
    <row r="734" spans="2:2" x14ac:dyDescent="0.25">
      <c r="B734" s="33"/>
    </row>
    <row r="735" spans="2:2" x14ac:dyDescent="0.25">
      <c r="B735" s="33"/>
    </row>
    <row r="736" spans="2:2" x14ac:dyDescent="0.25">
      <c r="B736" s="33"/>
    </row>
    <row r="737" spans="2:2" x14ac:dyDescent="0.25">
      <c r="B737" s="33"/>
    </row>
    <row r="738" spans="2:2" x14ac:dyDescent="0.25">
      <c r="B738" s="33"/>
    </row>
    <row r="739" spans="2:2" x14ac:dyDescent="0.25">
      <c r="B739" s="33"/>
    </row>
    <row r="740" spans="2:2" x14ac:dyDescent="0.25">
      <c r="B740" s="33"/>
    </row>
    <row r="741" spans="2:2" x14ac:dyDescent="0.25">
      <c r="B741" s="33"/>
    </row>
    <row r="742" spans="2:2" x14ac:dyDescent="0.25">
      <c r="B742" s="33"/>
    </row>
    <row r="743" spans="2:2" x14ac:dyDescent="0.25">
      <c r="B743" s="33"/>
    </row>
    <row r="744" spans="2:2" x14ac:dyDescent="0.25">
      <c r="B744" s="33"/>
    </row>
    <row r="745" spans="2:2" x14ac:dyDescent="0.25">
      <c r="B745" s="33"/>
    </row>
    <row r="746" spans="2:2" x14ac:dyDescent="0.25">
      <c r="B746" s="33"/>
    </row>
    <row r="747" spans="2:2" x14ac:dyDescent="0.25">
      <c r="B747" s="33"/>
    </row>
    <row r="748" spans="2:2" x14ac:dyDescent="0.25">
      <c r="B748" s="33"/>
    </row>
    <row r="749" spans="2:2" x14ac:dyDescent="0.25">
      <c r="B749" s="33"/>
    </row>
    <row r="750" spans="2:2" x14ac:dyDescent="0.25">
      <c r="B750" s="33"/>
    </row>
    <row r="751" spans="2:2" x14ac:dyDescent="0.25">
      <c r="B751" s="33"/>
    </row>
    <row r="752" spans="2:2" x14ac:dyDescent="0.25">
      <c r="B752" s="33"/>
    </row>
    <row r="753" spans="2:2" x14ac:dyDescent="0.25">
      <c r="B753" s="33"/>
    </row>
    <row r="754" spans="2:2" x14ac:dyDescent="0.25">
      <c r="B754" s="33"/>
    </row>
    <row r="755" spans="2:2" x14ac:dyDescent="0.25">
      <c r="B755" s="33"/>
    </row>
    <row r="756" spans="2:2" x14ac:dyDescent="0.25">
      <c r="B756" s="33"/>
    </row>
    <row r="757" spans="2:2" x14ac:dyDescent="0.25">
      <c r="B757" s="33"/>
    </row>
    <row r="758" spans="2:2" x14ac:dyDescent="0.25">
      <c r="B758" s="33"/>
    </row>
    <row r="759" spans="2:2" x14ac:dyDescent="0.25">
      <c r="B759" s="33"/>
    </row>
    <row r="760" spans="2:2" x14ac:dyDescent="0.25">
      <c r="B760" s="33"/>
    </row>
    <row r="761" spans="2:2" x14ac:dyDescent="0.25">
      <c r="B761" s="33"/>
    </row>
    <row r="762" spans="2:2" x14ac:dyDescent="0.25">
      <c r="B762" s="33"/>
    </row>
    <row r="763" spans="2:2" x14ac:dyDescent="0.25">
      <c r="B763" s="33"/>
    </row>
    <row r="764" spans="2:2" x14ac:dyDescent="0.25">
      <c r="B764" s="33"/>
    </row>
    <row r="765" spans="2:2" x14ac:dyDescent="0.25">
      <c r="B765" s="33"/>
    </row>
    <row r="766" spans="2:2" x14ac:dyDescent="0.25">
      <c r="B766" s="33"/>
    </row>
    <row r="767" spans="2:2" x14ac:dyDescent="0.25">
      <c r="B767" s="33"/>
    </row>
    <row r="768" spans="2:2" x14ac:dyDescent="0.25">
      <c r="B768" s="33"/>
    </row>
    <row r="769" spans="2:2" x14ac:dyDescent="0.25">
      <c r="B769" s="33"/>
    </row>
    <row r="770" spans="2:2" x14ac:dyDescent="0.25">
      <c r="B770" s="33"/>
    </row>
    <row r="771" spans="2:2" x14ac:dyDescent="0.25">
      <c r="B771" s="33"/>
    </row>
    <row r="772" spans="2:2" x14ac:dyDescent="0.25">
      <c r="B772" s="33"/>
    </row>
    <row r="773" spans="2:2" x14ac:dyDescent="0.25">
      <c r="B773" s="33"/>
    </row>
    <row r="774" spans="2:2" x14ac:dyDescent="0.25">
      <c r="B774" s="33"/>
    </row>
    <row r="775" spans="2:2" x14ac:dyDescent="0.25">
      <c r="B775" s="33"/>
    </row>
    <row r="776" spans="2:2" x14ac:dyDescent="0.25">
      <c r="B776" s="33"/>
    </row>
    <row r="777" spans="2:2" x14ac:dyDescent="0.25">
      <c r="B777" s="33"/>
    </row>
    <row r="778" spans="2:2" x14ac:dyDescent="0.25">
      <c r="B778" s="33"/>
    </row>
    <row r="779" spans="2:2" x14ac:dyDescent="0.25">
      <c r="B779" s="33"/>
    </row>
    <row r="780" spans="2:2" x14ac:dyDescent="0.25">
      <c r="B780" s="33"/>
    </row>
    <row r="781" spans="2:2" x14ac:dyDescent="0.25">
      <c r="B781" s="33"/>
    </row>
    <row r="782" spans="2:2" x14ac:dyDescent="0.25">
      <c r="B782" s="33"/>
    </row>
    <row r="783" spans="2:2" x14ac:dyDescent="0.25">
      <c r="B783" s="33"/>
    </row>
    <row r="784" spans="2:2" x14ac:dyDescent="0.25">
      <c r="B784" s="33"/>
    </row>
    <row r="785" spans="2:2" x14ac:dyDescent="0.25">
      <c r="B785" s="33"/>
    </row>
    <row r="786" spans="2:2" x14ac:dyDescent="0.25">
      <c r="B786" s="33"/>
    </row>
    <row r="787" spans="2:2" x14ac:dyDescent="0.25">
      <c r="B787" s="33"/>
    </row>
    <row r="788" spans="2:2" x14ac:dyDescent="0.25">
      <c r="B788" s="33"/>
    </row>
    <row r="789" spans="2:2" x14ac:dyDescent="0.25">
      <c r="B789" s="33"/>
    </row>
    <row r="790" spans="2:2" x14ac:dyDescent="0.25">
      <c r="B790" s="33"/>
    </row>
    <row r="791" spans="2:2" x14ac:dyDescent="0.25">
      <c r="B791" s="33"/>
    </row>
    <row r="792" spans="2:2" x14ac:dyDescent="0.25">
      <c r="B792" s="33"/>
    </row>
    <row r="793" spans="2:2" x14ac:dyDescent="0.25">
      <c r="B793" s="33"/>
    </row>
    <row r="794" spans="2:2" x14ac:dyDescent="0.25">
      <c r="B794" s="33"/>
    </row>
    <row r="795" spans="2:2" x14ac:dyDescent="0.25">
      <c r="B795" s="33"/>
    </row>
    <row r="796" spans="2:2" x14ac:dyDescent="0.25">
      <c r="B796" s="33"/>
    </row>
    <row r="797" spans="2:2" x14ac:dyDescent="0.25">
      <c r="B797" s="33"/>
    </row>
    <row r="798" spans="2:2" x14ac:dyDescent="0.25">
      <c r="B798" s="33"/>
    </row>
    <row r="799" spans="2:2" x14ac:dyDescent="0.25">
      <c r="B799" s="33"/>
    </row>
    <row r="800" spans="2:2" x14ac:dyDescent="0.25">
      <c r="B800" s="33"/>
    </row>
    <row r="801" spans="2:2" x14ac:dyDescent="0.25">
      <c r="B801" s="33"/>
    </row>
    <row r="802" spans="2:2" x14ac:dyDescent="0.25">
      <c r="B802" s="33"/>
    </row>
    <row r="803" spans="2:2" x14ac:dyDescent="0.25">
      <c r="B803" s="33"/>
    </row>
    <row r="804" spans="2:2" x14ac:dyDescent="0.25">
      <c r="B804" s="33"/>
    </row>
    <row r="805" spans="2:2" x14ac:dyDescent="0.25">
      <c r="B805" s="33"/>
    </row>
    <row r="806" spans="2:2" x14ac:dyDescent="0.25">
      <c r="B806" s="33"/>
    </row>
    <row r="807" spans="2:2" x14ac:dyDescent="0.25">
      <c r="B807" s="33"/>
    </row>
    <row r="808" spans="2:2" x14ac:dyDescent="0.25">
      <c r="B808" s="33"/>
    </row>
    <row r="809" spans="2:2" x14ac:dyDescent="0.25">
      <c r="B809" s="33"/>
    </row>
    <row r="810" spans="2:2" x14ac:dyDescent="0.25">
      <c r="B810" s="33"/>
    </row>
    <row r="811" spans="2:2" x14ac:dyDescent="0.25">
      <c r="B811" s="33"/>
    </row>
    <row r="812" spans="2:2" x14ac:dyDescent="0.25">
      <c r="B812" s="33"/>
    </row>
    <row r="813" spans="2:2" x14ac:dyDescent="0.25">
      <c r="B813" s="33"/>
    </row>
    <row r="814" spans="2:2" x14ac:dyDescent="0.25">
      <c r="B814" s="33"/>
    </row>
    <row r="815" spans="2:2" x14ac:dyDescent="0.25">
      <c r="B815" s="33"/>
    </row>
    <row r="816" spans="2:2" x14ac:dyDescent="0.25">
      <c r="B816" s="33"/>
    </row>
    <row r="817" spans="2:2" x14ac:dyDescent="0.25">
      <c r="B817" s="33"/>
    </row>
    <row r="818" spans="2:2" x14ac:dyDescent="0.25">
      <c r="B818" s="33"/>
    </row>
    <row r="819" spans="2:2" x14ac:dyDescent="0.25">
      <c r="B819" s="33"/>
    </row>
    <row r="820" spans="2:2" x14ac:dyDescent="0.25">
      <c r="B820" s="33"/>
    </row>
    <row r="821" spans="2:2" x14ac:dyDescent="0.25">
      <c r="B821" s="33"/>
    </row>
    <row r="822" spans="2:2" x14ac:dyDescent="0.25">
      <c r="B822" s="33"/>
    </row>
    <row r="823" spans="2:2" x14ac:dyDescent="0.25">
      <c r="B823" s="33"/>
    </row>
    <row r="824" spans="2:2" x14ac:dyDescent="0.25">
      <c r="B824" s="33"/>
    </row>
    <row r="825" spans="2:2" x14ac:dyDescent="0.25">
      <c r="B825" s="33"/>
    </row>
    <row r="826" spans="2:2" x14ac:dyDescent="0.25">
      <c r="B826" s="33"/>
    </row>
    <row r="827" spans="2:2" x14ac:dyDescent="0.25">
      <c r="B827" s="33"/>
    </row>
    <row r="828" spans="2:2" x14ac:dyDescent="0.25">
      <c r="B828" s="33"/>
    </row>
    <row r="829" spans="2:2" x14ac:dyDescent="0.25">
      <c r="B829" s="33"/>
    </row>
    <row r="830" spans="2:2" x14ac:dyDescent="0.25">
      <c r="B830" s="33"/>
    </row>
    <row r="831" spans="2:2" x14ac:dyDescent="0.25">
      <c r="B831" s="33"/>
    </row>
    <row r="832" spans="2:2" x14ac:dyDescent="0.25">
      <c r="B832" s="33"/>
    </row>
    <row r="833" spans="2:2" x14ac:dyDescent="0.25">
      <c r="B833" s="33"/>
    </row>
    <row r="834" spans="2:2" x14ac:dyDescent="0.25">
      <c r="B834" s="33"/>
    </row>
    <row r="835" spans="2:2" x14ac:dyDescent="0.25">
      <c r="B835" s="33"/>
    </row>
    <row r="836" spans="2:2" x14ac:dyDescent="0.25">
      <c r="B836" s="33"/>
    </row>
    <row r="837" spans="2:2" x14ac:dyDescent="0.25">
      <c r="B837" s="33"/>
    </row>
    <row r="838" spans="2:2" x14ac:dyDescent="0.25">
      <c r="B838" s="33"/>
    </row>
    <row r="839" spans="2:2" x14ac:dyDescent="0.25">
      <c r="B839" s="33"/>
    </row>
    <row r="840" spans="2:2" x14ac:dyDescent="0.25">
      <c r="B840" s="33"/>
    </row>
    <row r="841" spans="2:2" x14ac:dyDescent="0.25">
      <c r="B841" s="33"/>
    </row>
    <row r="842" spans="2:2" x14ac:dyDescent="0.25">
      <c r="B842" s="33"/>
    </row>
    <row r="843" spans="2:2" x14ac:dyDescent="0.25">
      <c r="B843" s="33"/>
    </row>
    <row r="844" spans="2:2" x14ac:dyDescent="0.25">
      <c r="B844" s="33"/>
    </row>
    <row r="845" spans="2:2" x14ac:dyDescent="0.25">
      <c r="B845" s="33"/>
    </row>
    <row r="846" spans="2:2" x14ac:dyDescent="0.25">
      <c r="B846" s="33"/>
    </row>
    <row r="847" spans="2:2" x14ac:dyDescent="0.25">
      <c r="B847" s="33"/>
    </row>
    <row r="848" spans="2:2" x14ac:dyDescent="0.25">
      <c r="B848" s="33"/>
    </row>
    <row r="849" spans="2:2" x14ac:dyDescent="0.25">
      <c r="B849" s="33"/>
    </row>
    <row r="850" spans="2:2" x14ac:dyDescent="0.25">
      <c r="B850" s="33"/>
    </row>
    <row r="851" spans="2:2" x14ac:dyDescent="0.25">
      <c r="B851" s="33"/>
    </row>
    <row r="852" spans="2:2" x14ac:dyDescent="0.25">
      <c r="B852" s="33"/>
    </row>
    <row r="853" spans="2:2" x14ac:dyDescent="0.25">
      <c r="B853" s="33"/>
    </row>
    <row r="854" spans="2:2" x14ac:dyDescent="0.25">
      <c r="B854" s="33"/>
    </row>
    <row r="855" spans="2:2" x14ac:dyDescent="0.25">
      <c r="B855" s="33"/>
    </row>
    <row r="856" spans="2:2" x14ac:dyDescent="0.25">
      <c r="B856" s="33"/>
    </row>
    <row r="857" spans="2:2" x14ac:dyDescent="0.25">
      <c r="B857" s="33"/>
    </row>
    <row r="858" spans="2:2" x14ac:dyDescent="0.25">
      <c r="B858" s="33"/>
    </row>
    <row r="859" spans="2:2" x14ac:dyDescent="0.25">
      <c r="B859" s="33"/>
    </row>
    <row r="860" spans="2:2" x14ac:dyDescent="0.25">
      <c r="B860" s="33"/>
    </row>
    <row r="861" spans="2:2" x14ac:dyDescent="0.25">
      <c r="B861" s="33"/>
    </row>
    <row r="862" spans="2:2" x14ac:dyDescent="0.25">
      <c r="B862" s="33"/>
    </row>
    <row r="863" spans="2:2" x14ac:dyDescent="0.25">
      <c r="B863" s="33"/>
    </row>
    <row r="864" spans="2:2" x14ac:dyDescent="0.25">
      <c r="B864" s="33"/>
    </row>
    <row r="865" spans="2:2" x14ac:dyDescent="0.25">
      <c r="B865" s="33"/>
    </row>
    <row r="866" spans="2:2" x14ac:dyDescent="0.25">
      <c r="B866" s="33"/>
    </row>
    <row r="867" spans="2:2" x14ac:dyDescent="0.25">
      <c r="B867" s="33"/>
    </row>
    <row r="868" spans="2:2" x14ac:dyDescent="0.25">
      <c r="B868" s="33"/>
    </row>
    <row r="869" spans="2:2" x14ac:dyDescent="0.25">
      <c r="B869" s="33"/>
    </row>
    <row r="870" spans="2:2" x14ac:dyDescent="0.25">
      <c r="B870" s="33"/>
    </row>
    <row r="871" spans="2:2" x14ac:dyDescent="0.25">
      <c r="B871" s="33"/>
    </row>
    <row r="872" spans="2:2" x14ac:dyDescent="0.25">
      <c r="B872" s="33"/>
    </row>
    <row r="873" spans="2:2" x14ac:dyDescent="0.25">
      <c r="B873" s="33"/>
    </row>
    <row r="874" spans="2:2" x14ac:dyDescent="0.25">
      <c r="B874" s="33"/>
    </row>
    <row r="875" spans="2:2" x14ac:dyDescent="0.25">
      <c r="B875" s="33"/>
    </row>
    <row r="876" spans="2:2" x14ac:dyDescent="0.25">
      <c r="B876" s="33"/>
    </row>
    <row r="877" spans="2:2" x14ac:dyDescent="0.25">
      <c r="B877" s="33"/>
    </row>
    <row r="878" spans="2:2" x14ac:dyDescent="0.25">
      <c r="B878" s="33"/>
    </row>
    <row r="879" spans="2:2" x14ac:dyDescent="0.25">
      <c r="B879" s="33"/>
    </row>
    <row r="880" spans="2:2" x14ac:dyDescent="0.25">
      <c r="B880" s="33"/>
    </row>
    <row r="881" spans="2:2" x14ac:dyDescent="0.25">
      <c r="B881" s="33"/>
    </row>
    <row r="882" spans="2:2" x14ac:dyDescent="0.25">
      <c r="B882" s="33"/>
    </row>
    <row r="883" spans="2:2" x14ac:dyDescent="0.25">
      <c r="B883" s="33"/>
    </row>
    <row r="884" spans="2:2" x14ac:dyDescent="0.25">
      <c r="B884" s="33"/>
    </row>
    <row r="885" spans="2:2" x14ac:dyDescent="0.25">
      <c r="B885" s="33"/>
    </row>
    <row r="886" spans="2:2" x14ac:dyDescent="0.25">
      <c r="B886" s="33"/>
    </row>
    <row r="887" spans="2:2" x14ac:dyDescent="0.25">
      <c r="B887" s="33"/>
    </row>
    <row r="888" spans="2:2" x14ac:dyDescent="0.25">
      <c r="B888" s="33"/>
    </row>
    <row r="889" spans="2:2" x14ac:dyDescent="0.25">
      <c r="B889" s="33"/>
    </row>
    <row r="890" spans="2:2" x14ac:dyDescent="0.25">
      <c r="B890" s="33"/>
    </row>
    <row r="891" spans="2:2" x14ac:dyDescent="0.25">
      <c r="B891" s="33"/>
    </row>
    <row r="892" spans="2:2" x14ac:dyDescent="0.25">
      <c r="B892" s="33"/>
    </row>
    <row r="893" spans="2:2" x14ac:dyDescent="0.25">
      <c r="B893" s="33"/>
    </row>
    <row r="894" spans="2:2" x14ac:dyDescent="0.25">
      <c r="B894" s="33"/>
    </row>
    <row r="895" spans="2:2" x14ac:dyDescent="0.25">
      <c r="B895" s="33"/>
    </row>
    <row r="896" spans="2:2" x14ac:dyDescent="0.25">
      <c r="B896" s="33"/>
    </row>
    <row r="897" spans="2:2" x14ac:dyDescent="0.25">
      <c r="B897" s="33"/>
    </row>
    <row r="898" spans="2:2" x14ac:dyDescent="0.25">
      <c r="B898" s="33"/>
    </row>
    <row r="899" spans="2:2" x14ac:dyDescent="0.25">
      <c r="B899" s="33"/>
    </row>
    <row r="900" spans="2:2" x14ac:dyDescent="0.25">
      <c r="B900" s="33"/>
    </row>
    <row r="901" spans="2:2" x14ac:dyDescent="0.25">
      <c r="B901" s="33"/>
    </row>
    <row r="902" spans="2:2" x14ac:dyDescent="0.25">
      <c r="B902" s="33"/>
    </row>
    <row r="903" spans="2:2" x14ac:dyDescent="0.25">
      <c r="B903" s="33"/>
    </row>
    <row r="904" spans="2:2" x14ac:dyDescent="0.25">
      <c r="B904" s="33"/>
    </row>
    <row r="905" spans="2:2" x14ac:dyDescent="0.25">
      <c r="B905" s="33"/>
    </row>
    <row r="906" spans="2:2" x14ac:dyDescent="0.25">
      <c r="B906" s="33"/>
    </row>
    <row r="907" spans="2:2" x14ac:dyDescent="0.25">
      <c r="B907" s="33"/>
    </row>
    <row r="908" spans="2:2" x14ac:dyDescent="0.25">
      <c r="B908" s="33"/>
    </row>
    <row r="909" spans="2:2" x14ac:dyDescent="0.25">
      <c r="B909" s="33"/>
    </row>
    <row r="910" spans="2:2" x14ac:dyDescent="0.25">
      <c r="B910" s="33"/>
    </row>
    <row r="911" spans="2:2" x14ac:dyDescent="0.25">
      <c r="B911" s="33"/>
    </row>
    <row r="912" spans="2:2" x14ac:dyDescent="0.25">
      <c r="B912" s="33"/>
    </row>
    <row r="913" spans="2:2" x14ac:dyDescent="0.25">
      <c r="B913" s="33"/>
    </row>
    <row r="914" spans="2:2" x14ac:dyDescent="0.25">
      <c r="B914" s="33"/>
    </row>
    <row r="915" spans="2:2" x14ac:dyDescent="0.25">
      <c r="B915" s="33"/>
    </row>
    <row r="916" spans="2:2" x14ac:dyDescent="0.25">
      <c r="B916" s="33"/>
    </row>
    <row r="917" spans="2:2" x14ac:dyDescent="0.25">
      <c r="B917" s="33"/>
    </row>
    <row r="918" spans="2:2" x14ac:dyDescent="0.25">
      <c r="B918" s="33"/>
    </row>
    <row r="919" spans="2:2" x14ac:dyDescent="0.25">
      <c r="B919" s="33"/>
    </row>
    <row r="920" spans="2:2" x14ac:dyDescent="0.25">
      <c r="B920" s="33"/>
    </row>
    <row r="921" spans="2:2" x14ac:dyDescent="0.25">
      <c r="B921" s="33"/>
    </row>
    <row r="922" spans="2:2" x14ac:dyDescent="0.25">
      <c r="B922" s="33"/>
    </row>
    <row r="923" spans="2:2" x14ac:dyDescent="0.25">
      <c r="B923" s="33"/>
    </row>
    <row r="924" spans="2:2" x14ac:dyDescent="0.25">
      <c r="B924" s="33"/>
    </row>
    <row r="925" spans="2:2" x14ac:dyDescent="0.25">
      <c r="B925" s="33"/>
    </row>
    <row r="926" spans="2:2" x14ac:dyDescent="0.25">
      <c r="B926" s="33"/>
    </row>
    <row r="927" spans="2:2" x14ac:dyDescent="0.25">
      <c r="B927" s="33"/>
    </row>
    <row r="928" spans="2:2" x14ac:dyDescent="0.25">
      <c r="B928" s="33"/>
    </row>
    <row r="929" spans="2:2" x14ac:dyDescent="0.25">
      <c r="B929" s="33"/>
    </row>
    <row r="930" spans="2:2" x14ac:dyDescent="0.25">
      <c r="B930" s="33"/>
    </row>
    <row r="931" spans="2:2" x14ac:dyDescent="0.25">
      <c r="B931" s="33"/>
    </row>
    <row r="932" spans="2:2" x14ac:dyDescent="0.25">
      <c r="B932" s="33"/>
    </row>
    <row r="933" spans="2:2" x14ac:dyDescent="0.25">
      <c r="B933" s="33"/>
    </row>
    <row r="934" spans="2:2" x14ac:dyDescent="0.25">
      <c r="B934" s="33"/>
    </row>
    <row r="935" spans="2:2" x14ac:dyDescent="0.25">
      <c r="B935" s="33"/>
    </row>
    <row r="936" spans="2:2" x14ac:dyDescent="0.25">
      <c r="B936" s="33"/>
    </row>
    <row r="937" spans="2:2" x14ac:dyDescent="0.25">
      <c r="B937" s="33"/>
    </row>
    <row r="938" spans="2:2" x14ac:dyDescent="0.25">
      <c r="B938" s="33"/>
    </row>
    <row r="939" spans="2:2" x14ac:dyDescent="0.25">
      <c r="B939" s="33"/>
    </row>
    <row r="940" spans="2:2" x14ac:dyDescent="0.25">
      <c r="B940" s="33"/>
    </row>
    <row r="941" spans="2:2" x14ac:dyDescent="0.25">
      <c r="B941" s="33"/>
    </row>
    <row r="942" spans="2:2" x14ac:dyDescent="0.25">
      <c r="B942" s="33"/>
    </row>
    <row r="943" spans="2:2" x14ac:dyDescent="0.25">
      <c r="B943" s="33"/>
    </row>
    <row r="944" spans="2:2" x14ac:dyDescent="0.25">
      <c r="B944" s="33"/>
    </row>
    <row r="945" spans="2:2" x14ac:dyDescent="0.25">
      <c r="B945" s="33"/>
    </row>
    <row r="946" spans="2:2" x14ac:dyDescent="0.25">
      <c r="B946" s="33"/>
    </row>
    <row r="947" spans="2:2" x14ac:dyDescent="0.25">
      <c r="B947" s="33"/>
    </row>
    <row r="948" spans="2:2" x14ac:dyDescent="0.25">
      <c r="B948" s="33"/>
    </row>
    <row r="949" spans="2:2" x14ac:dyDescent="0.25">
      <c r="B949" s="33"/>
    </row>
    <row r="950" spans="2:2" x14ac:dyDescent="0.25">
      <c r="B950" s="33"/>
    </row>
    <row r="951" spans="2:2" x14ac:dyDescent="0.25">
      <c r="B951" s="33"/>
    </row>
    <row r="952" spans="2:2" x14ac:dyDescent="0.25">
      <c r="B952" s="33"/>
    </row>
    <row r="953" spans="2:2" x14ac:dyDescent="0.25">
      <c r="B953" s="33"/>
    </row>
    <row r="954" spans="2:2" x14ac:dyDescent="0.25">
      <c r="B954" s="33"/>
    </row>
    <row r="955" spans="2:2" x14ac:dyDescent="0.25">
      <c r="B955" s="33"/>
    </row>
    <row r="956" spans="2:2" x14ac:dyDescent="0.25">
      <c r="B956" s="33"/>
    </row>
    <row r="957" spans="2:2" x14ac:dyDescent="0.25">
      <c r="B957" s="33"/>
    </row>
    <row r="958" spans="2:2" x14ac:dyDescent="0.25">
      <c r="B958" s="33"/>
    </row>
    <row r="959" spans="2:2" x14ac:dyDescent="0.25">
      <c r="B959" s="33"/>
    </row>
    <row r="960" spans="2:2" x14ac:dyDescent="0.25">
      <c r="B960" s="33"/>
    </row>
    <row r="961" spans="2:2" x14ac:dyDescent="0.25">
      <c r="B961" s="33"/>
    </row>
    <row r="962" spans="2:2" x14ac:dyDescent="0.25">
      <c r="B962" s="33"/>
    </row>
    <row r="963" spans="2:2" x14ac:dyDescent="0.25">
      <c r="B963" s="33"/>
    </row>
    <row r="964" spans="2:2" x14ac:dyDescent="0.25">
      <c r="B964" s="33"/>
    </row>
    <row r="965" spans="2:2" x14ac:dyDescent="0.25">
      <c r="B965" s="33"/>
    </row>
    <row r="966" spans="2:2" x14ac:dyDescent="0.25">
      <c r="B966" s="33"/>
    </row>
    <row r="967" spans="2:2" x14ac:dyDescent="0.25">
      <c r="B967" s="33"/>
    </row>
    <row r="968" spans="2:2" x14ac:dyDescent="0.25">
      <c r="B968" s="33"/>
    </row>
    <row r="969" spans="2:2" x14ac:dyDescent="0.25">
      <c r="B969" s="33"/>
    </row>
    <row r="970" spans="2:2" x14ac:dyDescent="0.25">
      <c r="B970" s="33"/>
    </row>
    <row r="971" spans="2:2" x14ac:dyDescent="0.25">
      <c r="B971" s="33"/>
    </row>
    <row r="972" spans="2:2" x14ac:dyDescent="0.25">
      <c r="B972" s="33"/>
    </row>
    <row r="973" spans="2:2" x14ac:dyDescent="0.25">
      <c r="B973" s="33"/>
    </row>
    <row r="974" spans="2:2" x14ac:dyDescent="0.25">
      <c r="B974" s="33"/>
    </row>
    <row r="975" spans="2:2" x14ac:dyDescent="0.25">
      <c r="B975" s="33"/>
    </row>
    <row r="976" spans="2:2" x14ac:dyDescent="0.25">
      <c r="B976" s="33"/>
    </row>
    <row r="977" spans="2:2" x14ac:dyDescent="0.25">
      <c r="B977" s="33"/>
    </row>
    <row r="978" spans="2:2" x14ac:dyDescent="0.25">
      <c r="B978" s="33"/>
    </row>
    <row r="979" spans="2:2" x14ac:dyDescent="0.25">
      <c r="B979" s="33"/>
    </row>
    <row r="980" spans="2:2" x14ac:dyDescent="0.25">
      <c r="B980" s="33"/>
    </row>
    <row r="981" spans="2:2" x14ac:dyDescent="0.25">
      <c r="B981" s="33"/>
    </row>
    <row r="982" spans="2:2" x14ac:dyDescent="0.25">
      <c r="B982" s="33"/>
    </row>
    <row r="983" spans="2:2" x14ac:dyDescent="0.25">
      <c r="B983" s="33"/>
    </row>
    <row r="984" spans="2:2" x14ac:dyDescent="0.25">
      <c r="B984" s="33"/>
    </row>
    <row r="985" spans="2:2" x14ac:dyDescent="0.25">
      <c r="B985" s="33"/>
    </row>
    <row r="986" spans="2:2" x14ac:dyDescent="0.25">
      <c r="B986" s="33"/>
    </row>
    <row r="987" spans="2:2" x14ac:dyDescent="0.25">
      <c r="B987" s="33"/>
    </row>
    <row r="988" spans="2:2" x14ac:dyDescent="0.25">
      <c r="B988" s="33"/>
    </row>
    <row r="989" spans="2:2" x14ac:dyDescent="0.25">
      <c r="B989" s="33"/>
    </row>
    <row r="990" spans="2:2" x14ac:dyDescent="0.25">
      <c r="B990" s="33"/>
    </row>
    <row r="991" spans="2:2" x14ac:dyDescent="0.25">
      <c r="B991" s="33"/>
    </row>
    <row r="992" spans="2:2" x14ac:dyDescent="0.25">
      <c r="B992" s="33"/>
    </row>
    <row r="993" spans="2:2" x14ac:dyDescent="0.25">
      <c r="B993" s="33"/>
    </row>
    <row r="994" spans="2:2" x14ac:dyDescent="0.25">
      <c r="B994" s="33"/>
    </row>
    <row r="995" spans="2:2" x14ac:dyDescent="0.25">
      <c r="B995" s="33"/>
    </row>
    <row r="996" spans="2:2" x14ac:dyDescent="0.25">
      <c r="B996" s="33"/>
    </row>
    <row r="997" spans="2:2" x14ac:dyDescent="0.25">
      <c r="B997" s="33"/>
    </row>
    <row r="998" spans="2:2" x14ac:dyDescent="0.25">
      <c r="B998" s="33"/>
    </row>
    <row r="999" spans="2:2" x14ac:dyDescent="0.25">
      <c r="B999" s="33"/>
    </row>
    <row r="1000" spans="2:2" x14ac:dyDescent="0.25">
      <c r="B1000" s="33"/>
    </row>
    <row r="1001" spans="2:2" x14ac:dyDescent="0.25">
      <c r="B1001" s="33"/>
    </row>
    <row r="1002" spans="2:2" x14ac:dyDescent="0.25">
      <c r="B1002" s="33"/>
    </row>
    <row r="1003" spans="2:2" x14ac:dyDescent="0.25">
      <c r="B1003" s="33"/>
    </row>
    <row r="1004" spans="2:2" x14ac:dyDescent="0.25">
      <c r="B1004" s="33"/>
    </row>
    <row r="1005" spans="2:2" x14ac:dyDescent="0.25">
      <c r="B1005" s="33"/>
    </row>
    <row r="1006" spans="2:2" x14ac:dyDescent="0.25">
      <c r="B1006" s="33"/>
    </row>
    <row r="1007" spans="2:2" x14ac:dyDescent="0.25">
      <c r="B1007" s="33"/>
    </row>
    <row r="1008" spans="2:2" x14ac:dyDescent="0.25">
      <c r="B1008" s="33"/>
    </row>
    <row r="1009" spans="2:2" x14ac:dyDescent="0.25">
      <c r="B1009" s="33"/>
    </row>
    <row r="1010" spans="2:2" x14ac:dyDescent="0.25">
      <c r="B1010" s="33"/>
    </row>
    <row r="1011" spans="2:2" x14ac:dyDescent="0.25">
      <c r="B1011" s="33"/>
    </row>
    <row r="1012" spans="2:2" x14ac:dyDescent="0.25">
      <c r="B1012" s="33"/>
    </row>
    <row r="1013" spans="2:2" x14ac:dyDescent="0.25">
      <c r="B1013" s="33"/>
    </row>
    <row r="1014" spans="2:2" x14ac:dyDescent="0.25">
      <c r="B1014" s="33"/>
    </row>
    <row r="1015" spans="2:2" x14ac:dyDescent="0.25">
      <c r="B1015" s="33"/>
    </row>
    <row r="1016" spans="2:2" x14ac:dyDescent="0.25">
      <c r="B1016" s="33"/>
    </row>
    <row r="1017" spans="2:2" x14ac:dyDescent="0.25">
      <c r="B1017" s="33"/>
    </row>
    <row r="1018" spans="2:2" x14ac:dyDescent="0.25">
      <c r="B1018" s="33"/>
    </row>
    <row r="1019" spans="2:2" x14ac:dyDescent="0.25">
      <c r="B1019" s="33"/>
    </row>
    <row r="1020" spans="2:2" x14ac:dyDescent="0.25">
      <c r="B1020" s="33"/>
    </row>
    <row r="1021" spans="2:2" x14ac:dyDescent="0.25">
      <c r="B1021" s="33"/>
    </row>
    <row r="1022" spans="2:2" x14ac:dyDescent="0.25">
      <c r="B1022" s="33"/>
    </row>
    <row r="1023" spans="2:2" x14ac:dyDescent="0.25">
      <c r="B1023" s="33"/>
    </row>
    <row r="1024" spans="2:2" x14ac:dyDescent="0.25">
      <c r="B1024" s="33"/>
    </row>
    <row r="1025" spans="2:2" x14ac:dyDescent="0.25">
      <c r="B1025" s="33"/>
    </row>
    <row r="1026" spans="2:2" x14ac:dyDescent="0.25">
      <c r="B1026" s="33"/>
    </row>
    <row r="1027" spans="2:2" x14ac:dyDescent="0.25">
      <c r="B1027" s="33"/>
    </row>
    <row r="1028" spans="2:2" x14ac:dyDescent="0.25">
      <c r="B1028" s="33"/>
    </row>
    <row r="1029" spans="2:2" x14ac:dyDescent="0.25">
      <c r="B1029" s="33"/>
    </row>
    <row r="1030" spans="2:2" x14ac:dyDescent="0.25">
      <c r="B1030" s="33"/>
    </row>
    <row r="1031" spans="2:2" x14ac:dyDescent="0.25">
      <c r="B1031" s="33"/>
    </row>
    <row r="1032" spans="2:2" x14ac:dyDescent="0.25">
      <c r="B1032" s="33"/>
    </row>
    <row r="1033" spans="2:2" x14ac:dyDescent="0.25">
      <c r="B1033" s="33"/>
    </row>
    <row r="1034" spans="2:2" x14ac:dyDescent="0.25">
      <c r="B1034" s="33"/>
    </row>
    <row r="1035" spans="2:2" x14ac:dyDescent="0.25">
      <c r="B1035" s="33"/>
    </row>
    <row r="1036" spans="2:2" x14ac:dyDescent="0.25">
      <c r="B1036" s="33"/>
    </row>
    <row r="1037" spans="2:2" x14ac:dyDescent="0.25">
      <c r="B1037" s="33"/>
    </row>
  </sheetData>
  <sortState xmlns:xlrd2="http://schemas.microsoft.com/office/spreadsheetml/2017/richdata2" ref="A9:F111">
    <sortCondition ref="C9:C111"/>
  </sortState>
  <mergeCells count="5">
    <mergeCell ref="B6:F6"/>
    <mergeCell ref="B7:F7"/>
    <mergeCell ref="B3:F3"/>
    <mergeCell ref="B5:F5"/>
    <mergeCell ref="C1:E1"/>
  </mergeCells>
  <printOptions horizontalCentered="1"/>
  <pageMargins left="0.3" right="0.3" top="0.5" bottom="0.5" header="0.3" footer="0.3"/>
  <pageSetup scale="71" fitToHeight="0" orientation="landscape" r:id="rId1"/>
  <headerFooter>
    <oddHeader xml:space="preserve">&amp;C&amp;"-,Bold"&amp;16EXHIBIT D-ATTACHMENT 1
</oddHead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84F87-5A84-44D4-9D51-BE0537A2DD81}">
  <dimension ref="A1:I19"/>
  <sheetViews>
    <sheetView workbookViewId="0">
      <selection activeCell="F30" sqref="F30"/>
    </sheetView>
  </sheetViews>
  <sheetFormatPr defaultRowHeight="15" x14ac:dyDescent="0.25"/>
  <cols>
    <col min="1" max="1" width="13.7109375" bestFit="1" customWidth="1"/>
    <col min="2" max="4" width="10.7109375" customWidth="1"/>
    <col min="7" max="7" width="15.7109375" bestFit="1" customWidth="1"/>
    <col min="8" max="8" width="18.140625" bestFit="1" customWidth="1"/>
    <col min="9" max="9" width="18.5703125" bestFit="1" customWidth="1"/>
  </cols>
  <sheetData>
    <row r="1" spans="1:9" s="16" customFormat="1" x14ac:dyDescent="0.25">
      <c r="A1" s="16" t="s">
        <v>106</v>
      </c>
      <c r="B1" s="16" t="s">
        <v>107</v>
      </c>
      <c r="C1" s="16" t="s">
        <v>108</v>
      </c>
      <c r="D1" s="16" t="s">
        <v>109</v>
      </c>
      <c r="G1" s="16" t="s">
        <v>107</v>
      </c>
      <c r="H1" s="16" t="s">
        <v>108</v>
      </c>
      <c r="I1" s="16" t="s">
        <v>109</v>
      </c>
    </row>
    <row r="2" spans="1:9" x14ac:dyDescent="0.25">
      <c r="A2" s="20">
        <v>44651</v>
      </c>
      <c r="B2" s="15">
        <f>A2+30</f>
        <v>44681</v>
      </c>
      <c r="C2" s="15">
        <f>A2+45</f>
        <v>44696</v>
      </c>
      <c r="D2" s="15">
        <f>A2+90</f>
        <v>44741</v>
      </c>
      <c r="G2" s="18" t="s">
        <v>194</v>
      </c>
      <c r="H2" s="18" t="s">
        <v>195</v>
      </c>
      <c r="I2" s="18" t="s">
        <v>196</v>
      </c>
    </row>
    <row r="3" spans="1:9" x14ac:dyDescent="0.25">
      <c r="A3" s="20">
        <v>44742</v>
      </c>
      <c r="B3" s="15">
        <f t="shared" ref="B3:B5" si="0">A3+30</f>
        <v>44772</v>
      </c>
      <c r="C3" s="15">
        <f t="shared" ref="C3:C5" si="1">A3+45</f>
        <v>44787</v>
      </c>
      <c r="D3" s="15">
        <f t="shared" ref="D3:D5" si="2">A3+90</f>
        <v>44832</v>
      </c>
      <c r="G3" s="19" t="s">
        <v>197</v>
      </c>
      <c r="H3" s="19" t="s">
        <v>198</v>
      </c>
      <c r="I3" s="19" t="s">
        <v>199</v>
      </c>
    </row>
    <row r="4" spans="1:9" x14ac:dyDescent="0.25">
      <c r="A4" s="20">
        <v>44834</v>
      </c>
      <c r="B4" s="15">
        <f t="shared" si="0"/>
        <v>44864</v>
      </c>
      <c r="C4" s="15">
        <f t="shared" si="1"/>
        <v>44879</v>
      </c>
      <c r="D4" s="15">
        <f t="shared" si="2"/>
        <v>44924</v>
      </c>
      <c r="G4" s="19" t="s">
        <v>200</v>
      </c>
      <c r="H4" s="19" t="s">
        <v>201</v>
      </c>
      <c r="I4" s="19" t="s">
        <v>202</v>
      </c>
    </row>
    <row r="5" spans="1:9" x14ac:dyDescent="0.25">
      <c r="A5" s="20">
        <v>44926</v>
      </c>
      <c r="B5" s="15">
        <f t="shared" si="0"/>
        <v>44956</v>
      </c>
      <c r="C5" s="15">
        <f t="shared" si="1"/>
        <v>44971</v>
      </c>
      <c r="D5" s="15">
        <f t="shared" si="2"/>
        <v>45016</v>
      </c>
      <c r="G5" s="19" t="s">
        <v>203</v>
      </c>
      <c r="H5" s="19" t="s">
        <v>204</v>
      </c>
      <c r="I5" s="19" t="s">
        <v>205</v>
      </c>
    </row>
    <row r="6" spans="1:9" hidden="1" x14ac:dyDescent="0.25"/>
    <row r="7" spans="1:9" hidden="1" x14ac:dyDescent="0.25">
      <c r="G7" t="str">
        <f>_xlfn.CONCAT($G$2,"; ",$G$3,"; ",$G$4,"; ",$G$5,".")</f>
        <v>April 30, 2022; July 30, 2022; October 30, 2022; January 30, 2023.</v>
      </c>
    </row>
    <row r="8" spans="1:9" hidden="1" x14ac:dyDescent="0.25">
      <c r="G8" t="str">
        <f>_xlfn.CONCAT($H$2,"; ",$H$3,"; ",$H$4,"; ",$H$5,".")</f>
        <v>May 15, 2022; August 14, 2022; November 14, 2022; February 14, 2023.</v>
      </c>
    </row>
    <row r="9" spans="1:9" hidden="1" x14ac:dyDescent="0.25">
      <c r="G9" t="str">
        <f>_xlfn.CONCAT($I$2,"; ",$I$3,"; ",$I$4,"; ",$I$5,".")</f>
        <v>June 29, 2022; September 28, 2022; December 29, 2022; March 31, 2023.</v>
      </c>
    </row>
    <row r="11" spans="1:9" x14ac:dyDescent="0.25">
      <c r="G11" s="17" t="s">
        <v>206</v>
      </c>
      <c r="H11" s="17"/>
      <c r="I11" s="17"/>
    </row>
    <row r="12" spans="1:9" x14ac:dyDescent="0.25">
      <c r="G12" s="17" t="s">
        <v>207</v>
      </c>
      <c r="H12" s="17"/>
      <c r="I12" s="17"/>
    </row>
    <row r="13" spans="1:9" x14ac:dyDescent="0.25">
      <c r="G13" s="17" t="s">
        <v>208</v>
      </c>
      <c r="H13" s="17"/>
      <c r="I13" s="17"/>
    </row>
    <row r="14" spans="1:9" x14ac:dyDescent="0.25">
      <c r="G14" s="17"/>
      <c r="H14" s="17"/>
      <c r="I14" s="17"/>
    </row>
    <row r="16" spans="1:9" x14ac:dyDescent="0.25">
      <c r="G16" s="18"/>
      <c r="H16" s="18"/>
      <c r="I16" s="18"/>
    </row>
    <row r="17" spans="7:9" x14ac:dyDescent="0.25">
      <c r="G17" s="19"/>
      <c r="H17" s="19"/>
      <c r="I17" s="19"/>
    </row>
    <row r="18" spans="7:9" x14ac:dyDescent="0.25">
      <c r="G18" s="19"/>
      <c r="H18" s="19"/>
      <c r="I18" s="19"/>
    </row>
    <row r="19" spans="7:9" x14ac:dyDescent="0.25">
      <c r="G19" s="19"/>
      <c r="H19" s="19"/>
      <c r="I19" s="19"/>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FC3AD29F9C3BA4492D9BCF45F3C0A51" ma:contentTypeVersion="35" ma:contentTypeDescription="Create a new document." ma:contentTypeScope="" ma:versionID="ade742f1469575e136fd34ef47607226">
  <xsd:schema xmlns:xsd="http://www.w3.org/2001/XMLSchema" xmlns:xs="http://www.w3.org/2001/XMLSchema" xmlns:p="http://schemas.microsoft.com/office/2006/metadata/properties" xmlns:ns1="47be7094-86b6-4c75-87da-a9bfd340ff09" xmlns:ns2="http://schemas.microsoft.com/sharepoint/v3" xmlns:ns3="59da1016-2a1b-4f8a-9768-d7a4932f6f16" targetNamespace="http://schemas.microsoft.com/office/2006/metadata/properties" ma:root="true" ma:fieldsID="437ddacf9bc8d26175a80e5748581a73" ns1:_="" ns2:_="" ns3:_="">
    <xsd:import namespace="47be7094-86b6-4c75-87da-a9bfd340ff09"/>
    <xsd:import namespace="http://schemas.microsoft.com/sharepoint/v3"/>
    <xsd:import namespace="59da1016-2a1b-4f8a-9768-d7a4932f6f16"/>
    <xsd:element name="properties">
      <xsd:complexType>
        <xsd:sequence>
          <xsd:element name="documentManagement">
            <xsd:complexType>
              <xsd:all>
                <xsd:element ref="ns1:Contractor" minOccurs="0"/>
                <xsd:element ref="ns1:documentType"/>
                <xsd:element ref="ns1:Category" minOccurs="0"/>
                <xsd:element ref="ns1:Effective_x0020_date" minOccurs="0"/>
                <xsd:element ref="ns1:Meta_x0020_Description" minOccurs="0"/>
                <xsd:element ref="ns1:Meta_x0020_Keywords" minOccurs="0"/>
                <xsd:element ref="ns2:URL" minOccurs="0"/>
                <xsd:element ref="ns3:IACategory" minOccurs="0"/>
                <xsd:element ref="ns3:IATopic" minOccurs="0"/>
                <xsd:element ref="ns2:RoutingRuleDescription" minOccurs="0"/>
                <xsd:element ref="ns3:IASubtopic" minOccurs="0"/>
                <xsd:element ref="ns3:DocumentExpirationDate" minOccurs="0"/>
                <xsd:element ref="ns3:SharedWithUsers" minOccurs="0"/>
                <xsd:element ref="ns1:Archive" minOccurs="0"/>
                <xsd:element ref="ns1:Contract_x0020_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be7094-86b6-4c75-87da-a9bfd340ff09" elementFormDefault="qualified">
    <xsd:import namespace="http://schemas.microsoft.com/office/2006/documentManagement/types"/>
    <xsd:import namespace="http://schemas.microsoft.com/office/infopath/2007/PartnerControls"/>
    <xsd:element name="Contractor" ma:index="0" nillable="true" ma:displayName="Contractor" ma:default="CCO" ma:description="Choose whether this is a CCO or DCO deliverable. This determines which deliverables page the document will display on." ma:internalName="Contractor" ma:requiredMultiChoice="true">
      <xsd:complexType>
        <xsd:complexContent>
          <xsd:extension base="dms:MultiChoice">
            <xsd:sequence>
              <xsd:element name="Value" maxOccurs="unbounded" minOccurs="0" nillable="true">
                <xsd:simpleType>
                  <xsd:restriction base="dms:Choice">
                    <xsd:enumeration value="CCO"/>
                    <xsd:enumeration value="DCO"/>
                  </xsd:restriction>
                </xsd:simpleType>
              </xsd:element>
            </xsd:sequence>
          </xsd:extension>
        </xsd:complexContent>
      </xsd:complexType>
    </xsd:element>
    <xsd:element name="documentType" ma:index="3" ma:displayName="Document Type" ma:description="Select the type of document you are posting" ma:format="Dropdown" ma:internalName="documentType" ma:readOnly="false">
      <xsd:simpleType>
        <xsd:restriction base="dms:Choice">
          <xsd:enumeration value="Form"/>
          <xsd:enumeration value="Procedure"/>
          <xsd:enumeration value="Report Template"/>
          <xsd:enumeration value="Resource"/>
          <xsd:enumeration value="Letter of Intent"/>
          <xsd:enumeration value="Contract"/>
        </xsd:restriction>
      </xsd:simpleType>
    </xsd:element>
    <xsd:element name="Category" ma:index="4" nillable="true" ma:displayName="Category" ma:description="Select the document category" ma:format="Dropdown" ma:internalName="Category" ma:readOnly="false">
      <xsd:simpleType>
        <xsd:restriction base="dms:Choice">
          <xsd:enumeration value="Annual Behavioral Health Report"/>
          <xsd:enumeration value="Financial"/>
          <xsd:enumeration value="Other Reports"/>
          <xsd:enumeration value="References in Contract"/>
          <xsd:enumeration value="Executed Contract"/>
          <xsd:enumeration value="Templates"/>
        </xsd:restriction>
      </xsd:simpleType>
    </xsd:element>
    <xsd:element name="Effective_x0020_date" ma:index="5" nillable="true" ma:displayName="Effective date" ma:format="DateOnly" ma:internalName="Effective_x0020_date" ma:readOnly="false">
      <xsd:simpleType>
        <xsd:restriction base="dms:DateTime"/>
      </xsd:simpleType>
    </xsd:element>
    <xsd:element name="Meta_x0020_Description" ma:index="6" nillable="true" ma:displayName="Meta Description" ma:hidden="true" ma:internalName="Meta_x0020_Description" ma:readOnly="false">
      <xsd:simpleType>
        <xsd:restriction base="dms:Text"/>
      </xsd:simpleType>
    </xsd:element>
    <xsd:element name="Meta_x0020_Keywords" ma:index="7" nillable="true" ma:displayName="Meta Keywords" ma:hidden="true" ma:internalName="Meta_x0020_Keywords" ma:readOnly="false">
      <xsd:simpleType>
        <xsd:restriction base="dms:Text"/>
      </xsd:simpleType>
    </xsd:element>
    <xsd:element name="Archive" ma:index="22" nillable="true" ma:displayName="Archive" ma:default="0" ma:description="Mark this box if the document needs to move to the Archive page." ma:internalName="Archive">
      <xsd:simpleType>
        <xsd:restriction base="dms:Boolean"/>
      </xsd:simpleType>
    </xsd:element>
    <xsd:element name="Contract_x0020_topic" ma:index="23" nillable="true" ma:displayName="Contract topic" ma:default="General" ma:description="What topic does this relate to in the Contract?" ma:format="Dropdown" ma:internalName="Contract_x0020_topic">
      <xsd:simpleType>
        <xsd:restriction base="dms:Choice">
          <xsd:enumeration value="Behavioral Health"/>
          <xsd:enumeration value="Care Coordination"/>
          <xsd:enumeration value="Community"/>
          <xsd:enumeration value="Delivery System Network"/>
          <xsd:enumeration value="Enrollment and Encounter Data"/>
          <xsd:enumeration value="Financial Reports"/>
          <xsd:enumeration value="Fraud, Waste, and Abuse"/>
          <xsd:enumeration value="General"/>
          <xsd:enumeration value="Grievance and Appeals"/>
          <xsd:enumeration value="Health Equity Plan"/>
          <xsd:enumeration value="Health IT Roadmap"/>
          <xsd:enumeration value="Health-Related Services"/>
          <xsd:enumeration value="Hepatitis C"/>
          <xsd:enumeration value="Language Access"/>
          <xsd:enumeration value="Long Term Services and Supports"/>
          <xsd:enumeration value="Medicare &amp; Medicare Advantage Plans"/>
          <xsd:enumeration value="Member Materials"/>
          <xsd:enumeration value="Mental Health Parity"/>
          <xsd:enumeration value="Non-Emergent Medical Transportation"/>
          <xsd:enumeration value="Patient-Centered Primary Care Home"/>
          <xsd:enumeration value="Personal Injury Liens"/>
          <xsd:enumeration value="Pharmacy and Drug Utilization"/>
          <xsd:enumeration value="Subcontractor and Delegated Work"/>
          <xsd:enumeration value="Third Party Liability"/>
          <xsd:enumeration value="Traditional Health Workers"/>
          <xsd:enumeration value="Other"/>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URL" ma:index="8" nillable="true" ma:displayName="URL" ma:format="Hyperlink" ma:internalName="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RoutingRuleDescription" ma:index="17" nillable="true" ma:displayName="Description" ma:description="Leave blank - Not required" ma:hidden="true" ma:internalName="RoutingRuleDescription"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9da1016-2a1b-4f8a-9768-d7a4932f6f16" elementFormDefault="qualified">
    <xsd:import namespace="http://schemas.microsoft.com/office/2006/documentManagement/types"/>
    <xsd:import namespace="http://schemas.microsoft.com/office/infopath/2007/PartnerControls"/>
    <xsd:element name="IACategory" ma:index="15" nillable="true" ma:displayName="IA Category" ma:format="Dropdown" ma:hidden="true" ma:internalName="IACategory" ma:readOnly="false">
      <xsd:simpleType>
        <xsd:restriction base="dms:Choice">
          <xsd:enumeration value="About OHA"/>
          <xsd:enumeration value="Programs and Services"/>
          <xsd:enumeration value="Oregon Health Plan"/>
          <xsd:enumeration value="Health System Reform"/>
          <xsd:enumeration value="Licenses and Certificates"/>
          <xsd:enumeration value="Public Health"/>
        </xsd:restriction>
      </xsd:simpleType>
    </xsd:element>
    <xsd:element name="IATopic" ma:index="16" nillable="true" ma:displayName="IA Topic" ma:format="Dropdown" ma:hidden="true" ma:internalName="IATopic" ma:readOnly="false">
      <xsd:simpleType>
        <xsd:restriction base="dms:Choice">
          <xsd:enumeration value="About OHA - Agency Communications"/>
          <xsd:enumeration value="About OHA - Budget"/>
          <xsd:enumeration value="About OHA - Contacts"/>
          <xsd:enumeration value="About OHA - Grants &amp; Contracts"/>
          <xsd:enumeration value="About OHA - Jobs &amp; Employment"/>
          <xsd:enumeration value="About OHA - Organization"/>
          <xsd:enumeration value="About OHA - Policies"/>
          <xsd:enumeration value="About OHA - Public Meetings"/>
          <xsd:enumeration value="About OHA - Public Records"/>
          <xsd:enumeration value="About OHA - Questions &amp; Comments"/>
          <xsd:enumeration value="About OHA - Reports &amp; Data"/>
          <xsd:enumeration value="About OHA - Rulemaking"/>
          <xsd:enumeration value="Programs and Services - Behavioral Health"/>
          <xsd:enumeration value="Programs and Services - Contacts"/>
          <xsd:enumeration value="Programs and Services - Coordinated Care"/>
          <xsd:enumeration value="Programs and Services - Disease"/>
          <xsd:enumeration value="Programs and Services - Environment"/>
          <xsd:enumeration value="Programs and Services - Health Resources"/>
          <xsd:enumeration value="Programs and Services - OEBB"/>
          <xsd:enumeration value="Programs and Services - Oregon Health Plan"/>
          <xsd:enumeration value="Programs and Services - Oregon State Hospital"/>
          <xsd:enumeration value="Programs and Services - PEBB"/>
          <xsd:enumeration value="Programs and Services - Pharmacy"/>
          <xsd:enumeration value="Programs and Services - Prevention"/>
          <xsd:enumeration value="Programs and Services - Safety"/>
          <xsd:enumeration value="Oregon Health Plan - Agency Communications"/>
          <xsd:enumeration value="Oregon Health Plan - Benefits"/>
          <xsd:enumeration value="Oregon Health Plan - Contacts"/>
          <xsd:enumeration value="Oregon Health Plan - Coordinated Care"/>
          <xsd:enumeration value="Oregon Health Plan - Grants &amp; Contracts"/>
          <xsd:enumeration value="Oregon Health Plan - Health Resources"/>
          <xsd:enumeration value="Oregon Health Plan - Policies"/>
          <xsd:enumeration value="Oregon Health Plan - Providers and Partners"/>
          <xsd:enumeration value="Oregon Health Plan - Public Meetings"/>
          <xsd:enumeration value="Oregon Health Plan - Questions &amp; Comments"/>
          <xsd:enumeration value="Oregon Health Plan - Rule Making"/>
          <xsd:enumeration value="Health System Reform - Agency Communications"/>
          <xsd:enumeration value="Health System Reform - Coordinated Care"/>
          <xsd:enumeration value="Health System Reform - Public Meetings"/>
          <xsd:enumeration value="Health System Reform - Questions &amp; Comments"/>
          <xsd:enumeration value="Health System Reform - Reports &amp; Data"/>
          <xsd:enumeration value="Licenses and Certificates - Certificates"/>
          <xsd:enumeration value="Licenses and Certificates - Contacts"/>
          <xsd:enumeration value="Licenses and Certificates - Licenses"/>
          <xsd:enumeration value="Licenses and Certificates - Vital Records"/>
          <xsd:enumeration value="Public Health - Agency Communications"/>
          <xsd:enumeration value="Public Health - Contacts"/>
          <xsd:enumeration value="Public Health - Disease"/>
          <xsd:enumeration value="Public Health - Environment"/>
          <xsd:enumeration value="Public Health - Health Resources"/>
          <xsd:enumeration value="Public Health - Questions &amp; Comments"/>
          <xsd:enumeration value="Public Health - Prevention"/>
          <xsd:enumeration value="Public Health - Providers and Partners"/>
          <xsd:enumeration value="Public Health - Reports &amp; Data"/>
          <xsd:enumeration value="Public Health - Safety"/>
          <xsd:enumeration value="Public Health - Vital Records"/>
        </xsd:restriction>
      </xsd:simpleType>
    </xsd:element>
    <xsd:element name="IASubtopic" ma:index="18" nillable="true" ma:displayName="IA Subtopic" ma:format="Dropdown" ma:hidden="true" ma:internalName="IASubtopic" ma:readOnly="false">
      <xsd:simpleType>
        <xsd:restriction base="dms:Choice">
          <xsd:enumeration value="Addiction Services - Alcohol"/>
          <xsd:enumeration value="Addiction Services - Drug"/>
          <xsd:enumeration value="Addiction Services - Gambling"/>
          <xsd:enumeration value="Addiction Services - Tobacco"/>
          <xsd:enumeration value="Applications"/>
          <xsd:enumeration value="Benefits - Health Plans"/>
          <xsd:enumeration value="Benefits - OEBB"/>
          <xsd:enumeration value="Benefits - OHP"/>
          <xsd:enumeration value="Benefits - PEBB"/>
          <xsd:enumeration value="Benefits - Retirement"/>
          <xsd:enumeration value="Budget - Agency Summary"/>
          <xsd:enumeration value="Budget - Agency Request (ARB)"/>
          <xsd:enumeration value="Budget - Governors Budget"/>
          <xsd:enumeration value="Budget - Infrastructure"/>
          <xsd:enumeration value="Budget - Legislatively Adopted (LAB)"/>
          <xsd:enumeration value="Budget - Legislative action"/>
          <xsd:enumeration value="Budget - Overview"/>
          <xsd:enumeration value="Budget - Policy Option Package (POP)"/>
          <xsd:enumeration value="Budget - Priorities"/>
          <xsd:enumeration value="Budget - Program"/>
          <xsd:enumeration value="Budget - Reduction"/>
          <xsd:enumeration value="Budget - Strategic funding proposal"/>
          <xsd:enumeration value="Budget - Special report"/>
          <xsd:enumeration value="Budget - Stakeholder meeting"/>
          <xsd:enumeration value="CCO - Contact"/>
          <xsd:enumeration value="CCO - Audited Financial Statement"/>
          <xsd:enumeration value="CCO - Interim Financial Statement"/>
          <xsd:enumeration value="CCO - Internal Financial Statement"/>
          <xsd:enumeration value="Clean Air"/>
          <xsd:enumeration value="Clean Water"/>
          <xsd:enumeration value="Clinics"/>
          <xsd:enumeration value="Commissions"/>
          <xsd:enumeration value="Committee Members"/>
          <xsd:enumeration value="Committees"/>
          <xsd:enumeration value="Crisis Services"/>
          <xsd:enumeration value="Drug Addiction Services"/>
          <xsd:enumeration value="Electronic Health Care Records (EHR)"/>
          <xsd:enumeration value="Emergency Preparedness"/>
          <xsd:enumeration value="Environmental Pollution"/>
          <xsd:enumeration value="Featured Content"/>
          <xsd:enumeration value="Fees"/>
          <xsd:enumeration value="Health Services - Primary Care Home"/>
          <xsd:enumeration value="Health Services - Prioritized list"/>
          <xsd:enumeration value="ICD-10"/>
          <xsd:enumeration value="Immunizations"/>
          <xsd:enumeration value="Legislation - Bills"/>
          <xsd:enumeration value="Legislation - Contact"/>
          <xsd:enumeration value="Legislation - Highlights"/>
          <xsd:enumeration value="Legislation - Session Summary"/>
          <xsd:enumeration value="Materials - Commission"/>
          <xsd:enumeration value="Materials - Committee"/>
          <xsd:enumeration value="Materials - Coverage Guidance"/>
          <xsd:enumeration value="Materials - Evidence-based Guidelines"/>
          <xsd:enumeration value="Materials - Health care plan details"/>
          <xsd:enumeration value="Materials - Health care plan overview"/>
          <xsd:enumeration value="Materials - Meeting Document"/>
          <xsd:enumeration value="Materials - Meeting Recording"/>
          <xsd:enumeration value="Materials - Meeting Schedule"/>
          <xsd:enumeration value="Materials - Open Enrollment"/>
          <xsd:enumeration value="Materials - Training"/>
          <xsd:enumeration value="Materials - Webinar"/>
          <xsd:enumeration value="Materials - Workgroup"/>
          <xsd:enumeration value="Medical Marijuana (OMMP)"/>
          <xsd:enumeration value="Medical Services"/>
          <xsd:enumeration value="Meeting Document"/>
          <xsd:enumeration value="Meeting Schedule"/>
          <xsd:enumeration value="Mental Health Services"/>
          <xsd:enumeration value="Metrics - Behavioral Health"/>
          <xsd:enumeration value="Metrics - CCO"/>
          <xsd:enumeration value="Metrics - Demographics"/>
          <xsd:enumeration value="Metrics - Hospital Performance"/>
          <xsd:enumeration value="Metrics - Incentive"/>
          <xsd:enumeration value="Metrics - Measures and Outcomes Tracking (MOTS)"/>
          <xsd:enumeration value="Metrics - ONE Eligibility system"/>
          <xsd:enumeration value="Metrics - Prevention"/>
          <xsd:enumeration value="Metrics - Rural health"/>
          <xsd:enumeration value="Metrics - State-Wide"/>
          <xsd:enumeration value="News Letter"/>
          <xsd:enumeration value="News Release"/>
          <xsd:enumeration value="OHP - Medicaid Waiver"/>
          <xsd:enumeration value="OHP - Provider Announcement"/>
          <xsd:enumeration value="OHP - Provider Rates"/>
          <xsd:enumeration value="Preferred Drug List"/>
          <xsd:enumeration value="Prescription Drugs - Monitoring"/>
          <xsd:enumeration value="Prescription Drugs - Preferred List"/>
          <xsd:enumeration value="Prescription Drugs - Subsidy"/>
          <xsd:enumeration value="Prescription Drugs Subsidy"/>
          <xsd:enumeration value="Technical Assistance"/>
          <xsd:enumeration value="Training"/>
          <xsd:enumeration value="Vital Statistics - Birth Certificate"/>
          <xsd:enumeration value="Vital Statistics - Certificate Death"/>
          <xsd:enumeration value="Vital Statistics - Data Use Requests"/>
          <xsd:enumeration value="Vital Statistics - Divorce Data"/>
          <xsd:enumeration value="Vital Statistics - Domestic Partnership Data"/>
          <xsd:enumeration value="Vital Statistics - Fetal Death Data"/>
          <xsd:enumeration value="Vital Statistics - Marriage Data"/>
          <xsd:enumeration value="Vital Statistics - Teen Pregnancy Data"/>
          <xsd:enumeration value="Wellness - Exercise"/>
          <xsd:enumeration value="Wellness - HEM"/>
          <xsd:enumeration value="Wellness - Intervention"/>
          <xsd:enumeration value="Wellness - Pain Management"/>
          <xsd:enumeration value="Wellness - Reproductive Health"/>
          <xsd:enumeration value="Wellness - Stress Relief"/>
        </xsd:restriction>
      </xsd:simpleType>
    </xsd:element>
    <xsd:element name="DocumentExpirationDate" ma:index="19" nillable="true" ma:displayName="Document Expiration Date" ma:format="DateOnly" ma:hidden="true" ma:internalName="DocumentExpirationDate" ma:readOnly="false">
      <xsd:simpleType>
        <xsd:restriction base="dms:DateTime"/>
      </xsd:simple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ACategory xmlns="59da1016-2a1b-4f8a-9768-d7a4932f6f16" xsi:nil="true"/>
    <Effective_x0020_date xmlns="47be7094-86b6-4c75-87da-a9bfd340ff09">2021-11-22T08:00:00+00:00</Effective_x0020_date>
    <DocumentExpirationDate xmlns="59da1016-2a1b-4f8a-9768-d7a4932f6f16" xsi:nil="true"/>
    <IATopic xmlns="59da1016-2a1b-4f8a-9768-d7a4932f6f16" xsi:nil="true"/>
    <Archive xmlns="47be7094-86b6-4c75-87da-a9bfd340ff09">true</Archive>
    <documentType xmlns="47be7094-86b6-4c75-87da-a9bfd340ff09">Resource</documentType>
    <Meta_x0020_Keywords xmlns="47be7094-86b6-4c75-87da-a9bfd340ff09" xsi:nil="true"/>
    <URL xmlns="http://schemas.microsoft.com/sharepoint/v3">
      <Url>https://www.oregon.gov/oha/HSD/OHP/CCO/2022-DCO-Deliverables-ExD-Att1.xlsx</Url>
      <Description>DCO Deliverables, CY 2022</Description>
    </URL>
    <IASubtopic xmlns="59da1016-2a1b-4f8a-9768-d7a4932f6f16" xsi:nil="true"/>
    <Category xmlns="47be7094-86b6-4c75-87da-a9bfd340ff09">References in Contract</Category>
    <RoutingRuleDescription xmlns="http://schemas.microsoft.com/sharepoint/v3" xsi:nil="true"/>
    <Contractor xmlns="47be7094-86b6-4c75-87da-a9bfd340ff09">
      <Value>DCO</Value>
    </Contractor>
    <Meta_x0020_Description xmlns="47be7094-86b6-4c75-87da-a9bfd340ff09" xsi:nil="true"/>
    <Contract_x0020_topic xmlns="47be7094-86b6-4c75-87da-a9bfd340ff09">General</Contract_x0020_topic>
  </documentManagement>
</p:properties>
</file>

<file path=customXml/itemProps1.xml><?xml version="1.0" encoding="utf-8"?>
<ds:datastoreItem xmlns:ds="http://schemas.openxmlformats.org/officeDocument/2006/customXml" ds:itemID="{1CF7EA8A-B994-4417-B1F0-4B5CFA1CDFDD}"/>
</file>

<file path=customXml/itemProps2.xml><?xml version="1.0" encoding="utf-8"?>
<ds:datastoreItem xmlns:ds="http://schemas.openxmlformats.org/officeDocument/2006/customXml" ds:itemID="{848A393A-844D-4ECE-B251-5DE78068B579}"/>
</file>

<file path=customXml/itemProps3.xml><?xml version="1.0" encoding="utf-8"?>
<ds:datastoreItem xmlns:ds="http://schemas.openxmlformats.org/officeDocument/2006/customXml" ds:itemID="{48917A59-F5B9-4F49-AFEA-A1370A03F55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Days from end of qtr</vt:lpstr>
      <vt:lpstr>Sheet1!Print_Area</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DCO Deliverables, CY 2022</dc:title>
  <dc:creator>Ellen</dc:creator>
  <cp:lastModifiedBy>Cheryl L Henning</cp:lastModifiedBy>
  <cp:lastPrinted>2021-10-29T21:04:50Z</cp:lastPrinted>
  <dcterms:created xsi:type="dcterms:W3CDTF">2019-03-21T02:47:42Z</dcterms:created>
  <dcterms:modified xsi:type="dcterms:W3CDTF">2021-11-19T21:51:12Z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0x0101004FC3AD29F9C3BA4492D9BCF45F3C0A51</vt:lpwstr>
  </property>
  <property fmtid="{D5CDD505-2E9C-101B-9397-08002B2CF9AE}" pid="3" name="WorkflowChangePath">
    <vt:lpwstr>dff07ce7-2fe0-44e5-9d33-eb01c4950507,4;dff07ce7-2fe0-44e5-9d33-eb01c4950507,6;dff07ce7-2fe0-44e5-9d33-eb01c4950507,8;</vt:lpwstr>
  </property>
</Properties>
</file>