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455" windowHeight="4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C56" i="1"/>
  <c r="B56" i="1"/>
</calcChain>
</file>

<file path=xl/sharedStrings.xml><?xml version="1.0" encoding="utf-8"?>
<sst xmlns="http://schemas.openxmlformats.org/spreadsheetml/2006/main" count="185" uniqueCount="81">
  <si>
    <t>Agency</t>
  </si>
  <si>
    <t>v1</t>
  </si>
  <si>
    <t>v2</t>
  </si>
  <si>
    <t>DSHS</t>
  </si>
  <si>
    <t>Health Care Authority</t>
  </si>
  <si>
    <t>Budget in %</t>
  </si>
  <si>
    <t>Y</t>
  </si>
  <si>
    <t>Transprotation</t>
  </si>
  <si>
    <t>Health</t>
  </si>
  <si>
    <t>Ecology</t>
  </si>
  <si>
    <t>Lottery</t>
  </si>
  <si>
    <t>Commerce</t>
  </si>
  <si>
    <t>y</t>
  </si>
  <si>
    <t>Student Achievement Council</t>
  </si>
  <si>
    <t>Labor and Industries</t>
  </si>
  <si>
    <t>Early Learning (future DCF)</t>
  </si>
  <si>
    <t>State Patrol</t>
  </si>
  <si>
    <t>Fish and Wildlife</t>
  </si>
  <si>
    <t>N</t>
  </si>
  <si>
    <t>Natural Resources</t>
  </si>
  <si>
    <t>Licensing</t>
  </si>
  <si>
    <t>Revenue</t>
  </si>
  <si>
    <t>Military</t>
  </si>
  <si>
    <t>WATECH</t>
  </si>
  <si>
    <t>Attorney General</t>
  </si>
  <si>
    <t>Transporation IMP Board</t>
  </si>
  <si>
    <t>Recreation and Conservation</t>
  </si>
  <si>
    <t>Agriculture</t>
  </si>
  <si>
    <t>Admin office of Courts</t>
  </si>
  <si>
    <t>Parks</t>
  </si>
  <si>
    <t>Financial Mgmt</t>
  </si>
  <si>
    <t>Veteran Affairs</t>
  </si>
  <si>
    <t>County Road Administration</t>
  </si>
  <si>
    <t>Liquor and Cannabis</t>
  </si>
  <si>
    <t>Sec of State</t>
  </si>
  <si>
    <t>Treasurer</t>
  </si>
  <si>
    <t>Treasurer…debt service</t>
  </si>
  <si>
    <t>Public Defense</t>
  </si>
  <si>
    <t>Auditor</t>
  </si>
  <si>
    <t>House of Representatives</t>
  </si>
  <si>
    <t>Utilities and Transportation</t>
  </si>
  <si>
    <t>Retirement Systems</t>
  </si>
  <si>
    <t>Insurance Commissioner</t>
  </si>
  <si>
    <t>Criminal Justice Training</t>
  </si>
  <si>
    <t>Workforce Training and Educ</t>
  </si>
  <si>
    <t>Corrections</t>
  </si>
  <si>
    <t>Employment Security</t>
  </si>
  <si>
    <t>Senate</t>
  </si>
  <si>
    <t>Conservation Commission</t>
  </si>
  <si>
    <t>Financial Institutions</t>
  </si>
  <si>
    <t>Frieght Mobility</t>
  </si>
  <si>
    <t>Investment Board</t>
  </si>
  <si>
    <t>Industrial Insurance Appeals</t>
  </si>
  <si>
    <t>Administrative Hearings</t>
  </si>
  <si>
    <t>Appeals Court</t>
  </si>
  <si>
    <t>Civil Legal Aid</t>
  </si>
  <si>
    <t>Blind</t>
  </si>
  <si>
    <t>Gambling Commission</t>
  </si>
  <si>
    <t>subtotal</t>
  </si>
  <si>
    <t xml:space="preserve">GF, SRF </t>
  </si>
  <si>
    <t>SRF</t>
  </si>
  <si>
    <t>GF</t>
  </si>
  <si>
    <t>ISF</t>
  </si>
  <si>
    <t>Budget in $ (000 omitted)</t>
  </si>
  <si>
    <t>Enterprise Services (includes 23 small agencies)</t>
  </si>
  <si>
    <t>GF, ISF</t>
  </si>
  <si>
    <t>Finance User Count</t>
  </si>
  <si>
    <t>Procurement User Count</t>
  </si>
  <si>
    <t>Contributes to Baseline Configuration</t>
  </si>
  <si>
    <t>Fund Type</t>
  </si>
  <si>
    <t>Reports</t>
  </si>
  <si>
    <t>Interfaces</t>
  </si>
  <si>
    <t>Conversions</t>
  </si>
  <si>
    <t>Workflows</t>
  </si>
  <si>
    <t>Forms</t>
  </si>
  <si>
    <t>Technical Readiness</t>
  </si>
  <si>
    <t>Buy-In and Support</t>
  </si>
  <si>
    <t>Financial Capacity</t>
  </si>
  <si>
    <t>Resource Capacity</t>
  </si>
  <si>
    <t>Technical Imperatives</t>
  </si>
  <si>
    <t>Business Imperatives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</si>
</sst>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1" xfId="0" applyNumberFormat="1" applyFont="1" applyBorder="1" applyAlignment="1">
      <alignment horizontal="left" indent="1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sqref="A1:R56"/>
    </sheetView>
  </sheetViews>
  <sheetFormatPr defaultColWidth="9.28515625" defaultRowHeight="11.25" x14ac:dyDescent="0.2"/>
  <cols>
    <col min="1" max="1" width="28.85546875" style="5" bestFit="1" customWidth="1"/>
    <col min="2" max="2" width="8.85546875" style="5" bestFit="1" customWidth="1"/>
    <col min="3" max="3" width="7.5703125" style="5" bestFit="1" customWidth="1"/>
    <col min="4" max="4" width="8.28515625" style="5" bestFit="1" customWidth="1"/>
    <col min="5" max="5" width="9.140625" style="5" bestFit="1" customWidth="1"/>
    <col min="6" max="6" width="6.85546875" style="5" bestFit="1" customWidth="1"/>
    <col min="7" max="7" width="8.7109375" style="5" customWidth="1"/>
    <col min="8" max="8" width="5.85546875" style="5" customWidth="1"/>
    <col min="9" max="9" width="6.7109375" style="5" bestFit="1" customWidth="1"/>
    <col min="10" max="10" width="8" style="5" bestFit="1" customWidth="1"/>
    <col min="11" max="11" width="7.28515625" style="5" bestFit="1" customWidth="1"/>
    <col min="12" max="12" width="4.42578125" style="5" bestFit="1" customWidth="1"/>
    <col min="13" max="13" width="8.42578125" style="5" customWidth="1"/>
    <col min="14" max="14" width="7.140625" style="5" bestFit="1" customWidth="1"/>
    <col min="15" max="15" width="6.42578125" style="5" customWidth="1"/>
    <col min="16" max="16" width="7.140625" style="5" customWidth="1"/>
    <col min="17" max="17" width="8.5703125" style="5" customWidth="1"/>
    <col min="18" max="18" width="9" style="5" customWidth="1"/>
    <col min="19" max="16384" width="9.28515625" style="5"/>
  </cols>
  <sheetData>
    <row r="1" spans="1:18" s="1" customFormat="1" x14ac:dyDescent="0.2">
      <c r="A1" s="8"/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8" t="s">
        <v>2</v>
      </c>
      <c r="R1" s="8" t="s">
        <v>2</v>
      </c>
    </row>
    <row r="2" spans="1:18" s="2" customFormat="1" ht="45" x14ac:dyDescent="0.25">
      <c r="A2" s="9" t="s">
        <v>0</v>
      </c>
      <c r="B2" s="10" t="s">
        <v>63</v>
      </c>
      <c r="C2" s="10" t="s">
        <v>5</v>
      </c>
      <c r="D2" s="10" t="s">
        <v>66</v>
      </c>
      <c r="E2" s="10" t="s">
        <v>68</v>
      </c>
      <c r="F2" s="10" t="s">
        <v>69</v>
      </c>
      <c r="G2" s="10" t="s">
        <v>67</v>
      </c>
      <c r="H2" s="10" t="s">
        <v>70</v>
      </c>
      <c r="I2" s="10" t="s">
        <v>71</v>
      </c>
      <c r="J2" s="10" t="s">
        <v>72</v>
      </c>
      <c r="K2" s="10" t="s">
        <v>73</v>
      </c>
      <c r="L2" s="10" t="s">
        <v>74</v>
      </c>
      <c r="M2" s="10" t="s">
        <v>75</v>
      </c>
      <c r="N2" s="10" t="s">
        <v>76</v>
      </c>
      <c r="O2" s="10" t="s">
        <v>77</v>
      </c>
      <c r="P2" s="10" t="s">
        <v>78</v>
      </c>
      <c r="Q2" s="10" t="s">
        <v>79</v>
      </c>
      <c r="R2" s="10" t="s">
        <v>80</v>
      </c>
    </row>
    <row r="3" spans="1:18" x14ac:dyDescent="0.2">
      <c r="A3" s="3" t="s">
        <v>4</v>
      </c>
      <c r="B3" s="4">
        <v>17200000</v>
      </c>
      <c r="C3" s="3">
        <v>29</v>
      </c>
      <c r="D3" s="3">
        <v>51</v>
      </c>
      <c r="E3" s="3" t="s">
        <v>6</v>
      </c>
      <c r="F3" s="3" t="s">
        <v>59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3" t="s">
        <v>3</v>
      </c>
      <c r="B4" s="4">
        <v>15700000</v>
      </c>
      <c r="C4" s="3">
        <v>26.5</v>
      </c>
      <c r="D4" s="3">
        <v>374</v>
      </c>
      <c r="E4" s="3" t="s">
        <v>6</v>
      </c>
      <c r="F4" s="3" t="s">
        <v>59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 t="s">
        <v>7</v>
      </c>
      <c r="B5" s="6">
        <v>5700000</v>
      </c>
      <c r="C5" s="3">
        <v>9.6</v>
      </c>
      <c r="D5" s="3">
        <v>30</v>
      </c>
      <c r="E5" s="3" t="s">
        <v>6</v>
      </c>
      <c r="F5" s="3" t="s">
        <v>60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 t="s">
        <v>45</v>
      </c>
      <c r="B6" s="6">
        <v>2100000</v>
      </c>
      <c r="C6" s="3">
        <v>3.5</v>
      </c>
      <c r="D6" s="3">
        <v>193</v>
      </c>
      <c r="E6" s="3" t="s">
        <v>6</v>
      </c>
      <c r="F6" s="3" t="s">
        <v>61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 s="3" t="s">
        <v>8</v>
      </c>
      <c r="B7" s="6">
        <v>1300000</v>
      </c>
      <c r="C7" s="3">
        <v>2.1</v>
      </c>
      <c r="D7" s="3">
        <v>38</v>
      </c>
      <c r="E7" s="3" t="s">
        <v>6</v>
      </c>
      <c r="F7" s="3" t="s">
        <v>59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3" t="s">
        <v>9</v>
      </c>
      <c r="B8" s="6">
        <v>1200000</v>
      </c>
      <c r="C8" s="3">
        <v>2</v>
      </c>
      <c r="D8" s="3">
        <v>41</v>
      </c>
      <c r="E8" s="3" t="s">
        <v>6</v>
      </c>
      <c r="F8" s="3" t="s">
        <v>59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10</v>
      </c>
      <c r="B9" s="6">
        <v>1000000</v>
      </c>
      <c r="C9" s="3">
        <v>1.75</v>
      </c>
      <c r="D9" s="3">
        <v>26</v>
      </c>
      <c r="E9" s="3" t="s">
        <v>6</v>
      </c>
      <c r="F9" s="3" t="s">
        <v>61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11</v>
      </c>
      <c r="B10" s="4">
        <v>930000</v>
      </c>
      <c r="C10" s="3">
        <v>1.6</v>
      </c>
      <c r="D10" s="3">
        <v>20</v>
      </c>
      <c r="E10" s="3" t="s">
        <v>6</v>
      </c>
      <c r="F10" s="3" t="s">
        <v>61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14</v>
      </c>
      <c r="B11" s="4">
        <v>807000</v>
      </c>
      <c r="C11" s="7">
        <v>1.4</v>
      </c>
      <c r="D11" s="3">
        <v>80</v>
      </c>
      <c r="E11" s="3" t="s">
        <v>12</v>
      </c>
      <c r="F11" s="3" t="s">
        <v>61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13</v>
      </c>
      <c r="B12" s="4">
        <v>746000</v>
      </c>
      <c r="C12" s="3">
        <v>1.25</v>
      </c>
      <c r="D12" s="3">
        <v>32</v>
      </c>
      <c r="E12" s="3" t="s">
        <v>6</v>
      </c>
      <c r="F12" s="3" t="s">
        <v>61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15</v>
      </c>
      <c r="B13" s="4">
        <v>720000</v>
      </c>
      <c r="C13" s="3">
        <v>1.2</v>
      </c>
      <c r="D13" s="3">
        <v>20</v>
      </c>
      <c r="E13" s="3" t="s">
        <v>6</v>
      </c>
      <c r="F13" s="3" t="s">
        <v>61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46</v>
      </c>
      <c r="B14" s="4">
        <v>675000</v>
      </c>
      <c r="C14" s="3">
        <v>1.1399999999999999</v>
      </c>
      <c r="D14" s="3">
        <v>28</v>
      </c>
      <c r="E14" s="3" t="s">
        <v>6</v>
      </c>
      <c r="F14" s="3" t="s">
        <v>61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16</v>
      </c>
      <c r="B15" s="4">
        <v>669000</v>
      </c>
      <c r="C15" s="3">
        <v>1.1299999999999999</v>
      </c>
      <c r="D15" s="3">
        <v>29</v>
      </c>
      <c r="E15" s="3" t="s">
        <v>6</v>
      </c>
      <c r="F15" s="3" t="s">
        <v>61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17</v>
      </c>
      <c r="B16" s="4">
        <v>500000</v>
      </c>
      <c r="C16" s="3">
        <v>0.85</v>
      </c>
      <c r="D16" s="3">
        <v>61</v>
      </c>
      <c r="E16" s="3" t="s">
        <v>6</v>
      </c>
      <c r="F16" s="3" t="s">
        <v>59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 s="3" t="s">
        <v>19</v>
      </c>
      <c r="B17" s="4">
        <v>492000</v>
      </c>
      <c r="C17" s="3">
        <v>0.83</v>
      </c>
      <c r="D17" s="3">
        <v>76</v>
      </c>
      <c r="E17" s="3" t="s">
        <v>6</v>
      </c>
      <c r="F17" s="3" t="s">
        <v>59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 t="s">
        <v>20</v>
      </c>
      <c r="B18" s="4">
        <v>373000</v>
      </c>
      <c r="C18" s="3">
        <v>0.63</v>
      </c>
      <c r="D18" s="3">
        <v>40</v>
      </c>
      <c r="E18" s="3" t="s">
        <v>18</v>
      </c>
      <c r="F18" s="3" t="s">
        <v>61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">
      <c r="A19" s="3" t="s">
        <v>21</v>
      </c>
      <c r="B19" s="4">
        <v>336000</v>
      </c>
      <c r="C19" s="3">
        <v>0.56999999999999995</v>
      </c>
      <c r="D19" s="3">
        <v>27</v>
      </c>
      <c r="E19" s="3" t="s">
        <v>18</v>
      </c>
      <c r="F19" s="3" t="s">
        <v>61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3" t="s">
        <v>64</v>
      </c>
      <c r="B20" s="4">
        <v>333000</v>
      </c>
      <c r="C20" s="3">
        <v>0.56000000000000005</v>
      </c>
      <c r="D20" s="3">
        <v>37</v>
      </c>
      <c r="E20" s="3" t="s">
        <v>6</v>
      </c>
      <c r="F20" s="3" t="s">
        <v>65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 t="s">
        <v>22</v>
      </c>
      <c r="B21" s="4">
        <v>325000</v>
      </c>
      <c r="C21" s="3">
        <v>0.55000000000000004</v>
      </c>
      <c r="D21" s="3">
        <v>40</v>
      </c>
      <c r="E21" s="3" t="s">
        <v>6</v>
      </c>
      <c r="F21" s="3" t="s">
        <v>61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 t="s">
        <v>23</v>
      </c>
      <c r="B22" s="4">
        <v>308000</v>
      </c>
      <c r="C22" s="3">
        <v>0.52</v>
      </c>
      <c r="D22" s="3">
        <v>10</v>
      </c>
      <c r="E22" s="3" t="s">
        <v>6</v>
      </c>
      <c r="F22" s="3" t="s">
        <v>62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 t="s">
        <v>24</v>
      </c>
      <c r="B23" s="4">
        <v>290000</v>
      </c>
      <c r="C23" s="3">
        <v>0.49</v>
      </c>
      <c r="D23" s="3">
        <v>21</v>
      </c>
      <c r="E23" s="3" t="s">
        <v>6</v>
      </c>
      <c r="F23" s="3" t="s">
        <v>61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 t="s">
        <v>25</v>
      </c>
      <c r="B24" s="4">
        <v>265000</v>
      </c>
      <c r="C24" s="3">
        <v>0.45</v>
      </c>
      <c r="D24" s="3">
        <v>37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 t="s">
        <v>26</v>
      </c>
      <c r="B25" s="4">
        <v>263000</v>
      </c>
      <c r="C25" s="3">
        <v>0.44</v>
      </c>
      <c r="D25" s="3">
        <v>17</v>
      </c>
      <c r="E25" s="3" t="s">
        <v>6</v>
      </c>
      <c r="F25" s="3" t="s">
        <v>59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 t="s">
        <v>27</v>
      </c>
      <c r="B26" s="4">
        <v>199000</v>
      </c>
      <c r="C26" s="3">
        <v>0.34</v>
      </c>
      <c r="D26" s="3">
        <v>18</v>
      </c>
      <c r="E26" s="3" t="s">
        <v>18</v>
      </c>
      <c r="F26" s="3" t="s">
        <v>61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 t="s">
        <v>28</v>
      </c>
      <c r="B27" s="4">
        <v>190000</v>
      </c>
      <c r="C27" s="3">
        <v>0.32</v>
      </c>
      <c r="D27" s="3">
        <v>20</v>
      </c>
      <c r="E27" s="3" t="s">
        <v>18</v>
      </c>
      <c r="F27" s="3" t="s">
        <v>61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 t="s">
        <v>29</v>
      </c>
      <c r="B28" s="4">
        <v>172000</v>
      </c>
      <c r="C28" s="3">
        <v>0.28999999999999998</v>
      </c>
      <c r="D28" s="3">
        <v>24</v>
      </c>
      <c r="E28" s="3" t="s">
        <v>6</v>
      </c>
      <c r="F28" s="3" t="s">
        <v>59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 t="s">
        <v>30</v>
      </c>
      <c r="B29" s="4">
        <v>164000</v>
      </c>
      <c r="C29" s="3">
        <v>0.28000000000000003</v>
      </c>
      <c r="D29" s="3">
        <v>10</v>
      </c>
      <c r="E29" s="3" t="s">
        <v>6</v>
      </c>
      <c r="F29" s="3" t="s">
        <v>62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 t="s">
        <v>31</v>
      </c>
      <c r="B30" s="4">
        <v>163000</v>
      </c>
      <c r="C30" s="3">
        <v>0.28000000000000003</v>
      </c>
      <c r="D30" s="3">
        <v>21</v>
      </c>
      <c r="E30" s="3" t="s">
        <v>6</v>
      </c>
      <c r="F30" s="3" t="s">
        <v>61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 t="s">
        <v>32</v>
      </c>
      <c r="B31" s="4">
        <v>99000</v>
      </c>
      <c r="C31" s="3">
        <v>0.17</v>
      </c>
      <c r="D31" s="3">
        <v>34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 t="s">
        <v>33</v>
      </c>
      <c r="B32" s="4">
        <v>96000</v>
      </c>
      <c r="C32" s="3">
        <v>0.16</v>
      </c>
      <c r="D32" s="3">
        <v>27</v>
      </c>
      <c r="E32" s="3" t="s">
        <v>6</v>
      </c>
      <c r="F32" s="3" t="s">
        <v>61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 t="s">
        <v>34</v>
      </c>
      <c r="B33" s="4">
        <v>94000</v>
      </c>
      <c r="C33" s="3">
        <v>0.16</v>
      </c>
      <c r="D33" s="3">
        <v>13</v>
      </c>
      <c r="E33" s="3" t="s">
        <v>6</v>
      </c>
      <c r="F33" s="3" t="s">
        <v>61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 t="s">
        <v>35</v>
      </c>
      <c r="B34" s="4">
        <v>93000</v>
      </c>
      <c r="C34" s="3">
        <v>0.16</v>
      </c>
      <c r="D34" s="3">
        <v>8</v>
      </c>
      <c r="E34" s="3" t="s">
        <v>6</v>
      </c>
      <c r="F34" s="3" t="s">
        <v>61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 t="s">
        <v>36</v>
      </c>
      <c r="B35" s="4">
        <v>4100000</v>
      </c>
      <c r="C35" s="3">
        <v>6.92</v>
      </c>
      <c r="D35" s="3">
        <v>6</v>
      </c>
      <c r="E35" s="3" t="s">
        <v>18</v>
      </c>
      <c r="F35" s="3" t="s">
        <v>61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 t="s">
        <v>37</v>
      </c>
      <c r="B36" s="4">
        <v>86000</v>
      </c>
      <c r="C36" s="3">
        <v>0.15</v>
      </c>
      <c r="D36" s="3">
        <v>10</v>
      </c>
      <c r="E36" s="3" t="s">
        <v>6</v>
      </c>
      <c r="F36" s="3" t="s">
        <v>61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 t="s">
        <v>38</v>
      </c>
      <c r="B37" s="4">
        <v>83500</v>
      </c>
      <c r="C37" s="3">
        <v>0.14000000000000001</v>
      </c>
      <c r="D37" s="3">
        <v>10</v>
      </c>
      <c r="E37" s="3" t="s">
        <v>6</v>
      </c>
      <c r="F37" s="3" t="s">
        <v>61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 t="s">
        <v>39</v>
      </c>
      <c r="B38" s="4">
        <v>77000</v>
      </c>
      <c r="C38" s="3">
        <v>0.13</v>
      </c>
      <c r="D38" s="3">
        <v>6</v>
      </c>
      <c r="E38" s="3"/>
      <c r="F38" s="3" t="s">
        <v>61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">
      <c r="A39" s="3" t="s">
        <v>40</v>
      </c>
      <c r="B39" s="4">
        <v>72000</v>
      </c>
      <c r="C39" s="3">
        <v>0.12</v>
      </c>
      <c r="D39" s="3">
        <v>5</v>
      </c>
      <c r="E39" s="3" t="s">
        <v>6</v>
      </c>
      <c r="F39" s="3" t="s">
        <v>61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">
      <c r="A40" s="3" t="s">
        <v>41</v>
      </c>
      <c r="B40" s="4">
        <v>66000</v>
      </c>
      <c r="C40" s="3">
        <v>0.11</v>
      </c>
      <c r="D40" s="3">
        <v>23</v>
      </c>
      <c r="E40" s="3" t="s">
        <v>6</v>
      </c>
      <c r="F40" s="3" t="s">
        <v>61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">
      <c r="A41" s="3" t="s">
        <v>42</v>
      </c>
      <c r="B41" s="4">
        <v>63000</v>
      </c>
      <c r="C41" s="3">
        <v>0.11</v>
      </c>
      <c r="D41" s="3">
        <v>9</v>
      </c>
      <c r="E41" s="3" t="s">
        <v>6</v>
      </c>
      <c r="F41" s="3" t="s">
        <v>61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">
      <c r="A42" s="3" t="s">
        <v>43</v>
      </c>
      <c r="B42" s="4">
        <v>58000</v>
      </c>
      <c r="C42" s="3">
        <v>0.1</v>
      </c>
      <c r="D42" s="3">
        <v>37</v>
      </c>
      <c r="E42" s="3" t="s">
        <v>6</v>
      </c>
      <c r="F42" s="3" t="s">
        <v>61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">
      <c r="A43" s="3" t="s">
        <v>44</v>
      </c>
      <c r="B43" s="4">
        <v>57000</v>
      </c>
      <c r="C43" s="3">
        <v>0.1</v>
      </c>
      <c r="D43" s="3">
        <v>15</v>
      </c>
      <c r="E43" s="3" t="s">
        <v>6</v>
      </c>
      <c r="F43" s="3" t="s">
        <v>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">
      <c r="A44" s="3" t="s">
        <v>47</v>
      </c>
      <c r="B44" s="4">
        <v>54500</v>
      </c>
      <c r="C44" s="3">
        <v>0.09</v>
      </c>
      <c r="D44" s="3">
        <v>3</v>
      </c>
      <c r="E44" s="3" t="s">
        <v>18</v>
      </c>
      <c r="F44" s="3" t="s">
        <v>61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">
      <c r="A45" s="3" t="s">
        <v>48</v>
      </c>
      <c r="B45" s="4">
        <v>54000</v>
      </c>
      <c r="C45" s="3">
        <v>0.09</v>
      </c>
      <c r="D45" s="3">
        <v>21</v>
      </c>
      <c r="E45" s="3" t="s">
        <v>6</v>
      </c>
      <c r="F45" s="3" t="s">
        <v>61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">
      <c r="A46" s="3" t="s">
        <v>49</v>
      </c>
      <c r="B46" s="4">
        <v>52600</v>
      </c>
      <c r="C46" s="3">
        <v>0.09</v>
      </c>
      <c r="D46" s="3">
        <v>15</v>
      </c>
      <c r="E46" s="3" t="s">
        <v>6</v>
      </c>
      <c r="F46" s="3" t="s">
        <v>61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">
      <c r="A47" s="3" t="s">
        <v>50</v>
      </c>
      <c r="B47" s="4">
        <v>51600</v>
      </c>
      <c r="C47" s="3">
        <v>0.09</v>
      </c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">
      <c r="A48" s="3" t="s">
        <v>51</v>
      </c>
      <c r="B48" s="4">
        <v>48000</v>
      </c>
      <c r="C48" s="3">
        <v>0.08</v>
      </c>
      <c r="D48" s="3">
        <v>15</v>
      </c>
      <c r="E48" s="3" t="s">
        <v>6</v>
      </c>
      <c r="F48" s="3" t="s">
        <v>61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">
      <c r="A49" s="3" t="s">
        <v>52</v>
      </c>
      <c r="B49" s="4">
        <v>44000</v>
      </c>
      <c r="C49" s="3">
        <v>0.08</v>
      </c>
      <c r="D49" s="3">
        <v>17</v>
      </c>
      <c r="E49" s="3" t="s">
        <v>6</v>
      </c>
      <c r="F49" s="3" t="s">
        <v>61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">
      <c r="A50" s="3" t="s">
        <v>53</v>
      </c>
      <c r="B50" s="4">
        <v>38000</v>
      </c>
      <c r="C50" s="3">
        <v>0.06</v>
      </c>
      <c r="D50" s="3">
        <v>19</v>
      </c>
      <c r="E50" s="3" t="s">
        <v>6</v>
      </c>
      <c r="F50" s="3" t="s">
        <v>61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">
      <c r="A51" s="3" t="s">
        <v>54</v>
      </c>
      <c r="B51" s="4">
        <v>36000</v>
      </c>
      <c r="C51" s="3">
        <v>0.06</v>
      </c>
      <c r="D51" s="3">
        <v>18</v>
      </c>
      <c r="E51" s="3" t="s">
        <v>18</v>
      </c>
      <c r="F51" s="3" t="s">
        <v>61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">
      <c r="A52" s="3" t="s">
        <v>55</v>
      </c>
      <c r="B52" s="4">
        <v>33000</v>
      </c>
      <c r="C52" s="3">
        <v>0.06</v>
      </c>
      <c r="D52" s="3">
        <v>18</v>
      </c>
      <c r="E52" s="3" t="s">
        <v>6</v>
      </c>
      <c r="F52" s="3" t="s">
        <v>61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">
      <c r="A53" s="3" t="s">
        <v>56</v>
      </c>
      <c r="B53" s="4">
        <v>32000</v>
      </c>
      <c r="C53" s="3">
        <v>0.05</v>
      </c>
      <c r="D53" s="3">
        <v>21</v>
      </c>
      <c r="E53" s="3" t="s">
        <v>6</v>
      </c>
      <c r="F53" s="3" t="s">
        <v>61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">
      <c r="A54" s="3" t="s">
        <v>57</v>
      </c>
      <c r="B54" s="4">
        <v>27600</v>
      </c>
      <c r="C54" s="3">
        <v>0.05</v>
      </c>
      <c r="D54" s="3">
        <v>6</v>
      </c>
      <c r="E54" s="3" t="s">
        <v>6</v>
      </c>
      <c r="F54" s="3" t="s">
        <v>61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">
      <c r="A56" s="3" t="s">
        <v>58</v>
      </c>
      <c r="B56" s="4">
        <f>SUM(B3:B55)</f>
        <v>58635800</v>
      </c>
      <c r="C56" s="3">
        <f>SUM(C3:C55)</f>
        <v>98.899999999999963</v>
      </c>
      <c r="D56" s="3">
        <f>SUM(D3:D55)</f>
        <v>1804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Kilmartin, William</dc:creator>
  <cp:lastModifiedBy>Hoxit, Liz (OFM)</cp:lastModifiedBy>
  <dcterms:created xsi:type="dcterms:W3CDTF">2017-09-11T22:28:45Z</dcterms:created>
  <dcterms:modified xsi:type="dcterms:W3CDTF">2018-01-18T21:27:08Z</dcterms:modified>
</cp:coreProperties>
</file>