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latlab/Downloads/"/>
    </mc:Choice>
  </mc:AlternateContent>
  <bookViews>
    <workbookView xWindow="0" yWindow="460" windowWidth="28800" windowHeight="16340" activeTab="2"/>
  </bookViews>
  <sheets>
    <sheet name="Raw data" sheetId="1" r:id="rId1"/>
    <sheet name="STDEV - Orignal" sheetId="3" r:id="rId2"/>
    <sheet name="Mean - Orignal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3" i="1" l="1"/>
  <c r="F253" i="1"/>
  <c r="G253" i="1"/>
  <c r="H253" i="1"/>
  <c r="I253" i="1"/>
  <c r="J253" i="1"/>
  <c r="N253" i="1"/>
  <c r="O253" i="1"/>
  <c r="P253" i="1"/>
  <c r="Q253" i="1"/>
  <c r="R253" i="1"/>
  <c r="S253" i="1"/>
  <c r="T253" i="1"/>
  <c r="U253" i="1"/>
  <c r="V253" i="1"/>
  <c r="E242" i="1"/>
  <c r="F242" i="1"/>
  <c r="G242" i="1"/>
  <c r="H242" i="1"/>
  <c r="I242" i="1"/>
  <c r="J242" i="1"/>
  <c r="N242" i="1"/>
  <c r="O242" i="1"/>
  <c r="P242" i="1"/>
  <c r="Q242" i="1"/>
  <c r="R242" i="1"/>
  <c r="S242" i="1"/>
  <c r="T242" i="1"/>
  <c r="U242" i="1"/>
  <c r="V242" i="1"/>
  <c r="E231" i="1"/>
  <c r="F231" i="1"/>
  <c r="G231" i="1"/>
  <c r="H231" i="1"/>
  <c r="I231" i="1"/>
  <c r="J231" i="1"/>
  <c r="N231" i="1"/>
  <c r="O231" i="1"/>
  <c r="P231" i="1"/>
  <c r="Q231" i="1"/>
  <c r="R231" i="1"/>
  <c r="S231" i="1"/>
  <c r="T231" i="1"/>
  <c r="U231" i="1"/>
  <c r="V231" i="1"/>
  <c r="E220" i="1"/>
  <c r="F220" i="1"/>
  <c r="G220" i="1"/>
  <c r="H220" i="1"/>
  <c r="I220" i="1"/>
  <c r="J220" i="1"/>
  <c r="N220" i="1"/>
  <c r="O220" i="1"/>
  <c r="P220" i="1"/>
  <c r="Q220" i="1"/>
  <c r="R220" i="1"/>
  <c r="S220" i="1"/>
  <c r="T220" i="1"/>
  <c r="U220" i="1"/>
  <c r="V220" i="1"/>
  <c r="E209" i="1"/>
  <c r="F209" i="1"/>
  <c r="G209" i="1"/>
  <c r="H209" i="1"/>
  <c r="I209" i="1"/>
  <c r="J209" i="1"/>
  <c r="N209" i="1"/>
  <c r="O209" i="1"/>
  <c r="P209" i="1"/>
  <c r="Q209" i="1"/>
  <c r="R209" i="1"/>
  <c r="S209" i="1"/>
  <c r="T209" i="1"/>
  <c r="U209" i="1"/>
  <c r="V209" i="1"/>
  <c r="E198" i="1"/>
  <c r="F198" i="1"/>
  <c r="G198" i="1"/>
  <c r="H198" i="1"/>
  <c r="I198" i="1"/>
  <c r="J198" i="1"/>
  <c r="N198" i="1"/>
  <c r="O198" i="1"/>
  <c r="P198" i="1"/>
  <c r="Q198" i="1"/>
  <c r="R198" i="1"/>
  <c r="S198" i="1"/>
  <c r="T198" i="1"/>
  <c r="U198" i="1"/>
  <c r="V198" i="1"/>
  <c r="E187" i="1"/>
  <c r="F187" i="1"/>
  <c r="G187" i="1"/>
  <c r="H187" i="1"/>
  <c r="I187" i="1"/>
  <c r="J187" i="1"/>
  <c r="N187" i="1"/>
  <c r="O187" i="1"/>
  <c r="P187" i="1"/>
  <c r="Q187" i="1"/>
  <c r="R187" i="1"/>
  <c r="S187" i="1"/>
  <c r="T187" i="1"/>
  <c r="U187" i="1"/>
  <c r="V187" i="1"/>
  <c r="E176" i="1"/>
  <c r="F176" i="1"/>
  <c r="G176" i="1"/>
  <c r="H176" i="1"/>
  <c r="I176" i="1"/>
  <c r="J176" i="1"/>
  <c r="N176" i="1"/>
  <c r="O176" i="1"/>
  <c r="P176" i="1"/>
  <c r="Q176" i="1"/>
  <c r="R176" i="1"/>
  <c r="S176" i="1"/>
  <c r="T176" i="1"/>
  <c r="U176" i="1"/>
  <c r="V176" i="1"/>
  <c r="E165" i="1"/>
  <c r="F165" i="1"/>
  <c r="G165" i="1"/>
  <c r="H165" i="1"/>
  <c r="I165" i="1"/>
  <c r="J165" i="1"/>
  <c r="N165" i="1"/>
  <c r="O165" i="1"/>
  <c r="P165" i="1"/>
  <c r="Q165" i="1"/>
  <c r="R165" i="1"/>
  <c r="S165" i="1"/>
  <c r="T165" i="1"/>
  <c r="U165" i="1"/>
  <c r="V165" i="1"/>
  <c r="E154" i="1"/>
  <c r="F154" i="1"/>
  <c r="G154" i="1"/>
  <c r="H154" i="1"/>
  <c r="I154" i="1"/>
  <c r="J154" i="1"/>
  <c r="N154" i="1"/>
  <c r="O154" i="1"/>
  <c r="P154" i="1"/>
  <c r="Q154" i="1"/>
  <c r="R154" i="1"/>
  <c r="S154" i="1"/>
  <c r="T154" i="1"/>
  <c r="U154" i="1"/>
  <c r="V154" i="1"/>
  <c r="E143" i="1"/>
  <c r="F143" i="1"/>
  <c r="G143" i="1"/>
  <c r="H143" i="1"/>
  <c r="I143" i="1"/>
  <c r="J143" i="1"/>
  <c r="N143" i="1"/>
  <c r="O143" i="1"/>
  <c r="P143" i="1"/>
  <c r="Q143" i="1"/>
  <c r="R143" i="1"/>
  <c r="S143" i="1"/>
  <c r="T143" i="1"/>
  <c r="U143" i="1"/>
  <c r="V143" i="1"/>
  <c r="E132" i="1"/>
  <c r="F132" i="1"/>
  <c r="G132" i="1"/>
  <c r="H132" i="1"/>
  <c r="I132" i="1"/>
  <c r="J132" i="1"/>
  <c r="N132" i="1"/>
  <c r="O132" i="1"/>
  <c r="P132" i="1"/>
  <c r="Q132" i="1"/>
  <c r="R132" i="1"/>
  <c r="S132" i="1"/>
  <c r="T132" i="1"/>
  <c r="U132" i="1"/>
  <c r="V132" i="1"/>
  <c r="E121" i="1"/>
  <c r="F121" i="1"/>
  <c r="G121" i="1"/>
  <c r="H121" i="1"/>
  <c r="I121" i="1"/>
  <c r="J121" i="1"/>
  <c r="N121" i="1"/>
  <c r="O121" i="1"/>
  <c r="P121" i="1"/>
  <c r="Q121" i="1"/>
  <c r="R121" i="1"/>
  <c r="S121" i="1"/>
  <c r="T121" i="1"/>
  <c r="U121" i="1"/>
  <c r="V121" i="1"/>
  <c r="E110" i="1"/>
  <c r="F110" i="1"/>
  <c r="G110" i="1"/>
  <c r="H110" i="1"/>
  <c r="I110" i="1"/>
  <c r="J110" i="1"/>
  <c r="N110" i="1"/>
  <c r="O110" i="1"/>
  <c r="P110" i="1"/>
  <c r="Q110" i="1"/>
  <c r="R110" i="1"/>
  <c r="S110" i="1"/>
  <c r="T110" i="1"/>
  <c r="U110" i="1"/>
  <c r="V110" i="1"/>
  <c r="E99" i="1"/>
  <c r="F99" i="1"/>
  <c r="G99" i="1"/>
  <c r="H99" i="1"/>
  <c r="I99" i="1"/>
  <c r="J99" i="1"/>
  <c r="N99" i="1"/>
  <c r="O99" i="1"/>
  <c r="P99" i="1"/>
  <c r="Q99" i="1"/>
  <c r="R99" i="1"/>
  <c r="S99" i="1"/>
  <c r="T99" i="1"/>
  <c r="U99" i="1"/>
  <c r="V99" i="1"/>
  <c r="E88" i="1"/>
  <c r="F88" i="1"/>
  <c r="G88" i="1"/>
  <c r="H88" i="1"/>
  <c r="I88" i="1"/>
  <c r="J88" i="1"/>
  <c r="N88" i="1"/>
  <c r="O88" i="1"/>
  <c r="P88" i="1"/>
  <c r="Q88" i="1"/>
  <c r="R88" i="1"/>
  <c r="S88" i="1"/>
  <c r="T88" i="1"/>
  <c r="U88" i="1"/>
  <c r="V88" i="1"/>
  <c r="E77" i="1"/>
  <c r="F77" i="1"/>
  <c r="G77" i="1"/>
  <c r="H77" i="1"/>
  <c r="I77" i="1"/>
  <c r="J77" i="1"/>
  <c r="N77" i="1"/>
  <c r="O77" i="1"/>
  <c r="P77" i="1"/>
  <c r="Q77" i="1"/>
  <c r="R77" i="1"/>
  <c r="S77" i="1"/>
  <c r="T77" i="1"/>
  <c r="U77" i="1"/>
  <c r="V77" i="1"/>
  <c r="E66" i="1"/>
  <c r="F66" i="1"/>
  <c r="G66" i="1"/>
  <c r="H66" i="1"/>
  <c r="I66" i="1"/>
  <c r="J66" i="1"/>
  <c r="N66" i="1"/>
  <c r="O66" i="1"/>
  <c r="P66" i="1"/>
  <c r="P257" i="1" s="1"/>
  <c r="Q66" i="1"/>
  <c r="R66" i="1"/>
  <c r="S66" i="1"/>
  <c r="T66" i="1"/>
  <c r="U66" i="1"/>
  <c r="V66" i="1"/>
  <c r="E55" i="1"/>
  <c r="F55" i="1"/>
  <c r="G55" i="1"/>
  <c r="H55" i="1"/>
  <c r="I55" i="1"/>
  <c r="J55" i="1"/>
  <c r="N55" i="1"/>
  <c r="O55" i="1"/>
  <c r="P55" i="1"/>
  <c r="Q55" i="1"/>
  <c r="R55" i="1"/>
  <c r="S55" i="1"/>
  <c r="T55" i="1"/>
  <c r="U55" i="1"/>
  <c r="V55" i="1"/>
  <c r="E44" i="1"/>
  <c r="F44" i="1"/>
  <c r="G44" i="1"/>
  <c r="H44" i="1"/>
  <c r="I44" i="1"/>
  <c r="J44" i="1"/>
  <c r="N44" i="1"/>
  <c r="O44" i="1"/>
  <c r="P44" i="1"/>
  <c r="Q44" i="1"/>
  <c r="R44" i="1"/>
  <c r="S44" i="1"/>
  <c r="T44" i="1"/>
  <c r="U44" i="1"/>
  <c r="V44" i="1"/>
  <c r="E33" i="1"/>
  <c r="F33" i="1"/>
  <c r="G33" i="1"/>
  <c r="H33" i="1"/>
  <c r="H257" i="1" s="1"/>
  <c r="I33" i="1"/>
  <c r="J33" i="1"/>
  <c r="N33" i="1"/>
  <c r="O33" i="1"/>
  <c r="P33" i="1"/>
  <c r="Q33" i="1"/>
  <c r="R33" i="1"/>
  <c r="S33" i="1"/>
  <c r="T33" i="1"/>
  <c r="U33" i="1"/>
  <c r="V33" i="1"/>
  <c r="E22" i="1"/>
  <c r="F22" i="1"/>
  <c r="F257" i="1" s="1"/>
  <c r="G22" i="1"/>
  <c r="G257" i="1" s="1"/>
  <c r="H22" i="1"/>
  <c r="I22" i="1"/>
  <c r="J22" i="1"/>
  <c r="N22" i="1"/>
  <c r="O22" i="1"/>
  <c r="P22" i="1"/>
  <c r="Q22" i="1"/>
  <c r="Q257" i="1" s="1"/>
  <c r="R22" i="1"/>
  <c r="R257" i="1" s="1"/>
  <c r="S22" i="1"/>
  <c r="S257" i="1" s="1"/>
  <c r="T22" i="1"/>
  <c r="T257" i="1" s="1"/>
  <c r="U22" i="1"/>
  <c r="V22" i="1"/>
  <c r="E11" i="1"/>
  <c r="E257" i="1" s="1"/>
  <c r="D22" i="1"/>
  <c r="D253" i="1"/>
  <c r="D242" i="1"/>
  <c r="D231" i="1"/>
  <c r="D220" i="1"/>
  <c r="D209" i="1"/>
  <c r="D198" i="1"/>
  <c r="D187" i="1"/>
  <c r="D176" i="1"/>
  <c r="D165" i="1"/>
  <c r="D154" i="1"/>
  <c r="D143" i="1"/>
  <c r="D132" i="1"/>
  <c r="D121" i="1"/>
  <c r="D110" i="1"/>
  <c r="D99" i="1"/>
  <c r="D88" i="1"/>
  <c r="D77" i="1"/>
  <c r="D66" i="1"/>
  <c r="D55" i="1"/>
  <c r="D44" i="1"/>
  <c r="D33" i="1"/>
  <c r="F11" i="1"/>
  <c r="G11" i="1"/>
  <c r="H11" i="1"/>
  <c r="I11" i="1"/>
  <c r="J11" i="1"/>
  <c r="J257" i="1" s="1"/>
  <c r="N11" i="1"/>
  <c r="O11" i="1"/>
  <c r="O257" i="1" s="1"/>
  <c r="P11" i="1"/>
  <c r="Q11" i="1"/>
  <c r="R11" i="1"/>
  <c r="S11" i="1"/>
  <c r="T11" i="1"/>
  <c r="U11" i="1"/>
  <c r="U257" i="1" s="1"/>
  <c r="V11" i="1"/>
  <c r="V257" i="1" s="1"/>
  <c r="D11" i="1"/>
  <c r="D257" i="1" s="1"/>
  <c r="C22" i="1"/>
  <c r="C33" i="1"/>
  <c r="C44" i="1"/>
  <c r="C55" i="1"/>
  <c r="C66" i="1"/>
  <c r="C77" i="1"/>
  <c r="C88" i="1"/>
  <c r="C99" i="1"/>
  <c r="C110" i="1"/>
  <c r="C121" i="1"/>
  <c r="C132" i="1"/>
  <c r="C143" i="1"/>
  <c r="C154" i="1"/>
  <c r="C165" i="1"/>
  <c r="C176" i="1"/>
  <c r="C187" i="1"/>
  <c r="C198" i="1"/>
  <c r="C209" i="1"/>
  <c r="C220" i="1"/>
  <c r="C231" i="1"/>
  <c r="C242" i="1"/>
  <c r="C253" i="1"/>
  <c r="I257" i="1"/>
  <c r="N257" i="1"/>
</calcChain>
</file>

<file path=xl/sharedStrings.xml><?xml version="1.0" encoding="utf-8"?>
<sst xmlns="http://schemas.openxmlformats.org/spreadsheetml/2006/main" count="415" uniqueCount="110">
  <si>
    <t>com.example.sha6709.myapplication</t>
  </si>
  <si>
    <t>101com.example.sha6709.myapplication1.csv</t>
  </si>
  <si>
    <t>End Time: 61.96 s</t>
  </si>
  <si>
    <t>Average</t>
  </si>
  <si>
    <t>com.blogspot.sedeeqalkhazraji.int_Image</t>
  </si>
  <si>
    <t>com.blogspot.sedeeqalkhazraji.int_Text</t>
  </si>
  <si>
    <t>com.blogspot.sedeeqalkhazraji.int_Video</t>
  </si>
  <si>
    <t>com.google.android.gms.example.bannerImage</t>
  </si>
  <si>
    <t>com.google.android.gms.example.bannerText</t>
  </si>
  <si>
    <t>com.example.sha6709.applovin_interstitial</t>
  </si>
  <si>
    <t>com.example.sha6709.applovin_video</t>
  </si>
  <si>
    <t>com.example.sha6709.adcolony_video</t>
  </si>
  <si>
    <t>com.example.sha6709.videos_for_virtual_currency</t>
  </si>
  <si>
    <t>com.example.sha6709.chartboost_interstitial</t>
  </si>
  <si>
    <t>com.example.sha6709.chartboost_Video</t>
  </si>
  <si>
    <t>com.example.sha6709.mopub_banner</t>
  </si>
  <si>
    <t>com.example.sha6709.mopub_interstitial</t>
  </si>
  <si>
    <t>com.example.sha6709.unityads_banner</t>
  </si>
  <si>
    <t>com.example.sha6709.inmobi_banner</t>
  </si>
  <si>
    <t>End Time: 61.78 s</t>
  </si>
  <si>
    <t>com.example.sha6709.inmobi_interstitial</t>
  </si>
  <si>
    <t>com.example.sha6709.inmobi_video</t>
  </si>
  <si>
    <t>com.example.sha6709.tapjoy_Interstitial</t>
  </si>
  <si>
    <t>com.example.sha6709.tapjoy_videocurrancy</t>
  </si>
  <si>
    <t>com.example.sha6709.millennial_media_banner</t>
  </si>
  <si>
    <t>com.example.sha6709.millennial_media_interstitial</t>
  </si>
  <si>
    <t>com.example.sha6709.vungle_video</t>
  </si>
  <si>
    <t>101com.example.sha6709.myapplication2.csv</t>
  </si>
  <si>
    <t>End Time: 61.68 s</t>
  </si>
  <si>
    <t>End Time: 61.95 s</t>
  </si>
  <si>
    <t>End Time: 61.97 s</t>
  </si>
  <si>
    <t>End Time: 61.66 s</t>
  </si>
  <si>
    <t>101com.example.sha6709.myapplication3.csv</t>
  </si>
  <si>
    <t>101com.example.sha6709.myapplication4.csv</t>
  </si>
  <si>
    <t>End Time: 61.57 s</t>
  </si>
  <si>
    <t>101com.example.sha6709.myapplication5.csv</t>
  </si>
  <si>
    <t>End Time: 61.76 s</t>
  </si>
  <si>
    <t>101com.example.sha6709.myapplication6.csv</t>
  </si>
  <si>
    <t>101com.example.sha6709.myapplication7.csv</t>
  </si>
  <si>
    <t>101com.example.sha6709.myapplication8.csv</t>
  </si>
  <si>
    <t>101com.example.sha6709.myapplication9.csv</t>
  </si>
  <si>
    <t>101com.example.sha6709.myapplication10.csv</t>
  </si>
  <si>
    <t>MAX Function</t>
  </si>
  <si>
    <t>MAX Values</t>
  </si>
  <si>
    <t>Grand Average</t>
  </si>
  <si>
    <t>com.example.sha6709.myapplication Average</t>
  </si>
  <si>
    <t>com.blogspot.sedeeqalkhazraji.int_Image Average</t>
  </si>
  <si>
    <t>com.blogspot.sedeeqalkhazraji.int_Text Average</t>
  </si>
  <si>
    <t>com.blogspot.sedeeqalkhazraji.int_Video Average</t>
  </si>
  <si>
    <t>com.google.android.gms.example.bannerImage Average</t>
  </si>
  <si>
    <t>com.google.android.gms.example.bannerText Average</t>
  </si>
  <si>
    <t>com.example.sha6709.applovin_interstitial Average</t>
  </si>
  <si>
    <t>com.example.sha6709.applovin_video Average</t>
  </si>
  <si>
    <t>com.example.sha6709.adcolony_video Average</t>
  </si>
  <si>
    <t>com.example.sha6709.videos_for_virtual_currency Average</t>
  </si>
  <si>
    <t>com.example.sha6709.chartboost_interstitial Average</t>
  </si>
  <si>
    <t>com.example.sha6709.chartboost_Video Average</t>
  </si>
  <si>
    <t>com.example.sha6709.mopub_banner Average</t>
  </si>
  <si>
    <t>com.example.sha6709.mopub_interstitial Average</t>
  </si>
  <si>
    <t>com.example.sha6709.unityads_banner Average</t>
  </si>
  <si>
    <t>com.example.sha6709.inmobi_banner Average</t>
  </si>
  <si>
    <t>com.example.sha6709.inmobi_interstitial Average</t>
  </si>
  <si>
    <t>com.example.sha6709.inmobi_video Average</t>
  </si>
  <si>
    <t>com.example.sha6709.tapjoy_Interstitial Average</t>
  </si>
  <si>
    <t>com.example.sha6709.tapjoy_videocurrancy Average</t>
  </si>
  <si>
    <t>com.example.sha6709.millennial_media_banner Average</t>
  </si>
  <si>
    <t>com.example.sha6709.millennial_media_interstitial Average</t>
  </si>
  <si>
    <t>com.example.sha6709.vungle_video Average</t>
  </si>
  <si>
    <t>Sys_Call</t>
  </si>
  <si>
    <t>mem_Total</t>
  </si>
  <si>
    <t>mem_Dirty</t>
  </si>
  <si>
    <t>mem_Clean</t>
  </si>
  <si>
    <t>CPU_clock_ticks</t>
  </si>
  <si>
    <t>net_SEND_DATA</t>
  </si>
  <si>
    <t>net_RECIVED_DATA</t>
  </si>
  <si>
    <t>Package</t>
  </si>
  <si>
    <t>Id</t>
  </si>
  <si>
    <t>Wi-Fi RSSI Level</t>
  </si>
  <si>
    <t>Battery Remaining (%)</t>
  </si>
  <si>
    <t>Battery Temperature</t>
  </si>
  <si>
    <t>Memory Usage</t>
  </si>
  <si>
    <t>Battery Power</t>
  </si>
  <si>
    <t>CPU Load</t>
  </si>
  <si>
    <t>CPU Load (Normalized)</t>
  </si>
  <si>
    <t>Processor Temperature</t>
  </si>
  <si>
    <t>AREA</t>
  </si>
  <si>
    <t>empty.MyApplication</t>
  </si>
  <si>
    <t>admob.int_Image</t>
  </si>
  <si>
    <t>admob.int_Text</t>
  </si>
  <si>
    <t>admob.int_Video</t>
  </si>
  <si>
    <t>admob.bannerImage</t>
  </si>
  <si>
    <t>admob.bannerText</t>
  </si>
  <si>
    <t>applovin_interstitial</t>
  </si>
  <si>
    <t>applovin_video</t>
  </si>
  <si>
    <t>adcolony_video</t>
  </si>
  <si>
    <t>adclony_videos_for_virtual_currency</t>
  </si>
  <si>
    <t>chartboost_interstitial</t>
  </si>
  <si>
    <t>chartboost_Video</t>
  </si>
  <si>
    <t>mopub_banner</t>
  </si>
  <si>
    <t>mopub_interstitial</t>
  </si>
  <si>
    <t>unityads_video</t>
  </si>
  <si>
    <t>inmobi_banner</t>
  </si>
  <si>
    <t>inmobi_interstitial</t>
  </si>
  <si>
    <t>inmobi_video</t>
  </si>
  <si>
    <t>tapjoy_Interstitial</t>
  </si>
  <si>
    <t>tapjoy_videocurrancy</t>
  </si>
  <si>
    <t>millennial_media_banner</t>
  </si>
  <si>
    <t>millennial_media_interstitial</t>
  </si>
  <si>
    <t>vungle_video</t>
  </si>
  <si>
    <t>AdsNetowrk_AdsType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</si>
</sst>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49" fontId="0" fillId="0" borderId="0" xfId="0" applyNumberFormat="1"/>
    <xf numFmtId="49" fontId="6" fillId="2" borderId="0" xfId="6" applyNumberFormat="1"/>
    <xf numFmtId="49" fontId="6" fillId="2" borderId="0" xfId="6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8"/>
  <sheetViews>
    <sheetView topLeftCell="C1" zoomScale="70" zoomScaleNormal="70" workbookViewId="0">
      <selection activeCell="D143" sqref="D143"/>
    </sheetView>
  </sheetViews>
  <sheetFormatPr baseColWidth="10" defaultColWidth="8.83203125" defaultRowHeight="15" outlineLevelRow="2"/>
  <cols>
    <col min="1" max="1" width="5" bestFit="1" customWidth="1"/>
    <col min="2" max="2" width="72" bestFit="1" customWidth="1"/>
    <col min="3" max="3" width="48.33203125" customWidth="1"/>
    <col min="4" max="4" width="9.1640625" customWidth="1"/>
    <col min="10" max="10" width="14.83203125" bestFit="1" customWidth="1"/>
    <col min="11" max="11" width="56.83203125" bestFit="1" customWidth="1"/>
    <col min="22" max="22" width="14.83203125" bestFit="1" customWidth="1"/>
  </cols>
  <sheetData>
    <row r="1" spans="1:22">
      <c r="A1">
        <v>101</v>
      </c>
      <c r="C1" t="s">
        <v>0</v>
      </c>
      <c r="D1">
        <v>1</v>
      </c>
      <c r="E1">
        <v>41612</v>
      </c>
      <c r="F1">
        <v>38420</v>
      </c>
      <c r="G1">
        <v>92</v>
      </c>
      <c r="H1">
        <v>21</v>
      </c>
      <c r="I1">
        <v>0</v>
      </c>
      <c r="J1">
        <v>0</v>
      </c>
      <c r="K1" t="s">
        <v>1</v>
      </c>
      <c r="L1" t="s">
        <v>2</v>
      </c>
      <c r="M1" t="s">
        <v>3</v>
      </c>
      <c r="N1">
        <v>-65.990291262135898</v>
      </c>
      <c r="O1">
        <v>98</v>
      </c>
      <c r="P1">
        <v>0</v>
      </c>
      <c r="Q1">
        <v>278</v>
      </c>
      <c r="R1">
        <v>1838653.6142625599</v>
      </c>
      <c r="S1">
        <v>973716.84927066404</v>
      </c>
      <c r="T1">
        <v>29.683954619124702</v>
      </c>
      <c r="U1">
        <v>5.3014586709886498</v>
      </c>
      <c r="V1">
        <v>381.118314424635</v>
      </c>
    </row>
    <row r="2" spans="1:22" hidden="1" outlineLevel="2">
      <c r="A2">
        <v>101</v>
      </c>
      <c r="C2" t="s">
        <v>0</v>
      </c>
      <c r="D2">
        <v>1</v>
      </c>
      <c r="E2">
        <v>41001</v>
      </c>
      <c r="F2">
        <v>38272</v>
      </c>
      <c r="G2">
        <v>80</v>
      </c>
      <c r="H2">
        <v>21</v>
      </c>
      <c r="I2">
        <v>0</v>
      </c>
      <c r="J2">
        <v>0</v>
      </c>
      <c r="K2" t="s">
        <v>27</v>
      </c>
      <c r="L2" t="s">
        <v>28</v>
      </c>
      <c r="M2" t="s">
        <v>3</v>
      </c>
      <c r="N2">
        <v>-57</v>
      </c>
      <c r="O2">
        <v>60.555915721231699</v>
      </c>
      <c r="P2">
        <v>0</v>
      </c>
      <c r="Q2">
        <v>320.78282009724398</v>
      </c>
      <c r="R2">
        <v>1632527.40162601</v>
      </c>
      <c r="S2">
        <v>929218.91382113798</v>
      </c>
      <c r="T2">
        <v>29.861788617886099</v>
      </c>
      <c r="U2">
        <v>5.3317073170731701</v>
      </c>
      <c r="V2">
        <v>407.25203252032497</v>
      </c>
    </row>
    <row r="3" spans="1:22" hidden="1" outlineLevel="2">
      <c r="A3">
        <v>101</v>
      </c>
      <c r="C3" t="s">
        <v>0</v>
      </c>
      <c r="D3">
        <v>1</v>
      </c>
      <c r="E3">
        <v>40955</v>
      </c>
      <c r="F3">
        <v>38268</v>
      </c>
      <c r="G3">
        <v>80</v>
      </c>
      <c r="H3">
        <v>15</v>
      </c>
      <c r="I3">
        <v>0</v>
      </c>
      <c r="J3">
        <v>0</v>
      </c>
      <c r="K3" t="s">
        <v>32</v>
      </c>
      <c r="L3" t="s">
        <v>19</v>
      </c>
      <c r="M3" t="s">
        <v>3</v>
      </c>
      <c r="N3">
        <v>-61.003241491085902</v>
      </c>
      <c r="O3">
        <v>46</v>
      </c>
      <c r="P3">
        <v>0</v>
      </c>
      <c r="Q3">
        <v>322</v>
      </c>
      <c r="R3">
        <v>1790535.8961038899</v>
      </c>
      <c r="S3">
        <v>908188.98701298703</v>
      </c>
      <c r="T3">
        <v>29.7483766233766</v>
      </c>
      <c r="U3">
        <v>5.375</v>
      </c>
      <c r="V3">
        <v>401.47727272727201</v>
      </c>
    </row>
    <row r="4" spans="1:22" hidden="1" outlineLevel="2">
      <c r="A4">
        <v>101</v>
      </c>
      <c r="C4" t="s">
        <v>0</v>
      </c>
      <c r="D4">
        <v>1</v>
      </c>
      <c r="E4">
        <v>41137</v>
      </c>
      <c r="F4">
        <v>38372</v>
      </c>
      <c r="G4">
        <v>80</v>
      </c>
      <c r="H4">
        <v>21</v>
      </c>
      <c r="I4">
        <v>0</v>
      </c>
      <c r="J4">
        <v>0</v>
      </c>
      <c r="K4" t="s">
        <v>33</v>
      </c>
      <c r="L4" t="s">
        <v>34</v>
      </c>
      <c r="M4" t="s">
        <v>3</v>
      </c>
      <c r="N4">
        <v>-65.996747967479607</v>
      </c>
      <c r="O4">
        <v>30</v>
      </c>
      <c r="P4">
        <v>0</v>
      </c>
      <c r="Q4">
        <v>340</v>
      </c>
      <c r="R4">
        <v>1748368.46905537</v>
      </c>
      <c r="S4">
        <v>920732.35179153096</v>
      </c>
      <c r="T4">
        <v>29.8322475570032</v>
      </c>
      <c r="U4">
        <v>5.5</v>
      </c>
      <c r="V4">
        <v>396.56351791530898</v>
      </c>
    </row>
    <row r="5" spans="1:22" hidden="1" outlineLevel="2">
      <c r="A5">
        <v>101</v>
      </c>
      <c r="C5" t="s">
        <v>0</v>
      </c>
      <c r="D5">
        <v>1</v>
      </c>
      <c r="E5">
        <v>41173</v>
      </c>
      <c r="F5">
        <v>38404</v>
      </c>
      <c r="G5">
        <v>96</v>
      </c>
      <c r="H5">
        <v>17</v>
      </c>
      <c r="I5">
        <v>0</v>
      </c>
      <c r="J5">
        <v>0</v>
      </c>
      <c r="K5" t="s">
        <v>35</v>
      </c>
      <c r="L5" t="s">
        <v>36</v>
      </c>
      <c r="M5" t="s">
        <v>3</v>
      </c>
      <c r="N5">
        <v>-56.006493506493499</v>
      </c>
      <c r="O5">
        <v>90.197730956239795</v>
      </c>
      <c r="P5">
        <v>0</v>
      </c>
      <c r="Q5">
        <v>300.40680713128</v>
      </c>
      <c r="R5">
        <v>1728229.4634146299</v>
      </c>
      <c r="S5">
        <v>967759.71382113802</v>
      </c>
      <c r="T5">
        <v>29.313821138211299</v>
      </c>
      <c r="U5">
        <v>5.3691056910569097</v>
      </c>
      <c r="V5">
        <v>402.68292682926801</v>
      </c>
    </row>
    <row r="6" spans="1:22" hidden="1" outlineLevel="2">
      <c r="A6">
        <v>101</v>
      </c>
      <c r="C6" t="s">
        <v>0</v>
      </c>
      <c r="D6">
        <v>1</v>
      </c>
      <c r="E6">
        <v>41393</v>
      </c>
      <c r="F6">
        <v>38328</v>
      </c>
      <c r="G6">
        <v>96</v>
      </c>
      <c r="H6">
        <v>22</v>
      </c>
      <c r="I6">
        <v>0</v>
      </c>
      <c r="J6">
        <v>0</v>
      </c>
      <c r="K6" t="s">
        <v>37</v>
      </c>
      <c r="L6" t="s">
        <v>31</v>
      </c>
      <c r="M6" t="s">
        <v>3</v>
      </c>
      <c r="N6">
        <v>-54.914927768860302</v>
      </c>
      <c r="O6">
        <v>75</v>
      </c>
      <c r="P6">
        <v>0</v>
      </c>
      <c r="Q6">
        <v>311</v>
      </c>
      <c r="R6">
        <v>1765315.64227642</v>
      </c>
      <c r="S6">
        <v>1020436.29268292</v>
      </c>
      <c r="T6">
        <v>30.676422764227599</v>
      </c>
      <c r="U6">
        <v>5.7853658536585302</v>
      </c>
      <c r="V6">
        <v>413.80487804877998</v>
      </c>
    </row>
    <row r="7" spans="1:22" hidden="1" outlineLevel="2">
      <c r="A7">
        <v>101</v>
      </c>
      <c r="C7" t="s">
        <v>0</v>
      </c>
      <c r="D7">
        <v>1</v>
      </c>
      <c r="E7">
        <v>41868</v>
      </c>
      <c r="F7">
        <v>38328</v>
      </c>
      <c r="G7">
        <v>288</v>
      </c>
      <c r="H7">
        <v>17</v>
      </c>
      <c r="I7">
        <v>0</v>
      </c>
      <c r="J7">
        <v>0</v>
      </c>
      <c r="K7" t="s">
        <v>38</v>
      </c>
      <c r="L7" t="s">
        <v>19</v>
      </c>
      <c r="M7" t="s">
        <v>3</v>
      </c>
      <c r="N7">
        <v>-56.215434083601203</v>
      </c>
      <c r="O7">
        <v>58.8314424635332</v>
      </c>
      <c r="P7">
        <v>0</v>
      </c>
      <c r="Q7">
        <v>317.64019448946499</v>
      </c>
      <c r="R7">
        <v>1749287.7528455199</v>
      </c>
      <c r="S7">
        <v>962128.858536585</v>
      </c>
      <c r="T7">
        <v>30.050406504064998</v>
      </c>
      <c r="U7">
        <v>5.8634146341463396</v>
      </c>
      <c r="V7">
        <v>402.89430894308902</v>
      </c>
    </row>
    <row r="8" spans="1:22" hidden="1" outlineLevel="2">
      <c r="A8">
        <v>101</v>
      </c>
      <c r="C8" t="s">
        <v>0</v>
      </c>
      <c r="D8">
        <v>1</v>
      </c>
      <c r="E8">
        <v>42004</v>
      </c>
      <c r="F8">
        <v>38308</v>
      </c>
      <c r="G8">
        <v>280</v>
      </c>
      <c r="H8">
        <v>20</v>
      </c>
      <c r="I8">
        <v>0</v>
      </c>
      <c r="J8">
        <v>0</v>
      </c>
      <c r="K8" t="s">
        <v>39</v>
      </c>
      <c r="L8" t="s">
        <v>30</v>
      </c>
      <c r="M8" t="s">
        <v>3</v>
      </c>
      <c r="N8">
        <v>-65.163723916532902</v>
      </c>
      <c r="O8">
        <v>43</v>
      </c>
      <c r="P8">
        <v>0</v>
      </c>
      <c r="Q8">
        <v>353</v>
      </c>
      <c r="R8">
        <v>1761651.3656957899</v>
      </c>
      <c r="S8">
        <v>977142.57605177897</v>
      </c>
      <c r="T8">
        <v>29.846278317152098</v>
      </c>
      <c r="U8">
        <v>5.8721682847896401</v>
      </c>
      <c r="V8">
        <v>457.45954692556597</v>
      </c>
    </row>
    <row r="9" spans="1:22" hidden="1" outlineLevel="2">
      <c r="A9">
        <v>101</v>
      </c>
      <c r="C9" t="s">
        <v>0</v>
      </c>
      <c r="D9">
        <v>5</v>
      </c>
      <c r="E9">
        <v>41140</v>
      </c>
      <c r="F9">
        <v>38488</v>
      </c>
      <c r="G9">
        <v>308</v>
      </c>
      <c r="H9">
        <v>21</v>
      </c>
      <c r="I9">
        <v>0</v>
      </c>
      <c r="J9">
        <v>0</v>
      </c>
      <c r="K9" t="s">
        <v>40</v>
      </c>
      <c r="L9" t="s">
        <v>29</v>
      </c>
      <c r="M9" t="s">
        <v>3</v>
      </c>
      <c r="N9">
        <v>-55.076677316293903</v>
      </c>
      <c r="O9">
        <v>51</v>
      </c>
      <c r="P9">
        <v>0</v>
      </c>
      <c r="Q9">
        <v>340</v>
      </c>
      <c r="R9">
        <v>1798009.56888168</v>
      </c>
      <c r="S9">
        <v>944947.03403565602</v>
      </c>
      <c r="T9">
        <v>29.894822006472399</v>
      </c>
      <c r="U9">
        <v>5.6823338735818396</v>
      </c>
      <c r="V9">
        <v>437.585089141004</v>
      </c>
    </row>
    <row r="10" spans="1:22" hidden="1" outlineLevel="2">
      <c r="A10">
        <v>101</v>
      </c>
      <c r="C10" t="s">
        <v>0</v>
      </c>
      <c r="D10">
        <v>1</v>
      </c>
      <c r="E10">
        <v>41048</v>
      </c>
      <c r="F10">
        <v>38336</v>
      </c>
      <c r="G10">
        <v>272</v>
      </c>
      <c r="H10">
        <v>19</v>
      </c>
      <c r="I10">
        <v>0</v>
      </c>
      <c r="J10">
        <v>0</v>
      </c>
      <c r="K10" t="s">
        <v>41</v>
      </c>
      <c r="L10" t="s">
        <v>28</v>
      </c>
      <c r="M10" t="s">
        <v>3</v>
      </c>
      <c r="N10">
        <v>-60.993506493506402</v>
      </c>
      <c r="O10">
        <v>34.1555915721231</v>
      </c>
      <c r="P10">
        <v>0</v>
      </c>
      <c r="Q10">
        <v>304.045380875202</v>
      </c>
      <c r="R10">
        <v>1761779.9284552799</v>
      </c>
      <c r="S10">
        <v>914364.98211382097</v>
      </c>
      <c r="T10">
        <v>29.609756097560901</v>
      </c>
      <c r="U10">
        <v>5.5707317073170701</v>
      </c>
      <c r="V10">
        <v>388.78048780487802</v>
      </c>
    </row>
    <row r="11" spans="1:22" outlineLevel="1" collapsed="1">
      <c r="B11" s="1" t="s">
        <v>45</v>
      </c>
      <c r="D11">
        <f>STDEV(D2:D10)</f>
        <v>1.3333333333333333</v>
      </c>
      <c r="E11">
        <f>STDEV(E2:E10)</f>
        <v>381.94844038313744</v>
      </c>
      <c r="F11">
        <f t="shared" ref="F11:V11" si="0">STDEV(F2:F10)</f>
        <v>68.870248374106438</v>
      </c>
      <c r="G11">
        <f t="shared" si="0"/>
        <v>106.3286310350029</v>
      </c>
      <c r="H11">
        <f t="shared" si="0"/>
        <v>2.3863035105460617</v>
      </c>
      <c r="I11">
        <f t="shared" si="0"/>
        <v>0</v>
      </c>
      <c r="J11">
        <f t="shared" si="0"/>
        <v>0</v>
      </c>
      <c r="N11">
        <f t="shared" si="0"/>
        <v>4.2941735252448794</v>
      </c>
      <c r="O11">
        <f t="shared" si="0"/>
        <v>19.302087151222491</v>
      </c>
      <c r="P11">
        <f t="shared" si="0"/>
        <v>0</v>
      </c>
      <c r="Q11">
        <f t="shared" si="0"/>
        <v>17.76929459271982</v>
      </c>
      <c r="R11">
        <f t="shared" si="0"/>
        <v>48362.434621273002</v>
      </c>
      <c r="S11">
        <f t="shared" si="0"/>
        <v>36210.558278885728</v>
      </c>
      <c r="T11">
        <f t="shared" si="0"/>
        <v>0.36697889229337155</v>
      </c>
      <c r="U11">
        <f t="shared" si="0"/>
        <v>0.21537678915297787</v>
      </c>
      <c r="V11">
        <f t="shared" si="0"/>
        <v>21.808313109710209</v>
      </c>
    </row>
    <row r="12" spans="1:22" hidden="1" outlineLevel="2">
      <c r="A12">
        <v>102</v>
      </c>
      <c r="C12" t="s">
        <v>4</v>
      </c>
      <c r="D12">
        <v>193015</v>
      </c>
      <c r="E12">
        <v>214284</v>
      </c>
      <c r="F12">
        <v>176680</v>
      </c>
      <c r="G12">
        <v>21484</v>
      </c>
      <c r="H12">
        <v>1423</v>
      </c>
      <c r="I12">
        <v>26283</v>
      </c>
      <c r="J12">
        <v>1582304</v>
      </c>
      <c r="N12">
        <v>-65.988709677419294</v>
      </c>
      <c r="O12">
        <v>97.247987117552299</v>
      </c>
      <c r="P12">
        <v>0</v>
      </c>
      <c r="Q12">
        <v>284.019292604501</v>
      </c>
      <c r="R12">
        <v>1773200.9290322501</v>
      </c>
      <c r="S12">
        <v>1774448.07754442</v>
      </c>
      <c r="T12">
        <v>50.932258064516098</v>
      </c>
      <c r="U12">
        <v>20.883683360258399</v>
      </c>
      <c r="V12">
        <v>457.81906300484599</v>
      </c>
    </row>
    <row r="13" spans="1:22" hidden="1" outlineLevel="2">
      <c r="A13">
        <v>102</v>
      </c>
      <c r="C13" t="s">
        <v>4</v>
      </c>
      <c r="D13">
        <v>145495</v>
      </c>
      <c r="E13">
        <v>122960</v>
      </c>
      <c r="F13">
        <v>101948</v>
      </c>
      <c r="G13">
        <v>6532</v>
      </c>
      <c r="H13">
        <v>752</v>
      </c>
      <c r="I13">
        <v>26011</v>
      </c>
      <c r="J13">
        <v>421133</v>
      </c>
      <c r="N13">
        <v>-57</v>
      </c>
      <c r="O13">
        <v>60</v>
      </c>
      <c r="P13">
        <v>0</v>
      </c>
      <c r="Q13">
        <v>313</v>
      </c>
      <c r="R13">
        <v>1729244.67532467</v>
      </c>
      <c r="S13">
        <v>1368207.5844155799</v>
      </c>
      <c r="T13">
        <v>45.1233766233766</v>
      </c>
      <c r="U13">
        <v>14.194805194805101</v>
      </c>
      <c r="V13">
        <v>459.41558441558402</v>
      </c>
    </row>
    <row r="14" spans="1:22" hidden="1" outlineLevel="2">
      <c r="A14">
        <v>102</v>
      </c>
      <c r="C14" t="s">
        <v>4</v>
      </c>
      <c r="D14">
        <v>25350</v>
      </c>
      <c r="E14">
        <v>115055</v>
      </c>
      <c r="F14">
        <v>94976</v>
      </c>
      <c r="G14">
        <v>5472</v>
      </c>
      <c r="H14">
        <v>304</v>
      </c>
      <c r="I14">
        <v>5075</v>
      </c>
      <c r="J14">
        <v>272978</v>
      </c>
      <c r="N14">
        <v>-60.996758508914098</v>
      </c>
      <c r="O14">
        <v>45</v>
      </c>
      <c r="P14">
        <v>0</v>
      </c>
      <c r="Q14">
        <v>310</v>
      </c>
      <c r="R14">
        <v>1842317.0909090899</v>
      </c>
      <c r="S14">
        <v>1074879.06493506</v>
      </c>
      <c r="T14">
        <v>32.149350649350602</v>
      </c>
      <c r="U14">
        <v>7.0048701298701301</v>
      </c>
      <c r="V14">
        <v>426.29870129870102</v>
      </c>
    </row>
    <row r="15" spans="1:22" hidden="1" outlineLevel="2">
      <c r="A15">
        <v>102</v>
      </c>
      <c r="C15" t="s">
        <v>4</v>
      </c>
      <c r="D15">
        <v>26683</v>
      </c>
      <c r="E15">
        <v>114745</v>
      </c>
      <c r="F15">
        <v>94680</v>
      </c>
      <c r="G15">
        <v>5400</v>
      </c>
      <c r="H15">
        <v>307</v>
      </c>
      <c r="I15">
        <v>5074</v>
      </c>
      <c r="J15">
        <v>275025</v>
      </c>
      <c r="N15">
        <v>-65.990275526742295</v>
      </c>
      <c r="O15">
        <v>29</v>
      </c>
      <c r="P15">
        <v>0</v>
      </c>
      <c r="Q15">
        <v>313</v>
      </c>
      <c r="R15">
        <v>1836396.25974025</v>
      </c>
      <c r="S15">
        <v>1058296.8311688299</v>
      </c>
      <c r="T15">
        <v>32.662337662337599</v>
      </c>
      <c r="U15">
        <v>7.2012987012987004</v>
      </c>
      <c r="V15">
        <v>425.45454545454498</v>
      </c>
    </row>
    <row r="16" spans="1:22" hidden="1" outlineLevel="2">
      <c r="A16">
        <v>102</v>
      </c>
      <c r="C16" t="s">
        <v>4</v>
      </c>
      <c r="D16">
        <v>292146</v>
      </c>
      <c r="E16">
        <v>107286</v>
      </c>
      <c r="F16">
        <v>86124</v>
      </c>
      <c r="G16">
        <v>7960</v>
      </c>
      <c r="H16">
        <v>768</v>
      </c>
      <c r="I16">
        <v>6493</v>
      </c>
      <c r="J16">
        <v>328394</v>
      </c>
      <c r="N16">
        <v>-59.993610223642101</v>
      </c>
      <c r="O16">
        <v>90</v>
      </c>
      <c r="P16">
        <v>0</v>
      </c>
      <c r="Q16">
        <v>301</v>
      </c>
      <c r="R16">
        <v>1801505.18518518</v>
      </c>
      <c r="S16">
        <v>1714353.67471819</v>
      </c>
      <c r="T16">
        <v>51.054750402576403</v>
      </c>
      <c r="U16">
        <v>19.594202898550702</v>
      </c>
      <c r="V16">
        <v>471.99677938808298</v>
      </c>
    </row>
    <row r="17" spans="1:22" hidden="1" outlineLevel="2">
      <c r="A17">
        <v>102</v>
      </c>
      <c r="C17" t="s">
        <v>4</v>
      </c>
      <c r="D17">
        <v>293410</v>
      </c>
      <c r="E17">
        <v>104918</v>
      </c>
      <c r="F17">
        <v>83908</v>
      </c>
      <c r="G17">
        <v>7904</v>
      </c>
      <c r="H17">
        <v>739</v>
      </c>
      <c r="I17">
        <v>7581</v>
      </c>
      <c r="J17">
        <v>336848</v>
      </c>
      <c r="N17">
        <v>-54.5048231511254</v>
      </c>
      <c r="O17">
        <v>75</v>
      </c>
      <c r="P17">
        <v>0</v>
      </c>
      <c r="Q17">
        <v>311</v>
      </c>
      <c r="R17">
        <v>1794141.2038834901</v>
      </c>
      <c r="S17">
        <v>1713820.0647249101</v>
      </c>
      <c r="T17">
        <v>51.050161812297702</v>
      </c>
      <c r="U17">
        <v>20.3139158576051</v>
      </c>
      <c r="V17">
        <v>482.49190938511299</v>
      </c>
    </row>
    <row r="18" spans="1:22" hidden="1" outlineLevel="2">
      <c r="A18">
        <v>102</v>
      </c>
      <c r="C18" t="s">
        <v>4</v>
      </c>
      <c r="D18">
        <v>26449</v>
      </c>
      <c r="E18">
        <v>123324</v>
      </c>
      <c r="F18">
        <v>97524</v>
      </c>
      <c r="G18">
        <v>14180</v>
      </c>
      <c r="H18">
        <v>289</v>
      </c>
      <c r="I18">
        <v>6299</v>
      </c>
      <c r="J18">
        <v>279851</v>
      </c>
      <c r="N18">
        <v>-56.0781499202551</v>
      </c>
      <c r="O18">
        <v>58</v>
      </c>
      <c r="P18">
        <v>0</v>
      </c>
      <c r="Q18">
        <v>306</v>
      </c>
      <c r="R18">
        <v>1827849.51211631</v>
      </c>
      <c r="S18">
        <v>1040696.33656957</v>
      </c>
      <c r="T18">
        <v>31.872374798061301</v>
      </c>
      <c r="U18">
        <v>7.2766990291262097</v>
      </c>
      <c r="V18">
        <v>426.16504854368901</v>
      </c>
    </row>
    <row r="19" spans="1:22" hidden="1" outlineLevel="2">
      <c r="A19">
        <v>102</v>
      </c>
      <c r="C19" t="s">
        <v>4</v>
      </c>
      <c r="D19">
        <v>993</v>
      </c>
      <c r="E19">
        <v>119437</v>
      </c>
      <c r="F19">
        <v>95020</v>
      </c>
      <c r="G19">
        <v>12432</v>
      </c>
      <c r="H19">
        <v>240</v>
      </c>
      <c r="I19">
        <v>6301</v>
      </c>
      <c r="J19">
        <v>298177</v>
      </c>
      <c r="N19">
        <v>-59.396135265700401</v>
      </c>
      <c r="O19">
        <v>42.461165048543599</v>
      </c>
      <c r="P19">
        <v>0</v>
      </c>
      <c r="Q19">
        <v>349.22815533980503</v>
      </c>
      <c r="R19">
        <v>1818144</v>
      </c>
      <c r="S19">
        <v>975915.53246753197</v>
      </c>
      <c r="T19">
        <v>30.246753246753201</v>
      </c>
      <c r="U19">
        <v>5.7447154471544701</v>
      </c>
      <c r="V19">
        <v>460.03246753246702</v>
      </c>
    </row>
    <row r="20" spans="1:22" hidden="1" outlineLevel="2">
      <c r="A20">
        <v>102</v>
      </c>
      <c r="C20" t="s">
        <v>4</v>
      </c>
      <c r="D20">
        <v>83997</v>
      </c>
      <c r="E20">
        <v>128259</v>
      </c>
      <c r="F20">
        <v>103004</v>
      </c>
      <c r="G20">
        <v>13164</v>
      </c>
      <c r="H20">
        <v>660</v>
      </c>
      <c r="I20">
        <v>14228</v>
      </c>
      <c r="J20">
        <v>357426</v>
      </c>
      <c r="N20">
        <v>-55.863492063491996</v>
      </c>
      <c r="O20">
        <v>51</v>
      </c>
      <c r="P20">
        <v>0</v>
      </c>
      <c r="Q20">
        <v>340</v>
      </c>
      <c r="R20">
        <v>1797055.89660743</v>
      </c>
      <c r="S20">
        <v>1192626.5589660699</v>
      </c>
      <c r="T20">
        <v>40.198707592891701</v>
      </c>
      <c r="U20">
        <v>11.1906300484652</v>
      </c>
      <c r="V20">
        <v>470.98546042003198</v>
      </c>
    </row>
    <row r="21" spans="1:22" hidden="1" outlineLevel="2">
      <c r="A21">
        <v>102</v>
      </c>
      <c r="C21" t="s">
        <v>4</v>
      </c>
      <c r="D21">
        <v>737</v>
      </c>
      <c r="E21">
        <v>121537</v>
      </c>
      <c r="F21">
        <v>97044</v>
      </c>
      <c r="G21">
        <v>12200</v>
      </c>
      <c r="H21">
        <v>251</v>
      </c>
      <c r="I21">
        <v>5020</v>
      </c>
      <c r="J21">
        <v>389456</v>
      </c>
      <c r="N21">
        <v>-61</v>
      </c>
      <c r="O21">
        <v>33.920711974109999</v>
      </c>
      <c r="P21">
        <v>0</v>
      </c>
      <c r="Q21">
        <v>299.83844911147003</v>
      </c>
      <c r="R21">
        <v>1808969.6466774701</v>
      </c>
      <c r="S21">
        <v>940482.18181818095</v>
      </c>
      <c r="T21">
        <v>31.0453808752025</v>
      </c>
      <c r="U21">
        <v>5.87520259319286</v>
      </c>
      <c r="V21">
        <v>405.81847649918899</v>
      </c>
    </row>
    <row r="22" spans="1:22" outlineLevel="1" collapsed="1">
      <c r="B22" s="1" t="s">
        <v>46</v>
      </c>
      <c r="C22" t="e">
        <f t="shared" ref="C22" si="1">SUBTOTAL(1,C12:C21)/C258</f>
        <v>#DIV/0!</v>
      </c>
      <c r="D22">
        <f>STDEV(D12:D21)</f>
        <v>115729.20063689871</v>
      </c>
      <c r="E22">
        <f t="shared" ref="E22:V22" si="2">STDEV(E12:E21)</f>
        <v>31456.775314177812</v>
      </c>
      <c r="F22">
        <f t="shared" si="2"/>
        <v>26545.178263983598</v>
      </c>
      <c r="G22">
        <f t="shared" si="2"/>
        <v>5031.436746430717</v>
      </c>
      <c r="H22">
        <f t="shared" si="2"/>
        <v>375.06089875882526</v>
      </c>
      <c r="I22">
        <f t="shared" si="2"/>
        <v>8506.3308743808248</v>
      </c>
      <c r="J22">
        <f t="shared" si="2"/>
        <v>399521.03588750144</v>
      </c>
      <c r="N22">
        <f t="shared" si="2"/>
        <v>4.0107976001014043</v>
      </c>
      <c r="O22">
        <f t="shared" si="2"/>
        <v>22.942939728694007</v>
      </c>
      <c r="P22">
        <f t="shared" si="2"/>
        <v>0</v>
      </c>
      <c r="Q22">
        <f t="shared" si="2"/>
        <v>19.031371360242087</v>
      </c>
      <c r="R22">
        <f t="shared" si="2"/>
        <v>33312.258207612082</v>
      </c>
      <c r="S22">
        <f t="shared" si="2"/>
        <v>332114.56560476375</v>
      </c>
      <c r="T22">
        <f t="shared" si="2"/>
        <v>9.1019944785627906</v>
      </c>
      <c r="U22">
        <f t="shared" si="2"/>
        <v>6.3075220901064517</v>
      </c>
      <c r="V22">
        <f t="shared" si="2"/>
        <v>25.596162660490428</v>
      </c>
    </row>
    <row r="23" spans="1:22" hidden="1" outlineLevel="2">
      <c r="A23">
        <v>103</v>
      </c>
      <c r="C23" t="s">
        <v>5</v>
      </c>
      <c r="D23">
        <v>817</v>
      </c>
      <c r="E23">
        <v>111539</v>
      </c>
      <c r="F23">
        <v>85632</v>
      </c>
      <c r="G23">
        <v>15068</v>
      </c>
      <c r="H23">
        <v>263</v>
      </c>
      <c r="I23">
        <v>5947</v>
      </c>
      <c r="J23">
        <v>211609</v>
      </c>
      <c r="N23">
        <v>-65.991909385113203</v>
      </c>
      <c r="O23">
        <v>97</v>
      </c>
      <c r="P23">
        <v>0</v>
      </c>
      <c r="Q23">
        <v>286</v>
      </c>
      <c r="R23">
        <v>1609426.87844408</v>
      </c>
      <c r="S23">
        <v>1007159.07941653</v>
      </c>
      <c r="T23">
        <v>30.4732576985413</v>
      </c>
      <c r="U23">
        <v>5.8847402597402496</v>
      </c>
      <c r="V23">
        <v>413.48460291734199</v>
      </c>
    </row>
    <row r="24" spans="1:22" hidden="1" outlineLevel="2">
      <c r="A24">
        <v>103</v>
      </c>
      <c r="C24" t="s">
        <v>5</v>
      </c>
      <c r="D24">
        <v>845</v>
      </c>
      <c r="E24">
        <v>107097</v>
      </c>
      <c r="F24">
        <v>86836</v>
      </c>
      <c r="G24">
        <v>5864</v>
      </c>
      <c r="H24">
        <v>246</v>
      </c>
      <c r="I24">
        <v>6273</v>
      </c>
      <c r="J24">
        <v>216261</v>
      </c>
      <c r="N24">
        <v>-57.003231017770503</v>
      </c>
      <c r="O24">
        <v>60</v>
      </c>
      <c r="P24">
        <v>0</v>
      </c>
      <c r="Q24">
        <v>313</v>
      </c>
      <c r="R24">
        <v>1780386.1747572799</v>
      </c>
      <c r="S24">
        <v>945056.20711974101</v>
      </c>
      <c r="T24">
        <v>33.101941747572802</v>
      </c>
      <c r="U24">
        <v>6.2346278317152102</v>
      </c>
      <c r="V24">
        <v>434.23948220064699</v>
      </c>
    </row>
    <row r="25" spans="1:22" hidden="1" outlineLevel="2">
      <c r="A25">
        <v>103</v>
      </c>
      <c r="C25" t="s">
        <v>5</v>
      </c>
      <c r="D25">
        <v>812</v>
      </c>
      <c r="E25">
        <v>106611</v>
      </c>
      <c r="F25">
        <v>86616</v>
      </c>
      <c r="G25">
        <v>5848</v>
      </c>
      <c r="H25">
        <v>244</v>
      </c>
      <c r="I25">
        <v>5940</v>
      </c>
      <c r="J25">
        <v>211870</v>
      </c>
      <c r="N25">
        <v>-61</v>
      </c>
      <c r="O25">
        <v>45</v>
      </c>
      <c r="P25">
        <v>0</v>
      </c>
      <c r="Q25">
        <v>310</v>
      </c>
      <c r="R25">
        <v>1829113.9740259701</v>
      </c>
      <c r="S25">
        <v>971996.155844155</v>
      </c>
      <c r="T25">
        <v>31.1737012987013</v>
      </c>
      <c r="U25">
        <v>5.7768729641693799</v>
      </c>
      <c r="V25">
        <v>422.743506493506</v>
      </c>
    </row>
    <row r="26" spans="1:22" hidden="1" outlineLevel="2">
      <c r="A26">
        <v>103</v>
      </c>
      <c r="C26" t="s">
        <v>5</v>
      </c>
      <c r="D26">
        <v>770</v>
      </c>
      <c r="E26">
        <v>107704</v>
      </c>
      <c r="F26">
        <v>87724</v>
      </c>
      <c r="G26">
        <v>5764</v>
      </c>
      <c r="H26">
        <v>233</v>
      </c>
      <c r="I26">
        <v>5935</v>
      </c>
      <c r="J26">
        <v>211996</v>
      </c>
      <c r="N26">
        <v>-65.987034035656393</v>
      </c>
      <c r="O26">
        <v>28.407766990291201</v>
      </c>
      <c r="P26">
        <v>0</v>
      </c>
      <c r="Q26">
        <v>315.36893203883398</v>
      </c>
      <c r="R26">
        <v>1826330.18181818</v>
      </c>
      <c r="S26">
        <v>941576.10389610298</v>
      </c>
      <c r="T26">
        <v>30.8603896103896</v>
      </c>
      <c r="U26">
        <v>5.7272727272727204</v>
      </c>
      <c r="V26">
        <v>425.25974025974</v>
      </c>
    </row>
    <row r="27" spans="1:22" hidden="1" outlineLevel="2">
      <c r="A27">
        <v>103</v>
      </c>
      <c r="C27" t="s">
        <v>5</v>
      </c>
      <c r="D27">
        <v>869</v>
      </c>
      <c r="E27">
        <v>109318</v>
      </c>
      <c r="F27">
        <v>88272</v>
      </c>
      <c r="G27">
        <v>7896</v>
      </c>
      <c r="H27">
        <v>239</v>
      </c>
      <c r="I27">
        <v>7620</v>
      </c>
      <c r="J27">
        <v>232642</v>
      </c>
      <c r="N27">
        <v>-59.334943639291403</v>
      </c>
      <c r="O27">
        <v>89.58615136876</v>
      </c>
      <c r="P27">
        <v>0</v>
      </c>
      <c r="Q27">
        <v>304.72463768115898</v>
      </c>
      <c r="R27">
        <v>1788411.0371566999</v>
      </c>
      <c r="S27">
        <v>994892.51050080697</v>
      </c>
      <c r="T27">
        <v>31.710823909531499</v>
      </c>
      <c r="U27">
        <v>5.6957928802588897</v>
      </c>
      <c r="V27">
        <v>431.72859450726901</v>
      </c>
    </row>
    <row r="28" spans="1:22" hidden="1" outlineLevel="2">
      <c r="A28">
        <v>103</v>
      </c>
      <c r="C28" t="s">
        <v>5</v>
      </c>
      <c r="D28">
        <v>338823</v>
      </c>
      <c r="E28">
        <v>151028</v>
      </c>
      <c r="F28">
        <v>128300</v>
      </c>
      <c r="G28">
        <v>7676</v>
      </c>
      <c r="H28">
        <v>1609</v>
      </c>
      <c r="I28">
        <v>16417</v>
      </c>
      <c r="J28">
        <v>1033052</v>
      </c>
      <c r="N28">
        <v>-55.364197530864097</v>
      </c>
      <c r="O28">
        <v>74</v>
      </c>
      <c r="P28">
        <v>0</v>
      </c>
      <c r="Q28">
        <v>318</v>
      </c>
      <c r="R28">
        <v>1824846.5226916999</v>
      </c>
      <c r="S28">
        <v>2282991.7746478799</v>
      </c>
      <c r="T28">
        <v>63.196874999999999</v>
      </c>
      <c r="U28">
        <v>30.429467084639398</v>
      </c>
      <c r="V28">
        <v>539.749608763693</v>
      </c>
    </row>
    <row r="29" spans="1:22" hidden="1" outlineLevel="2">
      <c r="A29">
        <v>103</v>
      </c>
      <c r="C29" t="s">
        <v>5</v>
      </c>
      <c r="D29">
        <v>6101</v>
      </c>
      <c r="E29">
        <v>117491</v>
      </c>
      <c r="F29">
        <v>92708</v>
      </c>
      <c r="G29">
        <v>13196</v>
      </c>
      <c r="H29">
        <v>254</v>
      </c>
      <c r="I29">
        <v>8030</v>
      </c>
      <c r="J29">
        <v>233324</v>
      </c>
      <c r="N29">
        <v>-55.931089743589702</v>
      </c>
      <c r="O29">
        <v>58</v>
      </c>
      <c r="P29">
        <v>0</v>
      </c>
      <c r="Q29">
        <v>306</v>
      </c>
      <c r="R29">
        <v>1826974.9108589899</v>
      </c>
      <c r="S29">
        <v>996637.87358184694</v>
      </c>
      <c r="T29">
        <v>32.549432739059903</v>
      </c>
      <c r="U29">
        <v>6.6077795786061504</v>
      </c>
      <c r="V29">
        <v>428.18476499189597</v>
      </c>
    </row>
    <row r="30" spans="1:22" hidden="1" outlineLevel="2">
      <c r="A30">
        <v>103</v>
      </c>
      <c r="C30" t="s">
        <v>5</v>
      </c>
      <c r="D30">
        <v>336301</v>
      </c>
      <c r="E30">
        <v>162520</v>
      </c>
      <c r="F30">
        <v>136048</v>
      </c>
      <c r="G30">
        <v>12816</v>
      </c>
      <c r="H30">
        <v>1636</v>
      </c>
      <c r="I30">
        <v>18756</v>
      </c>
      <c r="J30">
        <v>1036954</v>
      </c>
      <c r="N30">
        <v>-64</v>
      </c>
      <c r="O30">
        <v>41.112540192925998</v>
      </c>
      <c r="P30">
        <v>0</v>
      </c>
      <c r="Q30">
        <v>348.66237942122098</v>
      </c>
      <c r="R30">
        <v>1832475.87096774</v>
      </c>
      <c r="S30">
        <v>2196896</v>
      </c>
      <c r="T30">
        <v>64.967741935483801</v>
      </c>
      <c r="U30">
        <v>29.777419354838699</v>
      </c>
      <c r="V30">
        <v>551.70967741935397</v>
      </c>
    </row>
    <row r="31" spans="1:22" hidden="1" outlineLevel="2">
      <c r="A31">
        <v>103</v>
      </c>
      <c r="C31" t="s">
        <v>5</v>
      </c>
      <c r="D31">
        <v>1107</v>
      </c>
      <c r="E31">
        <v>111758</v>
      </c>
      <c r="F31">
        <v>87248</v>
      </c>
      <c r="G31">
        <v>12516</v>
      </c>
      <c r="H31">
        <v>244</v>
      </c>
      <c r="I31">
        <v>7190</v>
      </c>
      <c r="J31">
        <v>232812</v>
      </c>
      <c r="N31">
        <v>-58.725961538461497</v>
      </c>
      <c r="O31">
        <v>50.919354838709602</v>
      </c>
      <c r="P31">
        <v>0</v>
      </c>
      <c r="Q31">
        <v>339.19354838709597</v>
      </c>
      <c r="R31">
        <v>1797934.6019417399</v>
      </c>
      <c r="S31">
        <v>972339.98705501598</v>
      </c>
      <c r="T31">
        <v>32.084142394822003</v>
      </c>
      <c r="U31">
        <v>6.3954619124797398</v>
      </c>
      <c r="V31">
        <v>452.83171521035598</v>
      </c>
    </row>
    <row r="32" spans="1:22" hidden="1" outlineLevel="2">
      <c r="A32">
        <v>103</v>
      </c>
      <c r="C32" t="s">
        <v>5</v>
      </c>
      <c r="D32">
        <v>1050</v>
      </c>
      <c r="E32">
        <v>111217</v>
      </c>
      <c r="F32">
        <v>87024</v>
      </c>
      <c r="G32">
        <v>12480</v>
      </c>
      <c r="H32">
        <v>251</v>
      </c>
      <c r="I32">
        <v>6863</v>
      </c>
      <c r="J32">
        <v>228587</v>
      </c>
      <c r="N32">
        <v>-56.309791332263202</v>
      </c>
      <c r="O32">
        <v>33</v>
      </c>
      <c r="P32">
        <v>0</v>
      </c>
      <c r="Q32">
        <v>298</v>
      </c>
      <c r="R32">
        <v>1796570.9255663401</v>
      </c>
      <c r="S32">
        <v>922483.46925566299</v>
      </c>
      <c r="T32">
        <v>31.613268608414199</v>
      </c>
      <c r="U32">
        <v>5.8249594813614198</v>
      </c>
      <c r="V32">
        <v>409.126213592233</v>
      </c>
    </row>
    <row r="33" spans="1:22" outlineLevel="1" collapsed="1">
      <c r="B33" s="1" t="s">
        <v>47</v>
      </c>
      <c r="C33" t="e">
        <f t="shared" ref="C33" si="3">SUBTOTAL(1,C23:C32)/C258</f>
        <v>#DIV/0!</v>
      </c>
      <c r="D33">
        <f>STDEV(D23:D32)</f>
        <v>141687.21007773111</v>
      </c>
      <c r="E33">
        <f t="shared" ref="E33:V33" si="4">STDEV(E23:E32)</f>
        <v>20009.193165198412</v>
      </c>
      <c r="F33">
        <f t="shared" si="4"/>
        <v>18911.423172252285</v>
      </c>
      <c r="G33">
        <f t="shared" si="4"/>
        <v>3626.2913776412884</v>
      </c>
      <c r="H33">
        <f t="shared" si="4"/>
        <v>580.15945126222744</v>
      </c>
      <c r="I33">
        <f t="shared" si="4"/>
        <v>4670.1043635733313</v>
      </c>
      <c r="J33">
        <f t="shared" si="4"/>
        <v>342750.60354045249</v>
      </c>
      <c r="N33">
        <f t="shared" si="4"/>
        <v>4.1021079794576432</v>
      </c>
      <c r="O33">
        <f t="shared" si="4"/>
        <v>23.052651013683295</v>
      </c>
      <c r="P33">
        <f t="shared" si="4"/>
        <v>0</v>
      </c>
      <c r="Q33">
        <f t="shared" si="4"/>
        <v>18.442075663493124</v>
      </c>
      <c r="R33">
        <f t="shared" si="4"/>
        <v>66689.657473142259</v>
      </c>
      <c r="S33">
        <f t="shared" si="4"/>
        <v>536916.23905495391</v>
      </c>
      <c r="T33">
        <f t="shared" si="4"/>
        <v>13.683352102763436</v>
      </c>
      <c r="U33">
        <f t="shared" si="4"/>
        <v>10.160879548216688</v>
      </c>
      <c r="V33">
        <f t="shared" si="4"/>
        <v>51.442357154392866</v>
      </c>
    </row>
    <row r="34" spans="1:22" hidden="1" outlineLevel="2">
      <c r="A34">
        <v>104</v>
      </c>
      <c r="C34" t="s">
        <v>6</v>
      </c>
      <c r="D34">
        <v>285135</v>
      </c>
      <c r="E34">
        <v>145366</v>
      </c>
      <c r="F34">
        <v>117144</v>
      </c>
      <c r="G34">
        <v>16156</v>
      </c>
      <c r="H34">
        <v>791</v>
      </c>
      <c r="I34">
        <v>18095</v>
      </c>
      <c r="J34">
        <v>3823592</v>
      </c>
      <c r="N34">
        <v>-60.499194847020902</v>
      </c>
      <c r="O34">
        <v>96</v>
      </c>
      <c r="P34">
        <v>0</v>
      </c>
      <c r="Q34">
        <v>298</v>
      </c>
      <c r="R34">
        <v>1691492.86731391</v>
      </c>
      <c r="S34">
        <v>1838541.4627831699</v>
      </c>
      <c r="T34">
        <v>55.0631067961165</v>
      </c>
      <c r="U34">
        <v>21.665048543689299</v>
      </c>
      <c r="V34">
        <v>481.42394822006401</v>
      </c>
    </row>
    <row r="35" spans="1:22" hidden="1" outlineLevel="2">
      <c r="A35">
        <v>104</v>
      </c>
      <c r="C35" t="s">
        <v>6</v>
      </c>
      <c r="D35">
        <v>267516</v>
      </c>
      <c r="E35">
        <v>139729</v>
      </c>
      <c r="F35">
        <v>117224</v>
      </c>
      <c r="G35">
        <v>6892</v>
      </c>
      <c r="H35">
        <v>808</v>
      </c>
      <c r="I35">
        <v>17867</v>
      </c>
      <c r="J35">
        <v>4526588</v>
      </c>
      <c r="N35">
        <v>-57</v>
      </c>
      <c r="O35">
        <v>59</v>
      </c>
      <c r="P35">
        <v>0</v>
      </c>
      <c r="Q35">
        <v>319</v>
      </c>
      <c r="R35">
        <v>1840372.81553398</v>
      </c>
      <c r="S35">
        <v>1751038.34304207</v>
      </c>
      <c r="T35">
        <v>53.160194174757201</v>
      </c>
      <c r="U35">
        <v>20.467637540453001</v>
      </c>
      <c r="V35">
        <v>492.41100323624499</v>
      </c>
    </row>
    <row r="36" spans="1:22" hidden="1" outlineLevel="2">
      <c r="A36">
        <v>104</v>
      </c>
      <c r="C36" t="s">
        <v>6</v>
      </c>
      <c r="D36">
        <v>298822</v>
      </c>
      <c r="E36">
        <v>140829</v>
      </c>
      <c r="F36">
        <v>118600</v>
      </c>
      <c r="G36">
        <v>6836</v>
      </c>
      <c r="H36">
        <v>856</v>
      </c>
      <c r="I36">
        <v>18144</v>
      </c>
      <c r="J36">
        <v>4527342</v>
      </c>
      <c r="N36">
        <v>-61</v>
      </c>
      <c r="O36">
        <v>44</v>
      </c>
      <c r="P36">
        <v>0</v>
      </c>
      <c r="Q36">
        <v>315</v>
      </c>
      <c r="R36">
        <v>1838988.8622366199</v>
      </c>
      <c r="S36">
        <v>1808993.0891410001</v>
      </c>
      <c r="T36">
        <v>55.393841166936703</v>
      </c>
      <c r="U36">
        <v>22.7131280388978</v>
      </c>
      <c r="V36">
        <v>492.54457050243099</v>
      </c>
    </row>
    <row r="37" spans="1:22" hidden="1" outlineLevel="2">
      <c r="A37">
        <v>104</v>
      </c>
      <c r="C37" t="s">
        <v>6</v>
      </c>
      <c r="D37">
        <v>182521</v>
      </c>
      <c r="E37">
        <v>140803</v>
      </c>
      <c r="F37">
        <v>118656</v>
      </c>
      <c r="G37">
        <v>6644</v>
      </c>
      <c r="H37">
        <v>767</v>
      </c>
      <c r="I37">
        <v>18294</v>
      </c>
      <c r="J37">
        <v>3356349</v>
      </c>
      <c r="N37">
        <v>-61.996768982229398</v>
      </c>
      <c r="O37">
        <v>28</v>
      </c>
      <c r="P37">
        <v>0</v>
      </c>
      <c r="Q37">
        <v>317</v>
      </c>
      <c r="R37">
        <v>1841278.96272285</v>
      </c>
      <c r="S37">
        <v>1508104.09076175</v>
      </c>
      <c r="T37">
        <v>46.766990291262097</v>
      </c>
      <c r="U37">
        <v>15.9254457050243</v>
      </c>
      <c r="V37">
        <v>474.47325769854098</v>
      </c>
    </row>
    <row r="38" spans="1:22" hidden="1" outlineLevel="2">
      <c r="A38">
        <v>104</v>
      </c>
      <c r="C38" t="s">
        <v>6</v>
      </c>
      <c r="D38">
        <v>266267</v>
      </c>
      <c r="E38">
        <v>135623</v>
      </c>
      <c r="F38">
        <v>112440</v>
      </c>
      <c r="G38">
        <v>8908</v>
      </c>
      <c r="H38">
        <v>802</v>
      </c>
      <c r="I38">
        <v>16812</v>
      </c>
      <c r="J38">
        <v>3540570</v>
      </c>
      <c r="N38">
        <v>-59</v>
      </c>
      <c r="O38">
        <v>88.468497576736596</v>
      </c>
      <c r="P38">
        <v>0</v>
      </c>
      <c r="Q38">
        <v>313.72051696284302</v>
      </c>
      <c r="R38">
        <v>1822591.7925445701</v>
      </c>
      <c r="S38">
        <v>1812539.33225283</v>
      </c>
      <c r="T38">
        <v>51.970826580226898</v>
      </c>
      <c r="U38">
        <v>20.636952998379201</v>
      </c>
      <c r="V38">
        <v>492.51215559157203</v>
      </c>
    </row>
    <row r="39" spans="1:22" hidden="1" outlineLevel="2">
      <c r="A39">
        <v>104</v>
      </c>
      <c r="C39" t="s">
        <v>6</v>
      </c>
      <c r="D39">
        <v>326150</v>
      </c>
      <c r="E39">
        <v>159560</v>
      </c>
      <c r="F39">
        <v>133228</v>
      </c>
      <c r="G39">
        <v>8804</v>
      </c>
      <c r="H39">
        <v>903</v>
      </c>
      <c r="I39">
        <v>17532</v>
      </c>
      <c r="J39">
        <v>4409405</v>
      </c>
      <c r="N39">
        <v>-55.514423076923002</v>
      </c>
      <c r="O39">
        <v>73.250403877221302</v>
      </c>
      <c r="P39">
        <v>0</v>
      </c>
      <c r="Q39">
        <v>329.96768982229401</v>
      </c>
      <c r="R39">
        <v>1790487.44246353</v>
      </c>
      <c r="S39">
        <v>1997408.8816855701</v>
      </c>
      <c r="T39">
        <v>58.066450567260901</v>
      </c>
      <c r="U39">
        <v>24.683441558441501</v>
      </c>
      <c r="V39">
        <v>539.27066450567202</v>
      </c>
    </row>
    <row r="40" spans="1:22" hidden="1" outlineLevel="2">
      <c r="A40">
        <v>104</v>
      </c>
      <c r="C40" t="s">
        <v>6</v>
      </c>
      <c r="D40">
        <v>318573</v>
      </c>
      <c r="E40">
        <v>137653</v>
      </c>
      <c r="F40">
        <v>110428</v>
      </c>
      <c r="G40">
        <v>14696</v>
      </c>
      <c r="H40">
        <v>825</v>
      </c>
      <c r="I40">
        <v>16407</v>
      </c>
      <c r="J40">
        <v>1563364</v>
      </c>
      <c r="N40">
        <v>-55.564799999999998</v>
      </c>
      <c r="O40">
        <v>57.374798061389299</v>
      </c>
      <c r="P40">
        <v>0</v>
      </c>
      <c r="Q40">
        <v>312.88387096774102</v>
      </c>
      <c r="R40">
        <v>1837209.2686084099</v>
      </c>
      <c r="S40">
        <v>1845249.4521880001</v>
      </c>
      <c r="T40">
        <v>55.846278317152098</v>
      </c>
      <c r="U40">
        <v>24.137763371150701</v>
      </c>
      <c r="V40">
        <v>498.00648298217101</v>
      </c>
    </row>
    <row r="41" spans="1:22" hidden="1" outlineLevel="2">
      <c r="A41">
        <v>104</v>
      </c>
      <c r="C41" t="s">
        <v>6</v>
      </c>
      <c r="D41">
        <v>308960</v>
      </c>
      <c r="E41">
        <v>139471</v>
      </c>
      <c r="F41">
        <v>112732</v>
      </c>
      <c r="G41">
        <v>13880</v>
      </c>
      <c r="H41">
        <v>917</v>
      </c>
      <c r="I41">
        <v>18046</v>
      </c>
      <c r="J41">
        <v>2027526</v>
      </c>
      <c r="N41">
        <v>-63.9967845659164</v>
      </c>
      <c r="O41">
        <v>41</v>
      </c>
      <c r="P41">
        <v>0</v>
      </c>
      <c r="Q41">
        <v>349</v>
      </c>
      <c r="R41">
        <v>1802169.0950080501</v>
      </c>
      <c r="S41">
        <v>1776524.57326892</v>
      </c>
      <c r="T41">
        <v>58.117363344051398</v>
      </c>
      <c r="U41">
        <v>22.236714975845398</v>
      </c>
      <c r="V41">
        <v>540.37037037036998</v>
      </c>
    </row>
    <row r="42" spans="1:22" hidden="1" outlineLevel="2">
      <c r="A42">
        <v>104</v>
      </c>
      <c r="C42" t="s">
        <v>6</v>
      </c>
      <c r="D42">
        <v>292618</v>
      </c>
      <c r="E42">
        <v>141851</v>
      </c>
      <c r="F42">
        <v>115080</v>
      </c>
      <c r="G42">
        <v>13484</v>
      </c>
      <c r="H42">
        <v>873</v>
      </c>
      <c r="I42">
        <v>15147</v>
      </c>
      <c r="J42">
        <v>1558509</v>
      </c>
      <c r="N42">
        <v>-56.376395534290197</v>
      </c>
      <c r="O42">
        <v>49.463022508038499</v>
      </c>
      <c r="P42">
        <v>0</v>
      </c>
      <c r="Q42">
        <v>333.21221864951701</v>
      </c>
      <c r="R42">
        <v>1834968.1548387001</v>
      </c>
      <c r="S42">
        <v>1819463.43225806</v>
      </c>
      <c r="T42">
        <v>58.001612903225798</v>
      </c>
      <c r="U42">
        <v>22.9548387096774</v>
      </c>
      <c r="V42">
        <v>517.69354838709603</v>
      </c>
    </row>
    <row r="43" spans="1:22" hidden="1" outlineLevel="2">
      <c r="A43">
        <v>104</v>
      </c>
      <c r="C43" t="s">
        <v>6</v>
      </c>
      <c r="D43">
        <v>277454</v>
      </c>
      <c r="E43">
        <v>137311</v>
      </c>
      <c r="F43">
        <v>111112</v>
      </c>
      <c r="G43">
        <v>13588</v>
      </c>
      <c r="H43">
        <v>817</v>
      </c>
      <c r="I43">
        <v>16804</v>
      </c>
      <c r="J43">
        <v>1904184</v>
      </c>
      <c r="N43">
        <v>-56.0048231511254</v>
      </c>
      <c r="O43">
        <v>33</v>
      </c>
      <c r="P43">
        <v>0</v>
      </c>
      <c r="Q43">
        <v>298</v>
      </c>
      <c r="R43">
        <v>1824415.3301127199</v>
      </c>
      <c r="S43">
        <v>1719884.05797101</v>
      </c>
      <c r="T43">
        <v>55.004830917874301</v>
      </c>
      <c r="U43">
        <v>21.621578099838899</v>
      </c>
      <c r="V43">
        <v>476.98872785829298</v>
      </c>
    </row>
    <row r="44" spans="1:22" outlineLevel="1" collapsed="1">
      <c r="B44" s="1" t="s">
        <v>48</v>
      </c>
      <c r="C44" t="e">
        <f t="shared" ref="C44" si="5">SUBTOTAL(1,C34:C43)/C258</f>
        <v>#DIV/0!</v>
      </c>
      <c r="D44">
        <f>STDEV(D34:D43)</f>
        <v>40540.290711011628</v>
      </c>
      <c r="E44">
        <f t="shared" ref="E44:V44" si="6">STDEV(E34:E43)</f>
        <v>6792.8631371462207</v>
      </c>
      <c r="F44">
        <f t="shared" si="6"/>
        <v>6567.1785790314007</v>
      </c>
      <c r="G44">
        <f t="shared" si="6"/>
        <v>3708.7595050996033</v>
      </c>
      <c r="H44">
        <f t="shared" si="6"/>
        <v>49.471540640385697</v>
      </c>
      <c r="I44">
        <f t="shared" si="6"/>
        <v>1009.8984327368987</v>
      </c>
      <c r="J44">
        <f t="shared" si="6"/>
        <v>1241969.1314379626</v>
      </c>
      <c r="N44">
        <f t="shared" si="6"/>
        <v>3.0381279099315979</v>
      </c>
      <c r="O44">
        <f t="shared" si="6"/>
        <v>22.799290485243397</v>
      </c>
      <c r="P44">
        <f t="shared" si="6"/>
        <v>0</v>
      </c>
      <c r="Q44">
        <f t="shared" si="6"/>
        <v>15.591237349429877</v>
      </c>
      <c r="R44">
        <f t="shared" si="6"/>
        <v>45825.598100159579</v>
      </c>
      <c r="S44">
        <f t="shared" si="6"/>
        <v>123015.67131188035</v>
      </c>
      <c r="T44">
        <f t="shared" si="6"/>
        <v>3.4748117954546625</v>
      </c>
      <c r="U44">
        <f t="shared" si="6"/>
        <v>2.4434533708466297</v>
      </c>
      <c r="V44">
        <f t="shared" si="6"/>
        <v>23.993498419222284</v>
      </c>
    </row>
    <row r="45" spans="1:22" hidden="1" outlineLevel="2">
      <c r="A45">
        <v>105</v>
      </c>
      <c r="C45" t="s">
        <v>7</v>
      </c>
      <c r="D45">
        <v>58341</v>
      </c>
      <c r="E45">
        <v>120063</v>
      </c>
      <c r="F45">
        <v>92080</v>
      </c>
      <c r="G45">
        <v>17188</v>
      </c>
      <c r="H45">
        <v>629</v>
      </c>
      <c r="I45">
        <v>66266</v>
      </c>
      <c r="J45">
        <v>402102</v>
      </c>
      <c r="N45">
        <v>-63.667741935483797</v>
      </c>
      <c r="O45">
        <v>95.957996768982198</v>
      </c>
      <c r="P45">
        <v>0</v>
      </c>
      <c r="Q45">
        <v>298.42003231017702</v>
      </c>
      <c r="R45">
        <v>1659358.80713128</v>
      </c>
      <c r="S45">
        <v>1221517.0696920501</v>
      </c>
      <c r="T45">
        <v>37.106969205834602</v>
      </c>
      <c r="U45">
        <v>9.5364667747163701</v>
      </c>
      <c r="V45">
        <v>446.51539708265801</v>
      </c>
    </row>
    <row r="46" spans="1:22" hidden="1" outlineLevel="2">
      <c r="A46">
        <v>105</v>
      </c>
      <c r="C46" t="s">
        <v>7</v>
      </c>
      <c r="D46">
        <v>172291</v>
      </c>
      <c r="E46">
        <v>114576</v>
      </c>
      <c r="F46">
        <v>92256</v>
      </c>
      <c r="G46">
        <v>8344</v>
      </c>
      <c r="H46">
        <v>789</v>
      </c>
      <c r="I46">
        <v>21131</v>
      </c>
      <c r="J46">
        <v>463775</v>
      </c>
      <c r="N46">
        <v>-57.726537216828397</v>
      </c>
      <c r="O46">
        <v>58.593851132685998</v>
      </c>
      <c r="P46">
        <v>0</v>
      </c>
      <c r="Q46">
        <v>319</v>
      </c>
      <c r="R46">
        <v>1799248.2077921999</v>
      </c>
      <c r="S46">
        <v>1600209.24675324</v>
      </c>
      <c r="T46">
        <v>46.660714285714199</v>
      </c>
      <c r="U46">
        <v>17.977235772357702</v>
      </c>
      <c r="V46">
        <v>473.55519480519399</v>
      </c>
    </row>
    <row r="47" spans="1:22" hidden="1" outlineLevel="2">
      <c r="A47">
        <v>105</v>
      </c>
      <c r="C47" t="s">
        <v>7</v>
      </c>
      <c r="D47">
        <v>65006</v>
      </c>
      <c r="E47">
        <v>101589</v>
      </c>
      <c r="F47">
        <v>80156</v>
      </c>
      <c r="G47">
        <v>7604</v>
      </c>
      <c r="H47">
        <v>423</v>
      </c>
      <c r="I47">
        <v>6278</v>
      </c>
      <c r="J47">
        <v>251746</v>
      </c>
      <c r="N47">
        <v>-61.003225806451603</v>
      </c>
      <c r="O47">
        <v>44</v>
      </c>
      <c r="P47">
        <v>0</v>
      </c>
      <c r="Q47">
        <v>315</v>
      </c>
      <c r="R47">
        <v>1761717.1437802899</v>
      </c>
      <c r="S47">
        <v>1226600.2197092001</v>
      </c>
      <c r="T47">
        <v>34.660743134087198</v>
      </c>
      <c r="U47">
        <v>9.5097087378640701</v>
      </c>
      <c r="V47">
        <v>451.93861066235797</v>
      </c>
    </row>
    <row r="48" spans="1:22" hidden="1" outlineLevel="2">
      <c r="A48">
        <v>105</v>
      </c>
      <c r="C48" t="s">
        <v>7</v>
      </c>
      <c r="D48">
        <v>65746</v>
      </c>
      <c r="E48">
        <v>98124</v>
      </c>
      <c r="F48">
        <v>76796</v>
      </c>
      <c r="G48">
        <v>7384</v>
      </c>
      <c r="H48">
        <v>413</v>
      </c>
      <c r="I48">
        <v>6281</v>
      </c>
      <c r="J48">
        <v>251736</v>
      </c>
      <c r="N48">
        <v>-60.998387096774103</v>
      </c>
      <c r="O48">
        <v>27.365539452495899</v>
      </c>
      <c r="P48">
        <v>0</v>
      </c>
      <c r="Q48">
        <v>322.71014492753602</v>
      </c>
      <c r="R48">
        <v>1766498.22294022</v>
      </c>
      <c r="S48">
        <v>1359431.03069466</v>
      </c>
      <c r="T48">
        <v>36.882067851373101</v>
      </c>
      <c r="U48">
        <v>11.4336569579288</v>
      </c>
      <c r="V48">
        <v>463.66720516962801</v>
      </c>
    </row>
    <row r="49" spans="1:22" hidden="1" outlineLevel="2">
      <c r="A49">
        <v>105</v>
      </c>
      <c r="C49" t="s">
        <v>7</v>
      </c>
      <c r="D49">
        <v>36571</v>
      </c>
      <c r="E49">
        <v>101487</v>
      </c>
      <c r="F49">
        <v>78972</v>
      </c>
      <c r="G49">
        <v>9656</v>
      </c>
      <c r="H49">
        <v>366</v>
      </c>
      <c r="I49">
        <v>6902</v>
      </c>
      <c r="J49">
        <v>246416</v>
      </c>
      <c r="N49">
        <v>-58.996789727126803</v>
      </c>
      <c r="O49">
        <v>88</v>
      </c>
      <c r="P49">
        <v>0</v>
      </c>
      <c r="Q49">
        <v>317</v>
      </c>
      <c r="R49">
        <v>1760144.25723472</v>
      </c>
      <c r="S49">
        <v>1155713.7491961401</v>
      </c>
      <c r="T49">
        <v>33.395498392282903</v>
      </c>
      <c r="U49">
        <v>7.9581320450885604</v>
      </c>
      <c r="V49">
        <v>446.25401929260403</v>
      </c>
    </row>
    <row r="50" spans="1:22" hidden="1" outlineLevel="2">
      <c r="A50">
        <v>105</v>
      </c>
      <c r="C50" t="s">
        <v>7</v>
      </c>
      <c r="D50">
        <v>31579</v>
      </c>
      <c r="E50">
        <v>98242</v>
      </c>
      <c r="F50">
        <v>75848</v>
      </c>
      <c r="G50">
        <v>9536</v>
      </c>
      <c r="H50">
        <v>332</v>
      </c>
      <c r="I50">
        <v>6901</v>
      </c>
      <c r="J50">
        <v>246545</v>
      </c>
      <c r="N50">
        <v>-55.209265175718798</v>
      </c>
      <c r="O50">
        <v>73</v>
      </c>
      <c r="P50">
        <v>0</v>
      </c>
      <c r="Q50">
        <v>334</v>
      </c>
      <c r="R50">
        <v>1762535.76699029</v>
      </c>
      <c r="S50">
        <v>1189173.6440129401</v>
      </c>
      <c r="T50">
        <v>33.998381877022602</v>
      </c>
      <c r="U50">
        <v>8.7504051863857306</v>
      </c>
      <c r="V50">
        <v>473.640776699029</v>
      </c>
    </row>
    <row r="51" spans="1:22" hidden="1" outlineLevel="2">
      <c r="A51">
        <v>105</v>
      </c>
      <c r="C51" t="s">
        <v>7</v>
      </c>
      <c r="D51">
        <v>72455</v>
      </c>
      <c r="E51">
        <v>106974</v>
      </c>
      <c r="F51">
        <v>80960</v>
      </c>
      <c r="G51">
        <v>14448</v>
      </c>
      <c r="H51">
        <v>425</v>
      </c>
      <c r="I51">
        <v>6136</v>
      </c>
      <c r="J51">
        <v>231713</v>
      </c>
      <c r="N51">
        <v>-58.161904761904701</v>
      </c>
      <c r="O51">
        <v>57</v>
      </c>
      <c r="P51">
        <v>0</v>
      </c>
      <c r="Q51">
        <v>317</v>
      </c>
      <c r="R51">
        <v>1789358.3022508</v>
      </c>
      <c r="S51">
        <v>1249151.17552334</v>
      </c>
      <c r="T51">
        <v>36.694533762057802</v>
      </c>
      <c r="U51">
        <v>10.4911433172302</v>
      </c>
      <c r="V51">
        <v>462.51207729468598</v>
      </c>
    </row>
    <row r="52" spans="1:22" hidden="1" outlineLevel="2">
      <c r="A52">
        <v>105</v>
      </c>
      <c r="C52" t="s">
        <v>7</v>
      </c>
      <c r="D52">
        <v>29211</v>
      </c>
      <c r="E52">
        <v>107254</v>
      </c>
      <c r="F52">
        <v>81068</v>
      </c>
      <c r="G52">
        <v>14316</v>
      </c>
      <c r="H52">
        <v>380</v>
      </c>
      <c r="I52">
        <v>6899</v>
      </c>
      <c r="J52">
        <v>247287</v>
      </c>
      <c r="N52">
        <v>-63.993548387096702</v>
      </c>
      <c r="O52">
        <v>40.249597423510401</v>
      </c>
      <c r="P52">
        <v>0</v>
      </c>
      <c r="Q52">
        <v>352.00321543408302</v>
      </c>
      <c r="R52">
        <v>1771965.7290322499</v>
      </c>
      <c r="S52">
        <v>1082101.5573505601</v>
      </c>
      <c r="T52">
        <v>34.301612903225802</v>
      </c>
      <c r="U52">
        <v>7.5080906148867301</v>
      </c>
      <c r="V52">
        <v>479.15993537964403</v>
      </c>
    </row>
    <row r="53" spans="1:22" hidden="1" outlineLevel="2">
      <c r="A53">
        <v>105</v>
      </c>
      <c r="C53" t="s">
        <v>7</v>
      </c>
      <c r="D53">
        <v>34030</v>
      </c>
      <c r="E53">
        <v>104621</v>
      </c>
      <c r="F53">
        <v>78844</v>
      </c>
      <c r="G53">
        <v>14164</v>
      </c>
      <c r="H53">
        <v>373</v>
      </c>
      <c r="I53">
        <v>6135</v>
      </c>
      <c r="J53">
        <v>242723</v>
      </c>
      <c r="N53">
        <v>-57.903536977491903</v>
      </c>
      <c r="O53">
        <v>49</v>
      </c>
      <c r="P53">
        <v>0</v>
      </c>
      <c r="Q53">
        <v>336</v>
      </c>
      <c r="R53">
        <v>1787635.8193548301</v>
      </c>
      <c r="S53">
        <v>1108581.4709677401</v>
      </c>
      <c r="T53">
        <v>32.711290322580602</v>
      </c>
      <c r="U53">
        <v>8.0532258064516107</v>
      </c>
      <c r="V53">
        <v>467.96774193548299</v>
      </c>
    </row>
    <row r="54" spans="1:22" hidden="1" outlineLevel="2">
      <c r="A54">
        <v>105</v>
      </c>
      <c r="C54" t="s">
        <v>7</v>
      </c>
      <c r="D54">
        <v>77918</v>
      </c>
      <c r="E54">
        <v>103430</v>
      </c>
      <c r="F54">
        <v>77576</v>
      </c>
      <c r="G54">
        <v>14436</v>
      </c>
      <c r="H54">
        <v>475</v>
      </c>
      <c r="I54">
        <v>6393</v>
      </c>
      <c r="J54">
        <v>218651</v>
      </c>
      <c r="N54">
        <v>-56.004846526655797</v>
      </c>
      <c r="O54">
        <v>32</v>
      </c>
      <c r="P54">
        <v>0</v>
      </c>
      <c r="Q54">
        <v>307</v>
      </c>
      <c r="R54">
        <v>1778113.0355986999</v>
      </c>
      <c r="S54">
        <v>1190693.38511326</v>
      </c>
      <c r="T54">
        <v>40.016181229773402</v>
      </c>
      <c r="U54">
        <v>10.7017828200972</v>
      </c>
      <c r="V54">
        <v>444.64401294498299</v>
      </c>
    </row>
    <row r="55" spans="1:22" outlineLevel="1" collapsed="1">
      <c r="B55" s="1" t="s">
        <v>49</v>
      </c>
      <c r="C55" t="e">
        <f t="shared" ref="C55" si="7">SUBTOTAL(1,C45:C54)/C258</f>
        <v>#DIV/0!</v>
      </c>
      <c r="D55">
        <f>STDEV(D45:D54)</f>
        <v>42083.487096220742</v>
      </c>
      <c r="E55">
        <f t="shared" ref="E55:V55" si="8">STDEV(E45:E54)</f>
        <v>7016.3344972840177</v>
      </c>
      <c r="F55">
        <f t="shared" si="8"/>
        <v>5895.4634008796211</v>
      </c>
      <c r="G55">
        <f t="shared" si="8"/>
        <v>3552.7478942362363</v>
      </c>
      <c r="H55">
        <f t="shared" si="8"/>
        <v>141.82011297571458</v>
      </c>
      <c r="I55">
        <f t="shared" si="8"/>
        <v>18957.616380875643</v>
      </c>
      <c r="J55">
        <f t="shared" si="8"/>
        <v>82381.724528360472</v>
      </c>
      <c r="N55">
        <f t="shared" si="8"/>
        <v>2.9861341663094119</v>
      </c>
      <c r="O55">
        <f t="shared" si="8"/>
        <v>22.977542921748888</v>
      </c>
      <c r="P55">
        <f t="shared" si="8"/>
        <v>0</v>
      </c>
      <c r="Q55">
        <f t="shared" si="8"/>
        <v>15.381676314380719</v>
      </c>
      <c r="R55">
        <f t="shared" si="8"/>
        <v>38992.637308620615</v>
      </c>
      <c r="S55">
        <f t="shared" si="8"/>
        <v>148665.34148883735</v>
      </c>
      <c r="T55">
        <f t="shared" si="8"/>
        <v>4.142168994645842</v>
      </c>
      <c r="U55">
        <f t="shared" si="8"/>
        <v>3.0229181034026782</v>
      </c>
      <c r="V55">
        <f t="shared" si="8"/>
        <v>12.832371603012598</v>
      </c>
    </row>
    <row r="56" spans="1:22" hidden="1" outlineLevel="2">
      <c r="A56">
        <v>106</v>
      </c>
      <c r="C56" t="s">
        <v>8</v>
      </c>
      <c r="D56">
        <v>313486</v>
      </c>
      <c r="E56">
        <v>103194</v>
      </c>
      <c r="F56">
        <v>76332</v>
      </c>
      <c r="G56">
        <v>16776</v>
      </c>
      <c r="H56">
        <v>628</v>
      </c>
      <c r="I56">
        <v>5368</v>
      </c>
      <c r="J56">
        <v>211147</v>
      </c>
      <c r="N56">
        <v>-64</v>
      </c>
      <c r="O56">
        <v>95</v>
      </c>
      <c r="P56">
        <v>0</v>
      </c>
      <c r="Q56">
        <v>308</v>
      </c>
      <c r="R56">
        <v>1657722.8470209299</v>
      </c>
      <c r="S56">
        <v>1817981.73268921</v>
      </c>
      <c r="T56">
        <v>52.267310789049901</v>
      </c>
      <c r="U56">
        <v>21.027419354838699</v>
      </c>
      <c r="V56">
        <v>489.049919484702</v>
      </c>
    </row>
    <row r="57" spans="1:22" hidden="1" outlineLevel="2">
      <c r="A57">
        <v>106</v>
      </c>
      <c r="C57" t="s">
        <v>8</v>
      </c>
      <c r="D57">
        <v>311724</v>
      </c>
      <c r="E57">
        <v>98667</v>
      </c>
      <c r="F57">
        <v>76336</v>
      </c>
      <c r="G57">
        <v>7700</v>
      </c>
      <c r="H57">
        <v>597</v>
      </c>
      <c r="I57">
        <v>5798</v>
      </c>
      <c r="J57">
        <v>212647</v>
      </c>
      <c r="N57">
        <v>-61.996774193548298</v>
      </c>
      <c r="O57">
        <v>58</v>
      </c>
      <c r="P57">
        <v>0</v>
      </c>
      <c r="Q57">
        <v>319</v>
      </c>
      <c r="R57">
        <v>1825089.7576736601</v>
      </c>
      <c r="S57">
        <v>1730403.15347334</v>
      </c>
      <c r="T57">
        <v>52.8513731825525</v>
      </c>
      <c r="U57">
        <v>21.258481421647801</v>
      </c>
      <c r="V57">
        <v>494.36187399030598</v>
      </c>
    </row>
    <row r="58" spans="1:22" hidden="1" outlineLevel="2">
      <c r="A58">
        <v>106</v>
      </c>
      <c r="C58" t="s">
        <v>8</v>
      </c>
      <c r="D58">
        <v>353480</v>
      </c>
      <c r="E58">
        <v>100348</v>
      </c>
      <c r="F58">
        <v>78592</v>
      </c>
      <c r="G58">
        <v>7908</v>
      </c>
      <c r="H58">
        <v>1031</v>
      </c>
      <c r="I58">
        <v>10946</v>
      </c>
      <c r="J58">
        <v>368058</v>
      </c>
      <c r="N58">
        <v>-61</v>
      </c>
      <c r="O58">
        <v>43</v>
      </c>
      <c r="P58">
        <v>0</v>
      </c>
      <c r="Q58">
        <v>323</v>
      </c>
      <c r="R58">
        <v>1767339.9033816401</v>
      </c>
      <c r="S58">
        <v>1997022.60869565</v>
      </c>
      <c r="T58">
        <v>56.975845410627997</v>
      </c>
      <c r="U58">
        <v>25.247987117552299</v>
      </c>
      <c r="V58">
        <v>512.47987117552304</v>
      </c>
    </row>
    <row r="59" spans="1:22" hidden="1" outlineLevel="2">
      <c r="A59">
        <v>106</v>
      </c>
      <c r="C59" t="s">
        <v>8</v>
      </c>
      <c r="D59">
        <v>313958</v>
      </c>
      <c r="E59">
        <v>96166</v>
      </c>
      <c r="F59">
        <v>74760</v>
      </c>
      <c r="G59">
        <v>7476</v>
      </c>
      <c r="H59">
        <v>614</v>
      </c>
      <c r="I59">
        <v>9546</v>
      </c>
      <c r="J59">
        <v>328648</v>
      </c>
      <c r="N59">
        <v>-60.995184590690201</v>
      </c>
      <c r="O59">
        <v>26.283653846153801</v>
      </c>
      <c r="P59">
        <v>0</v>
      </c>
      <c r="Q59">
        <v>328.149038461538</v>
      </c>
      <c r="R59">
        <v>1772379.7813504799</v>
      </c>
      <c r="S59">
        <v>1776548.4244372901</v>
      </c>
      <c r="T59">
        <v>52.872990353697702</v>
      </c>
      <c r="U59">
        <v>21.898550724637602</v>
      </c>
      <c r="V59">
        <v>497.25080385851999</v>
      </c>
    </row>
    <row r="60" spans="1:22" hidden="1" outlineLevel="2">
      <c r="A60">
        <v>106</v>
      </c>
      <c r="C60" t="s">
        <v>8</v>
      </c>
      <c r="D60">
        <v>312617</v>
      </c>
      <c r="E60">
        <v>97217</v>
      </c>
      <c r="F60">
        <v>74748</v>
      </c>
      <c r="G60">
        <v>9688</v>
      </c>
      <c r="H60">
        <v>638</v>
      </c>
      <c r="I60">
        <v>6133</v>
      </c>
      <c r="J60">
        <v>217102</v>
      </c>
      <c r="N60">
        <v>-58.492776886035301</v>
      </c>
      <c r="O60">
        <v>87.465378421900098</v>
      </c>
      <c r="P60">
        <v>0</v>
      </c>
      <c r="Q60">
        <v>319.66505636070798</v>
      </c>
      <c r="R60">
        <v>1761290.13247172</v>
      </c>
      <c r="S60">
        <v>1875745.70597738</v>
      </c>
      <c r="T60">
        <v>53.100161550888501</v>
      </c>
      <c r="U60">
        <v>21.839805825242699</v>
      </c>
      <c r="V60">
        <v>497.94830371567002</v>
      </c>
    </row>
    <row r="61" spans="1:22" hidden="1" outlineLevel="2">
      <c r="A61">
        <v>106</v>
      </c>
      <c r="C61" t="s">
        <v>8</v>
      </c>
      <c r="D61">
        <v>310438</v>
      </c>
      <c r="E61">
        <v>97356</v>
      </c>
      <c r="F61">
        <v>74944</v>
      </c>
      <c r="G61">
        <v>9568</v>
      </c>
      <c r="H61">
        <v>649</v>
      </c>
      <c r="I61">
        <v>5364</v>
      </c>
      <c r="J61">
        <v>212214</v>
      </c>
      <c r="N61">
        <v>-58.195548489666102</v>
      </c>
      <c r="O61">
        <v>72</v>
      </c>
      <c r="P61">
        <v>0</v>
      </c>
      <c r="Q61">
        <v>332</v>
      </c>
      <c r="R61">
        <v>1777755.1639871299</v>
      </c>
      <c r="S61">
        <v>1802616.1800643001</v>
      </c>
      <c r="T61">
        <v>51.869774919614102</v>
      </c>
      <c r="U61">
        <v>21.127214170692401</v>
      </c>
      <c r="V61">
        <v>509.903536977491</v>
      </c>
    </row>
    <row r="62" spans="1:22" hidden="1" outlineLevel="2">
      <c r="A62">
        <v>106</v>
      </c>
      <c r="C62" t="s">
        <v>8</v>
      </c>
      <c r="D62">
        <v>312664</v>
      </c>
      <c r="E62">
        <v>106804</v>
      </c>
      <c r="F62">
        <v>80608</v>
      </c>
      <c r="G62">
        <v>14588</v>
      </c>
      <c r="H62">
        <v>632</v>
      </c>
      <c r="I62">
        <v>9552</v>
      </c>
      <c r="J62">
        <v>330171</v>
      </c>
      <c r="N62">
        <v>-56.345483359746403</v>
      </c>
      <c r="O62">
        <v>56</v>
      </c>
      <c r="P62">
        <v>0</v>
      </c>
      <c r="Q62">
        <v>321</v>
      </c>
      <c r="R62">
        <v>1796924.09003215</v>
      </c>
      <c r="S62">
        <v>1738726.07073954</v>
      </c>
      <c r="T62">
        <v>52.612540192925998</v>
      </c>
      <c r="U62">
        <v>21.301127214170599</v>
      </c>
      <c r="V62">
        <v>496.15755627009599</v>
      </c>
    </row>
    <row r="63" spans="1:22" hidden="1" outlineLevel="2">
      <c r="A63">
        <v>106</v>
      </c>
      <c r="C63" t="s">
        <v>8</v>
      </c>
      <c r="D63">
        <v>311639</v>
      </c>
      <c r="E63">
        <v>104392</v>
      </c>
      <c r="F63">
        <v>78116</v>
      </c>
      <c r="G63">
        <v>14360</v>
      </c>
      <c r="H63">
        <v>620</v>
      </c>
      <c r="I63">
        <v>5369</v>
      </c>
      <c r="J63">
        <v>213031</v>
      </c>
      <c r="N63">
        <v>-64.001602564102498</v>
      </c>
      <c r="O63">
        <v>39</v>
      </c>
      <c r="P63">
        <v>0</v>
      </c>
      <c r="Q63">
        <v>350</v>
      </c>
      <c r="R63">
        <v>1776664.8603531299</v>
      </c>
      <c r="S63">
        <v>1729984.1027287301</v>
      </c>
      <c r="T63">
        <v>52.590690208667702</v>
      </c>
      <c r="U63">
        <v>20.6495176848874</v>
      </c>
      <c r="V63">
        <v>520.93097913322595</v>
      </c>
    </row>
    <row r="64" spans="1:22" hidden="1" outlineLevel="2">
      <c r="A64">
        <v>106</v>
      </c>
      <c r="C64" t="s">
        <v>8</v>
      </c>
      <c r="D64">
        <v>310664</v>
      </c>
      <c r="E64">
        <v>103301</v>
      </c>
      <c r="F64">
        <v>77348</v>
      </c>
      <c r="G64">
        <v>14316</v>
      </c>
      <c r="H64">
        <v>602</v>
      </c>
      <c r="I64">
        <v>5581</v>
      </c>
      <c r="J64">
        <v>213510</v>
      </c>
      <c r="N64">
        <v>-66</v>
      </c>
      <c r="O64">
        <v>48</v>
      </c>
      <c r="P64">
        <v>0</v>
      </c>
      <c r="Q64">
        <v>333</v>
      </c>
      <c r="R64">
        <v>1800814.50803858</v>
      </c>
      <c r="S64">
        <v>1721350.89389067</v>
      </c>
      <c r="T64">
        <v>52.236334405144603</v>
      </c>
      <c r="U64">
        <v>20.954911433172299</v>
      </c>
      <c r="V64">
        <v>501.57556270096399</v>
      </c>
    </row>
    <row r="65" spans="1:22" hidden="1" outlineLevel="2">
      <c r="A65">
        <v>106</v>
      </c>
      <c r="C65" t="s">
        <v>8</v>
      </c>
      <c r="D65">
        <v>314051</v>
      </c>
      <c r="E65">
        <v>102065</v>
      </c>
      <c r="F65">
        <v>76412</v>
      </c>
      <c r="G65">
        <v>14248</v>
      </c>
      <c r="H65">
        <v>614</v>
      </c>
      <c r="I65">
        <v>5368</v>
      </c>
      <c r="J65">
        <v>213208</v>
      </c>
      <c r="N65">
        <v>-65.988709677419294</v>
      </c>
      <c r="O65">
        <v>30.869565217391301</v>
      </c>
      <c r="P65">
        <v>0</v>
      </c>
      <c r="Q65">
        <v>307.65217391304299</v>
      </c>
      <c r="R65">
        <v>1778731.21809369</v>
      </c>
      <c r="S65">
        <v>1687418.8303715601</v>
      </c>
      <c r="T65">
        <v>52.550888529886898</v>
      </c>
      <c r="U65">
        <v>21.300484652665499</v>
      </c>
      <c r="V65">
        <v>482.100161550888</v>
      </c>
    </row>
    <row r="66" spans="1:22" outlineLevel="1" collapsed="1">
      <c r="B66" s="1" t="s">
        <v>50</v>
      </c>
      <c r="C66" t="e">
        <f t="shared" ref="C66" si="9">SUBTOTAL(1,C56:C65)/C258</f>
        <v>#DIV/0!</v>
      </c>
      <c r="D66">
        <f>STDEV(D56:D65)</f>
        <v>13064.349279623535</v>
      </c>
      <c r="E66">
        <f t="shared" ref="E66:V66" si="10">STDEV(E56:E65)</f>
        <v>3547.0787041357476</v>
      </c>
      <c r="F66">
        <f t="shared" si="10"/>
        <v>1889.8074681476596</v>
      </c>
      <c r="G66">
        <f t="shared" si="10"/>
        <v>3516.9249447019274</v>
      </c>
      <c r="H66">
        <f t="shared" si="10"/>
        <v>130.450714405437</v>
      </c>
      <c r="I66">
        <f t="shared" si="10"/>
        <v>2194.5445617105461</v>
      </c>
      <c r="J66">
        <f t="shared" si="10"/>
        <v>63226.557607806993</v>
      </c>
      <c r="N66">
        <f t="shared" si="10"/>
        <v>3.3297235091978141</v>
      </c>
      <c r="O66">
        <f t="shared" si="10"/>
        <v>23.107839822911654</v>
      </c>
      <c r="P66">
        <f t="shared" si="10"/>
        <v>0</v>
      </c>
      <c r="Q66">
        <f t="shared" si="10"/>
        <v>12.539017682064536</v>
      </c>
      <c r="R66">
        <f t="shared" si="10"/>
        <v>44175.451091068157</v>
      </c>
      <c r="S66">
        <f t="shared" si="10"/>
        <v>92076.53015567617</v>
      </c>
      <c r="T66">
        <f t="shared" si="10"/>
        <v>1.4442171588063264</v>
      </c>
      <c r="U66">
        <f t="shared" si="10"/>
        <v>1.3159021684797856</v>
      </c>
      <c r="V66">
        <f t="shared" si="10"/>
        <v>11.511999120056913</v>
      </c>
    </row>
    <row r="67" spans="1:22" hidden="1" outlineLevel="2">
      <c r="A67">
        <v>107</v>
      </c>
      <c r="C67" t="s">
        <v>9</v>
      </c>
      <c r="D67">
        <v>363</v>
      </c>
      <c r="E67">
        <v>113164</v>
      </c>
      <c r="F67">
        <v>88868</v>
      </c>
      <c r="G67">
        <v>14636</v>
      </c>
      <c r="H67">
        <v>144</v>
      </c>
      <c r="I67">
        <v>8503</v>
      </c>
      <c r="J67">
        <v>1015861</v>
      </c>
      <c r="N67">
        <v>-59</v>
      </c>
      <c r="O67">
        <v>94.473257698541303</v>
      </c>
      <c r="P67">
        <v>0</v>
      </c>
      <c r="Q67">
        <v>314.32090761750402</v>
      </c>
      <c r="R67">
        <v>1714186.1983739799</v>
      </c>
      <c r="S67">
        <v>982517.69756097498</v>
      </c>
      <c r="T67">
        <v>30.489430894308899</v>
      </c>
      <c r="U67">
        <v>5.4032520325203199</v>
      </c>
      <c r="V67">
        <v>444.99186991869902</v>
      </c>
    </row>
    <row r="68" spans="1:22" hidden="1" outlineLevel="2">
      <c r="A68">
        <v>107</v>
      </c>
      <c r="C68" t="s">
        <v>9</v>
      </c>
      <c r="D68">
        <v>664</v>
      </c>
      <c r="E68">
        <v>102166</v>
      </c>
      <c r="F68">
        <v>82732</v>
      </c>
      <c r="G68">
        <v>6380</v>
      </c>
      <c r="H68">
        <v>101</v>
      </c>
      <c r="I68">
        <v>7779</v>
      </c>
      <c r="J68">
        <v>2541406</v>
      </c>
      <c r="N68">
        <v>-61.996763754045297</v>
      </c>
      <c r="O68">
        <v>57</v>
      </c>
      <c r="P68">
        <v>0</v>
      </c>
      <c r="Q68">
        <v>325</v>
      </c>
      <c r="R68">
        <v>1814628.82333873</v>
      </c>
      <c r="S68">
        <v>1073203.9675850801</v>
      </c>
      <c r="T68">
        <v>30.7277147487844</v>
      </c>
      <c r="U68">
        <v>6.88168557536466</v>
      </c>
      <c r="V68">
        <v>445.526742301458</v>
      </c>
    </row>
    <row r="69" spans="1:22" hidden="1" outlineLevel="2">
      <c r="A69">
        <v>107</v>
      </c>
      <c r="C69" t="s">
        <v>9</v>
      </c>
      <c r="D69">
        <v>99888</v>
      </c>
      <c r="E69">
        <v>176876</v>
      </c>
      <c r="F69">
        <v>152868</v>
      </c>
      <c r="G69">
        <v>7144</v>
      </c>
      <c r="H69">
        <v>632</v>
      </c>
      <c r="I69">
        <v>8505</v>
      </c>
      <c r="J69">
        <v>2145579</v>
      </c>
      <c r="N69">
        <v>-61</v>
      </c>
      <c r="O69">
        <v>42.519417475728098</v>
      </c>
      <c r="P69">
        <v>0</v>
      </c>
      <c r="Q69">
        <v>327.80582524271802</v>
      </c>
      <c r="R69">
        <v>1835170.9090909001</v>
      </c>
      <c r="S69">
        <v>1348973.9220779201</v>
      </c>
      <c r="T69">
        <v>38.618506493506402</v>
      </c>
      <c r="U69">
        <v>12.5616883116883</v>
      </c>
      <c r="V69">
        <v>488.652597402597</v>
      </c>
    </row>
    <row r="70" spans="1:22" hidden="1" outlineLevel="2">
      <c r="A70">
        <v>107</v>
      </c>
      <c r="C70" t="s">
        <v>9</v>
      </c>
      <c r="D70">
        <v>489</v>
      </c>
      <c r="E70">
        <v>95825</v>
      </c>
      <c r="F70">
        <v>76928</v>
      </c>
      <c r="G70">
        <v>6316</v>
      </c>
      <c r="H70">
        <v>110</v>
      </c>
      <c r="I70">
        <v>7778</v>
      </c>
      <c r="J70">
        <v>675833</v>
      </c>
      <c r="N70">
        <v>-60.998379254456999</v>
      </c>
      <c r="O70">
        <v>26</v>
      </c>
      <c r="P70">
        <v>0</v>
      </c>
      <c r="Q70">
        <v>329</v>
      </c>
      <c r="R70">
        <v>1807857.4545454499</v>
      </c>
      <c r="S70">
        <v>924849.24675324606</v>
      </c>
      <c r="T70">
        <v>30.225649350649299</v>
      </c>
      <c r="U70">
        <v>5.3879870129870104</v>
      </c>
      <c r="V70">
        <v>452.45129870129801</v>
      </c>
    </row>
    <row r="71" spans="1:22" hidden="1" outlineLevel="2">
      <c r="A71">
        <v>107</v>
      </c>
      <c r="C71" t="s">
        <v>9</v>
      </c>
      <c r="D71">
        <v>38593</v>
      </c>
      <c r="E71">
        <v>141376</v>
      </c>
      <c r="F71">
        <v>120036</v>
      </c>
      <c r="G71">
        <v>8160</v>
      </c>
      <c r="H71">
        <v>337</v>
      </c>
      <c r="I71">
        <v>9078</v>
      </c>
      <c r="J71">
        <v>4319271</v>
      </c>
      <c r="N71">
        <v>-59.003225806451603</v>
      </c>
      <c r="O71">
        <v>87</v>
      </c>
      <c r="P71">
        <v>0</v>
      </c>
      <c r="Q71">
        <v>322</v>
      </c>
      <c r="R71">
        <v>1843113.15024232</v>
      </c>
      <c r="S71">
        <v>1180458.3909531501</v>
      </c>
      <c r="T71">
        <v>33.560581583198697</v>
      </c>
      <c r="U71">
        <v>7.7835218093699501</v>
      </c>
      <c r="V71">
        <v>467.77059773828699</v>
      </c>
    </row>
    <row r="72" spans="1:22" hidden="1" outlineLevel="2">
      <c r="A72">
        <v>107</v>
      </c>
      <c r="C72" t="s">
        <v>9</v>
      </c>
      <c r="D72">
        <v>118372</v>
      </c>
      <c r="E72">
        <v>162099</v>
      </c>
      <c r="F72">
        <v>139324</v>
      </c>
      <c r="G72">
        <v>7488</v>
      </c>
      <c r="H72">
        <v>761</v>
      </c>
      <c r="I72">
        <v>8693</v>
      </c>
      <c r="J72">
        <v>2453053</v>
      </c>
      <c r="N72">
        <v>-55.938808373590902</v>
      </c>
      <c r="O72">
        <v>71.334951456310606</v>
      </c>
      <c r="P72">
        <v>0</v>
      </c>
      <c r="Q72">
        <v>338.65589660743098</v>
      </c>
      <c r="R72">
        <v>1808679.2090761701</v>
      </c>
      <c r="S72">
        <v>1502608.31168831</v>
      </c>
      <c r="T72">
        <v>40.5964343598055</v>
      </c>
      <c r="U72">
        <v>14.024311183144199</v>
      </c>
      <c r="V72">
        <v>509.64343598055098</v>
      </c>
    </row>
    <row r="73" spans="1:22" hidden="1" outlineLevel="2">
      <c r="A73">
        <v>107</v>
      </c>
      <c r="C73" t="s">
        <v>9</v>
      </c>
      <c r="D73">
        <v>97777</v>
      </c>
      <c r="E73">
        <v>165046</v>
      </c>
      <c r="F73">
        <v>139716</v>
      </c>
      <c r="G73">
        <v>11508</v>
      </c>
      <c r="H73">
        <v>543</v>
      </c>
      <c r="I73">
        <v>7777</v>
      </c>
      <c r="J73">
        <v>1602451</v>
      </c>
      <c r="N73">
        <v>-56.256038647342997</v>
      </c>
      <c r="O73">
        <v>55.339256865912702</v>
      </c>
      <c r="P73">
        <v>0</v>
      </c>
      <c r="Q73">
        <v>328.26817447495898</v>
      </c>
      <c r="R73">
        <v>1838956.4991896199</v>
      </c>
      <c r="S73">
        <v>1344742.89789303</v>
      </c>
      <c r="T73">
        <v>39.991896272285203</v>
      </c>
      <c r="U73">
        <v>12.3760129659643</v>
      </c>
      <c r="V73">
        <v>493.66288492706599</v>
      </c>
    </row>
    <row r="74" spans="1:22" hidden="1" outlineLevel="2">
      <c r="A74">
        <v>107</v>
      </c>
      <c r="C74" t="s">
        <v>9</v>
      </c>
      <c r="D74">
        <v>91467</v>
      </c>
      <c r="E74">
        <v>159113</v>
      </c>
      <c r="F74">
        <v>133708</v>
      </c>
      <c r="G74">
        <v>11516</v>
      </c>
      <c r="H74">
        <v>583</v>
      </c>
      <c r="I74">
        <v>7970</v>
      </c>
      <c r="J74">
        <v>1417816</v>
      </c>
      <c r="N74">
        <v>-63.2753623188405</v>
      </c>
      <c r="O74">
        <v>38.695652173912997</v>
      </c>
      <c r="P74">
        <v>0</v>
      </c>
      <c r="Q74">
        <v>350</v>
      </c>
      <c r="R74">
        <v>1841706.18416801</v>
      </c>
      <c r="S74">
        <v>1310127.7673667199</v>
      </c>
      <c r="T74">
        <v>40.691437802907899</v>
      </c>
      <c r="U74">
        <v>11.148626817447401</v>
      </c>
      <c r="V74">
        <v>505.589660743134</v>
      </c>
    </row>
    <row r="75" spans="1:22" hidden="1" outlineLevel="2">
      <c r="A75">
        <v>107</v>
      </c>
      <c r="C75" t="s">
        <v>9</v>
      </c>
      <c r="D75">
        <v>495</v>
      </c>
      <c r="E75">
        <v>105879</v>
      </c>
      <c r="F75">
        <v>83612</v>
      </c>
      <c r="G75">
        <v>11476</v>
      </c>
      <c r="H75">
        <v>111</v>
      </c>
      <c r="I75">
        <v>7780</v>
      </c>
      <c r="J75">
        <v>1533471</v>
      </c>
      <c r="N75">
        <v>-65.988636363636303</v>
      </c>
      <c r="O75">
        <v>47.500810372771397</v>
      </c>
      <c r="P75">
        <v>0</v>
      </c>
      <c r="Q75">
        <v>331.50243111831401</v>
      </c>
      <c r="R75">
        <v>1830473.4699186899</v>
      </c>
      <c r="S75">
        <v>950588.87804878002</v>
      </c>
      <c r="T75">
        <v>29.439024390243901</v>
      </c>
      <c r="U75">
        <v>5.7154471544715397</v>
      </c>
      <c r="V75">
        <v>453.56097560975599</v>
      </c>
    </row>
    <row r="76" spans="1:22" hidden="1" outlineLevel="2">
      <c r="A76">
        <v>107</v>
      </c>
      <c r="C76" t="s">
        <v>9</v>
      </c>
      <c r="D76">
        <v>49940</v>
      </c>
      <c r="E76">
        <v>163398</v>
      </c>
      <c r="F76">
        <v>138448</v>
      </c>
      <c r="G76">
        <v>11416</v>
      </c>
      <c r="H76">
        <v>303</v>
      </c>
      <c r="I76">
        <v>7778</v>
      </c>
      <c r="J76">
        <v>2484122</v>
      </c>
      <c r="N76">
        <v>-64.323101777059705</v>
      </c>
      <c r="O76">
        <v>30</v>
      </c>
      <c r="P76">
        <v>0</v>
      </c>
      <c r="Q76">
        <v>312</v>
      </c>
      <c r="R76">
        <v>1827017.1428571399</v>
      </c>
      <c r="S76">
        <v>1162557.91869918</v>
      </c>
      <c r="T76">
        <v>33.762987012986997</v>
      </c>
      <c r="U76">
        <v>8.5957792207792192</v>
      </c>
      <c r="V76">
        <v>453.13311688311597</v>
      </c>
    </row>
    <row r="77" spans="1:22" outlineLevel="1" collapsed="1">
      <c r="B77" s="1" t="s">
        <v>51</v>
      </c>
      <c r="C77" t="e">
        <f t="shared" ref="C77" si="11">SUBTOTAL(1,C67:C76)/C258</f>
        <v>#DIV/0!</v>
      </c>
      <c r="D77">
        <f>STDEV(D67:D76)</f>
        <v>48414.180401567835</v>
      </c>
      <c r="E77">
        <f t="shared" ref="E77:V77" si="12">STDEV(E67:E76)</f>
        <v>30974.461207043896</v>
      </c>
      <c r="F77">
        <f t="shared" si="12"/>
        <v>29281.350788513839</v>
      </c>
      <c r="G77">
        <f t="shared" si="12"/>
        <v>2852.0757353198037</v>
      </c>
      <c r="H77">
        <f t="shared" si="12"/>
        <v>249.43413737676102</v>
      </c>
      <c r="I77">
        <f t="shared" si="12"/>
        <v>486.20033593845523</v>
      </c>
      <c r="J77">
        <f t="shared" si="12"/>
        <v>1030963.7574318562</v>
      </c>
      <c r="N77">
        <f t="shared" si="12"/>
        <v>3.2950392019149604</v>
      </c>
      <c r="O77">
        <f t="shared" si="12"/>
        <v>23.086591787948812</v>
      </c>
      <c r="P77">
        <f t="shared" si="12"/>
        <v>0</v>
      </c>
      <c r="Q77">
        <f t="shared" si="12"/>
        <v>11.049550182710528</v>
      </c>
      <c r="R77">
        <f t="shared" si="12"/>
        <v>38164.584347400691</v>
      </c>
      <c r="S77">
        <f t="shared" si="12"/>
        <v>195818.709293758</v>
      </c>
      <c r="T77">
        <f t="shared" si="12"/>
        <v>4.6819298644098932</v>
      </c>
      <c r="U77">
        <f t="shared" si="12"/>
        <v>3.280309897793217</v>
      </c>
      <c r="V77">
        <f t="shared" si="12"/>
        <v>25.420104129128656</v>
      </c>
    </row>
    <row r="78" spans="1:22" hidden="1" outlineLevel="2">
      <c r="A78">
        <v>108</v>
      </c>
      <c r="C78" t="s">
        <v>10</v>
      </c>
      <c r="D78">
        <v>83469</v>
      </c>
      <c r="E78">
        <v>158862</v>
      </c>
      <c r="F78">
        <v>131248</v>
      </c>
      <c r="G78">
        <v>14600</v>
      </c>
      <c r="H78">
        <v>533</v>
      </c>
      <c r="I78">
        <v>9614</v>
      </c>
      <c r="J78">
        <v>5301006</v>
      </c>
      <c r="N78">
        <v>-60.363929146537799</v>
      </c>
      <c r="O78">
        <v>94</v>
      </c>
      <c r="P78">
        <v>0</v>
      </c>
      <c r="Q78">
        <v>320</v>
      </c>
      <c r="R78">
        <v>1749138.2265372099</v>
      </c>
      <c r="S78">
        <v>1594844.2718446599</v>
      </c>
      <c r="T78">
        <v>41.165048543689302</v>
      </c>
      <c r="U78">
        <v>12.8737864077669</v>
      </c>
      <c r="V78">
        <v>486.29449838187702</v>
      </c>
    </row>
    <row r="79" spans="1:22" hidden="1" outlineLevel="2">
      <c r="A79">
        <v>108</v>
      </c>
      <c r="C79" t="s">
        <v>10</v>
      </c>
      <c r="D79">
        <v>4587</v>
      </c>
      <c r="E79">
        <v>89341</v>
      </c>
      <c r="F79">
        <v>69048</v>
      </c>
      <c r="G79">
        <v>7092</v>
      </c>
      <c r="H79">
        <v>164</v>
      </c>
      <c r="I79">
        <v>9617</v>
      </c>
      <c r="J79">
        <v>4478462</v>
      </c>
      <c r="N79">
        <v>-62</v>
      </c>
      <c r="O79">
        <v>57</v>
      </c>
      <c r="P79">
        <v>0</v>
      </c>
      <c r="Q79">
        <v>325</v>
      </c>
      <c r="R79">
        <v>1834154.32090761</v>
      </c>
      <c r="S79">
        <v>1052202.9432739001</v>
      </c>
      <c r="T79">
        <v>31.364667747163601</v>
      </c>
      <c r="U79">
        <v>6.4635332252836299</v>
      </c>
      <c r="V79">
        <v>444.21393841166901</v>
      </c>
    </row>
    <row r="80" spans="1:22" hidden="1" outlineLevel="2">
      <c r="A80">
        <v>108</v>
      </c>
      <c r="C80" t="s">
        <v>10</v>
      </c>
      <c r="D80">
        <v>4103</v>
      </c>
      <c r="E80">
        <v>92096</v>
      </c>
      <c r="F80">
        <v>71816</v>
      </c>
      <c r="G80">
        <v>7096</v>
      </c>
      <c r="H80">
        <v>149</v>
      </c>
      <c r="I80">
        <v>9618</v>
      </c>
      <c r="J80">
        <v>3118132</v>
      </c>
      <c r="N80">
        <v>-61.004862236628803</v>
      </c>
      <c r="O80">
        <v>41</v>
      </c>
      <c r="P80">
        <v>0</v>
      </c>
      <c r="Q80">
        <v>333</v>
      </c>
      <c r="R80">
        <v>1751966.75324675</v>
      </c>
      <c r="S80">
        <v>1052436.98701298</v>
      </c>
      <c r="T80">
        <v>31.1103896103896</v>
      </c>
      <c r="U80">
        <v>6.2873376623376602</v>
      </c>
      <c r="V80">
        <v>457.15909090909003</v>
      </c>
    </row>
    <row r="81" spans="1:22" hidden="1" outlineLevel="2">
      <c r="A81">
        <v>108</v>
      </c>
      <c r="C81" t="s">
        <v>10</v>
      </c>
      <c r="D81">
        <v>20592</v>
      </c>
      <c r="E81">
        <v>87113</v>
      </c>
      <c r="F81">
        <v>66884</v>
      </c>
      <c r="G81">
        <v>7024</v>
      </c>
      <c r="H81">
        <v>174</v>
      </c>
      <c r="I81">
        <v>9615</v>
      </c>
      <c r="J81">
        <v>3724428</v>
      </c>
      <c r="N81">
        <v>-60.998379254456999</v>
      </c>
      <c r="O81">
        <v>24.977309562398698</v>
      </c>
      <c r="P81">
        <v>0</v>
      </c>
      <c r="Q81">
        <v>329.97572815533903</v>
      </c>
      <c r="R81">
        <v>1806666.18181818</v>
      </c>
      <c r="S81">
        <v>1150508.25974025</v>
      </c>
      <c r="T81">
        <v>32.875</v>
      </c>
      <c r="U81">
        <v>7.8149350649350602</v>
      </c>
      <c r="V81">
        <v>463.23051948051898</v>
      </c>
    </row>
    <row r="82" spans="1:22" hidden="1" outlineLevel="2">
      <c r="A82">
        <v>108</v>
      </c>
      <c r="C82" t="s">
        <v>10</v>
      </c>
      <c r="D82">
        <v>6514</v>
      </c>
      <c r="E82">
        <v>99385</v>
      </c>
      <c r="F82">
        <v>78816</v>
      </c>
      <c r="G82">
        <v>7968</v>
      </c>
      <c r="H82">
        <v>141</v>
      </c>
      <c r="I82">
        <v>9615</v>
      </c>
      <c r="J82">
        <v>4695165</v>
      </c>
      <c r="N82">
        <v>-59.004830917874301</v>
      </c>
      <c r="O82">
        <v>86</v>
      </c>
      <c r="P82">
        <v>0</v>
      </c>
      <c r="Q82">
        <v>327</v>
      </c>
      <c r="R82">
        <v>1733070.8645161199</v>
      </c>
      <c r="S82">
        <v>1114292.54193548</v>
      </c>
      <c r="T82">
        <v>31.608064516129001</v>
      </c>
      <c r="U82">
        <v>6.4693548387096698</v>
      </c>
      <c r="V82">
        <v>456.38709677419303</v>
      </c>
    </row>
    <row r="83" spans="1:22" hidden="1" outlineLevel="2">
      <c r="A83">
        <v>108</v>
      </c>
      <c r="C83" t="s">
        <v>10</v>
      </c>
      <c r="D83">
        <v>6629</v>
      </c>
      <c r="E83">
        <v>100388</v>
      </c>
      <c r="F83">
        <v>79888</v>
      </c>
      <c r="G83">
        <v>7960</v>
      </c>
      <c r="H83">
        <v>142</v>
      </c>
      <c r="I83">
        <v>9614</v>
      </c>
      <c r="J83">
        <v>4262003</v>
      </c>
      <c r="N83">
        <v>-56.4975922953451</v>
      </c>
      <c r="O83">
        <v>71</v>
      </c>
      <c r="P83">
        <v>0</v>
      </c>
      <c r="Q83">
        <v>342</v>
      </c>
      <c r="R83">
        <v>1746024.1038961001</v>
      </c>
      <c r="S83">
        <v>1215961.0389610301</v>
      </c>
      <c r="T83">
        <v>32.991883116883102</v>
      </c>
      <c r="U83">
        <v>7.2840909090909003</v>
      </c>
      <c r="V83">
        <v>477.24025974025898</v>
      </c>
    </row>
    <row r="84" spans="1:22" hidden="1" outlineLevel="2">
      <c r="A84">
        <v>108</v>
      </c>
      <c r="C84" t="s">
        <v>10</v>
      </c>
      <c r="D84">
        <v>6874</v>
      </c>
      <c r="E84">
        <v>99728</v>
      </c>
      <c r="F84">
        <v>76212</v>
      </c>
      <c r="G84">
        <v>12476</v>
      </c>
      <c r="H84">
        <v>170</v>
      </c>
      <c r="I84">
        <v>9613</v>
      </c>
      <c r="J84">
        <v>5076265</v>
      </c>
      <c r="N84">
        <v>-57.481481481481403</v>
      </c>
      <c r="O84">
        <v>55</v>
      </c>
      <c r="P84">
        <v>0</v>
      </c>
      <c r="Q84">
        <v>332</v>
      </c>
      <c r="R84">
        <v>1774763.8441558401</v>
      </c>
      <c r="S84">
        <v>1087249.3506493501</v>
      </c>
      <c r="T84">
        <v>31.475649350649299</v>
      </c>
      <c r="U84">
        <v>6.7305194805194803</v>
      </c>
      <c r="V84">
        <v>465.48701298701297</v>
      </c>
    </row>
    <row r="85" spans="1:22" hidden="1" outlineLevel="2">
      <c r="A85">
        <v>108</v>
      </c>
      <c r="C85" t="s">
        <v>10</v>
      </c>
      <c r="D85">
        <v>81214</v>
      </c>
      <c r="E85">
        <v>155410</v>
      </c>
      <c r="F85">
        <v>128844</v>
      </c>
      <c r="G85">
        <v>12368</v>
      </c>
      <c r="H85">
        <v>588</v>
      </c>
      <c r="I85">
        <v>9795</v>
      </c>
      <c r="J85">
        <v>6056128</v>
      </c>
      <c r="N85">
        <v>-65</v>
      </c>
      <c r="O85">
        <v>38</v>
      </c>
      <c r="P85">
        <v>0</v>
      </c>
      <c r="Q85">
        <v>350</v>
      </c>
      <c r="R85">
        <v>1822242.8525121501</v>
      </c>
      <c r="S85">
        <v>1392954.50243111</v>
      </c>
      <c r="T85">
        <v>40.8427876823338</v>
      </c>
      <c r="U85">
        <v>11.547811993517</v>
      </c>
      <c r="V85">
        <v>506.92058346839502</v>
      </c>
    </row>
    <row r="86" spans="1:22" hidden="1" outlineLevel="2">
      <c r="A86">
        <v>108</v>
      </c>
      <c r="C86" t="s">
        <v>10</v>
      </c>
      <c r="D86">
        <v>6669</v>
      </c>
      <c r="E86">
        <v>100733</v>
      </c>
      <c r="F86">
        <v>77392</v>
      </c>
      <c r="G86">
        <v>12248</v>
      </c>
      <c r="H86">
        <v>151</v>
      </c>
      <c r="I86">
        <v>9613</v>
      </c>
      <c r="J86">
        <v>5007828</v>
      </c>
      <c r="N86">
        <v>-64.782051282051199</v>
      </c>
      <c r="O86">
        <v>47</v>
      </c>
      <c r="P86">
        <v>0</v>
      </c>
      <c r="Q86">
        <v>330</v>
      </c>
      <c r="R86">
        <v>1822200.5916398701</v>
      </c>
      <c r="S86">
        <v>1049386.2893890601</v>
      </c>
      <c r="T86">
        <v>32.6495176848874</v>
      </c>
      <c r="U86">
        <v>6.7266881028938901</v>
      </c>
      <c r="V86">
        <v>456.495176848874</v>
      </c>
    </row>
    <row r="87" spans="1:22" hidden="1" outlineLevel="2">
      <c r="A87">
        <v>108</v>
      </c>
      <c r="C87" t="s">
        <v>10</v>
      </c>
      <c r="D87">
        <v>6954</v>
      </c>
      <c r="E87">
        <v>102059</v>
      </c>
      <c r="F87">
        <v>78700</v>
      </c>
      <c r="G87">
        <v>12312</v>
      </c>
      <c r="H87">
        <v>162</v>
      </c>
      <c r="I87">
        <v>9616</v>
      </c>
      <c r="J87">
        <v>4619490</v>
      </c>
      <c r="N87">
        <v>-55.963022508038499</v>
      </c>
      <c r="O87">
        <v>29.127625201938599</v>
      </c>
      <c r="P87">
        <v>0</v>
      </c>
      <c r="Q87">
        <v>316.36290322580601</v>
      </c>
      <c r="R87">
        <v>1761034.77022653</v>
      </c>
      <c r="S87">
        <v>1095447.6499189599</v>
      </c>
      <c r="T87">
        <v>31.291262135922299</v>
      </c>
      <c r="U87">
        <v>7.0794165316045303</v>
      </c>
      <c r="V87">
        <v>449.54619124797398</v>
      </c>
    </row>
    <row r="88" spans="1:22" outlineLevel="1" collapsed="1">
      <c r="B88" s="1" t="s">
        <v>52</v>
      </c>
      <c r="C88" t="e">
        <f t="shared" ref="C88" si="13">SUBTOTAL(1,C78:C87)/C258</f>
        <v>#DIV/0!</v>
      </c>
      <c r="D88">
        <f>STDEV(D78:D87)</f>
        <v>31746.830439343776</v>
      </c>
      <c r="E88">
        <f t="shared" ref="E88:V88" si="14">STDEV(E78:E87)</f>
        <v>26157.8299526802</v>
      </c>
      <c r="F88">
        <f t="shared" si="14"/>
        <v>23685.423913359798</v>
      </c>
      <c r="G88">
        <f t="shared" si="14"/>
        <v>2928.8384956042437</v>
      </c>
      <c r="H88">
        <f t="shared" si="14"/>
        <v>171.14269549771097</v>
      </c>
      <c r="I88">
        <f t="shared" si="14"/>
        <v>56.944417344166993</v>
      </c>
      <c r="J88">
        <f t="shared" si="14"/>
        <v>822894.16007366567</v>
      </c>
      <c r="N88">
        <f t="shared" si="14"/>
        <v>3.1437009016222905</v>
      </c>
      <c r="O88">
        <f t="shared" si="14"/>
        <v>23.230696948322006</v>
      </c>
      <c r="P88">
        <f t="shared" si="14"/>
        <v>0</v>
      </c>
      <c r="Q88">
        <f t="shared" si="14"/>
        <v>9.8551785543822419</v>
      </c>
      <c r="R88">
        <f t="shared" si="14"/>
        <v>37551.563634169346</v>
      </c>
      <c r="S88">
        <f t="shared" si="14"/>
        <v>179300.8525286626</v>
      </c>
      <c r="T88">
        <f t="shared" si="14"/>
        <v>3.891639644383337</v>
      </c>
      <c r="U88">
        <f t="shared" si="14"/>
        <v>2.3226548348609262</v>
      </c>
      <c r="V88">
        <f t="shared" si="14"/>
        <v>18.932700381041272</v>
      </c>
    </row>
    <row r="89" spans="1:22" hidden="1" outlineLevel="2">
      <c r="A89">
        <v>109</v>
      </c>
      <c r="C89" t="s">
        <v>11</v>
      </c>
      <c r="D89">
        <v>26837</v>
      </c>
      <c r="E89">
        <v>100465</v>
      </c>
      <c r="F89">
        <v>80512</v>
      </c>
      <c r="G89">
        <v>11156</v>
      </c>
      <c r="H89">
        <v>312</v>
      </c>
      <c r="I89">
        <v>19068</v>
      </c>
      <c r="J89">
        <v>448086</v>
      </c>
      <c r="N89">
        <v>-60</v>
      </c>
      <c r="O89">
        <v>93.335483870967707</v>
      </c>
      <c r="P89">
        <v>0</v>
      </c>
      <c r="Q89">
        <v>318.00645161290299</v>
      </c>
      <c r="R89">
        <v>1697420.42718446</v>
      </c>
      <c r="S89">
        <v>1193504.72491909</v>
      </c>
      <c r="T89">
        <v>33.108414239482201</v>
      </c>
      <c r="U89">
        <v>8.0388349514563107</v>
      </c>
      <c r="V89">
        <v>453.60841423948199</v>
      </c>
    </row>
    <row r="90" spans="1:22" hidden="1" outlineLevel="2">
      <c r="A90">
        <v>109</v>
      </c>
      <c r="C90" t="s">
        <v>11</v>
      </c>
      <c r="D90">
        <v>23080</v>
      </c>
      <c r="E90">
        <v>96112</v>
      </c>
      <c r="F90">
        <v>79888</v>
      </c>
      <c r="G90">
        <v>4220</v>
      </c>
      <c r="H90">
        <v>344</v>
      </c>
      <c r="I90">
        <v>19068</v>
      </c>
      <c r="J90">
        <v>448099</v>
      </c>
      <c r="N90">
        <v>-62.003241491085902</v>
      </c>
      <c r="O90">
        <v>56</v>
      </c>
      <c r="P90">
        <v>0</v>
      </c>
      <c r="Q90">
        <v>317</v>
      </c>
      <c r="R90">
        <v>1826433.24675324</v>
      </c>
      <c r="S90">
        <v>1084107.3430894299</v>
      </c>
      <c r="T90">
        <v>32.225649350649299</v>
      </c>
      <c r="U90">
        <v>7.5243506493506498</v>
      </c>
      <c r="V90">
        <v>444.20454545454498</v>
      </c>
    </row>
    <row r="91" spans="1:22" hidden="1" outlineLevel="2">
      <c r="A91">
        <v>109</v>
      </c>
      <c r="C91" t="s">
        <v>11</v>
      </c>
      <c r="D91">
        <v>19936</v>
      </c>
      <c r="E91">
        <v>96534</v>
      </c>
      <c r="F91">
        <v>80284</v>
      </c>
      <c r="G91">
        <v>4240</v>
      </c>
      <c r="H91">
        <v>387</v>
      </c>
      <c r="I91">
        <v>19667</v>
      </c>
      <c r="J91">
        <v>448222</v>
      </c>
      <c r="N91">
        <v>-61.004854368932001</v>
      </c>
      <c r="O91">
        <v>41</v>
      </c>
      <c r="P91">
        <v>0</v>
      </c>
      <c r="Q91">
        <v>333</v>
      </c>
      <c r="R91">
        <v>1744882.51539708</v>
      </c>
      <c r="S91">
        <v>1067997.0437601199</v>
      </c>
      <c r="T91">
        <v>32.510534846029103</v>
      </c>
      <c r="U91">
        <v>7.5542949756888103</v>
      </c>
      <c r="V91">
        <v>456.709886547812</v>
      </c>
    </row>
    <row r="92" spans="1:22" hidden="1" outlineLevel="2">
      <c r="A92">
        <v>109</v>
      </c>
      <c r="C92" t="s">
        <v>11</v>
      </c>
      <c r="D92">
        <v>24315</v>
      </c>
      <c r="E92">
        <v>96209</v>
      </c>
      <c r="F92">
        <v>80092</v>
      </c>
      <c r="G92">
        <v>4008</v>
      </c>
      <c r="H92">
        <v>372</v>
      </c>
      <c r="I92">
        <v>19667</v>
      </c>
      <c r="J92">
        <v>448223</v>
      </c>
      <c r="N92">
        <v>-61.001618122977298</v>
      </c>
      <c r="O92">
        <v>24</v>
      </c>
      <c r="P92">
        <v>0</v>
      </c>
      <c r="Q92">
        <v>329</v>
      </c>
      <c r="R92">
        <v>1797005.48460291</v>
      </c>
      <c r="S92">
        <v>1068889.41329011</v>
      </c>
      <c r="T92">
        <v>33.572123176661201</v>
      </c>
      <c r="U92">
        <v>7.5980551053484602</v>
      </c>
      <c r="V92">
        <v>460.82658022690401</v>
      </c>
    </row>
    <row r="93" spans="1:22" hidden="1" outlineLevel="2">
      <c r="A93">
        <v>109</v>
      </c>
      <c r="C93" t="s">
        <v>11</v>
      </c>
      <c r="D93">
        <v>15109</v>
      </c>
      <c r="E93">
        <v>96757</v>
      </c>
      <c r="F93">
        <v>80376</v>
      </c>
      <c r="G93">
        <v>4952</v>
      </c>
      <c r="H93">
        <v>431</v>
      </c>
      <c r="I93">
        <v>19068</v>
      </c>
      <c r="J93">
        <v>448085</v>
      </c>
      <c r="N93">
        <v>-60.004566210045603</v>
      </c>
      <c r="O93">
        <v>86</v>
      </c>
      <c r="P93">
        <v>0</v>
      </c>
      <c r="Q93">
        <v>327</v>
      </c>
      <c r="R93">
        <v>1736634.8371385001</v>
      </c>
      <c r="S93">
        <v>1090043.9024390201</v>
      </c>
      <c r="T93">
        <v>32.225266362252597</v>
      </c>
      <c r="U93">
        <v>6.5411585365853604</v>
      </c>
      <c r="V93">
        <v>449.55792682926801</v>
      </c>
    </row>
    <row r="94" spans="1:22" hidden="1" outlineLevel="2">
      <c r="A94">
        <v>109</v>
      </c>
      <c r="C94" t="s">
        <v>11</v>
      </c>
      <c r="D94">
        <v>17987</v>
      </c>
      <c r="E94">
        <v>96405</v>
      </c>
      <c r="F94">
        <v>80160</v>
      </c>
      <c r="G94">
        <v>4884</v>
      </c>
      <c r="H94">
        <v>353</v>
      </c>
      <c r="I94">
        <v>19068</v>
      </c>
      <c r="J94">
        <v>448100</v>
      </c>
      <c r="N94">
        <v>-55.902711323763903</v>
      </c>
      <c r="O94">
        <v>70</v>
      </c>
      <c r="P94">
        <v>0</v>
      </c>
      <c r="Q94">
        <v>337</v>
      </c>
      <c r="R94">
        <v>1720611.09677419</v>
      </c>
      <c r="S94">
        <v>1138558.4516129</v>
      </c>
      <c r="T94">
        <v>32.267741935483798</v>
      </c>
      <c r="U94">
        <v>7.2919354838709598</v>
      </c>
      <c r="V94">
        <v>470.74193548387098</v>
      </c>
    </row>
    <row r="95" spans="1:22" hidden="1" outlineLevel="2">
      <c r="A95">
        <v>109</v>
      </c>
      <c r="C95" t="s">
        <v>11</v>
      </c>
      <c r="D95">
        <v>20450</v>
      </c>
      <c r="E95">
        <v>96617</v>
      </c>
      <c r="F95">
        <v>77552</v>
      </c>
      <c r="G95">
        <v>9108</v>
      </c>
      <c r="H95">
        <v>382</v>
      </c>
      <c r="I95">
        <v>19068</v>
      </c>
      <c r="J95">
        <v>448115</v>
      </c>
      <c r="N95">
        <v>-58.235207100591701</v>
      </c>
      <c r="O95">
        <v>54</v>
      </c>
      <c r="P95">
        <v>0</v>
      </c>
      <c r="Q95">
        <v>332</v>
      </c>
      <c r="R95">
        <v>1758491.4834834801</v>
      </c>
      <c r="S95">
        <v>1068071.3033032999</v>
      </c>
      <c r="T95">
        <v>33.240240240240198</v>
      </c>
      <c r="U95">
        <v>7.4819819819819804</v>
      </c>
      <c r="V95">
        <v>463.10810810810801</v>
      </c>
    </row>
    <row r="96" spans="1:22" hidden="1" outlineLevel="2">
      <c r="A96">
        <v>109</v>
      </c>
      <c r="C96" t="s">
        <v>11</v>
      </c>
      <c r="D96">
        <v>22520</v>
      </c>
      <c r="E96">
        <v>98372</v>
      </c>
      <c r="F96">
        <v>79304</v>
      </c>
      <c r="G96">
        <v>9052</v>
      </c>
      <c r="H96">
        <v>355</v>
      </c>
      <c r="I96">
        <v>19667</v>
      </c>
      <c r="J96">
        <v>448223</v>
      </c>
      <c r="N96">
        <v>-62.289855072463702</v>
      </c>
      <c r="O96">
        <v>38</v>
      </c>
      <c r="P96">
        <v>0</v>
      </c>
      <c r="Q96">
        <v>350</v>
      </c>
      <c r="R96">
        <v>1718543.0953150201</v>
      </c>
      <c r="S96">
        <v>1078153.52750809</v>
      </c>
      <c r="T96">
        <v>33.8998384491114</v>
      </c>
      <c r="U96">
        <v>7.5938511326860798</v>
      </c>
      <c r="V96">
        <v>482.99352750808998</v>
      </c>
    </row>
    <row r="97" spans="1:22" hidden="1" outlineLevel="2">
      <c r="A97">
        <v>109</v>
      </c>
      <c r="C97" t="s">
        <v>11</v>
      </c>
      <c r="D97">
        <v>18837</v>
      </c>
      <c r="E97">
        <v>99702</v>
      </c>
      <c r="F97">
        <v>80776</v>
      </c>
      <c r="G97">
        <v>8920</v>
      </c>
      <c r="H97">
        <v>388</v>
      </c>
      <c r="I97">
        <v>19068</v>
      </c>
      <c r="J97">
        <v>448085</v>
      </c>
      <c r="N97">
        <v>-62.001605136436503</v>
      </c>
      <c r="O97">
        <v>46</v>
      </c>
      <c r="P97">
        <v>0</v>
      </c>
      <c r="Q97">
        <v>328</v>
      </c>
      <c r="R97">
        <v>1803840</v>
      </c>
      <c r="S97">
        <v>1070137.9194847001</v>
      </c>
      <c r="T97">
        <v>33.049839228295802</v>
      </c>
      <c r="U97">
        <v>8.2797427652733102</v>
      </c>
      <c r="V97">
        <v>457.877813504823</v>
      </c>
    </row>
    <row r="98" spans="1:22" hidden="1" outlineLevel="2">
      <c r="A98">
        <v>109</v>
      </c>
      <c r="C98" t="s">
        <v>11</v>
      </c>
      <c r="D98">
        <v>18000</v>
      </c>
      <c r="E98">
        <v>99344</v>
      </c>
      <c r="F98">
        <v>80456</v>
      </c>
      <c r="G98">
        <v>8928</v>
      </c>
      <c r="H98">
        <v>405</v>
      </c>
      <c r="I98">
        <v>19667</v>
      </c>
      <c r="J98">
        <v>448250</v>
      </c>
      <c r="N98">
        <v>-56</v>
      </c>
      <c r="O98">
        <v>28</v>
      </c>
      <c r="P98">
        <v>0</v>
      </c>
      <c r="Q98">
        <v>319</v>
      </c>
      <c r="R98">
        <v>1744204.2200647199</v>
      </c>
      <c r="S98">
        <v>1046166.88673139</v>
      </c>
      <c r="T98">
        <v>32.779935275080902</v>
      </c>
      <c r="U98">
        <v>7.5970873786407704</v>
      </c>
      <c r="V98">
        <v>447.94498381877003</v>
      </c>
    </row>
    <row r="99" spans="1:22" outlineLevel="1" collapsed="1">
      <c r="B99" s="1" t="s">
        <v>53</v>
      </c>
      <c r="C99" t="e">
        <f t="shared" ref="C99" si="15">SUBTOTAL(1,C89:C98)/D258</f>
        <v>#DIV/0!</v>
      </c>
      <c r="D99">
        <f>STDEV(D89:D98)</f>
        <v>3491.7984048338203</v>
      </c>
      <c r="E99">
        <f t="shared" ref="E99:V99" si="16">STDEV(E89:E98)</f>
        <v>1654.2122697324346</v>
      </c>
      <c r="F99">
        <f t="shared" si="16"/>
        <v>929.87549943228669</v>
      </c>
      <c r="G99">
        <f t="shared" si="16"/>
        <v>2713.5833136279421</v>
      </c>
      <c r="H99">
        <f t="shared" si="16"/>
        <v>33.626874173295782</v>
      </c>
      <c r="I99">
        <f t="shared" si="16"/>
        <v>309.32226991709905</v>
      </c>
      <c r="J99">
        <f t="shared" si="16"/>
        <v>70.474266383001279</v>
      </c>
      <c r="N99">
        <f t="shared" si="16"/>
        <v>2.3789791590637108</v>
      </c>
      <c r="O99">
        <f t="shared" si="16"/>
        <v>23.321276464772524</v>
      </c>
      <c r="P99">
        <f t="shared" si="16"/>
        <v>0</v>
      </c>
      <c r="Q99">
        <f t="shared" si="16"/>
        <v>9.9992116465755672</v>
      </c>
      <c r="R99">
        <f t="shared" si="16"/>
        <v>41696.833070503526</v>
      </c>
      <c r="S99">
        <f t="shared" si="16"/>
        <v>43422.400811835018</v>
      </c>
      <c r="T99">
        <f t="shared" si="16"/>
        <v>0.58760260204022219</v>
      </c>
      <c r="U99">
        <f t="shared" si="16"/>
        <v>0.45553321160102739</v>
      </c>
      <c r="V99">
        <f t="shared" si="16"/>
        <v>11.542344259368054</v>
      </c>
    </row>
    <row r="100" spans="1:22" hidden="1" outlineLevel="2">
      <c r="A100">
        <v>110</v>
      </c>
      <c r="C100" t="s">
        <v>12</v>
      </c>
      <c r="D100">
        <v>20639</v>
      </c>
      <c r="E100">
        <v>100525</v>
      </c>
      <c r="F100">
        <v>80836</v>
      </c>
      <c r="G100">
        <v>10904</v>
      </c>
      <c r="H100">
        <v>349</v>
      </c>
      <c r="I100">
        <v>22995</v>
      </c>
      <c r="J100">
        <v>748486</v>
      </c>
      <c r="N100">
        <v>-60</v>
      </c>
      <c r="O100">
        <v>93</v>
      </c>
      <c r="P100">
        <v>0</v>
      </c>
      <c r="Q100">
        <v>317</v>
      </c>
      <c r="R100">
        <v>1700291.73419773</v>
      </c>
      <c r="S100">
        <v>1133537.8152350001</v>
      </c>
      <c r="T100">
        <v>32.685575364667699</v>
      </c>
      <c r="U100">
        <v>7.6337115072933504</v>
      </c>
      <c r="V100">
        <v>442.13938411669301</v>
      </c>
    </row>
    <row r="101" spans="1:22" hidden="1" outlineLevel="2">
      <c r="A101">
        <v>110</v>
      </c>
      <c r="C101" t="s">
        <v>12</v>
      </c>
      <c r="D101">
        <v>23787</v>
      </c>
      <c r="E101">
        <v>96016</v>
      </c>
      <c r="F101">
        <v>80136</v>
      </c>
      <c r="G101">
        <v>3900</v>
      </c>
      <c r="H101">
        <v>320</v>
      </c>
      <c r="I101">
        <v>22396</v>
      </c>
      <c r="J101">
        <v>748377</v>
      </c>
      <c r="N101">
        <v>-64.621578099838899</v>
      </c>
      <c r="O101">
        <v>55.660194174757201</v>
      </c>
      <c r="P101">
        <v>0</v>
      </c>
      <c r="Q101">
        <v>316.66019417475701</v>
      </c>
      <c r="R101">
        <v>1823990.6493506399</v>
      </c>
      <c r="S101">
        <v>1067494.12987013</v>
      </c>
      <c r="T101">
        <v>33.129870129870099</v>
      </c>
      <c r="U101">
        <v>7.68506493506493</v>
      </c>
      <c r="V101">
        <v>441.67207792207699</v>
      </c>
    </row>
    <row r="102" spans="1:22" hidden="1" outlineLevel="2">
      <c r="A102">
        <v>110</v>
      </c>
      <c r="C102" t="s">
        <v>12</v>
      </c>
      <c r="D102">
        <v>24546</v>
      </c>
      <c r="E102">
        <v>95935</v>
      </c>
      <c r="F102">
        <v>80092</v>
      </c>
      <c r="G102">
        <v>3880</v>
      </c>
      <c r="H102">
        <v>328</v>
      </c>
      <c r="I102">
        <v>22396</v>
      </c>
      <c r="J102">
        <v>748334</v>
      </c>
      <c r="N102">
        <v>-61.9066022544283</v>
      </c>
      <c r="O102">
        <v>40.917609046849698</v>
      </c>
      <c r="P102">
        <v>0</v>
      </c>
      <c r="Q102">
        <v>332.34087237479798</v>
      </c>
      <c r="R102">
        <v>1747300.82333873</v>
      </c>
      <c r="S102">
        <v>1072869.2382495899</v>
      </c>
      <c r="T102">
        <v>32.7277147487844</v>
      </c>
      <c r="U102">
        <v>7.6094003241491004</v>
      </c>
      <c r="V102">
        <v>457.22852512155498</v>
      </c>
    </row>
    <row r="103" spans="1:22" hidden="1" outlineLevel="2">
      <c r="A103">
        <v>110</v>
      </c>
      <c r="C103" t="s">
        <v>12</v>
      </c>
      <c r="D103">
        <v>29085</v>
      </c>
      <c r="E103">
        <v>95722</v>
      </c>
      <c r="F103">
        <v>80032</v>
      </c>
      <c r="G103">
        <v>3640</v>
      </c>
      <c r="H103">
        <v>304</v>
      </c>
      <c r="I103">
        <v>22995</v>
      </c>
      <c r="J103">
        <v>748488</v>
      </c>
      <c r="N103">
        <v>-61</v>
      </c>
      <c r="O103">
        <v>23.453074433656901</v>
      </c>
      <c r="P103">
        <v>0</v>
      </c>
      <c r="Q103">
        <v>332.28594507269702</v>
      </c>
      <c r="R103">
        <v>1788620.4675324601</v>
      </c>
      <c r="S103">
        <v>1113326.2337662301</v>
      </c>
      <c r="T103">
        <v>33.581847649918899</v>
      </c>
      <c r="U103">
        <v>8</v>
      </c>
      <c r="V103">
        <v>462.54870129870102</v>
      </c>
    </row>
    <row r="104" spans="1:22" hidden="1" outlineLevel="2">
      <c r="A104">
        <v>110</v>
      </c>
      <c r="C104" t="s">
        <v>12</v>
      </c>
      <c r="D104">
        <v>17449</v>
      </c>
      <c r="E104">
        <v>96320</v>
      </c>
      <c r="F104">
        <v>80272</v>
      </c>
      <c r="G104">
        <v>4632</v>
      </c>
      <c r="H104">
        <v>397</v>
      </c>
      <c r="I104">
        <v>22995</v>
      </c>
      <c r="J104">
        <v>748487</v>
      </c>
      <c r="N104">
        <v>-59.998402555910502</v>
      </c>
      <c r="O104">
        <v>85</v>
      </c>
      <c r="P104">
        <v>0</v>
      </c>
      <c r="Q104">
        <v>324</v>
      </c>
      <c r="R104">
        <v>1734861.2095999999</v>
      </c>
      <c r="S104">
        <v>1116770.304</v>
      </c>
      <c r="T104">
        <v>32.0336</v>
      </c>
      <c r="U104">
        <v>7.3343999999999996</v>
      </c>
      <c r="V104">
        <v>452.70400000000001</v>
      </c>
    </row>
    <row r="105" spans="1:22" hidden="1" outlineLevel="2">
      <c r="A105">
        <v>110</v>
      </c>
      <c r="C105" t="s">
        <v>12</v>
      </c>
      <c r="D105">
        <v>25006</v>
      </c>
      <c r="E105">
        <v>96135</v>
      </c>
      <c r="F105">
        <v>80184</v>
      </c>
      <c r="G105">
        <v>4628</v>
      </c>
      <c r="H105">
        <v>325</v>
      </c>
      <c r="I105">
        <v>22396</v>
      </c>
      <c r="J105">
        <v>748349</v>
      </c>
      <c r="N105">
        <v>-59.494399999999999</v>
      </c>
      <c r="O105">
        <v>70</v>
      </c>
      <c r="P105">
        <v>0</v>
      </c>
      <c r="Q105">
        <v>337</v>
      </c>
      <c r="R105">
        <v>1726296.6472491899</v>
      </c>
      <c r="S105">
        <v>1218890.77022653</v>
      </c>
      <c r="T105">
        <v>34.4142394822006</v>
      </c>
      <c r="U105">
        <v>8.0258899676375393</v>
      </c>
      <c r="V105">
        <v>470.58252427184402</v>
      </c>
    </row>
    <row r="106" spans="1:22" hidden="1" outlineLevel="2">
      <c r="A106">
        <v>110</v>
      </c>
      <c r="C106" t="s">
        <v>12</v>
      </c>
      <c r="D106">
        <v>18486</v>
      </c>
      <c r="E106">
        <v>98118</v>
      </c>
      <c r="F106">
        <v>79456</v>
      </c>
      <c r="G106">
        <v>8744</v>
      </c>
      <c r="H106">
        <v>396</v>
      </c>
      <c r="I106">
        <v>22396</v>
      </c>
      <c r="J106">
        <v>748395</v>
      </c>
      <c r="N106">
        <v>-58.552884615384599</v>
      </c>
      <c r="O106">
        <v>53.298869143780202</v>
      </c>
      <c r="P106">
        <v>0</v>
      </c>
      <c r="Q106">
        <v>332.70113085621898</v>
      </c>
      <c r="R106">
        <v>1761549.6920583399</v>
      </c>
      <c r="S106">
        <v>1069339.07293354</v>
      </c>
      <c r="T106">
        <v>33.0388978930307</v>
      </c>
      <c r="U106">
        <v>7.6790923824959396</v>
      </c>
      <c r="V106">
        <v>462.07455429497497</v>
      </c>
    </row>
    <row r="107" spans="1:22" hidden="1" outlineLevel="2">
      <c r="A107">
        <v>110</v>
      </c>
      <c r="C107" t="s">
        <v>12</v>
      </c>
      <c r="D107">
        <v>23339</v>
      </c>
      <c r="E107">
        <v>98382</v>
      </c>
      <c r="F107">
        <v>79688</v>
      </c>
      <c r="G107">
        <v>8696</v>
      </c>
      <c r="H107">
        <v>344</v>
      </c>
      <c r="I107">
        <v>22427</v>
      </c>
      <c r="J107">
        <v>748335</v>
      </c>
      <c r="N107">
        <v>-63.241935483870897</v>
      </c>
      <c r="O107">
        <v>36.518578352180903</v>
      </c>
      <c r="P107">
        <v>0</v>
      </c>
      <c r="Q107">
        <v>345.48142164781899</v>
      </c>
      <c r="R107">
        <v>1723317.93841166</v>
      </c>
      <c r="S107">
        <v>1107916.65478119</v>
      </c>
      <c r="T107">
        <v>33.361426256077799</v>
      </c>
      <c r="U107">
        <v>7.8492706645056698</v>
      </c>
      <c r="V107">
        <v>481.55591572123097</v>
      </c>
    </row>
    <row r="108" spans="1:22" hidden="1" outlineLevel="2">
      <c r="A108">
        <v>110</v>
      </c>
      <c r="C108" t="s">
        <v>12</v>
      </c>
      <c r="D108">
        <v>20178</v>
      </c>
      <c r="E108">
        <v>99028</v>
      </c>
      <c r="F108">
        <v>80504</v>
      </c>
      <c r="G108">
        <v>8556</v>
      </c>
      <c r="H108">
        <v>374</v>
      </c>
      <c r="I108">
        <v>22396</v>
      </c>
      <c r="J108">
        <v>748334</v>
      </c>
      <c r="N108">
        <v>-61.654400000000003</v>
      </c>
      <c r="O108">
        <v>45.998397435897402</v>
      </c>
      <c r="P108">
        <v>0</v>
      </c>
      <c r="Q108">
        <v>327.99198717948701</v>
      </c>
      <c r="R108">
        <v>1807253.81350482</v>
      </c>
      <c r="S108">
        <v>1097719.3569131801</v>
      </c>
      <c r="T108">
        <v>32.9823151125401</v>
      </c>
      <c r="U108">
        <v>7.9967845659163901</v>
      </c>
      <c r="V108">
        <v>457.299035369774</v>
      </c>
    </row>
    <row r="109" spans="1:22" hidden="1" outlineLevel="2">
      <c r="A109">
        <v>110</v>
      </c>
      <c r="C109" t="s">
        <v>12</v>
      </c>
      <c r="D109">
        <v>21053</v>
      </c>
      <c r="E109">
        <v>99326</v>
      </c>
      <c r="F109">
        <v>80688</v>
      </c>
      <c r="G109">
        <v>8676</v>
      </c>
      <c r="H109">
        <v>353</v>
      </c>
      <c r="I109">
        <v>22396</v>
      </c>
      <c r="J109">
        <v>748348</v>
      </c>
      <c r="N109">
        <v>-56.004846526655797</v>
      </c>
      <c r="O109">
        <v>28</v>
      </c>
      <c r="P109">
        <v>0</v>
      </c>
      <c r="Q109">
        <v>319</v>
      </c>
      <c r="R109">
        <v>1743605.85113268</v>
      </c>
      <c r="S109">
        <v>1052075.18446601</v>
      </c>
      <c r="T109">
        <v>33.626213592233</v>
      </c>
      <c r="U109">
        <v>7.9935275080906099</v>
      </c>
      <c r="V109">
        <v>445.43689320388302</v>
      </c>
    </row>
    <row r="110" spans="1:22" outlineLevel="1" collapsed="1">
      <c r="B110" s="1" t="s">
        <v>54</v>
      </c>
      <c r="C110" t="e">
        <f t="shared" ref="C110" si="17">SUBTOTAL(1,C100:C109)/C258</f>
        <v>#DIV/0!</v>
      </c>
      <c r="D110">
        <f>STDEV(D100:D109)</f>
        <v>3473.0264675703938</v>
      </c>
      <c r="E110">
        <f t="shared" ref="E110:V110" si="18">STDEV(E100:E109)</f>
        <v>1732.7633069111826</v>
      </c>
      <c r="F110">
        <f t="shared" si="18"/>
        <v>421.49279682786727</v>
      </c>
      <c r="G110">
        <f t="shared" si="18"/>
        <v>2725.5037128738031</v>
      </c>
      <c r="H110">
        <f t="shared" si="18"/>
        <v>31.731512552806066</v>
      </c>
      <c r="I110">
        <f t="shared" si="18"/>
        <v>287.36457680096896</v>
      </c>
      <c r="J110">
        <f t="shared" si="18"/>
        <v>67.541016344802571</v>
      </c>
      <c r="N110">
        <f t="shared" si="18"/>
        <v>2.4349242015442849</v>
      </c>
      <c r="O110">
        <f t="shared" si="18"/>
        <v>23.296374531835017</v>
      </c>
      <c r="P110">
        <f t="shared" si="18"/>
        <v>0</v>
      </c>
      <c r="Q110">
        <f t="shared" si="18"/>
        <v>9.3720266315994749</v>
      </c>
      <c r="R110">
        <f t="shared" si="18"/>
        <v>39544.187017681521</v>
      </c>
      <c r="S110">
        <f t="shared" si="18"/>
        <v>47803.659661636404</v>
      </c>
      <c r="T110">
        <f t="shared" si="18"/>
        <v>0.6443634207632426</v>
      </c>
      <c r="U110">
        <f t="shared" si="18"/>
        <v>0.22961409451286702</v>
      </c>
      <c r="V110">
        <f t="shared" si="18"/>
        <v>12.697559458515618</v>
      </c>
    </row>
    <row r="111" spans="1:22" hidden="1" outlineLevel="2">
      <c r="A111">
        <v>111</v>
      </c>
      <c r="C111" t="s">
        <v>13</v>
      </c>
      <c r="D111">
        <v>633</v>
      </c>
      <c r="E111">
        <v>115020</v>
      </c>
      <c r="F111">
        <v>108248</v>
      </c>
      <c r="G111">
        <v>3740</v>
      </c>
      <c r="H111">
        <v>170</v>
      </c>
      <c r="I111">
        <v>17617</v>
      </c>
      <c r="J111">
        <v>15390004</v>
      </c>
      <c r="N111">
        <v>-59.998379254456999</v>
      </c>
      <c r="O111">
        <v>92.381877022653697</v>
      </c>
      <c r="P111">
        <v>0</v>
      </c>
      <c r="Q111">
        <v>311.43689320388302</v>
      </c>
      <c r="R111">
        <v>1752350.12987013</v>
      </c>
      <c r="S111">
        <v>1000322.28571428</v>
      </c>
      <c r="T111">
        <v>30.352272727272702</v>
      </c>
      <c r="U111">
        <v>5.5714285714285703</v>
      </c>
      <c r="V111">
        <v>427.98701298701297</v>
      </c>
    </row>
    <row r="112" spans="1:22" hidden="1" outlineLevel="2">
      <c r="A112">
        <v>111</v>
      </c>
      <c r="C112" t="s">
        <v>13</v>
      </c>
      <c r="D112">
        <v>751</v>
      </c>
      <c r="E112">
        <v>98301</v>
      </c>
      <c r="F112">
        <v>91760</v>
      </c>
      <c r="G112">
        <v>3584</v>
      </c>
      <c r="H112">
        <v>95</v>
      </c>
      <c r="I112">
        <v>13294</v>
      </c>
      <c r="J112">
        <v>1249104</v>
      </c>
      <c r="N112">
        <v>-65</v>
      </c>
      <c r="O112">
        <v>55</v>
      </c>
      <c r="P112">
        <v>0</v>
      </c>
      <c r="Q112">
        <v>316</v>
      </c>
      <c r="R112">
        <v>1802160.9594813599</v>
      </c>
      <c r="S112">
        <v>931773.92544570495</v>
      </c>
      <c r="T112">
        <v>30.4538087520259</v>
      </c>
      <c r="U112">
        <v>5.5299837925445701</v>
      </c>
      <c r="V112">
        <v>427.39059967585001</v>
      </c>
    </row>
    <row r="113" spans="1:22" hidden="1" outlineLevel="2">
      <c r="A113">
        <v>111</v>
      </c>
      <c r="C113" t="s">
        <v>13</v>
      </c>
      <c r="D113">
        <v>767</v>
      </c>
      <c r="E113">
        <v>97319</v>
      </c>
      <c r="F113">
        <v>90820</v>
      </c>
      <c r="G113">
        <v>3572</v>
      </c>
      <c r="H113">
        <v>102</v>
      </c>
      <c r="I113">
        <v>14036</v>
      </c>
      <c r="J113">
        <v>1572547</v>
      </c>
      <c r="N113">
        <v>-62.998373983739803</v>
      </c>
      <c r="O113">
        <v>39.287337662337599</v>
      </c>
      <c r="P113">
        <v>0</v>
      </c>
      <c r="Q113">
        <v>327.852512155591</v>
      </c>
      <c r="R113">
        <v>1773307.62214983</v>
      </c>
      <c r="S113">
        <v>930028.29967426695</v>
      </c>
      <c r="T113">
        <v>29.2016260162601</v>
      </c>
      <c r="U113">
        <v>5.3680781758957599</v>
      </c>
      <c r="V113">
        <v>442.26384364820802</v>
      </c>
    </row>
    <row r="114" spans="1:22" hidden="1" outlineLevel="2">
      <c r="A114">
        <v>111</v>
      </c>
      <c r="C114" t="s">
        <v>13</v>
      </c>
      <c r="D114">
        <v>747</v>
      </c>
      <c r="E114">
        <v>97731</v>
      </c>
      <c r="F114">
        <v>91236</v>
      </c>
      <c r="G114">
        <v>3556</v>
      </c>
      <c r="H114">
        <v>100</v>
      </c>
      <c r="I114">
        <v>13290</v>
      </c>
      <c r="J114">
        <v>1249103</v>
      </c>
      <c r="N114">
        <v>-61.300484652665503</v>
      </c>
      <c r="O114">
        <v>23</v>
      </c>
      <c r="P114">
        <v>0</v>
      </c>
      <c r="Q114">
        <v>335</v>
      </c>
      <c r="R114">
        <v>1814187.15072933</v>
      </c>
      <c r="S114">
        <v>929142.23376623297</v>
      </c>
      <c r="T114">
        <v>30.690437601296502</v>
      </c>
      <c r="U114">
        <v>5.4318181818181799</v>
      </c>
      <c r="V114">
        <v>447.30519480519399</v>
      </c>
    </row>
    <row r="115" spans="1:22" hidden="1" outlineLevel="2">
      <c r="A115">
        <v>111</v>
      </c>
      <c r="C115" t="s">
        <v>13</v>
      </c>
      <c r="D115">
        <v>613</v>
      </c>
      <c r="E115">
        <v>96965</v>
      </c>
      <c r="F115">
        <v>90616</v>
      </c>
      <c r="G115">
        <v>3584</v>
      </c>
      <c r="H115">
        <v>92</v>
      </c>
      <c r="I115">
        <v>14302</v>
      </c>
      <c r="J115">
        <v>1352528</v>
      </c>
      <c r="N115">
        <v>-60</v>
      </c>
      <c r="O115">
        <v>85</v>
      </c>
      <c r="P115">
        <v>0</v>
      </c>
      <c r="Q115">
        <v>324</v>
      </c>
      <c r="R115">
        <v>1778915.3246753199</v>
      </c>
      <c r="S115">
        <v>995909.40259740199</v>
      </c>
      <c r="T115">
        <v>29.275974025974001</v>
      </c>
      <c r="U115">
        <v>5.1753246753246698</v>
      </c>
      <c r="V115">
        <v>438.31168831168799</v>
      </c>
    </row>
    <row r="116" spans="1:22" hidden="1" outlineLevel="2">
      <c r="A116">
        <v>111</v>
      </c>
      <c r="C116" t="s">
        <v>13</v>
      </c>
      <c r="D116">
        <v>625</v>
      </c>
      <c r="E116">
        <v>90741</v>
      </c>
      <c r="F116">
        <v>84448</v>
      </c>
      <c r="G116">
        <v>3588</v>
      </c>
      <c r="H116">
        <v>177</v>
      </c>
      <c r="I116">
        <v>19922</v>
      </c>
      <c r="J116">
        <v>16876985</v>
      </c>
      <c r="N116">
        <v>-55.782747603833798</v>
      </c>
      <c r="O116">
        <v>69</v>
      </c>
      <c r="P116">
        <v>0</v>
      </c>
      <c r="Q116">
        <v>336</v>
      </c>
      <c r="R116">
        <v>1773911.68831168</v>
      </c>
      <c r="S116">
        <v>1013957.19480519</v>
      </c>
      <c r="T116">
        <v>30.590909090909001</v>
      </c>
      <c r="U116">
        <v>5.4675324675324601</v>
      </c>
      <c r="V116">
        <v>454.41558441558402</v>
      </c>
    </row>
    <row r="117" spans="1:22" hidden="1" outlineLevel="2">
      <c r="A117">
        <v>111</v>
      </c>
      <c r="C117" t="s">
        <v>13</v>
      </c>
      <c r="D117">
        <v>621</v>
      </c>
      <c r="E117">
        <v>108738</v>
      </c>
      <c r="F117">
        <v>101612</v>
      </c>
      <c r="G117">
        <v>4048</v>
      </c>
      <c r="H117">
        <v>163</v>
      </c>
      <c r="I117">
        <v>16631</v>
      </c>
      <c r="J117">
        <v>16257520</v>
      </c>
      <c r="N117">
        <v>-57.933121019108199</v>
      </c>
      <c r="O117">
        <v>53</v>
      </c>
      <c r="P117">
        <v>0</v>
      </c>
      <c r="Q117">
        <v>333</v>
      </c>
      <c r="R117">
        <v>1818838.77616747</v>
      </c>
      <c r="S117">
        <v>1015469.1400966099</v>
      </c>
      <c r="T117">
        <v>30.5330112721417</v>
      </c>
      <c r="U117">
        <v>5.5958132045088496</v>
      </c>
      <c r="V117">
        <v>453.848631239935</v>
      </c>
    </row>
    <row r="118" spans="1:22" hidden="1" outlineLevel="2">
      <c r="A118">
        <v>111</v>
      </c>
      <c r="C118" t="s">
        <v>13</v>
      </c>
      <c r="D118">
        <v>620</v>
      </c>
      <c r="E118">
        <v>97525</v>
      </c>
      <c r="F118">
        <v>90448</v>
      </c>
      <c r="G118">
        <v>4036</v>
      </c>
      <c r="H118">
        <v>101</v>
      </c>
      <c r="I118">
        <v>15232</v>
      </c>
      <c r="J118">
        <v>1474035</v>
      </c>
      <c r="N118">
        <v>-64</v>
      </c>
      <c r="O118">
        <v>36</v>
      </c>
      <c r="P118">
        <v>0</v>
      </c>
      <c r="Q118">
        <v>346</v>
      </c>
      <c r="R118">
        <v>1753360.54281098</v>
      </c>
      <c r="S118">
        <v>985668.96284329495</v>
      </c>
      <c r="T118">
        <v>30.491114701130801</v>
      </c>
      <c r="U118">
        <v>5.8675282714054902</v>
      </c>
      <c r="V118">
        <v>466.28432956381198</v>
      </c>
    </row>
    <row r="119" spans="1:22" hidden="1" outlineLevel="2">
      <c r="A119">
        <v>111</v>
      </c>
      <c r="C119" t="s">
        <v>13</v>
      </c>
      <c r="D119">
        <v>743</v>
      </c>
      <c r="E119">
        <v>97890</v>
      </c>
      <c r="F119">
        <v>90888</v>
      </c>
      <c r="G119">
        <v>3904</v>
      </c>
      <c r="H119">
        <v>102</v>
      </c>
      <c r="I119">
        <v>13834</v>
      </c>
      <c r="J119">
        <v>1505023</v>
      </c>
      <c r="N119">
        <v>-59.3220064724919</v>
      </c>
      <c r="O119">
        <v>45</v>
      </c>
      <c r="P119">
        <v>0</v>
      </c>
      <c r="Q119">
        <v>323</v>
      </c>
      <c r="R119">
        <v>1820288.8325203201</v>
      </c>
      <c r="S119">
        <v>911175.28455284506</v>
      </c>
      <c r="T119">
        <v>30.760975609756098</v>
      </c>
      <c r="U119">
        <v>5.5121951219512102</v>
      </c>
      <c r="V119">
        <v>439.69105691056899</v>
      </c>
    </row>
    <row r="120" spans="1:22" hidden="1" outlineLevel="2">
      <c r="A120">
        <v>111</v>
      </c>
      <c r="C120" t="s">
        <v>13</v>
      </c>
      <c r="D120">
        <v>714</v>
      </c>
      <c r="E120">
        <v>99621</v>
      </c>
      <c r="F120">
        <v>92620</v>
      </c>
      <c r="G120">
        <v>3904</v>
      </c>
      <c r="H120">
        <v>99</v>
      </c>
      <c r="I120">
        <v>15545</v>
      </c>
      <c r="J120">
        <v>1474606</v>
      </c>
      <c r="N120">
        <v>-60</v>
      </c>
      <c r="O120">
        <v>26.6672025723472</v>
      </c>
      <c r="P120">
        <v>0</v>
      </c>
      <c r="Q120">
        <v>312.332797427652</v>
      </c>
      <c r="R120">
        <v>1765365.2645161201</v>
      </c>
      <c r="S120">
        <v>912182.60645161197</v>
      </c>
      <c r="T120">
        <v>30.291935483870901</v>
      </c>
      <c r="U120">
        <v>5.5435483870967701</v>
      </c>
      <c r="V120">
        <v>429.70967741935402</v>
      </c>
    </row>
    <row r="121" spans="1:22" outlineLevel="1" collapsed="1">
      <c r="B121" s="1" t="s">
        <v>55</v>
      </c>
      <c r="C121" t="e">
        <f t="shared" ref="C121" si="19">SUBTOTAL(1,C111:C120)/C258</f>
        <v>#DIV/0!</v>
      </c>
      <c r="D121">
        <f>STDEV(D111:D120)</f>
        <v>65.754087325427918</v>
      </c>
      <c r="E121">
        <f t="shared" ref="E121:V121" si="20">STDEV(E111:E120)</f>
        <v>6854.3191484558765</v>
      </c>
      <c r="F121">
        <f t="shared" si="20"/>
        <v>6710.5282984608939</v>
      </c>
      <c r="G121">
        <f t="shared" si="20"/>
        <v>202.42485574213018</v>
      </c>
      <c r="H121">
        <f t="shared" si="20"/>
        <v>34.732149691924079</v>
      </c>
      <c r="I121">
        <f t="shared" si="20"/>
        <v>2142.8214552054678</v>
      </c>
      <c r="J121">
        <f t="shared" si="20"/>
        <v>7141069.7858805638</v>
      </c>
      <c r="N121">
        <f t="shared" si="20"/>
        <v>2.7925501202714584</v>
      </c>
      <c r="O121">
        <f t="shared" si="20"/>
        <v>23.490371430845329</v>
      </c>
      <c r="P121">
        <f t="shared" si="20"/>
        <v>0</v>
      </c>
      <c r="Q121">
        <f t="shared" si="20"/>
        <v>11.270274723728322</v>
      </c>
      <c r="R121">
        <f t="shared" si="20"/>
        <v>26426.646680636226</v>
      </c>
      <c r="S121">
        <f t="shared" si="20"/>
        <v>43223.395758577746</v>
      </c>
      <c r="T121">
        <f t="shared" si="20"/>
        <v>0.55867747586438721</v>
      </c>
      <c r="U121">
        <f t="shared" si="20"/>
        <v>0.17651682960908363</v>
      </c>
      <c r="V121">
        <f t="shared" si="20"/>
        <v>12.854184197970152</v>
      </c>
    </row>
    <row r="122" spans="1:22" hidden="1" outlineLevel="2">
      <c r="A122">
        <v>112</v>
      </c>
      <c r="C122" t="s">
        <v>14</v>
      </c>
      <c r="D122">
        <v>152558</v>
      </c>
      <c r="E122">
        <v>101428</v>
      </c>
      <c r="F122">
        <v>94108</v>
      </c>
      <c r="G122">
        <v>4012</v>
      </c>
      <c r="H122">
        <v>443</v>
      </c>
      <c r="I122">
        <v>24492</v>
      </c>
      <c r="J122">
        <v>16203967</v>
      </c>
      <c r="N122">
        <v>-60.001618122977298</v>
      </c>
      <c r="O122">
        <v>92</v>
      </c>
      <c r="P122">
        <v>0</v>
      </c>
      <c r="Q122">
        <v>308</v>
      </c>
      <c r="R122">
        <v>1735289.6726094</v>
      </c>
      <c r="S122">
        <v>1659034.6580226901</v>
      </c>
      <c r="T122">
        <v>41.964343598055102</v>
      </c>
      <c r="U122">
        <v>13.5186385737439</v>
      </c>
      <c r="V122">
        <v>466.32090761750402</v>
      </c>
    </row>
    <row r="123" spans="1:22" hidden="1" outlineLevel="2">
      <c r="A123">
        <v>112</v>
      </c>
      <c r="C123" t="s">
        <v>14</v>
      </c>
      <c r="D123">
        <v>141875</v>
      </c>
      <c r="E123">
        <v>100995</v>
      </c>
      <c r="F123">
        <v>94056</v>
      </c>
      <c r="G123">
        <v>3736</v>
      </c>
      <c r="H123">
        <v>317</v>
      </c>
      <c r="I123">
        <v>18335</v>
      </c>
      <c r="J123">
        <v>1340042</v>
      </c>
      <c r="N123">
        <v>-64.993517017828196</v>
      </c>
      <c r="O123">
        <v>54.344660194174701</v>
      </c>
      <c r="P123">
        <v>0</v>
      </c>
      <c r="Q123">
        <v>316</v>
      </c>
      <c r="R123">
        <v>1801155.5324675301</v>
      </c>
      <c r="S123">
        <v>1489949.5064935</v>
      </c>
      <c r="T123">
        <v>41.454545454545404</v>
      </c>
      <c r="U123">
        <v>12.527597402597401</v>
      </c>
      <c r="V123">
        <v>464.82142857142799</v>
      </c>
    </row>
    <row r="124" spans="1:22" hidden="1" outlineLevel="2">
      <c r="A124">
        <v>112</v>
      </c>
      <c r="C124" t="s">
        <v>14</v>
      </c>
      <c r="D124">
        <v>132129</v>
      </c>
      <c r="E124">
        <v>101181</v>
      </c>
      <c r="F124">
        <v>94188</v>
      </c>
      <c r="G124">
        <v>3760</v>
      </c>
      <c r="H124">
        <v>393</v>
      </c>
      <c r="I124">
        <v>23425</v>
      </c>
      <c r="J124">
        <v>17021112</v>
      </c>
      <c r="N124">
        <v>-62.996753246753201</v>
      </c>
      <c r="O124">
        <v>39</v>
      </c>
      <c r="P124">
        <v>0</v>
      </c>
      <c r="Q124">
        <v>329</v>
      </c>
      <c r="R124">
        <v>1783550.5430894301</v>
      </c>
      <c r="S124">
        <v>1552843.65528455</v>
      </c>
      <c r="T124">
        <v>41.614634146341402</v>
      </c>
      <c r="U124">
        <v>12.8552845528455</v>
      </c>
      <c r="V124">
        <v>483.88617886178798</v>
      </c>
    </row>
    <row r="125" spans="1:22" hidden="1" outlineLevel="2">
      <c r="A125">
        <v>112</v>
      </c>
      <c r="C125" t="s">
        <v>14</v>
      </c>
      <c r="D125">
        <v>78053</v>
      </c>
      <c r="E125">
        <v>84920</v>
      </c>
      <c r="F125">
        <v>77984</v>
      </c>
      <c r="G125">
        <v>3740</v>
      </c>
      <c r="H125">
        <v>237</v>
      </c>
      <c r="I125">
        <v>15106</v>
      </c>
      <c r="J125">
        <v>1314283</v>
      </c>
      <c r="N125">
        <v>-61.301612903225802</v>
      </c>
      <c r="O125">
        <v>22</v>
      </c>
      <c r="P125">
        <v>0</v>
      </c>
      <c r="Q125">
        <v>330</v>
      </c>
      <c r="R125">
        <v>1798117.2382495899</v>
      </c>
      <c r="S125">
        <v>1260355.63047001</v>
      </c>
      <c r="T125">
        <v>35.721231766612597</v>
      </c>
      <c r="U125">
        <v>9.7585089141004797</v>
      </c>
      <c r="V125">
        <v>463.192868719611</v>
      </c>
    </row>
    <row r="126" spans="1:22" hidden="1" outlineLevel="2">
      <c r="A126">
        <v>112</v>
      </c>
      <c r="C126" t="s">
        <v>14</v>
      </c>
      <c r="D126">
        <v>134116</v>
      </c>
      <c r="E126">
        <v>100612</v>
      </c>
      <c r="F126">
        <v>93796</v>
      </c>
      <c r="G126">
        <v>3772</v>
      </c>
      <c r="H126">
        <v>401</v>
      </c>
      <c r="I126">
        <v>22636</v>
      </c>
      <c r="J126">
        <v>15065221</v>
      </c>
      <c r="N126">
        <v>-59.790322580645103</v>
      </c>
      <c r="O126">
        <v>84.223300970873694</v>
      </c>
      <c r="P126">
        <v>0</v>
      </c>
      <c r="Q126">
        <v>323.22294022617098</v>
      </c>
      <c r="R126">
        <v>1805878.76823338</v>
      </c>
      <c r="S126">
        <v>1580564.36363636</v>
      </c>
      <c r="T126">
        <v>40.594813614262499</v>
      </c>
      <c r="U126">
        <v>12.555915721231701</v>
      </c>
      <c r="V126">
        <v>480.61588330631997</v>
      </c>
    </row>
    <row r="127" spans="1:22" hidden="1" outlineLevel="2">
      <c r="A127">
        <v>112</v>
      </c>
      <c r="C127" t="s">
        <v>14</v>
      </c>
      <c r="D127">
        <v>124120</v>
      </c>
      <c r="E127">
        <v>100439</v>
      </c>
      <c r="F127">
        <v>93704</v>
      </c>
      <c r="G127">
        <v>3748</v>
      </c>
      <c r="H127">
        <v>310</v>
      </c>
      <c r="I127">
        <v>18657</v>
      </c>
      <c r="J127">
        <v>1334990</v>
      </c>
      <c r="N127">
        <v>-55.123613312202799</v>
      </c>
      <c r="O127">
        <v>69</v>
      </c>
      <c r="P127">
        <v>0</v>
      </c>
      <c r="Q127">
        <v>336</v>
      </c>
      <c r="R127">
        <v>1755738.01290322</v>
      </c>
      <c r="S127">
        <v>1551692.2838709599</v>
      </c>
      <c r="T127">
        <v>40.104838709677402</v>
      </c>
      <c r="U127">
        <v>12.072580645161199</v>
      </c>
      <c r="V127">
        <v>480.24193548387098</v>
      </c>
    </row>
    <row r="128" spans="1:22" hidden="1" outlineLevel="2">
      <c r="A128">
        <v>112</v>
      </c>
      <c r="C128" t="s">
        <v>14</v>
      </c>
      <c r="D128">
        <v>625</v>
      </c>
      <c r="E128">
        <v>71567</v>
      </c>
      <c r="F128">
        <v>64788</v>
      </c>
      <c r="G128">
        <v>3844</v>
      </c>
      <c r="H128">
        <v>127</v>
      </c>
      <c r="I128">
        <v>7870</v>
      </c>
      <c r="J128">
        <v>16757266</v>
      </c>
      <c r="N128">
        <v>-57.695652173912997</v>
      </c>
      <c r="O128">
        <v>52.076051779935199</v>
      </c>
      <c r="P128">
        <v>0</v>
      </c>
      <c r="Q128">
        <v>333</v>
      </c>
      <c r="R128">
        <v>1785141.19480519</v>
      </c>
      <c r="S128">
        <v>967970.38961038901</v>
      </c>
      <c r="T128">
        <v>29.9870129870129</v>
      </c>
      <c r="U128">
        <v>5.5762987012987004</v>
      </c>
      <c r="V128">
        <v>450.51948051948</v>
      </c>
    </row>
    <row r="129" spans="1:22" hidden="1" outlineLevel="2">
      <c r="A129">
        <v>112</v>
      </c>
      <c r="C129" t="s">
        <v>14</v>
      </c>
      <c r="D129">
        <v>131881</v>
      </c>
      <c r="E129">
        <v>103428</v>
      </c>
      <c r="F129">
        <v>95680</v>
      </c>
      <c r="G129">
        <v>4520</v>
      </c>
      <c r="H129">
        <v>387</v>
      </c>
      <c r="I129">
        <v>22599</v>
      </c>
      <c r="J129">
        <v>17645884</v>
      </c>
      <c r="N129">
        <v>-65.283171521035598</v>
      </c>
      <c r="O129">
        <v>35.370550161812297</v>
      </c>
      <c r="P129">
        <v>0</v>
      </c>
      <c r="Q129">
        <v>346</v>
      </c>
      <c r="R129">
        <v>1781449.3506493501</v>
      </c>
      <c r="S129">
        <v>1546579.11688311</v>
      </c>
      <c r="T129">
        <v>40.693181818181799</v>
      </c>
      <c r="U129">
        <v>12.8325203252032</v>
      </c>
      <c r="V129">
        <v>507.97077922077898</v>
      </c>
    </row>
    <row r="130" spans="1:22" hidden="1" outlineLevel="2">
      <c r="A130">
        <v>112</v>
      </c>
      <c r="C130" t="s">
        <v>14</v>
      </c>
      <c r="D130">
        <v>130387</v>
      </c>
      <c r="E130">
        <v>101682</v>
      </c>
      <c r="F130">
        <v>94076</v>
      </c>
      <c r="G130">
        <v>4332</v>
      </c>
      <c r="H130">
        <v>327</v>
      </c>
      <c r="I130">
        <v>18359</v>
      </c>
      <c r="J130">
        <v>1334984</v>
      </c>
      <c r="N130">
        <v>-55.959871589084997</v>
      </c>
      <c r="O130">
        <v>44.398073836275998</v>
      </c>
      <c r="P130">
        <v>0</v>
      </c>
      <c r="Q130">
        <v>324.805778491171</v>
      </c>
      <c r="R130">
        <v>1823307.0273752001</v>
      </c>
      <c r="S130">
        <v>1455608.5797101399</v>
      </c>
      <c r="T130">
        <v>40.119162640901699</v>
      </c>
      <c r="U130">
        <v>12.083735909822799</v>
      </c>
      <c r="V130">
        <v>476.71497584540998</v>
      </c>
    </row>
    <row r="131" spans="1:22" hidden="1" outlineLevel="2">
      <c r="A131">
        <v>112</v>
      </c>
      <c r="C131" t="s">
        <v>14</v>
      </c>
      <c r="D131">
        <v>79263</v>
      </c>
      <c r="E131">
        <v>103130</v>
      </c>
      <c r="F131">
        <v>95340</v>
      </c>
      <c r="G131">
        <v>4508</v>
      </c>
      <c r="H131">
        <v>287</v>
      </c>
      <c r="I131">
        <v>21636</v>
      </c>
      <c r="J131">
        <v>12637735</v>
      </c>
      <c r="N131">
        <v>-64.991883116883102</v>
      </c>
      <c r="O131">
        <v>26</v>
      </c>
      <c r="P131">
        <v>0</v>
      </c>
      <c r="Q131">
        <v>313</v>
      </c>
      <c r="R131">
        <v>1805384.93506493</v>
      </c>
      <c r="S131">
        <v>1272885.3853658501</v>
      </c>
      <c r="T131">
        <v>35.860389610389603</v>
      </c>
      <c r="U131">
        <v>9.6894308943089396</v>
      </c>
      <c r="V131">
        <v>457.78861788617797</v>
      </c>
    </row>
    <row r="132" spans="1:22" outlineLevel="1" collapsed="1">
      <c r="B132" s="1" t="s">
        <v>56</v>
      </c>
      <c r="C132" t="e">
        <f t="shared" ref="C132" si="21">SUBTOTAL(1,C122:C131)/C258</f>
        <v>#DIV/0!</v>
      </c>
      <c r="D132">
        <f>STDEV(D122:D131)</f>
        <v>45847.589315154968</v>
      </c>
      <c r="E132">
        <f t="shared" ref="E132:V132" si="22">STDEV(E122:E131)</f>
        <v>10389.439828766333</v>
      </c>
      <c r="F132">
        <f t="shared" si="22"/>
        <v>10197.475243085091</v>
      </c>
      <c r="G132">
        <f t="shared" si="22"/>
        <v>328.88255249151382</v>
      </c>
      <c r="H132">
        <f t="shared" si="22"/>
        <v>92.38139543340003</v>
      </c>
      <c r="I132">
        <f t="shared" si="22"/>
        <v>4965.4925961300378</v>
      </c>
      <c r="J132">
        <f t="shared" si="22"/>
        <v>7638193.5249238266</v>
      </c>
      <c r="N132">
        <f t="shared" si="22"/>
        <v>3.7605226858138696</v>
      </c>
      <c r="O132">
        <f t="shared" si="22"/>
        <v>23.598305616978681</v>
      </c>
      <c r="P132">
        <f t="shared" si="22"/>
        <v>0</v>
      </c>
      <c r="Q132">
        <f t="shared" si="22"/>
        <v>11.431165427445197</v>
      </c>
      <c r="R132">
        <f t="shared" si="22"/>
        <v>25887.592852825033</v>
      </c>
      <c r="S132">
        <f t="shared" si="22"/>
        <v>208076.26386911402</v>
      </c>
      <c r="T132">
        <f t="shared" si="22"/>
        <v>3.8154320396085031</v>
      </c>
      <c r="U132">
        <f t="shared" si="22"/>
        <v>2.3966197090488222</v>
      </c>
      <c r="V132">
        <f t="shared" si="22"/>
        <v>16.362972830114824</v>
      </c>
    </row>
    <row r="133" spans="1:22" hidden="1" outlineLevel="2">
      <c r="A133">
        <v>113</v>
      </c>
      <c r="C133" t="s">
        <v>15</v>
      </c>
      <c r="D133">
        <v>428921</v>
      </c>
      <c r="E133">
        <v>89740</v>
      </c>
      <c r="F133">
        <v>66404</v>
      </c>
      <c r="G133">
        <v>13024</v>
      </c>
      <c r="H133">
        <v>1661</v>
      </c>
      <c r="I133">
        <v>5939</v>
      </c>
      <c r="J133">
        <v>31290</v>
      </c>
      <c r="N133">
        <v>-60</v>
      </c>
      <c r="O133">
        <v>91</v>
      </c>
      <c r="P133">
        <v>0</v>
      </c>
      <c r="Q133">
        <v>313</v>
      </c>
      <c r="R133">
        <v>1725225.7792</v>
      </c>
      <c r="S133">
        <v>2324484.5128205102</v>
      </c>
      <c r="T133">
        <v>64.673599999999993</v>
      </c>
      <c r="U133">
        <v>28.808</v>
      </c>
      <c r="V133">
        <v>529.15064102564099</v>
      </c>
    </row>
    <row r="134" spans="1:22" hidden="1" outlineLevel="2">
      <c r="A134">
        <v>113</v>
      </c>
      <c r="C134" t="s">
        <v>15</v>
      </c>
      <c r="D134">
        <v>427741</v>
      </c>
      <c r="E134">
        <v>86009</v>
      </c>
      <c r="F134">
        <v>66396</v>
      </c>
      <c r="G134">
        <v>5548</v>
      </c>
      <c r="H134">
        <v>1721</v>
      </c>
      <c r="I134">
        <v>5939</v>
      </c>
      <c r="J134">
        <v>31316</v>
      </c>
      <c r="N134">
        <v>-64.993589743589695</v>
      </c>
      <c r="O134">
        <v>53.244799999999998</v>
      </c>
      <c r="P134">
        <v>0</v>
      </c>
      <c r="Q134">
        <v>320.53120000000001</v>
      </c>
      <c r="R134">
        <v>1792093.2776885999</v>
      </c>
      <c r="S134">
        <v>2192588.4301765598</v>
      </c>
      <c r="T134">
        <v>63.934189406099499</v>
      </c>
      <c r="U134">
        <v>28.9534510433386</v>
      </c>
      <c r="V134">
        <v>530.70626003210202</v>
      </c>
    </row>
    <row r="135" spans="1:22" hidden="1" outlineLevel="2">
      <c r="A135">
        <v>113</v>
      </c>
      <c r="C135" t="s">
        <v>15</v>
      </c>
      <c r="D135">
        <v>421546</v>
      </c>
      <c r="E135">
        <v>86201</v>
      </c>
      <c r="F135">
        <v>66468</v>
      </c>
      <c r="G135">
        <v>5544</v>
      </c>
      <c r="H135">
        <v>1656</v>
      </c>
      <c r="I135">
        <v>5939</v>
      </c>
      <c r="J135">
        <v>31326</v>
      </c>
      <c r="N135">
        <v>-63.001605136436503</v>
      </c>
      <c r="O135">
        <v>38</v>
      </c>
      <c r="P135">
        <v>0</v>
      </c>
      <c r="Q135">
        <v>335</v>
      </c>
      <c r="R135">
        <v>1752288.9260450101</v>
      </c>
      <c r="S135">
        <v>2215831.87138263</v>
      </c>
      <c r="T135">
        <v>65.016077170418001</v>
      </c>
      <c r="U135">
        <v>28.871382636655898</v>
      </c>
      <c r="V135">
        <v>547.04180064308605</v>
      </c>
    </row>
    <row r="136" spans="1:22" hidden="1" outlineLevel="2">
      <c r="A136">
        <v>113</v>
      </c>
      <c r="C136" t="s">
        <v>15</v>
      </c>
      <c r="D136">
        <v>431273</v>
      </c>
      <c r="E136">
        <v>85566</v>
      </c>
      <c r="F136">
        <v>66096</v>
      </c>
      <c r="G136">
        <v>5168</v>
      </c>
      <c r="H136">
        <v>1649</v>
      </c>
      <c r="I136">
        <v>5939</v>
      </c>
      <c r="J136">
        <v>31324</v>
      </c>
      <c r="N136">
        <v>-60.995192307692299</v>
      </c>
      <c r="O136">
        <v>21</v>
      </c>
      <c r="P136">
        <v>0</v>
      </c>
      <c r="Q136">
        <v>340</v>
      </c>
      <c r="R136">
        <v>1809248.41025641</v>
      </c>
      <c r="S136">
        <v>2229923.5441412502</v>
      </c>
      <c r="T136">
        <v>64.647435897435898</v>
      </c>
      <c r="U136">
        <v>29.176565008025602</v>
      </c>
      <c r="V136">
        <v>549.66292134831394</v>
      </c>
    </row>
    <row r="137" spans="1:22" hidden="1" outlineLevel="2">
      <c r="A137">
        <v>113</v>
      </c>
      <c r="C137" t="s">
        <v>15</v>
      </c>
      <c r="D137">
        <v>419158</v>
      </c>
      <c r="E137">
        <v>87240</v>
      </c>
      <c r="F137">
        <v>66984</v>
      </c>
      <c r="G137">
        <v>6484</v>
      </c>
      <c r="H137">
        <v>1676</v>
      </c>
      <c r="I137">
        <v>6079</v>
      </c>
      <c r="J137">
        <v>31434</v>
      </c>
      <c r="N137">
        <v>-59.003210272873197</v>
      </c>
      <c r="O137">
        <v>83.839743589743506</v>
      </c>
      <c r="P137">
        <v>0</v>
      </c>
      <c r="Q137">
        <v>324.586538461538</v>
      </c>
      <c r="R137">
        <v>1764312.48874598</v>
      </c>
      <c r="S137">
        <v>2316043.5241157501</v>
      </c>
      <c r="T137">
        <v>64.287781350482305</v>
      </c>
      <c r="U137">
        <v>29.2512077294686</v>
      </c>
      <c r="V137">
        <v>544.91961414791001</v>
      </c>
    </row>
    <row r="138" spans="1:22" hidden="1" outlineLevel="2">
      <c r="A138">
        <v>113</v>
      </c>
      <c r="C138" t="s">
        <v>15</v>
      </c>
      <c r="D138">
        <v>419871</v>
      </c>
      <c r="E138">
        <v>84874</v>
      </c>
      <c r="F138">
        <v>65532</v>
      </c>
      <c r="G138">
        <v>6280</v>
      </c>
      <c r="H138">
        <v>1587</v>
      </c>
      <c r="I138">
        <v>6079</v>
      </c>
      <c r="J138">
        <v>31466</v>
      </c>
      <c r="N138">
        <v>-55.819905213270097</v>
      </c>
      <c r="O138">
        <v>68</v>
      </c>
      <c r="P138">
        <v>0</v>
      </c>
      <c r="Q138">
        <v>336</v>
      </c>
      <c r="R138">
        <v>1761507.8070739501</v>
      </c>
      <c r="S138">
        <v>2373711.0225080298</v>
      </c>
      <c r="T138">
        <v>63.945337620578698</v>
      </c>
      <c r="U138">
        <v>29.1479099678456</v>
      </c>
      <c r="V138">
        <v>554.18006430868104</v>
      </c>
    </row>
    <row r="139" spans="1:22" hidden="1" outlineLevel="2">
      <c r="A139">
        <v>113</v>
      </c>
      <c r="C139" t="s">
        <v>15</v>
      </c>
      <c r="D139">
        <v>423614</v>
      </c>
      <c r="E139">
        <v>88185</v>
      </c>
      <c r="F139">
        <v>65836</v>
      </c>
      <c r="G139">
        <v>10780</v>
      </c>
      <c r="H139">
        <v>1655</v>
      </c>
      <c r="I139">
        <v>6078</v>
      </c>
      <c r="J139">
        <v>31461</v>
      </c>
      <c r="N139">
        <v>-58.1095238095238</v>
      </c>
      <c r="O139">
        <v>51.836276083467098</v>
      </c>
      <c r="P139">
        <v>0</v>
      </c>
      <c r="Q139">
        <v>333.49519230769198</v>
      </c>
      <c r="R139">
        <v>1782205.94212218</v>
      </c>
      <c r="S139">
        <v>2260474.4347826</v>
      </c>
      <c r="T139">
        <v>63.863344051446902</v>
      </c>
      <c r="U139">
        <v>29.0707395498392</v>
      </c>
      <c r="V139">
        <v>545.62700964630199</v>
      </c>
    </row>
    <row r="140" spans="1:22" hidden="1" outlineLevel="2">
      <c r="A140">
        <v>113</v>
      </c>
      <c r="C140" t="s">
        <v>15</v>
      </c>
      <c r="D140">
        <v>396526</v>
      </c>
      <c r="E140">
        <v>89148</v>
      </c>
      <c r="F140">
        <v>66740</v>
      </c>
      <c r="G140">
        <v>10816</v>
      </c>
      <c r="H140">
        <v>1720</v>
      </c>
      <c r="I140">
        <v>6079</v>
      </c>
      <c r="J140">
        <v>31463</v>
      </c>
      <c r="N140">
        <v>-63.146263910969701</v>
      </c>
      <c r="O140">
        <v>34.7707006369426</v>
      </c>
      <c r="P140">
        <v>0</v>
      </c>
      <c r="Q140">
        <v>347.613672496025</v>
      </c>
      <c r="R140">
        <v>1752133.3162939199</v>
      </c>
      <c r="S140">
        <v>2033705.30351437</v>
      </c>
      <c r="T140">
        <v>64.238019169328993</v>
      </c>
      <c r="U140">
        <v>26.041533546325802</v>
      </c>
      <c r="V140">
        <v>553.86581469648502</v>
      </c>
    </row>
    <row r="141" spans="1:22" hidden="1" outlineLevel="2">
      <c r="A141">
        <v>113</v>
      </c>
      <c r="C141" t="s">
        <v>15</v>
      </c>
      <c r="D141">
        <v>421436</v>
      </c>
      <c r="E141">
        <v>88994</v>
      </c>
      <c r="F141">
        <v>66664</v>
      </c>
      <c r="G141">
        <v>10724</v>
      </c>
      <c r="H141">
        <v>1650</v>
      </c>
      <c r="I141">
        <v>6079</v>
      </c>
      <c r="J141">
        <v>31467</v>
      </c>
      <c r="N141">
        <v>-59.609250398724001</v>
      </c>
      <c r="O141">
        <v>44</v>
      </c>
      <c r="P141">
        <v>0</v>
      </c>
      <c r="Q141">
        <v>326</v>
      </c>
      <c r="R141">
        <v>1823427.2820512799</v>
      </c>
      <c r="S141">
        <v>2227928</v>
      </c>
      <c r="T141">
        <v>64.493589743589695</v>
      </c>
      <c r="U141">
        <v>29.616987179487101</v>
      </c>
      <c r="V141">
        <v>542.17948717948696</v>
      </c>
    </row>
    <row r="142" spans="1:22" hidden="1" outlineLevel="2">
      <c r="A142">
        <v>113</v>
      </c>
      <c r="C142" t="s">
        <v>15</v>
      </c>
      <c r="D142">
        <v>412566</v>
      </c>
      <c r="E142">
        <v>89071</v>
      </c>
      <c r="F142">
        <v>66668</v>
      </c>
      <c r="G142">
        <v>10720</v>
      </c>
      <c r="H142">
        <v>1694</v>
      </c>
      <c r="I142">
        <v>6079</v>
      </c>
      <c r="J142">
        <v>31466</v>
      </c>
      <c r="N142">
        <v>-64.996789727126796</v>
      </c>
      <c r="O142">
        <v>24.589743589743499</v>
      </c>
      <c r="P142">
        <v>0</v>
      </c>
      <c r="Q142">
        <v>321.05128205128199</v>
      </c>
      <c r="R142">
        <v>1777218.88102893</v>
      </c>
      <c r="S142">
        <v>2192032.1028938899</v>
      </c>
      <c r="T142">
        <v>63.908360128617304</v>
      </c>
      <c r="U142">
        <v>29.094855305466201</v>
      </c>
      <c r="V142">
        <v>529.839228295819</v>
      </c>
    </row>
    <row r="143" spans="1:22" outlineLevel="1" collapsed="1">
      <c r="B143" s="1" t="s">
        <v>57</v>
      </c>
      <c r="C143" t="e">
        <f t="shared" ref="C143" si="23">SUBTOTAL(1,C133:C142)/C258</f>
        <v>#DIV/0!</v>
      </c>
      <c r="D143">
        <f>STDEV(D133:D142)</f>
        <v>9946.6152009392408</v>
      </c>
      <c r="E143">
        <f t="shared" ref="E143:V143" si="24">STDEV(E133:E142)</f>
        <v>1748.5562806689029</v>
      </c>
      <c r="F143">
        <f t="shared" si="24"/>
        <v>442.50217827461341</v>
      </c>
      <c r="G143">
        <f t="shared" si="24"/>
        <v>2952.3955170147669</v>
      </c>
      <c r="H143">
        <f t="shared" si="24"/>
        <v>39.227116471475014</v>
      </c>
      <c r="I143">
        <f t="shared" si="24"/>
        <v>72.210263967265917</v>
      </c>
      <c r="J143">
        <f t="shared" si="24"/>
        <v>76.331222678243236</v>
      </c>
      <c r="N143">
        <f t="shared" si="24"/>
        <v>3.0301270494546375</v>
      </c>
      <c r="O143">
        <f t="shared" si="24"/>
        <v>23.692640991340589</v>
      </c>
      <c r="P143">
        <f t="shared" si="24"/>
        <v>0</v>
      </c>
      <c r="Q143">
        <f t="shared" si="24"/>
        <v>10.470912776852623</v>
      </c>
      <c r="R143">
        <f t="shared" si="24"/>
        <v>29190.772057819329</v>
      </c>
      <c r="S143">
        <f t="shared" si="24"/>
        <v>93716.473955975584</v>
      </c>
      <c r="T143">
        <f t="shared" si="24"/>
        <v>0.39695649108813424</v>
      </c>
      <c r="U143">
        <f t="shared" si="24"/>
        <v>0.99620814244274092</v>
      </c>
      <c r="V143">
        <f t="shared" si="24"/>
        <v>9.6055377278746175</v>
      </c>
    </row>
    <row r="144" spans="1:22" hidden="1" outlineLevel="2">
      <c r="A144">
        <v>114</v>
      </c>
      <c r="C144" t="s">
        <v>16</v>
      </c>
      <c r="D144">
        <v>48050</v>
      </c>
      <c r="E144">
        <v>122962</v>
      </c>
      <c r="F144">
        <v>99736</v>
      </c>
      <c r="G144">
        <v>14144</v>
      </c>
      <c r="H144">
        <v>257</v>
      </c>
      <c r="I144">
        <v>20364</v>
      </c>
      <c r="J144">
        <v>384367</v>
      </c>
      <c r="N144">
        <v>-59.651612903225796</v>
      </c>
      <c r="O144">
        <v>90.475806451612897</v>
      </c>
      <c r="P144">
        <v>0</v>
      </c>
      <c r="Q144">
        <v>317.19354838709597</v>
      </c>
      <c r="R144">
        <v>1766916.3495145601</v>
      </c>
      <c r="S144">
        <v>1436993.6569579199</v>
      </c>
      <c r="T144">
        <v>36.415857605177898</v>
      </c>
      <c r="U144">
        <v>13.3964401294498</v>
      </c>
      <c r="V144">
        <v>479.530744336569</v>
      </c>
    </row>
    <row r="145" spans="1:22" hidden="1" outlineLevel="2">
      <c r="A145">
        <v>114</v>
      </c>
      <c r="C145" t="s">
        <v>16</v>
      </c>
      <c r="D145">
        <v>1879</v>
      </c>
      <c r="E145">
        <v>120103</v>
      </c>
      <c r="F145">
        <v>101260</v>
      </c>
      <c r="G145">
        <v>5172</v>
      </c>
      <c r="H145">
        <v>286</v>
      </c>
      <c r="I145">
        <v>20362</v>
      </c>
      <c r="J145">
        <v>384401</v>
      </c>
      <c r="N145">
        <v>-65</v>
      </c>
      <c r="O145">
        <v>52.897893030794101</v>
      </c>
      <c r="P145">
        <v>0</v>
      </c>
      <c r="Q145">
        <v>321.79578606158799</v>
      </c>
      <c r="R145">
        <v>1821877.0731707299</v>
      </c>
      <c r="S145">
        <v>993042.93983739801</v>
      </c>
      <c r="T145">
        <v>30.178861788617802</v>
      </c>
      <c r="U145">
        <v>5.6959349593495903</v>
      </c>
      <c r="V145">
        <v>453.28455284552803</v>
      </c>
    </row>
    <row r="146" spans="1:22" hidden="1" outlineLevel="2">
      <c r="A146">
        <v>114</v>
      </c>
      <c r="C146" t="s">
        <v>16</v>
      </c>
      <c r="D146">
        <v>2464</v>
      </c>
      <c r="E146">
        <v>120206</v>
      </c>
      <c r="F146">
        <v>101252</v>
      </c>
      <c r="G146">
        <v>5172</v>
      </c>
      <c r="H146">
        <v>285</v>
      </c>
      <c r="I146">
        <v>20360</v>
      </c>
      <c r="J146">
        <v>384428</v>
      </c>
      <c r="N146">
        <v>-63</v>
      </c>
      <c r="O146">
        <v>38</v>
      </c>
      <c r="P146">
        <v>0</v>
      </c>
      <c r="Q146">
        <v>335</v>
      </c>
      <c r="R146">
        <v>1777629.0909090899</v>
      </c>
      <c r="S146">
        <v>941991.79220779205</v>
      </c>
      <c r="T146">
        <v>30.264181523500799</v>
      </c>
      <c r="U146">
        <v>5.4464285714285703</v>
      </c>
      <c r="V146">
        <v>468.003246753246</v>
      </c>
    </row>
    <row r="147" spans="1:22" hidden="1" outlineLevel="2">
      <c r="A147">
        <v>114</v>
      </c>
      <c r="C147" t="s">
        <v>16</v>
      </c>
      <c r="D147">
        <v>36188</v>
      </c>
      <c r="E147">
        <v>108633</v>
      </c>
      <c r="F147">
        <v>90220</v>
      </c>
      <c r="G147">
        <v>5028</v>
      </c>
      <c r="H147">
        <v>294</v>
      </c>
      <c r="I147">
        <v>20364</v>
      </c>
      <c r="J147">
        <v>382918</v>
      </c>
      <c r="N147">
        <v>-62.664516129032201</v>
      </c>
      <c r="O147">
        <v>20.5121555915721</v>
      </c>
      <c r="P147">
        <v>0</v>
      </c>
      <c r="Q147">
        <v>342.43527508090602</v>
      </c>
      <c r="R147">
        <v>1833941.4025973999</v>
      </c>
      <c r="S147">
        <v>1089674.6146341399</v>
      </c>
      <c r="T147">
        <v>33.709415584415503</v>
      </c>
      <c r="U147">
        <v>7.9204545454545396</v>
      </c>
      <c r="V147">
        <v>478.79870129870102</v>
      </c>
    </row>
    <row r="148" spans="1:22" hidden="1" outlineLevel="2">
      <c r="A148">
        <v>114</v>
      </c>
      <c r="C148" t="s">
        <v>16</v>
      </c>
      <c r="D148">
        <v>47146</v>
      </c>
      <c r="E148">
        <v>105809</v>
      </c>
      <c r="F148">
        <v>86280</v>
      </c>
      <c r="G148">
        <v>7476</v>
      </c>
      <c r="H148">
        <v>242</v>
      </c>
      <c r="I148">
        <v>20462</v>
      </c>
      <c r="J148">
        <v>896506</v>
      </c>
      <c r="N148">
        <v>-59</v>
      </c>
      <c r="O148">
        <v>83</v>
      </c>
      <c r="P148">
        <v>0</v>
      </c>
      <c r="Q148">
        <v>333</v>
      </c>
      <c r="R148">
        <v>1797484.67532467</v>
      </c>
      <c r="S148">
        <v>1365006.75324675</v>
      </c>
      <c r="T148">
        <v>37.788961038960998</v>
      </c>
      <c r="U148">
        <v>11.437398373983701</v>
      </c>
      <c r="V148">
        <v>490.90909090909003</v>
      </c>
    </row>
    <row r="149" spans="1:22" hidden="1" outlineLevel="2">
      <c r="A149">
        <v>114</v>
      </c>
      <c r="C149" t="s">
        <v>16</v>
      </c>
      <c r="D149">
        <v>42050</v>
      </c>
      <c r="E149">
        <v>113202</v>
      </c>
      <c r="F149">
        <v>93776</v>
      </c>
      <c r="G149">
        <v>7388</v>
      </c>
      <c r="H149">
        <v>266</v>
      </c>
      <c r="I149">
        <v>20463</v>
      </c>
      <c r="J149">
        <v>896472</v>
      </c>
      <c r="N149">
        <v>-56.900958466453602</v>
      </c>
      <c r="O149">
        <v>67.069579288025807</v>
      </c>
      <c r="P149">
        <v>0</v>
      </c>
      <c r="Q149">
        <v>349.025889967637</v>
      </c>
      <c r="R149">
        <v>1796206.5454545401</v>
      </c>
      <c r="S149">
        <v>1173785.87012987</v>
      </c>
      <c r="T149">
        <v>35.451298701298697</v>
      </c>
      <c r="U149">
        <v>8.2110389610389607</v>
      </c>
      <c r="V149">
        <v>484.83766233766198</v>
      </c>
    </row>
    <row r="150" spans="1:22" hidden="1" outlineLevel="2">
      <c r="A150">
        <v>114</v>
      </c>
      <c r="C150" t="s">
        <v>16</v>
      </c>
      <c r="D150">
        <v>618</v>
      </c>
      <c r="E150">
        <v>80287</v>
      </c>
      <c r="F150">
        <v>61572</v>
      </c>
      <c r="G150">
        <v>8048</v>
      </c>
      <c r="H150">
        <v>77</v>
      </c>
      <c r="I150">
        <v>2053</v>
      </c>
      <c r="J150">
        <v>4399</v>
      </c>
      <c r="N150">
        <v>-56.249196141478997</v>
      </c>
      <c r="O150">
        <v>51</v>
      </c>
      <c r="P150">
        <v>0</v>
      </c>
      <c r="Q150">
        <v>336</v>
      </c>
      <c r="R150">
        <v>1762414.98865478</v>
      </c>
      <c r="S150">
        <v>908789.83468395402</v>
      </c>
      <c r="T150">
        <v>30.484602917341899</v>
      </c>
      <c r="U150">
        <v>5.3047001620745498</v>
      </c>
      <c r="V150">
        <v>465.20259319286799</v>
      </c>
    </row>
    <row r="151" spans="1:22" hidden="1" outlineLevel="2">
      <c r="A151">
        <v>114</v>
      </c>
      <c r="C151" t="s">
        <v>16</v>
      </c>
      <c r="D151">
        <v>48580</v>
      </c>
      <c r="E151">
        <v>114771</v>
      </c>
      <c r="F151">
        <v>92504</v>
      </c>
      <c r="G151">
        <v>11796</v>
      </c>
      <c r="H151">
        <v>232</v>
      </c>
      <c r="I151">
        <v>20463</v>
      </c>
      <c r="J151">
        <v>896536</v>
      </c>
      <c r="N151">
        <v>-62.895498392282903</v>
      </c>
      <c r="O151">
        <v>33.832258064516097</v>
      </c>
      <c r="P151">
        <v>0</v>
      </c>
      <c r="Q151">
        <v>352.49677419354799</v>
      </c>
      <c r="R151">
        <v>1777782.8867313899</v>
      </c>
      <c r="S151">
        <v>1221929.8381876999</v>
      </c>
      <c r="T151">
        <v>37.432038834951399</v>
      </c>
      <c r="U151">
        <v>9.9158576051779903</v>
      </c>
      <c r="V151">
        <v>497.79935275080902</v>
      </c>
    </row>
    <row r="152" spans="1:22" hidden="1" outlineLevel="2">
      <c r="A152">
        <v>114</v>
      </c>
      <c r="C152" t="s">
        <v>16</v>
      </c>
      <c r="D152">
        <v>47235</v>
      </c>
      <c r="E152">
        <v>123337</v>
      </c>
      <c r="F152">
        <v>101020</v>
      </c>
      <c r="G152">
        <v>11824</v>
      </c>
      <c r="H152">
        <v>279</v>
      </c>
      <c r="I152">
        <v>20464</v>
      </c>
      <c r="J152">
        <v>896620</v>
      </c>
      <c r="N152">
        <v>-60</v>
      </c>
      <c r="O152">
        <v>43</v>
      </c>
      <c r="P152">
        <v>0</v>
      </c>
      <c r="Q152">
        <v>336</v>
      </c>
      <c r="R152">
        <v>1826240.7214170599</v>
      </c>
      <c r="S152">
        <v>1117952.2061191599</v>
      </c>
      <c r="T152">
        <v>33.787439613526502</v>
      </c>
      <c r="U152">
        <v>8.4283413848631206</v>
      </c>
      <c r="V152">
        <v>473.10789049919401</v>
      </c>
    </row>
    <row r="153" spans="1:22" hidden="1" outlineLevel="2">
      <c r="A153">
        <v>114</v>
      </c>
      <c r="C153" t="s">
        <v>16</v>
      </c>
      <c r="D153">
        <v>48972</v>
      </c>
      <c r="E153">
        <v>134319</v>
      </c>
      <c r="F153">
        <v>111924</v>
      </c>
      <c r="G153">
        <v>11820</v>
      </c>
      <c r="H153">
        <v>268</v>
      </c>
      <c r="I153">
        <v>20462</v>
      </c>
      <c r="J153">
        <v>901558</v>
      </c>
      <c r="N153">
        <v>-64.998381877022595</v>
      </c>
      <c r="O153">
        <v>24</v>
      </c>
      <c r="P153">
        <v>0</v>
      </c>
      <c r="Q153">
        <v>324</v>
      </c>
      <c r="R153">
        <v>1822050.5889967601</v>
      </c>
      <c r="S153">
        <v>1104962.0745542899</v>
      </c>
      <c r="T153">
        <v>35.064724919093798</v>
      </c>
      <c r="U153">
        <v>8.6547811993516994</v>
      </c>
      <c r="V153">
        <v>464.29497568881601</v>
      </c>
    </row>
    <row r="154" spans="1:22" outlineLevel="1" collapsed="1">
      <c r="B154" s="1" t="s">
        <v>58</v>
      </c>
      <c r="C154" t="e">
        <f t="shared" ref="C154" si="25">SUBTOTAL(1,C144:C153)/C258</f>
        <v>#DIV/0!</v>
      </c>
      <c r="D154">
        <f>STDEV(D144:D153)</f>
        <v>21509.851535207461</v>
      </c>
      <c r="E154">
        <f t="shared" ref="E154:V154" si="26">STDEV(E144:E153)</f>
        <v>14485.616003086931</v>
      </c>
      <c r="F154">
        <f t="shared" si="26"/>
        <v>13484.478148350148</v>
      </c>
      <c r="G154">
        <f t="shared" si="26"/>
        <v>3344.357795850598</v>
      </c>
      <c r="H154">
        <f t="shared" si="26"/>
        <v>63.442362293134515</v>
      </c>
      <c r="I154">
        <f t="shared" si="26"/>
        <v>5807.8071794209318</v>
      </c>
      <c r="J154">
        <f t="shared" si="26"/>
        <v>330639.63368606544</v>
      </c>
      <c r="N154">
        <f t="shared" si="26"/>
        <v>3.1363113593999667</v>
      </c>
      <c r="O154">
        <f t="shared" si="26"/>
        <v>23.632730163325096</v>
      </c>
      <c r="P154">
        <f t="shared" si="26"/>
        <v>0</v>
      </c>
      <c r="Q154">
        <f t="shared" si="26"/>
        <v>11.429178463112892</v>
      </c>
      <c r="R154">
        <f t="shared" si="26"/>
        <v>26450.992142815408</v>
      </c>
      <c r="S154">
        <f t="shared" si="26"/>
        <v>171588.98547426102</v>
      </c>
      <c r="T154">
        <f t="shared" si="26"/>
        <v>2.9101952796723984</v>
      </c>
      <c r="U154">
        <f t="shared" si="26"/>
        <v>2.6335215954102056</v>
      </c>
      <c r="V154">
        <f t="shared" si="26"/>
        <v>13.482503571569037</v>
      </c>
    </row>
    <row r="155" spans="1:22" hidden="1" outlineLevel="2">
      <c r="A155">
        <v>115</v>
      </c>
      <c r="C155" t="s">
        <v>17</v>
      </c>
      <c r="D155">
        <v>456149</v>
      </c>
      <c r="E155">
        <v>112294</v>
      </c>
      <c r="F155">
        <v>92952</v>
      </c>
      <c r="G155">
        <v>10480</v>
      </c>
      <c r="H155">
        <v>946</v>
      </c>
      <c r="I155">
        <v>10146</v>
      </c>
      <c r="J155">
        <v>3727114</v>
      </c>
      <c r="N155">
        <v>-59</v>
      </c>
      <c r="O155">
        <v>90</v>
      </c>
      <c r="P155">
        <v>0</v>
      </c>
      <c r="Q155">
        <v>321</v>
      </c>
      <c r="R155">
        <v>1786140.0774193499</v>
      </c>
      <c r="S155">
        <v>2598950.8129032198</v>
      </c>
      <c r="T155">
        <v>65.262903225806397</v>
      </c>
      <c r="U155">
        <v>30.054838709677401</v>
      </c>
      <c r="V155">
        <v>546.435483870967</v>
      </c>
    </row>
    <row r="156" spans="1:22" hidden="1" outlineLevel="2">
      <c r="A156">
        <v>115</v>
      </c>
      <c r="C156" t="s">
        <v>17</v>
      </c>
      <c r="D156">
        <v>442676</v>
      </c>
      <c r="E156">
        <v>108939</v>
      </c>
      <c r="F156">
        <v>93600</v>
      </c>
      <c r="G156">
        <v>2324</v>
      </c>
      <c r="H156">
        <v>927</v>
      </c>
      <c r="I156">
        <v>10149</v>
      </c>
      <c r="J156">
        <v>3727019</v>
      </c>
      <c r="N156">
        <v>-64.991948470209294</v>
      </c>
      <c r="O156">
        <v>52</v>
      </c>
      <c r="P156">
        <v>0</v>
      </c>
      <c r="Q156">
        <v>320</v>
      </c>
      <c r="R156">
        <v>1814859.3548387</v>
      </c>
      <c r="S156">
        <v>2431910.6064516101</v>
      </c>
      <c r="T156">
        <v>65.338709677419303</v>
      </c>
      <c r="U156">
        <v>29.206451612903201</v>
      </c>
      <c r="V156">
        <v>540.14516129032199</v>
      </c>
    </row>
    <row r="157" spans="1:22" hidden="1" outlineLevel="2">
      <c r="A157">
        <v>115</v>
      </c>
      <c r="C157" t="s">
        <v>17</v>
      </c>
      <c r="D157">
        <v>443524</v>
      </c>
      <c r="E157">
        <v>109169</v>
      </c>
      <c r="F157">
        <v>93724</v>
      </c>
      <c r="G157">
        <v>2328</v>
      </c>
      <c r="H157">
        <v>974</v>
      </c>
      <c r="I157">
        <v>10146</v>
      </c>
      <c r="J157">
        <v>3727031</v>
      </c>
      <c r="N157">
        <v>-63</v>
      </c>
      <c r="O157">
        <v>36.951845906902001</v>
      </c>
      <c r="P157">
        <v>0</v>
      </c>
      <c r="Q157">
        <v>340.82371794871699</v>
      </c>
      <c r="R157">
        <v>1774366.9677419299</v>
      </c>
      <c r="S157">
        <v>2404742.1935483799</v>
      </c>
      <c r="T157">
        <v>64.429032258064495</v>
      </c>
      <c r="U157">
        <v>28.4548387096774</v>
      </c>
      <c r="V157">
        <v>556.69354838709603</v>
      </c>
    </row>
    <row r="158" spans="1:22" hidden="1" outlineLevel="2">
      <c r="A158">
        <v>115</v>
      </c>
      <c r="C158" t="s">
        <v>17</v>
      </c>
      <c r="D158">
        <v>427931</v>
      </c>
      <c r="E158">
        <v>108778</v>
      </c>
      <c r="F158">
        <v>93320</v>
      </c>
      <c r="G158">
        <v>2256</v>
      </c>
      <c r="H158">
        <v>961</v>
      </c>
      <c r="I158">
        <v>10146</v>
      </c>
      <c r="J158">
        <v>3727056</v>
      </c>
      <c r="N158">
        <v>-63.990338164251199</v>
      </c>
      <c r="O158">
        <v>20</v>
      </c>
      <c r="P158">
        <v>0</v>
      </c>
      <c r="Q158">
        <v>345</v>
      </c>
      <c r="R158">
        <v>1818439.6387096699</v>
      </c>
      <c r="S158">
        <v>2350929.5483870902</v>
      </c>
      <c r="T158">
        <v>64.941935483870907</v>
      </c>
      <c r="U158">
        <v>27.3032258064516</v>
      </c>
      <c r="V158">
        <v>555.51612903225805</v>
      </c>
    </row>
    <row r="159" spans="1:22" hidden="1" outlineLevel="2">
      <c r="A159">
        <v>115</v>
      </c>
      <c r="C159" t="s">
        <v>17</v>
      </c>
      <c r="D159">
        <v>434918</v>
      </c>
      <c r="E159">
        <v>99334</v>
      </c>
      <c r="F159">
        <v>83740</v>
      </c>
      <c r="G159">
        <v>3760</v>
      </c>
      <c r="H159">
        <v>947</v>
      </c>
      <c r="I159">
        <v>10146</v>
      </c>
      <c r="J159">
        <v>3727035</v>
      </c>
      <c r="N159">
        <v>-59.001610305958103</v>
      </c>
      <c r="O159">
        <v>82.398713826366503</v>
      </c>
      <c r="P159">
        <v>0</v>
      </c>
      <c r="Q159">
        <v>336.006430868167</v>
      </c>
      <c r="R159">
        <v>1800454.6064516101</v>
      </c>
      <c r="S159">
        <v>2528655.0709677399</v>
      </c>
      <c r="T159">
        <v>64.562903225806394</v>
      </c>
      <c r="U159">
        <v>28.912762520193802</v>
      </c>
      <c r="V159">
        <v>560.37096774193503</v>
      </c>
    </row>
    <row r="160" spans="1:22" hidden="1" outlineLevel="2">
      <c r="A160">
        <v>115</v>
      </c>
      <c r="C160" t="s">
        <v>17</v>
      </c>
      <c r="D160">
        <v>427605</v>
      </c>
      <c r="E160">
        <v>106764</v>
      </c>
      <c r="F160">
        <v>91280</v>
      </c>
      <c r="G160">
        <v>3760</v>
      </c>
      <c r="H160">
        <v>939</v>
      </c>
      <c r="I160">
        <v>10146</v>
      </c>
      <c r="J160">
        <v>3727131</v>
      </c>
      <c r="N160">
        <v>-56.701112877583398</v>
      </c>
      <c r="O160">
        <v>67</v>
      </c>
      <c r="P160">
        <v>0</v>
      </c>
      <c r="Q160">
        <v>350</v>
      </c>
      <c r="R160">
        <v>1736983.4221508801</v>
      </c>
      <c r="S160">
        <v>2414600.0128410901</v>
      </c>
      <c r="T160">
        <v>65.065810593900395</v>
      </c>
      <c r="U160">
        <v>27.041733547351502</v>
      </c>
      <c r="V160">
        <v>560.33707865168503</v>
      </c>
    </row>
    <row r="161" spans="1:22" hidden="1" outlineLevel="2">
      <c r="A161">
        <v>115</v>
      </c>
      <c r="C161" t="s">
        <v>17</v>
      </c>
      <c r="D161">
        <v>446247</v>
      </c>
      <c r="E161">
        <v>104338</v>
      </c>
      <c r="F161">
        <v>85968</v>
      </c>
      <c r="G161">
        <v>8200</v>
      </c>
      <c r="H161">
        <v>1010</v>
      </c>
      <c r="I161">
        <v>10146</v>
      </c>
      <c r="J161">
        <v>3727029</v>
      </c>
      <c r="N161">
        <v>-57.691943127961999</v>
      </c>
      <c r="O161">
        <v>51</v>
      </c>
      <c r="P161">
        <v>0</v>
      </c>
      <c r="Q161">
        <v>336</v>
      </c>
      <c r="R161">
        <v>1807533.20064205</v>
      </c>
      <c r="S161">
        <v>2408931.0304975901</v>
      </c>
      <c r="T161">
        <v>64.786516853932497</v>
      </c>
      <c r="U161">
        <v>28.698234349919701</v>
      </c>
      <c r="V161">
        <v>551.50882825040105</v>
      </c>
    </row>
    <row r="162" spans="1:22" hidden="1" outlineLevel="2">
      <c r="A162">
        <v>115</v>
      </c>
      <c r="C162" t="s">
        <v>17</v>
      </c>
      <c r="D162">
        <v>417505</v>
      </c>
      <c r="E162">
        <v>110361</v>
      </c>
      <c r="F162">
        <v>91992</v>
      </c>
      <c r="G162">
        <v>8136</v>
      </c>
      <c r="H162">
        <v>937</v>
      </c>
      <c r="I162">
        <v>10146</v>
      </c>
      <c r="J162">
        <v>3727105</v>
      </c>
      <c r="N162">
        <v>-65.161084529505501</v>
      </c>
      <c r="O162">
        <v>33</v>
      </c>
      <c r="P162">
        <v>0</v>
      </c>
      <c r="Q162">
        <v>350</v>
      </c>
      <c r="R162">
        <v>1809448.33440514</v>
      </c>
      <c r="S162">
        <v>2273148.09003215</v>
      </c>
      <c r="T162">
        <v>65.1655948553054</v>
      </c>
      <c r="U162">
        <v>26.355305466237901</v>
      </c>
      <c r="V162">
        <v>563.64951768488697</v>
      </c>
    </row>
    <row r="163" spans="1:22" hidden="1" outlineLevel="2">
      <c r="A163">
        <v>115</v>
      </c>
      <c r="C163" t="s">
        <v>17</v>
      </c>
      <c r="D163">
        <v>454913</v>
      </c>
      <c r="E163">
        <v>111464</v>
      </c>
      <c r="F163">
        <v>93140</v>
      </c>
      <c r="G163">
        <v>8088</v>
      </c>
      <c r="H163">
        <v>977</v>
      </c>
      <c r="I163">
        <v>10150</v>
      </c>
      <c r="J163">
        <v>3727125</v>
      </c>
      <c r="N163">
        <v>-59.9967845659164</v>
      </c>
      <c r="O163">
        <v>42.590690208667702</v>
      </c>
      <c r="P163">
        <v>0</v>
      </c>
      <c r="Q163">
        <v>337.63723916532899</v>
      </c>
      <c r="R163">
        <v>1818880.61835748</v>
      </c>
      <c r="S163">
        <v>2458782.2995169</v>
      </c>
      <c r="T163">
        <v>64.861513687600606</v>
      </c>
      <c r="U163">
        <v>29.428341384863099</v>
      </c>
      <c r="V163">
        <v>557.29468599033805</v>
      </c>
    </row>
    <row r="164" spans="1:22" hidden="1" outlineLevel="2">
      <c r="A164">
        <v>115</v>
      </c>
      <c r="C164" t="s">
        <v>17</v>
      </c>
      <c r="D164">
        <v>450843</v>
      </c>
      <c r="E164">
        <v>110962</v>
      </c>
      <c r="F164">
        <v>92572</v>
      </c>
      <c r="G164">
        <v>8068</v>
      </c>
      <c r="H164">
        <v>948</v>
      </c>
      <c r="I164">
        <v>10150</v>
      </c>
      <c r="J164">
        <v>3727129</v>
      </c>
      <c r="N164">
        <v>-64.598399999999998</v>
      </c>
      <c r="O164">
        <v>22.809294871794801</v>
      </c>
      <c r="P164">
        <v>0</v>
      </c>
      <c r="Q164">
        <v>323.52564102564099</v>
      </c>
      <c r="R164">
        <v>1798890.80385852</v>
      </c>
      <c r="S164">
        <v>2447035.2668810198</v>
      </c>
      <c r="T164">
        <v>64.6559485530546</v>
      </c>
      <c r="U164">
        <v>29.376205787781299</v>
      </c>
      <c r="V164">
        <v>545.11254019292596</v>
      </c>
    </row>
    <row r="165" spans="1:22" outlineLevel="1" collapsed="1">
      <c r="B165" s="1" t="s">
        <v>59</v>
      </c>
      <c r="C165" t="e">
        <f t="shared" ref="C165" si="27">SUBTOTAL(1,C155:C164)/C258</f>
        <v>#DIV/0!</v>
      </c>
      <c r="D165">
        <f>STDEV(D155:D164)</f>
        <v>12866.741981213081</v>
      </c>
      <c r="E165">
        <f t="shared" ref="E165:V165" si="28">STDEV(E155:E164)</f>
        <v>3902.9777535164667</v>
      </c>
      <c r="F165">
        <f t="shared" si="28"/>
        <v>3479.9626051630689</v>
      </c>
      <c r="G165">
        <f t="shared" si="28"/>
        <v>3135.5056299671278</v>
      </c>
      <c r="H165">
        <f t="shared" si="28"/>
        <v>24.581836112598804</v>
      </c>
      <c r="I165">
        <f t="shared" si="28"/>
        <v>1.7919573407620815</v>
      </c>
      <c r="J165">
        <f t="shared" si="28"/>
        <v>47.216287208735267</v>
      </c>
      <c r="N165">
        <f t="shared" si="28"/>
        <v>3.2635393676717053</v>
      </c>
      <c r="O165">
        <f t="shared" si="28"/>
        <v>23.796958944204665</v>
      </c>
      <c r="P165">
        <f t="shared" si="28"/>
        <v>0</v>
      </c>
      <c r="Q165">
        <f t="shared" si="28"/>
        <v>11.2326828459091</v>
      </c>
      <c r="R165">
        <f t="shared" si="28"/>
        <v>25318.798936546067</v>
      </c>
      <c r="S165">
        <f t="shared" si="28"/>
        <v>89157.707881657057</v>
      </c>
      <c r="T165">
        <f t="shared" si="28"/>
        <v>0.30419669125199189</v>
      </c>
      <c r="U165">
        <f t="shared" si="28"/>
        <v>1.1978480971626173</v>
      </c>
      <c r="V165">
        <f t="shared" si="28"/>
        <v>7.657814364307014</v>
      </c>
    </row>
    <row r="166" spans="1:22" hidden="1" outlineLevel="2">
      <c r="A166">
        <v>116</v>
      </c>
      <c r="C166" t="s">
        <v>18</v>
      </c>
      <c r="D166">
        <v>985</v>
      </c>
      <c r="E166">
        <v>54464</v>
      </c>
      <c r="F166">
        <v>44812</v>
      </c>
      <c r="G166">
        <v>3040</v>
      </c>
      <c r="H166">
        <v>54</v>
      </c>
      <c r="I166">
        <v>6014</v>
      </c>
      <c r="J166">
        <v>16070</v>
      </c>
      <c r="N166">
        <v>-59.001620745542901</v>
      </c>
      <c r="O166">
        <v>89</v>
      </c>
      <c r="P166">
        <v>0</v>
      </c>
      <c r="Q166">
        <v>327</v>
      </c>
      <c r="R166">
        <v>1743193.7662337599</v>
      </c>
      <c r="S166">
        <v>1004089.76623376</v>
      </c>
      <c r="T166">
        <v>30.431818181818102</v>
      </c>
      <c r="U166">
        <v>5.7707317073170703</v>
      </c>
      <c r="V166">
        <v>456.12012987012901</v>
      </c>
    </row>
    <row r="167" spans="1:22" hidden="1" outlineLevel="2">
      <c r="A167">
        <v>116</v>
      </c>
      <c r="C167" t="s">
        <v>18</v>
      </c>
      <c r="D167">
        <v>19510</v>
      </c>
      <c r="E167">
        <v>80679</v>
      </c>
      <c r="F167">
        <v>65160</v>
      </c>
      <c r="G167">
        <v>2912</v>
      </c>
      <c r="H167">
        <v>94</v>
      </c>
      <c r="I167">
        <v>9814</v>
      </c>
      <c r="J167">
        <v>45734</v>
      </c>
      <c r="N167">
        <v>-62</v>
      </c>
      <c r="O167">
        <v>51</v>
      </c>
      <c r="P167">
        <v>0</v>
      </c>
      <c r="Q167">
        <v>333</v>
      </c>
      <c r="R167">
        <v>1773840.2341463401</v>
      </c>
      <c r="S167">
        <v>988222.95934959303</v>
      </c>
      <c r="T167">
        <v>31.1284552845528</v>
      </c>
      <c r="U167">
        <v>6.40065146579804</v>
      </c>
      <c r="V167">
        <v>455.20325203252003</v>
      </c>
    </row>
    <row r="168" spans="1:22" hidden="1" outlineLevel="2">
      <c r="A168">
        <v>116</v>
      </c>
      <c r="C168" t="s">
        <v>18</v>
      </c>
      <c r="D168">
        <v>35342</v>
      </c>
      <c r="E168">
        <v>79450</v>
      </c>
      <c r="F168">
        <v>64216</v>
      </c>
      <c r="G168">
        <v>2952</v>
      </c>
      <c r="H168">
        <v>105</v>
      </c>
      <c r="I168">
        <v>9810</v>
      </c>
      <c r="J168">
        <v>55527</v>
      </c>
      <c r="N168">
        <v>-63</v>
      </c>
      <c r="O168">
        <v>36</v>
      </c>
      <c r="P168">
        <v>0</v>
      </c>
      <c r="Q168">
        <v>345</v>
      </c>
      <c r="R168">
        <v>1732203.81138211</v>
      </c>
      <c r="S168">
        <v>981274.84878048697</v>
      </c>
      <c r="T168">
        <v>32.3186991869918</v>
      </c>
      <c r="U168">
        <v>6.7756097560975599</v>
      </c>
      <c r="V168">
        <v>468.55284552845501</v>
      </c>
    </row>
    <row r="169" spans="1:22" hidden="1" outlineLevel="2">
      <c r="A169">
        <v>116</v>
      </c>
      <c r="C169" t="s">
        <v>18</v>
      </c>
      <c r="D169">
        <v>19592</v>
      </c>
      <c r="E169">
        <v>79132</v>
      </c>
      <c r="F169">
        <v>64016</v>
      </c>
      <c r="G169">
        <v>2876</v>
      </c>
      <c r="H169">
        <v>105</v>
      </c>
      <c r="I169">
        <v>9811</v>
      </c>
      <c r="J169">
        <v>55535</v>
      </c>
      <c r="N169">
        <v>-63.991896272285203</v>
      </c>
      <c r="O169">
        <v>19</v>
      </c>
      <c r="P169">
        <v>0</v>
      </c>
      <c r="Q169">
        <v>351</v>
      </c>
      <c r="R169">
        <v>1780273.4545454499</v>
      </c>
      <c r="S169">
        <v>998282.38961038901</v>
      </c>
      <c r="T169">
        <v>31.334415584415499</v>
      </c>
      <c r="U169">
        <v>6.3587662337662296</v>
      </c>
      <c r="V169">
        <v>473.40909090909003</v>
      </c>
    </row>
    <row r="170" spans="1:22" hidden="1" outlineLevel="2">
      <c r="A170">
        <v>116</v>
      </c>
      <c r="C170" t="s">
        <v>18</v>
      </c>
      <c r="D170">
        <v>1426</v>
      </c>
      <c r="E170">
        <v>52289</v>
      </c>
      <c r="F170">
        <v>43388</v>
      </c>
      <c r="G170">
        <v>2256</v>
      </c>
      <c r="H170">
        <v>63</v>
      </c>
      <c r="I170">
        <v>6033</v>
      </c>
      <c r="J170">
        <v>16074</v>
      </c>
      <c r="N170">
        <v>-58.458064516128999</v>
      </c>
      <c r="O170">
        <v>82</v>
      </c>
      <c r="P170">
        <v>0</v>
      </c>
      <c r="Q170">
        <v>338</v>
      </c>
      <c r="R170">
        <v>1780907.0809061399</v>
      </c>
      <c r="S170">
        <v>1027966.13592233</v>
      </c>
      <c r="T170">
        <v>31.564724919093798</v>
      </c>
      <c r="U170">
        <v>5.9126213592232997</v>
      </c>
      <c r="V170">
        <v>469.49838187702198</v>
      </c>
    </row>
    <row r="171" spans="1:22" hidden="1" outlineLevel="2">
      <c r="A171">
        <v>116</v>
      </c>
      <c r="C171" t="s">
        <v>18</v>
      </c>
      <c r="D171">
        <v>21678</v>
      </c>
      <c r="E171">
        <v>80465</v>
      </c>
      <c r="F171">
        <v>64536</v>
      </c>
      <c r="G171">
        <v>4288</v>
      </c>
      <c r="H171">
        <v>104</v>
      </c>
      <c r="I171">
        <v>10224</v>
      </c>
      <c r="J171">
        <v>41860</v>
      </c>
      <c r="N171">
        <v>-55.589456869009503</v>
      </c>
      <c r="O171">
        <v>66</v>
      </c>
      <c r="P171">
        <v>0</v>
      </c>
      <c r="Q171">
        <v>352</v>
      </c>
      <c r="R171">
        <v>1734422.7902438999</v>
      </c>
      <c r="S171">
        <v>1117651.1479674701</v>
      </c>
      <c r="T171">
        <v>32.146341463414601</v>
      </c>
      <c r="U171">
        <v>6.5211726384364797</v>
      </c>
      <c r="V171">
        <v>478.81300813008102</v>
      </c>
    </row>
    <row r="172" spans="1:22" hidden="1" outlineLevel="2">
      <c r="A172">
        <v>116</v>
      </c>
      <c r="C172" t="s">
        <v>18</v>
      </c>
      <c r="D172">
        <v>20322</v>
      </c>
      <c r="E172">
        <v>81652</v>
      </c>
      <c r="F172">
        <v>63148</v>
      </c>
      <c r="G172">
        <v>8364</v>
      </c>
      <c r="H172">
        <v>88</v>
      </c>
      <c r="I172">
        <v>9829</v>
      </c>
      <c r="J172">
        <v>45728</v>
      </c>
      <c r="N172">
        <v>-55.944089456869001</v>
      </c>
      <c r="O172">
        <v>50</v>
      </c>
      <c r="P172">
        <v>0</v>
      </c>
      <c r="Q172">
        <v>343</v>
      </c>
      <c r="R172">
        <v>1772084.4487804801</v>
      </c>
      <c r="S172">
        <v>992975.29756097496</v>
      </c>
      <c r="T172">
        <v>31.6796747967479</v>
      </c>
      <c r="U172">
        <v>6.3355048859934797</v>
      </c>
      <c r="V172">
        <v>470.22764227642199</v>
      </c>
    </row>
    <row r="173" spans="1:22" hidden="1" outlineLevel="2">
      <c r="A173">
        <v>116</v>
      </c>
      <c r="C173" t="s">
        <v>18</v>
      </c>
      <c r="D173">
        <v>18458</v>
      </c>
      <c r="E173">
        <v>82569</v>
      </c>
      <c r="F173">
        <v>64336</v>
      </c>
      <c r="G173">
        <v>8136</v>
      </c>
      <c r="H173">
        <v>88</v>
      </c>
      <c r="I173">
        <v>9824</v>
      </c>
      <c r="J173">
        <v>55522</v>
      </c>
      <c r="N173">
        <v>-64.9983766233766</v>
      </c>
      <c r="O173">
        <v>32.602917341977303</v>
      </c>
      <c r="P173">
        <v>0</v>
      </c>
      <c r="Q173">
        <v>351.19124797406801</v>
      </c>
      <c r="R173">
        <v>1766729.2617886099</v>
      </c>
      <c r="S173">
        <v>979900.98211382097</v>
      </c>
      <c r="T173">
        <v>32.3479674796748</v>
      </c>
      <c r="U173">
        <v>6.25732899022801</v>
      </c>
      <c r="V173">
        <v>485.08943089430801</v>
      </c>
    </row>
    <row r="174" spans="1:22" hidden="1" outlineLevel="2">
      <c r="A174">
        <v>116</v>
      </c>
      <c r="C174" t="s">
        <v>18</v>
      </c>
      <c r="D174">
        <v>19493</v>
      </c>
      <c r="E174">
        <v>83333</v>
      </c>
      <c r="F174">
        <v>65140</v>
      </c>
      <c r="G174">
        <v>8056</v>
      </c>
      <c r="H174">
        <v>98</v>
      </c>
      <c r="I174">
        <v>9829</v>
      </c>
      <c r="J174">
        <v>55522</v>
      </c>
      <c r="N174">
        <v>-59.995137763371098</v>
      </c>
      <c r="O174">
        <v>41</v>
      </c>
      <c r="P174">
        <v>0</v>
      </c>
      <c r="Q174">
        <v>343</v>
      </c>
      <c r="R174">
        <v>1777838.12987013</v>
      </c>
      <c r="S174">
        <v>1069018.32845528</v>
      </c>
      <c r="T174">
        <v>33.133116883116799</v>
      </c>
      <c r="U174">
        <v>8.1087662337662305</v>
      </c>
      <c r="V174">
        <v>470.34146341463401</v>
      </c>
    </row>
    <row r="175" spans="1:22" hidden="1" outlineLevel="2">
      <c r="A175">
        <v>116</v>
      </c>
      <c r="C175" t="s">
        <v>18</v>
      </c>
      <c r="D175">
        <v>21098</v>
      </c>
      <c r="E175">
        <v>83401</v>
      </c>
      <c r="F175">
        <v>65092</v>
      </c>
      <c r="G175">
        <v>8060</v>
      </c>
      <c r="H175">
        <v>92</v>
      </c>
      <c r="I175">
        <v>9839</v>
      </c>
      <c r="J175">
        <v>45759</v>
      </c>
      <c r="N175">
        <v>-65.0741935483871</v>
      </c>
      <c r="O175">
        <v>22</v>
      </c>
      <c r="P175">
        <v>0</v>
      </c>
      <c r="Q175">
        <v>330</v>
      </c>
      <c r="R175">
        <v>1759577.20583468</v>
      </c>
      <c r="S175">
        <v>1019970.69692058</v>
      </c>
      <c r="T175">
        <v>32.218800648298199</v>
      </c>
      <c r="U175">
        <v>6.4967532467532401</v>
      </c>
      <c r="V175">
        <v>456.40194489465102</v>
      </c>
    </row>
    <row r="176" spans="1:22" outlineLevel="1" collapsed="1">
      <c r="B176" s="1" t="s">
        <v>60</v>
      </c>
      <c r="C176" t="e">
        <f t="shared" ref="C176" si="29">SUBTOTAL(1,C166:C175)/C258</f>
        <v>#DIV/0!</v>
      </c>
      <c r="D176">
        <f>STDEV(D166:D175)</f>
        <v>10001.575944708802</v>
      </c>
      <c r="E176">
        <f t="shared" ref="E176:V176" si="30">STDEV(E166:E175)</f>
        <v>11890.884120012091</v>
      </c>
      <c r="F176">
        <f t="shared" si="30"/>
        <v>8610.8389473835796</v>
      </c>
      <c r="G176">
        <f t="shared" si="30"/>
        <v>2681.3941647334632</v>
      </c>
      <c r="H176">
        <f t="shared" si="30"/>
        <v>17.495713760804367</v>
      </c>
      <c r="I176">
        <f t="shared" si="30"/>
        <v>1627.7381750965569</v>
      </c>
      <c r="J176">
        <f t="shared" si="30"/>
        <v>15277.456750606982</v>
      </c>
      <c r="N176">
        <f t="shared" si="30"/>
        <v>3.5348939840762204</v>
      </c>
      <c r="O176">
        <f t="shared" si="30"/>
        <v>23.836641112415073</v>
      </c>
      <c r="P176">
        <f t="shared" si="30"/>
        <v>0</v>
      </c>
      <c r="Q176">
        <f t="shared" si="30"/>
        <v>9.0544226695254402</v>
      </c>
      <c r="R176">
        <f t="shared" si="30"/>
        <v>18898.09385129562</v>
      </c>
      <c r="S176">
        <f t="shared" si="30"/>
        <v>44135.958209153039</v>
      </c>
      <c r="T176">
        <f t="shared" si="30"/>
        <v>0.76318898949512903</v>
      </c>
      <c r="U176">
        <f t="shared" si="30"/>
        <v>0.63742308245090695</v>
      </c>
      <c r="V176">
        <f t="shared" si="30"/>
        <v>9.940317099603547</v>
      </c>
    </row>
    <row r="177" spans="1:22" hidden="1" outlineLevel="2">
      <c r="A177">
        <v>117</v>
      </c>
      <c r="C177" t="s">
        <v>20</v>
      </c>
      <c r="D177">
        <v>41449</v>
      </c>
      <c r="E177">
        <v>80222</v>
      </c>
      <c r="F177">
        <v>60568</v>
      </c>
      <c r="G177">
        <v>11156</v>
      </c>
      <c r="H177">
        <v>167</v>
      </c>
      <c r="I177">
        <v>13577</v>
      </c>
      <c r="J177">
        <v>126027</v>
      </c>
      <c r="N177">
        <v>-58.998384491114699</v>
      </c>
      <c r="O177">
        <v>88</v>
      </c>
      <c r="P177">
        <v>0</v>
      </c>
      <c r="Q177">
        <v>320</v>
      </c>
      <c r="R177">
        <v>1765376</v>
      </c>
      <c r="S177">
        <v>1257314.89967637</v>
      </c>
      <c r="T177">
        <v>29.985436893203801</v>
      </c>
      <c r="U177">
        <v>7.7119741100323598</v>
      </c>
      <c r="V177">
        <v>454.40129449838099</v>
      </c>
    </row>
    <row r="178" spans="1:22" hidden="1" outlineLevel="2">
      <c r="A178">
        <v>117</v>
      </c>
      <c r="C178" t="s">
        <v>20</v>
      </c>
      <c r="D178">
        <v>35331</v>
      </c>
      <c r="E178">
        <v>101578</v>
      </c>
      <c r="F178">
        <v>83964</v>
      </c>
      <c r="G178">
        <v>4992</v>
      </c>
      <c r="H178">
        <v>117</v>
      </c>
      <c r="I178">
        <v>10759</v>
      </c>
      <c r="J178">
        <v>95545</v>
      </c>
      <c r="N178">
        <v>-62</v>
      </c>
      <c r="O178">
        <v>51</v>
      </c>
      <c r="P178">
        <v>0</v>
      </c>
      <c r="Q178">
        <v>333</v>
      </c>
      <c r="R178">
        <v>1823721.52195121</v>
      </c>
      <c r="S178">
        <v>1077578.6146341399</v>
      </c>
      <c r="T178">
        <v>32.627642276422698</v>
      </c>
      <c r="U178">
        <v>7.7024390243902401</v>
      </c>
      <c r="V178">
        <v>452.91056910569102</v>
      </c>
    </row>
    <row r="179" spans="1:22" hidden="1" outlineLevel="2">
      <c r="A179">
        <v>117</v>
      </c>
      <c r="C179" t="s">
        <v>20</v>
      </c>
      <c r="D179">
        <v>77785</v>
      </c>
      <c r="E179">
        <v>108720</v>
      </c>
      <c r="F179">
        <v>90712</v>
      </c>
      <c r="G179">
        <v>5400</v>
      </c>
      <c r="H179">
        <v>296</v>
      </c>
      <c r="I179">
        <v>14982</v>
      </c>
      <c r="J179">
        <v>230587</v>
      </c>
      <c r="N179">
        <v>-63</v>
      </c>
      <c r="O179">
        <v>35.474110032362397</v>
      </c>
      <c r="P179">
        <v>0</v>
      </c>
      <c r="Q179">
        <v>342.37055016181199</v>
      </c>
      <c r="R179">
        <v>1771350.8571428501</v>
      </c>
      <c r="S179">
        <v>1247571.0129870099</v>
      </c>
      <c r="T179">
        <v>36.056818181818102</v>
      </c>
      <c r="U179">
        <v>10.1801948051948</v>
      </c>
      <c r="V179">
        <v>476.136363636363</v>
      </c>
    </row>
    <row r="180" spans="1:22" hidden="1" outlineLevel="2">
      <c r="A180">
        <v>117</v>
      </c>
      <c r="C180" t="s">
        <v>20</v>
      </c>
      <c r="D180">
        <v>90935</v>
      </c>
      <c r="E180">
        <v>100097</v>
      </c>
      <c r="F180">
        <v>82172</v>
      </c>
      <c r="G180">
        <v>5360</v>
      </c>
      <c r="H180">
        <v>326</v>
      </c>
      <c r="I180">
        <v>14943</v>
      </c>
      <c r="J180">
        <v>229437</v>
      </c>
      <c r="N180">
        <v>-63.998381877022602</v>
      </c>
      <c r="O180">
        <v>18.5589660743134</v>
      </c>
      <c r="P180">
        <v>0</v>
      </c>
      <c r="Q180">
        <v>348.794830371567</v>
      </c>
      <c r="R180">
        <v>1816711.6758508901</v>
      </c>
      <c r="S180">
        <v>1249394.2042139301</v>
      </c>
      <c r="T180">
        <v>39.048622366288399</v>
      </c>
      <c r="U180">
        <v>10.740680713128</v>
      </c>
      <c r="V180">
        <v>482.99837925445701</v>
      </c>
    </row>
    <row r="181" spans="1:22" hidden="1" outlineLevel="2">
      <c r="A181">
        <v>117</v>
      </c>
      <c r="C181" t="s">
        <v>20</v>
      </c>
      <c r="D181">
        <v>43494</v>
      </c>
      <c r="E181">
        <v>91708</v>
      </c>
      <c r="F181">
        <v>74028</v>
      </c>
      <c r="G181">
        <v>6020</v>
      </c>
      <c r="H181">
        <v>155</v>
      </c>
      <c r="I181">
        <v>12163</v>
      </c>
      <c r="J181">
        <v>98325</v>
      </c>
      <c r="N181">
        <v>-56</v>
      </c>
      <c r="O181">
        <v>81</v>
      </c>
      <c r="P181">
        <v>0</v>
      </c>
      <c r="Q181">
        <v>336</v>
      </c>
      <c r="R181">
        <v>1799918.75324675</v>
      </c>
      <c r="S181">
        <v>1180942.25691056</v>
      </c>
      <c r="T181">
        <v>32.0941558441558</v>
      </c>
      <c r="U181">
        <v>7.8831168831168803</v>
      </c>
      <c r="V181">
        <v>468.86178861788602</v>
      </c>
    </row>
    <row r="182" spans="1:22" hidden="1" outlineLevel="2">
      <c r="A182">
        <v>117</v>
      </c>
      <c r="C182" t="s">
        <v>20</v>
      </c>
      <c r="D182">
        <v>32111</v>
      </c>
      <c r="E182">
        <v>93247</v>
      </c>
      <c r="F182">
        <v>75516</v>
      </c>
      <c r="G182">
        <v>6040</v>
      </c>
      <c r="H182">
        <v>126</v>
      </c>
      <c r="I182">
        <v>11243</v>
      </c>
      <c r="J182">
        <v>64197</v>
      </c>
      <c r="N182">
        <v>-57.892455858747901</v>
      </c>
      <c r="O182">
        <v>65.942028985507207</v>
      </c>
      <c r="P182">
        <v>0</v>
      </c>
      <c r="Q182">
        <v>351.46463022507999</v>
      </c>
      <c r="R182">
        <v>1754401.08562197</v>
      </c>
      <c r="S182">
        <v>1261565.0016155001</v>
      </c>
      <c r="T182">
        <v>33.533117932148599</v>
      </c>
      <c r="U182">
        <v>7.7189014539579901</v>
      </c>
      <c r="V182">
        <v>479.06300484652598</v>
      </c>
    </row>
    <row r="183" spans="1:22" hidden="1" outlineLevel="2">
      <c r="A183">
        <v>117</v>
      </c>
      <c r="C183" t="s">
        <v>20</v>
      </c>
      <c r="D183">
        <v>1098</v>
      </c>
      <c r="E183">
        <v>55142</v>
      </c>
      <c r="F183">
        <v>43180</v>
      </c>
      <c r="G183">
        <v>5804</v>
      </c>
      <c r="H183">
        <v>54</v>
      </c>
      <c r="I183">
        <v>4670</v>
      </c>
      <c r="J183">
        <v>13152</v>
      </c>
      <c r="N183">
        <v>-57.052969502407699</v>
      </c>
      <c r="O183">
        <v>49</v>
      </c>
      <c r="P183">
        <v>0</v>
      </c>
      <c r="Q183">
        <v>338</v>
      </c>
      <c r="R183">
        <v>1788043.0308943</v>
      </c>
      <c r="S183">
        <v>938268.51382113795</v>
      </c>
      <c r="T183">
        <v>31.533333333333299</v>
      </c>
      <c r="U183">
        <v>5.71869918699187</v>
      </c>
      <c r="V183">
        <v>461.88617886178798</v>
      </c>
    </row>
    <row r="184" spans="1:22" hidden="1" outlineLevel="2">
      <c r="A184">
        <v>117</v>
      </c>
      <c r="C184" t="s">
        <v>20</v>
      </c>
      <c r="D184">
        <v>33819</v>
      </c>
      <c r="E184">
        <v>96483</v>
      </c>
      <c r="F184">
        <v>75984</v>
      </c>
      <c r="G184">
        <v>10312</v>
      </c>
      <c r="H184">
        <v>136</v>
      </c>
      <c r="I184">
        <v>11250</v>
      </c>
      <c r="J184">
        <v>64204</v>
      </c>
      <c r="N184">
        <v>-63.309677419354799</v>
      </c>
      <c r="O184">
        <v>31.672051696284299</v>
      </c>
      <c r="P184">
        <v>0</v>
      </c>
      <c r="Q184">
        <v>352.016155088853</v>
      </c>
      <c r="R184">
        <v>1803472.07779578</v>
      </c>
      <c r="S184">
        <v>1095737.3614262501</v>
      </c>
      <c r="T184">
        <v>33.2722852512155</v>
      </c>
      <c r="U184">
        <v>7.1572123176661204</v>
      </c>
      <c r="V184">
        <v>483.63047001620703</v>
      </c>
    </row>
    <row r="185" spans="1:22" hidden="1" outlineLevel="2">
      <c r="A185">
        <v>117</v>
      </c>
      <c r="C185" t="s">
        <v>20</v>
      </c>
      <c r="D185">
        <v>109965</v>
      </c>
      <c r="E185">
        <v>106010</v>
      </c>
      <c r="F185">
        <v>84892</v>
      </c>
      <c r="G185">
        <v>10764</v>
      </c>
      <c r="H185">
        <v>386</v>
      </c>
      <c r="I185">
        <v>14843</v>
      </c>
      <c r="J185">
        <v>228045</v>
      </c>
      <c r="N185">
        <v>-63.996774193548298</v>
      </c>
      <c r="O185">
        <v>41</v>
      </c>
      <c r="P185">
        <v>0</v>
      </c>
      <c r="Q185">
        <v>343</v>
      </c>
      <c r="R185">
        <v>1822793.61550888</v>
      </c>
      <c r="S185">
        <v>1382999.61165048</v>
      </c>
      <c r="T185">
        <v>37.147011308562199</v>
      </c>
      <c r="U185">
        <v>11.686591276252001</v>
      </c>
      <c r="V185">
        <v>484.44983818770203</v>
      </c>
    </row>
    <row r="186" spans="1:22" hidden="1" outlineLevel="2">
      <c r="A186">
        <v>117</v>
      </c>
      <c r="C186" t="s">
        <v>20</v>
      </c>
      <c r="D186">
        <v>107267</v>
      </c>
      <c r="E186">
        <v>115265</v>
      </c>
      <c r="F186">
        <v>93772</v>
      </c>
      <c r="G186">
        <v>10964</v>
      </c>
      <c r="H186">
        <v>359</v>
      </c>
      <c r="I186">
        <v>14889</v>
      </c>
      <c r="J186">
        <v>230644</v>
      </c>
      <c r="N186">
        <v>-65.103059581320394</v>
      </c>
      <c r="O186">
        <v>21</v>
      </c>
      <c r="P186">
        <v>0</v>
      </c>
      <c r="Q186">
        <v>326</v>
      </c>
      <c r="R186">
        <v>1825091.9352750799</v>
      </c>
      <c r="S186">
        <v>1328309.1262135899</v>
      </c>
      <c r="T186">
        <v>40.292880258899601</v>
      </c>
      <c r="U186">
        <v>12.844660194174701</v>
      </c>
      <c r="V186">
        <v>471.24595469255598</v>
      </c>
    </row>
    <row r="187" spans="1:22" outlineLevel="1" collapsed="1">
      <c r="B187" s="1" t="s">
        <v>61</v>
      </c>
      <c r="C187" t="e">
        <f t="shared" ref="C187" si="31">SUBTOTAL(1,C177:C186)/C258</f>
        <v>#DIV/0!</v>
      </c>
      <c r="D187">
        <f>STDEV(D177:D186)</f>
        <v>36651.890956826654</v>
      </c>
      <c r="E187">
        <f t="shared" ref="E187:V187" si="32">STDEV(E177:E186)</f>
        <v>17036.900310143817</v>
      </c>
      <c r="F187">
        <f t="shared" si="32"/>
        <v>15018.51929970313</v>
      </c>
      <c r="G187">
        <f t="shared" si="32"/>
        <v>2709.580074066419</v>
      </c>
      <c r="H187">
        <f t="shared" si="32"/>
        <v>117.55452635550306</v>
      </c>
      <c r="I187">
        <f t="shared" si="32"/>
        <v>3193.7264006521023</v>
      </c>
      <c r="J187">
        <f t="shared" si="32"/>
        <v>84079.148260631977</v>
      </c>
      <c r="N187">
        <f t="shared" si="32"/>
        <v>3.3199781134107402</v>
      </c>
      <c r="O187">
        <f t="shared" si="32"/>
        <v>23.777884108543919</v>
      </c>
      <c r="P187">
        <f t="shared" si="32"/>
        <v>0</v>
      </c>
      <c r="Q187">
        <f t="shared" si="32"/>
        <v>10.666900295961701</v>
      </c>
      <c r="R187">
        <f t="shared" si="32"/>
        <v>26162.393302671953</v>
      </c>
      <c r="S187">
        <f t="shared" si="32"/>
        <v>131831.39685959747</v>
      </c>
      <c r="T187">
        <f t="shared" si="32"/>
        <v>3.4085050484027275</v>
      </c>
      <c r="U187">
        <f t="shared" si="32"/>
        <v>2.2796968580783159</v>
      </c>
      <c r="V187">
        <f t="shared" si="32"/>
        <v>11.846720532333958</v>
      </c>
    </row>
    <row r="188" spans="1:22" hidden="1" outlineLevel="2">
      <c r="A188">
        <v>118</v>
      </c>
      <c r="C188" t="s">
        <v>21</v>
      </c>
      <c r="D188">
        <v>327527</v>
      </c>
      <c r="E188">
        <v>144340</v>
      </c>
      <c r="F188">
        <v>119848</v>
      </c>
      <c r="G188">
        <v>15092</v>
      </c>
      <c r="H188">
        <v>1070</v>
      </c>
      <c r="I188">
        <v>40679</v>
      </c>
      <c r="J188">
        <v>8742144</v>
      </c>
      <c r="N188">
        <v>-58.9983922829582</v>
      </c>
      <c r="O188">
        <v>87.757624398073801</v>
      </c>
      <c r="P188">
        <v>0</v>
      </c>
      <c r="Q188">
        <v>321.21187800963003</v>
      </c>
      <c r="R188">
        <v>1833944.6312399299</v>
      </c>
      <c r="S188">
        <v>2226860.5217391299</v>
      </c>
      <c r="T188">
        <v>60.610305958132003</v>
      </c>
      <c r="U188">
        <v>27.745571658615098</v>
      </c>
      <c r="V188">
        <v>533.57487922705297</v>
      </c>
    </row>
    <row r="189" spans="1:22" hidden="1" outlineLevel="2">
      <c r="A189">
        <v>118</v>
      </c>
      <c r="C189" t="s">
        <v>21</v>
      </c>
      <c r="D189">
        <v>334442</v>
      </c>
      <c r="E189">
        <v>150392</v>
      </c>
      <c r="F189">
        <v>130168</v>
      </c>
      <c r="G189">
        <v>7316</v>
      </c>
      <c r="H189">
        <v>1179</v>
      </c>
      <c r="I189">
        <v>36892</v>
      </c>
      <c r="J189">
        <v>10512146</v>
      </c>
      <c r="N189">
        <v>-61.9935691318328</v>
      </c>
      <c r="O189">
        <v>50.423756019261603</v>
      </c>
      <c r="P189">
        <v>0</v>
      </c>
      <c r="Q189">
        <v>330.12680577849102</v>
      </c>
      <c r="R189">
        <v>1824630.72463768</v>
      </c>
      <c r="S189">
        <v>2073222.80193236</v>
      </c>
      <c r="T189">
        <v>57.940418679549097</v>
      </c>
      <c r="U189">
        <v>26.196457326892101</v>
      </c>
      <c r="V189">
        <v>524.62157809983898</v>
      </c>
    </row>
    <row r="190" spans="1:22" hidden="1" outlineLevel="2">
      <c r="A190">
        <v>118</v>
      </c>
      <c r="C190" t="s">
        <v>21</v>
      </c>
      <c r="D190">
        <v>313548</v>
      </c>
      <c r="E190">
        <v>149184</v>
      </c>
      <c r="F190">
        <v>129064</v>
      </c>
      <c r="G190">
        <v>7104</v>
      </c>
      <c r="H190">
        <v>1125</v>
      </c>
      <c r="I190">
        <v>36741</v>
      </c>
      <c r="J190">
        <v>10468464</v>
      </c>
      <c r="N190">
        <v>-62.9935691318328</v>
      </c>
      <c r="O190">
        <v>35</v>
      </c>
      <c r="P190">
        <v>0</v>
      </c>
      <c r="Q190">
        <v>340</v>
      </c>
      <c r="R190">
        <v>1832407.60064412</v>
      </c>
      <c r="S190">
        <v>2031890.55072463</v>
      </c>
      <c r="T190">
        <v>58.3107890499194</v>
      </c>
      <c r="U190">
        <v>25.864734299516901</v>
      </c>
      <c r="V190">
        <v>544.76650563606995</v>
      </c>
    </row>
    <row r="191" spans="1:22" hidden="1" outlineLevel="2">
      <c r="A191">
        <v>118</v>
      </c>
      <c r="C191" t="s">
        <v>21</v>
      </c>
      <c r="D191">
        <v>303272</v>
      </c>
      <c r="E191">
        <v>150649</v>
      </c>
      <c r="F191">
        <v>130560</v>
      </c>
      <c r="G191">
        <v>7108</v>
      </c>
      <c r="H191">
        <v>1109</v>
      </c>
      <c r="I191">
        <v>37971</v>
      </c>
      <c r="J191">
        <v>10520491</v>
      </c>
      <c r="N191">
        <v>-64</v>
      </c>
      <c r="O191">
        <v>18</v>
      </c>
      <c r="P191">
        <v>0</v>
      </c>
      <c r="Q191">
        <v>346</v>
      </c>
      <c r="R191">
        <v>1819944.8115942001</v>
      </c>
      <c r="S191">
        <v>1981072.6956521701</v>
      </c>
      <c r="T191">
        <v>59.690821256038603</v>
      </c>
      <c r="U191">
        <v>25.267310789049901</v>
      </c>
      <c r="V191">
        <v>541.272141706924</v>
      </c>
    </row>
    <row r="192" spans="1:22" hidden="1" outlineLevel="2">
      <c r="A192">
        <v>118</v>
      </c>
      <c r="C192" t="s">
        <v>21</v>
      </c>
      <c r="D192">
        <v>307219</v>
      </c>
      <c r="E192">
        <v>149610</v>
      </c>
      <c r="F192">
        <v>129048</v>
      </c>
      <c r="G192">
        <v>8312</v>
      </c>
      <c r="H192">
        <v>1032</v>
      </c>
      <c r="I192">
        <v>41938</v>
      </c>
      <c r="J192">
        <v>10516189</v>
      </c>
      <c r="N192">
        <v>-65.995199999999997</v>
      </c>
      <c r="O192">
        <v>81</v>
      </c>
      <c r="P192">
        <v>0</v>
      </c>
      <c r="Q192">
        <v>336</v>
      </c>
      <c r="R192">
        <v>1813702.3589743499</v>
      </c>
      <c r="S192">
        <v>2150690.1059389999</v>
      </c>
      <c r="T192">
        <v>59.907051282051199</v>
      </c>
      <c r="U192">
        <v>27.094551282051199</v>
      </c>
      <c r="V192">
        <v>540.24038461538396</v>
      </c>
    </row>
    <row r="193" spans="1:22" hidden="1" outlineLevel="2">
      <c r="A193">
        <v>118</v>
      </c>
      <c r="C193" t="s">
        <v>21</v>
      </c>
      <c r="D193">
        <v>318906</v>
      </c>
      <c r="E193">
        <v>154186</v>
      </c>
      <c r="F193">
        <v>133696</v>
      </c>
      <c r="G193">
        <v>8288</v>
      </c>
      <c r="H193">
        <v>1180</v>
      </c>
      <c r="I193">
        <v>36899</v>
      </c>
      <c r="J193">
        <v>10511975</v>
      </c>
      <c r="N193">
        <v>-54.824367088607502</v>
      </c>
      <c r="O193">
        <v>64.656050955414003</v>
      </c>
      <c r="P193">
        <v>0</v>
      </c>
      <c r="Q193">
        <v>345.40764331210102</v>
      </c>
      <c r="R193">
        <v>1826723.9872204401</v>
      </c>
      <c r="S193">
        <v>2073381.0095846599</v>
      </c>
      <c r="T193">
        <v>58.172523961661298</v>
      </c>
      <c r="U193">
        <v>24.9488817891373</v>
      </c>
      <c r="V193">
        <v>546.07028753993598</v>
      </c>
    </row>
    <row r="194" spans="1:22" hidden="1" outlineLevel="2">
      <c r="A194">
        <v>118</v>
      </c>
      <c r="C194" t="s">
        <v>21</v>
      </c>
      <c r="D194">
        <v>317069</v>
      </c>
      <c r="E194">
        <v>155587</v>
      </c>
      <c r="F194">
        <v>130220</v>
      </c>
      <c r="G194">
        <v>12972</v>
      </c>
      <c r="H194">
        <v>1109</v>
      </c>
      <c r="I194">
        <v>37916</v>
      </c>
      <c r="J194">
        <v>10511262</v>
      </c>
      <c r="N194">
        <v>-56.436597110754398</v>
      </c>
      <c r="O194">
        <v>48.679032258064503</v>
      </c>
      <c r="P194">
        <v>0</v>
      </c>
      <c r="Q194">
        <v>339.60483870967698</v>
      </c>
      <c r="R194">
        <v>1832815.43042071</v>
      </c>
      <c r="S194">
        <v>2173980.99676375</v>
      </c>
      <c r="T194">
        <v>60.147249190938503</v>
      </c>
      <c r="U194">
        <v>27.9336569579288</v>
      </c>
      <c r="V194">
        <v>548.81877022653703</v>
      </c>
    </row>
    <row r="195" spans="1:22" hidden="1" outlineLevel="2">
      <c r="A195">
        <v>118</v>
      </c>
      <c r="C195" t="s">
        <v>21</v>
      </c>
      <c r="D195">
        <v>318564</v>
      </c>
      <c r="E195">
        <v>155683</v>
      </c>
      <c r="F195">
        <v>131644</v>
      </c>
      <c r="G195">
        <v>12784</v>
      </c>
      <c r="H195">
        <v>1139</v>
      </c>
      <c r="I195">
        <v>34429</v>
      </c>
      <c r="J195">
        <v>10458507</v>
      </c>
      <c r="N195">
        <v>-60</v>
      </c>
      <c r="O195">
        <v>30.5208333333333</v>
      </c>
      <c r="P195">
        <v>0</v>
      </c>
      <c r="Q195">
        <v>351.4375</v>
      </c>
      <c r="R195">
        <v>1827322.0321543401</v>
      </c>
      <c r="S195">
        <v>2003836.91318327</v>
      </c>
      <c r="T195">
        <v>60.561093247588403</v>
      </c>
      <c r="U195">
        <v>24.776527331189701</v>
      </c>
      <c r="V195">
        <v>548.77813504823098</v>
      </c>
    </row>
    <row r="196" spans="1:22" hidden="1" outlineLevel="2">
      <c r="A196">
        <v>118</v>
      </c>
      <c r="C196" t="s">
        <v>21</v>
      </c>
      <c r="D196">
        <v>319037</v>
      </c>
      <c r="E196">
        <v>151908</v>
      </c>
      <c r="F196">
        <v>128412</v>
      </c>
      <c r="G196">
        <v>12784</v>
      </c>
      <c r="H196">
        <v>1037</v>
      </c>
      <c r="I196">
        <v>37794</v>
      </c>
      <c r="J196">
        <v>9708914</v>
      </c>
      <c r="N196">
        <v>-63.458860759493597</v>
      </c>
      <c r="O196">
        <v>39.841269841269799</v>
      </c>
      <c r="P196">
        <v>0</v>
      </c>
      <c r="Q196">
        <v>341.20634920634899</v>
      </c>
      <c r="R196">
        <v>1760354.8070175401</v>
      </c>
      <c r="S196">
        <v>2132593.7097288598</v>
      </c>
      <c r="T196">
        <v>59.599681020733598</v>
      </c>
      <c r="U196">
        <v>27.475279106858</v>
      </c>
      <c r="V196">
        <v>545.26315789473597</v>
      </c>
    </row>
    <row r="197" spans="1:22" hidden="1" outlineLevel="2">
      <c r="A197">
        <v>118</v>
      </c>
      <c r="C197" t="s">
        <v>21</v>
      </c>
      <c r="D197">
        <v>317090</v>
      </c>
      <c r="E197">
        <v>157245</v>
      </c>
      <c r="F197">
        <v>133848</v>
      </c>
      <c r="G197">
        <v>12640</v>
      </c>
      <c r="H197">
        <v>1104</v>
      </c>
      <c r="I197">
        <v>35778</v>
      </c>
      <c r="J197">
        <v>10461461</v>
      </c>
      <c r="N197">
        <v>-64.148562300319398</v>
      </c>
      <c r="O197">
        <v>20.0352</v>
      </c>
      <c r="P197">
        <v>0</v>
      </c>
      <c r="Q197">
        <v>327.92959999999999</v>
      </c>
      <c r="R197">
        <v>1825549.97110754</v>
      </c>
      <c r="S197">
        <v>2120337.2584269601</v>
      </c>
      <c r="T197">
        <v>60.478330658105897</v>
      </c>
      <c r="U197">
        <v>28.157303370786501</v>
      </c>
      <c r="V197">
        <v>530.642054574638</v>
      </c>
    </row>
    <row r="198" spans="1:22" outlineLevel="1" collapsed="1">
      <c r="B198" s="1" t="s">
        <v>62</v>
      </c>
      <c r="C198" t="e">
        <f t="shared" ref="C198" si="33">SUBTOTAL(1,C188:C197)/C258</f>
        <v>#DIV/0!</v>
      </c>
      <c r="D198">
        <f>STDEV(D188:D197)</f>
        <v>8924.8110867028063</v>
      </c>
      <c r="E198">
        <f t="shared" ref="E198:V198" si="34">STDEV(E188:E197)</f>
        <v>3877.40890572844</v>
      </c>
      <c r="F198">
        <f t="shared" si="34"/>
        <v>3911.6396334813644</v>
      </c>
      <c r="G198">
        <f t="shared" si="34"/>
        <v>3073.7379343218067</v>
      </c>
      <c r="H198">
        <f t="shared" si="34"/>
        <v>51.372712168577934</v>
      </c>
      <c r="I198">
        <f t="shared" si="34"/>
        <v>2200.291700358538</v>
      </c>
      <c r="J198">
        <f t="shared" si="34"/>
        <v>582253.30066371372</v>
      </c>
      <c r="N198">
        <f t="shared" si="34"/>
        <v>3.6213983693892517</v>
      </c>
      <c r="O198">
        <f t="shared" si="34"/>
        <v>23.978867694720272</v>
      </c>
      <c r="P198">
        <f t="shared" si="34"/>
        <v>0</v>
      </c>
      <c r="Q198">
        <f t="shared" si="34"/>
        <v>9.222082834715966</v>
      </c>
      <c r="R198">
        <f t="shared" si="34"/>
        <v>21756.840501435276</v>
      </c>
      <c r="S198">
        <f t="shared" si="34"/>
        <v>78148.358888462826</v>
      </c>
      <c r="T198">
        <f t="shared" si="34"/>
        <v>1.0294559029337367</v>
      </c>
      <c r="U198">
        <f t="shared" si="34"/>
        <v>1.2922203092198847</v>
      </c>
      <c r="V198">
        <f t="shared" si="34"/>
        <v>8.2157161381657975</v>
      </c>
    </row>
    <row r="199" spans="1:22" hidden="1" outlineLevel="2">
      <c r="A199">
        <v>119</v>
      </c>
      <c r="C199" t="s">
        <v>22</v>
      </c>
      <c r="D199">
        <v>485</v>
      </c>
      <c r="E199">
        <v>94386</v>
      </c>
      <c r="F199">
        <v>72408</v>
      </c>
      <c r="G199">
        <v>12840</v>
      </c>
      <c r="H199">
        <v>125</v>
      </c>
      <c r="I199">
        <v>21680</v>
      </c>
      <c r="J199">
        <v>207943</v>
      </c>
      <c r="N199">
        <v>-59.006462035541198</v>
      </c>
      <c r="O199">
        <v>87</v>
      </c>
      <c r="P199">
        <v>0</v>
      </c>
      <c r="Q199">
        <v>325</v>
      </c>
      <c r="R199">
        <v>1755871.8964401199</v>
      </c>
      <c r="S199">
        <v>1017704.90614886</v>
      </c>
      <c r="T199">
        <v>30.904530744336501</v>
      </c>
      <c r="U199">
        <v>5.5388349514563098</v>
      </c>
      <c r="V199">
        <v>456.61812297734599</v>
      </c>
    </row>
    <row r="200" spans="1:22" hidden="1" outlineLevel="2">
      <c r="A200">
        <v>119</v>
      </c>
      <c r="C200" t="s">
        <v>22</v>
      </c>
      <c r="D200">
        <v>795</v>
      </c>
      <c r="E200">
        <v>86116</v>
      </c>
      <c r="F200">
        <v>68248</v>
      </c>
      <c r="G200">
        <v>5236</v>
      </c>
      <c r="H200">
        <v>138</v>
      </c>
      <c r="I200">
        <v>20767</v>
      </c>
      <c r="J200">
        <v>207333</v>
      </c>
      <c r="N200">
        <v>-62.437601296596398</v>
      </c>
      <c r="O200">
        <v>49</v>
      </c>
      <c r="P200">
        <v>0</v>
      </c>
      <c r="Q200">
        <v>334</v>
      </c>
      <c r="R200">
        <v>1747962.5886178799</v>
      </c>
      <c r="S200">
        <v>939892.86504065001</v>
      </c>
      <c r="T200">
        <v>29.2747967479674</v>
      </c>
      <c r="U200">
        <v>5.6081300813008097</v>
      </c>
      <c r="V200">
        <v>454.747967479674</v>
      </c>
    </row>
    <row r="201" spans="1:22" hidden="1" outlineLevel="2">
      <c r="A201">
        <v>119</v>
      </c>
      <c r="C201" t="s">
        <v>22</v>
      </c>
      <c r="D201">
        <v>432</v>
      </c>
      <c r="E201">
        <v>86562</v>
      </c>
      <c r="F201">
        <v>68592</v>
      </c>
      <c r="G201">
        <v>5372</v>
      </c>
      <c r="H201">
        <v>133</v>
      </c>
      <c r="I201">
        <v>21680</v>
      </c>
      <c r="J201">
        <v>207886</v>
      </c>
      <c r="N201">
        <v>-63.003241491085902</v>
      </c>
      <c r="O201">
        <v>34</v>
      </c>
      <c r="P201">
        <v>0</v>
      </c>
      <c r="Q201">
        <v>348</v>
      </c>
      <c r="R201">
        <v>1766113.4545454499</v>
      </c>
      <c r="S201">
        <v>930401.97402597405</v>
      </c>
      <c r="T201">
        <v>31.099025974025899</v>
      </c>
      <c r="U201">
        <v>5.4886363636363598</v>
      </c>
      <c r="V201">
        <v>467.87337662337598</v>
      </c>
    </row>
    <row r="202" spans="1:22" hidden="1" outlineLevel="2">
      <c r="A202">
        <v>119</v>
      </c>
      <c r="C202" t="s">
        <v>22</v>
      </c>
      <c r="D202">
        <v>421</v>
      </c>
      <c r="E202">
        <v>86657</v>
      </c>
      <c r="F202">
        <v>68892</v>
      </c>
      <c r="G202">
        <v>5168</v>
      </c>
      <c r="H202">
        <v>131</v>
      </c>
      <c r="I202">
        <v>21680</v>
      </c>
      <c r="J202">
        <v>207891</v>
      </c>
      <c r="N202">
        <v>-64</v>
      </c>
      <c r="O202">
        <v>17</v>
      </c>
      <c r="P202">
        <v>0</v>
      </c>
      <c r="Q202">
        <v>355</v>
      </c>
      <c r="R202">
        <v>1741164.53983739</v>
      </c>
      <c r="S202">
        <v>932207.34959349595</v>
      </c>
      <c r="T202">
        <v>30.556097560975601</v>
      </c>
      <c r="U202">
        <v>5.3219512195121901</v>
      </c>
      <c r="V202">
        <v>471.52845528455202</v>
      </c>
    </row>
    <row r="203" spans="1:22" hidden="1" outlineLevel="2">
      <c r="A203">
        <v>119</v>
      </c>
      <c r="C203" t="s">
        <v>22</v>
      </c>
      <c r="D203">
        <v>744</v>
      </c>
      <c r="E203">
        <v>87534</v>
      </c>
      <c r="F203">
        <v>69376</v>
      </c>
      <c r="G203">
        <v>6260</v>
      </c>
      <c r="H203">
        <v>140</v>
      </c>
      <c r="I203">
        <v>21680</v>
      </c>
      <c r="J203">
        <v>207927</v>
      </c>
      <c r="N203">
        <v>-60.610032362459499</v>
      </c>
      <c r="O203">
        <v>80</v>
      </c>
      <c r="P203">
        <v>0</v>
      </c>
      <c r="Q203">
        <v>341</v>
      </c>
      <c r="R203">
        <v>1767992.8195121901</v>
      </c>
      <c r="S203">
        <v>1086215.80487804</v>
      </c>
      <c r="T203">
        <v>31.886178861788601</v>
      </c>
      <c r="U203">
        <v>5.8471544715447097</v>
      </c>
      <c r="V203">
        <v>467.60975609756099</v>
      </c>
    </row>
    <row r="204" spans="1:22" hidden="1" outlineLevel="2">
      <c r="A204">
        <v>119</v>
      </c>
      <c r="C204" t="s">
        <v>22</v>
      </c>
      <c r="D204">
        <v>1401</v>
      </c>
      <c r="E204">
        <v>88468</v>
      </c>
      <c r="F204">
        <v>70332</v>
      </c>
      <c r="G204">
        <v>6276</v>
      </c>
      <c r="H204">
        <v>145</v>
      </c>
      <c r="I204">
        <v>21680</v>
      </c>
      <c r="J204">
        <v>207929</v>
      </c>
      <c r="N204">
        <v>-55.7626582278481</v>
      </c>
      <c r="O204">
        <v>64</v>
      </c>
      <c r="P204">
        <v>0</v>
      </c>
      <c r="Q204">
        <v>350</v>
      </c>
      <c r="R204">
        <v>1773153.2882447599</v>
      </c>
      <c r="S204">
        <v>1019220.30273752</v>
      </c>
      <c r="T204">
        <v>30.512077294685898</v>
      </c>
      <c r="U204">
        <v>5.3784219001610296</v>
      </c>
      <c r="V204">
        <v>474.75040257648902</v>
      </c>
    </row>
    <row r="205" spans="1:22" hidden="1" outlineLevel="2">
      <c r="A205">
        <v>119</v>
      </c>
      <c r="C205" t="s">
        <v>22</v>
      </c>
      <c r="D205">
        <v>1037</v>
      </c>
      <c r="E205">
        <v>91332</v>
      </c>
      <c r="F205">
        <v>70400</v>
      </c>
      <c r="G205">
        <v>10468</v>
      </c>
      <c r="H205">
        <v>138</v>
      </c>
      <c r="I205">
        <v>21680</v>
      </c>
      <c r="J205">
        <v>207910</v>
      </c>
      <c r="N205">
        <v>-56.536977491961402</v>
      </c>
      <c r="O205">
        <v>48</v>
      </c>
      <c r="P205">
        <v>0</v>
      </c>
      <c r="Q205">
        <v>343</v>
      </c>
      <c r="R205">
        <v>1758457.1428571399</v>
      </c>
      <c r="S205">
        <v>969964.25974025903</v>
      </c>
      <c r="T205">
        <v>31.353896103896101</v>
      </c>
      <c r="U205">
        <v>5.3798701298701301</v>
      </c>
      <c r="V205">
        <v>471.33116883116799</v>
      </c>
    </row>
    <row r="206" spans="1:22" hidden="1" outlineLevel="2">
      <c r="A206">
        <v>119</v>
      </c>
      <c r="C206" t="s">
        <v>22</v>
      </c>
      <c r="D206">
        <v>747</v>
      </c>
      <c r="E206">
        <v>91734</v>
      </c>
      <c r="F206">
        <v>70620</v>
      </c>
      <c r="G206">
        <v>10784</v>
      </c>
      <c r="H206">
        <v>128</v>
      </c>
      <c r="I206">
        <v>20839</v>
      </c>
      <c r="J206">
        <v>207300</v>
      </c>
      <c r="N206">
        <v>-60.475728155339802</v>
      </c>
      <c r="O206">
        <v>30</v>
      </c>
      <c r="P206">
        <v>0</v>
      </c>
      <c r="Q206">
        <v>353</v>
      </c>
      <c r="R206">
        <v>1748149.90569105</v>
      </c>
      <c r="S206">
        <v>977537.35284552805</v>
      </c>
      <c r="T206">
        <v>31.087804878048701</v>
      </c>
      <c r="U206">
        <v>5.7869918699186904</v>
      </c>
      <c r="V206">
        <v>481.70731707316997</v>
      </c>
    </row>
    <row r="207" spans="1:22" hidden="1" outlineLevel="2">
      <c r="A207">
        <v>119</v>
      </c>
      <c r="C207" t="s">
        <v>22</v>
      </c>
      <c r="D207">
        <v>435</v>
      </c>
      <c r="E207">
        <v>89472</v>
      </c>
      <c r="F207">
        <v>68368</v>
      </c>
      <c r="G207">
        <v>10708</v>
      </c>
      <c r="H207">
        <v>142</v>
      </c>
      <c r="I207">
        <v>21680</v>
      </c>
      <c r="J207">
        <v>207904</v>
      </c>
      <c r="N207">
        <v>-61</v>
      </c>
      <c r="O207">
        <v>39</v>
      </c>
      <c r="P207">
        <v>0</v>
      </c>
      <c r="Q207">
        <v>341</v>
      </c>
      <c r="R207">
        <v>1710911.5850891401</v>
      </c>
      <c r="S207">
        <v>979927.58441558399</v>
      </c>
      <c r="T207">
        <v>31.9222042139384</v>
      </c>
      <c r="U207">
        <v>5.8265802269043698</v>
      </c>
      <c r="V207">
        <v>467.48784440842701</v>
      </c>
    </row>
    <row r="208" spans="1:22" hidden="1" outlineLevel="2">
      <c r="A208">
        <v>119</v>
      </c>
      <c r="C208" t="s">
        <v>22</v>
      </c>
      <c r="D208">
        <v>477</v>
      </c>
      <c r="E208">
        <v>89376</v>
      </c>
      <c r="F208">
        <v>68340</v>
      </c>
      <c r="G208">
        <v>10644</v>
      </c>
      <c r="H208">
        <v>134</v>
      </c>
      <c r="I208">
        <v>21680</v>
      </c>
      <c r="J208">
        <v>207915</v>
      </c>
      <c r="N208">
        <v>-66</v>
      </c>
      <c r="O208">
        <v>19</v>
      </c>
      <c r="P208">
        <v>0</v>
      </c>
      <c r="Q208">
        <v>336</v>
      </c>
      <c r="R208">
        <v>1754523.3841166899</v>
      </c>
      <c r="S208">
        <v>954494.337662337</v>
      </c>
      <c r="T208">
        <v>30.902755267423</v>
      </c>
      <c r="U208">
        <v>5.7520259319286797</v>
      </c>
      <c r="V208">
        <v>456.50974025974</v>
      </c>
    </row>
    <row r="209" spans="1:22" outlineLevel="1" collapsed="1">
      <c r="B209" s="1" t="s">
        <v>63</v>
      </c>
      <c r="C209" t="e">
        <f t="shared" ref="C209" si="35">SUBTOTAL(1,C199:C208)/C258</f>
        <v>#DIV/0!</v>
      </c>
      <c r="D209">
        <f>STDEV(D199:D208)</f>
        <v>322.13116721126028</v>
      </c>
      <c r="E209">
        <f t="shared" ref="E209:V209" si="36">STDEV(E199:E208)</f>
        <v>2670.8568766513035</v>
      </c>
      <c r="F209">
        <f t="shared" si="36"/>
        <v>1357.4462297515386</v>
      </c>
      <c r="G209">
        <f t="shared" si="36"/>
        <v>2957.9761549636146</v>
      </c>
      <c r="H209">
        <f t="shared" si="36"/>
        <v>6.3280679867116199</v>
      </c>
      <c r="I209">
        <f t="shared" si="36"/>
        <v>370.1648881842313</v>
      </c>
      <c r="J209">
        <f t="shared" si="36"/>
        <v>252.26564481822641</v>
      </c>
      <c r="N209">
        <f t="shared" si="36"/>
        <v>3.1918796859287708</v>
      </c>
      <c r="O209">
        <f t="shared" si="36"/>
        <v>24.009488864937449</v>
      </c>
      <c r="P209">
        <f t="shared" si="36"/>
        <v>0</v>
      </c>
      <c r="Q209">
        <f t="shared" si="36"/>
        <v>9.2999402626516314</v>
      </c>
      <c r="R209">
        <f t="shared" si="36"/>
        <v>17639.648067245082</v>
      </c>
      <c r="S209">
        <f t="shared" si="36"/>
        <v>48700.869723359596</v>
      </c>
      <c r="T209">
        <f t="shared" si="36"/>
        <v>0.75890884563516214</v>
      </c>
      <c r="U209">
        <f t="shared" si="36"/>
        <v>0.20029594713331694</v>
      </c>
      <c r="V209">
        <f t="shared" si="36"/>
        <v>8.7238558875704602</v>
      </c>
    </row>
    <row r="210" spans="1:22" hidden="1" outlineLevel="2">
      <c r="A210">
        <v>120</v>
      </c>
      <c r="C210" t="s">
        <v>23</v>
      </c>
      <c r="D210">
        <v>60482</v>
      </c>
      <c r="E210">
        <v>150666</v>
      </c>
      <c r="F210">
        <v>125360</v>
      </c>
      <c r="G210">
        <v>15592</v>
      </c>
      <c r="H210">
        <v>542</v>
      </c>
      <c r="I210">
        <v>91958</v>
      </c>
      <c r="J210">
        <v>6590775</v>
      </c>
      <c r="N210">
        <v>-59</v>
      </c>
      <c r="O210">
        <v>86.152979066022496</v>
      </c>
      <c r="P210">
        <v>0</v>
      </c>
      <c r="Q210">
        <v>325.84702093397698</v>
      </c>
      <c r="R210">
        <v>1813748.4200323101</v>
      </c>
      <c r="S210">
        <v>1504090.15831987</v>
      </c>
      <c r="T210">
        <v>36.904684975767303</v>
      </c>
      <c r="U210">
        <v>10.882067851373099</v>
      </c>
      <c r="V210">
        <v>488.14216478190599</v>
      </c>
    </row>
    <row r="211" spans="1:22" hidden="1" outlineLevel="2">
      <c r="A211">
        <v>120</v>
      </c>
      <c r="C211" t="s">
        <v>23</v>
      </c>
      <c r="D211">
        <v>58112</v>
      </c>
      <c r="E211">
        <v>145431</v>
      </c>
      <c r="F211">
        <v>124492</v>
      </c>
      <c r="G211">
        <v>7776</v>
      </c>
      <c r="H211">
        <v>568</v>
      </c>
      <c r="I211">
        <v>91506</v>
      </c>
      <c r="J211">
        <v>4312074</v>
      </c>
      <c r="N211">
        <v>-62</v>
      </c>
      <c r="O211">
        <v>48.588045234248703</v>
      </c>
      <c r="P211">
        <v>0</v>
      </c>
      <c r="Q211">
        <v>332.76413570274599</v>
      </c>
      <c r="R211">
        <v>1797995.4619124699</v>
      </c>
      <c r="S211">
        <v>1402754.69692058</v>
      </c>
      <c r="T211">
        <v>36.5705024311183</v>
      </c>
      <c r="U211">
        <v>10.124797406807099</v>
      </c>
      <c r="V211">
        <v>484.26256077795699</v>
      </c>
    </row>
    <row r="212" spans="1:22" hidden="1" outlineLevel="2">
      <c r="A212">
        <v>120</v>
      </c>
      <c r="C212" t="s">
        <v>23</v>
      </c>
      <c r="D212">
        <v>45409</v>
      </c>
      <c r="E212">
        <v>145195</v>
      </c>
      <c r="F212">
        <v>124264</v>
      </c>
      <c r="G212">
        <v>7720</v>
      </c>
      <c r="H212">
        <v>504</v>
      </c>
      <c r="I212">
        <v>91780</v>
      </c>
      <c r="J212">
        <v>2893177</v>
      </c>
      <c r="N212">
        <v>-62.498387096774103</v>
      </c>
      <c r="O212">
        <v>33</v>
      </c>
      <c r="P212">
        <v>0</v>
      </c>
      <c r="Q212">
        <v>342</v>
      </c>
      <c r="R212">
        <v>1816333.9220779201</v>
      </c>
      <c r="S212">
        <v>1253796.57142857</v>
      </c>
      <c r="T212">
        <v>35.363636363636303</v>
      </c>
      <c r="U212">
        <v>8.8879870129870095</v>
      </c>
      <c r="V212">
        <v>497.743506493506</v>
      </c>
    </row>
    <row r="213" spans="1:22" hidden="1" outlineLevel="2">
      <c r="A213">
        <v>120</v>
      </c>
      <c r="C213" t="s">
        <v>23</v>
      </c>
      <c r="D213">
        <v>93486</v>
      </c>
      <c r="E213">
        <v>135909</v>
      </c>
      <c r="F213">
        <v>114960</v>
      </c>
      <c r="G213">
        <v>7724</v>
      </c>
      <c r="H213">
        <v>425</v>
      </c>
      <c r="I213">
        <v>91132</v>
      </c>
      <c r="J213">
        <v>2830919</v>
      </c>
      <c r="N213">
        <v>-64</v>
      </c>
      <c r="O213">
        <v>16.690437601296502</v>
      </c>
      <c r="P213">
        <v>0</v>
      </c>
      <c r="Q213">
        <v>353.452188006482</v>
      </c>
      <c r="R213">
        <v>1780827.5772357699</v>
      </c>
      <c r="S213">
        <v>1527720.2731707301</v>
      </c>
      <c r="T213">
        <v>40.281300813008102</v>
      </c>
      <c r="U213">
        <v>13.468292682926799</v>
      </c>
      <c r="V213">
        <v>507.93495934959299</v>
      </c>
    </row>
    <row r="214" spans="1:22" hidden="1" outlineLevel="2">
      <c r="A214">
        <v>120</v>
      </c>
      <c r="C214" t="s">
        <v>23</v>
      </c>
      <c r="D214">
        <v>34676</v>
      </c>
      <c r="E214">
        <v>147875</v>
      </c>
      <c r="F214">
        <v>126616</v>
      </c>
      <c r="G214">
        <v>8900</v>
      </c>
      <c r="H214">
        <v>525</v>
      </c>
      <c r="I214">
        <v>91780</v>
      </c>
      <c r="J214">
        <v>2352203</v>
      </c>
      <c r="N214">
        <v>-59.995145631067899</v>
      </c>
      <c r="O214">
        <v>79.5444264943457</v>
      </c>
      <c r="P214">
        <v>0</v>
      </c>
      <c r="Q214">
        <v>341.455573505654</v>
      </c>
      <c r="R214">
        <v>1800011.72123176</v>
      </c>
      <c r="S214">
        <v>1732978.41166936</v>
      </c>
      <c r="T214">
        <v>36.320907617503998</v>
      </c>
      <c r="U214">
        <v>12.4918831168831</v>
      </c>
      <c r="V214">
        <v>508.298217179902</v>
      </c>
    </row>
    <row r="215" spans="1:22" hidden="1" outlineLevel="2">
      <c r="A215">
        <v>120</v>
      </c>
      <c r="C215" t="s">
        <v>23</v>
      </c>
      <c r="D215">
        <v>44613</v>
      </c>
      <c r="E215">
        <v>153876</v>
      </c>
      <c r="F215">
        <v>132660</v>
      </c>
      <c r="G215">
        <v>8832</v>
      </c>
      <c r="H215">
        <v>543</v>
      </c>
      <c r="I215">
        <v>91780</v>
      </c>
      <c r="J215">
        <v>4446626</v>
      </c>
      <c r="N215">
        <v>-55.692675159235598</v>
      </c>
      <c r="O215">
        <v>63.022617124394102</v>
      </c>
      <c r="P215">
        <v>0</v>
      </c>
      <c r="Q215">
        <v>351.95476575121103</v>
      </c>
      <c r="R215">
        <v>1812531.0340356501</v>
      </c>
      <c r="S215">
        <v>1307544.8946515301</v>
      </c>
      <c r="T215">
        <v>36.515397082657998</v>
      </c>
      <c r="U215">
        <v>9.0307941653160402</v>
      </c>
      <c r="V215">
        <v>499.51377633711502</v>
      </c>
    </row>
    <row r="216" spans="1:22" hidden="1" outlineLevel="2">
      <c r="A216">
        <v>120</v>
      </c>
      <c r="C216" t="s">
        <v>23</v>
      </c>
      <c r="D216">
        <v>49805</v>
      </c>
      <c r="E216">
        <v>158808</v>
      </c>
      <c r="F216">
        <v>134508</v>
      </c>
      <c r="G216">
        <v>13344</v>
      </c>
      <c r="H216">
        <v>534</v>
      </c>
      <c r="I216">
        <v>92022</v>
      </c>
      <c r="J216">
        <v>2482561</v>
      </c>
      <c r="N216">
        <v>-59.4839228295819</v>
      </c>
      <c r="O216">
        <v>47.0096930533117</v>
      </c>
      <c r="P216">
        <v>0</v>
      </c>
      <c r="Q216">
        <v>344.98064516129</v>
      </c>
      <c r="R216">
        <v>1828867.5267423</v>
      </c>
      <c r="S216">
        <v>1350405.7050243099</v>
      </c>
      <c r="T216">
        <v>35.646677471636899</v>
      </c>
      <c r="U216">
        <v>9.9124797406807108</v>
      </c>
      <c r="V216">
        <v>499.28687196110201</v>
      </c>
    </row>
    <row r="217" spans="1:22" hidden="1" outlineLevel="2">
      <c r="A217">
        <v>120</v>
      </c>
      <c r="C217" t="s">
        <v>23</v>
      </c>
      <c r="D217">
        <v>60792</v>
      </c>
      <c r="E217">
        <v>159943</v>
      </c>
      <c r="F217">
        <v>135464</v>
      </c>
      <c r="G217">
        <v>13628</v>
      </c>
      <c r="H217">
        <v>590</v>
      </c>
      <c r="I217">
        <v>92022</v>
      </c>
      <c r="J217">
        <v>1239525</v>
      </c>
      <c r="N217">
        <v>-61</v>
      </c>
      <c r="O217">
        <v>29.064516129032199</v>
      </c>
      <c r="P217">
        <v>0</v>
      </c>
      <c r="Q217">
        <v>355.806451612903</v>
      </c>
      <c r="R217">
        <v>1811531.3915857601</v>
      </c>
      <c r="S217">
        <v>1394443.5987054999</v>
      </c>
      <c r="T217">
        <v>37.653721682847802</v>
      </c>
      <c r="U217">
        <v>10.139158576051701</v>
      </c>
      <c r="V217">
        <v>512.33009708737802</v>
      </c>
    </row>
    <row r="218" spans="1:22" hidden="1" outlineLevel="2">
      <c r="A218">
        <v>120</v>
      </c>
      <c r="C218" t="s">
        <v>23</v>
      </c>
      <c r="D218">
        <v>58539</v>
      </c>
      <c r="E218">
        <v>149452</v>
      </c>
      <c r="F218">
        <v>125076</v>
      </c>
      <c r="G218">
        <v>13504</v>
      </c>
      <c r="H218">
        <v>556</v>
      </c>
      <c r="I218">
        <v>93124</v>
      </c>
      <c r="J218">
        <v>1950469</v>
      </c>
      <c r="N218">
        <v>-61</v>
      </c>
      <c r="O218">
        <v>38</v>
      </c>
      <c r="P218">
        <v>0</v>
      </c>
      <c r="Q218">
        <v>342</v>
      </c>
      <c r="R218">
        <v>1761438.0810372699</v>
      </c>
      <c r="S218">
        <v>1409109.78282009</v>
      </c>
      <c r="T218">
        <v>36.384116693678997</v>
      </c>
      <c r="U218">
        <v>10.4116693679092</v>
      </c>
      <c r="V218">
        <v>498.298217179902</v>
      </c>
    </row>
    <row r="219" spans="1:22" hidden="1" outlineLevel="2">
      <c r="A219">
        <v>120</v>
      </c>
      <c r="C219" t="s">
        <v>23</v>
      </c>
      <c r="D219">
        <v>56493</v>
      </c>
      <c r="E219">
        <v>149195</v>
      </c>
      <c r="F219">
        <v>124924</v>
      </c>
      <c r="G219">
        <v>13356</v>
      </c>
      <c r="H219">
        <v>529</v>
      </c>
      <c r="I219">
        <v>92460</v>
      </c>
      <c r="J219">
        <v>2987259</v>
      </c>
      <c r="N219">
        <v>-66</v>
      </c>
      <c r="O219">
        <v>18.246774193548301</v>
      </c>
      <c r="P219">
        <v>0</v>
      </c>
      <c r="Q219">
        <v>331.48792270531402</v>
      </c>
      <c r="R219">
        <v>1808673.2924071001</v>
      </c>
      <c r="S219">
        <v>1348855.197411</v>
      </c>
      <c r="T219">
        <v>34.948303715670399</v>
      </c>
      <c r="U219">
        <v>10.176090468497501</v>
      </c>
      <c r="V219">
        <v>482.33009708737802</v>
      </c>
    </row>
    <row r="220" spans="1:22" outlineLevel="1" collapsed="1">
      <c r="B220" s="1" t="s">
        <v>64</v>
      </c>
      <c r="C220" t="e">
        <f t="shared" ref="C220" si="37">SUBTOTAL(1,C210:C219)/C258</f>
        <v>#DIV/0!</v>
      </c>
      <c r="D220">
        <f>STDEV(D210:D219)</f>
        <v>15612.482840841023</v>
      </c>
      <c r="E220">
        <f t="shared" ref="E220:V220" si="38">STDEV(E210:E219)</f>
        <v>6980.6304713670224</v>
      </c>
      <c r="F220">
        <f t="shared" si="38"/>
        <v>6049.3344941590249</v>
      </c>
      <c r="G220">
        <f t="shared" si="38"/>
        <v>3096.3917064867633</v>
      </c>
      <c r="H220">
        <f t="shared" si="38"/>
        <v>44.410209036511709</v>
      </c>
      <c r="I220">
        <f t="shared" si="38"/>
        <v>537.62423887155819</v>
      </c>
      <c r="J220">
        <f t="shared" si="38"/>
        <v>1534828.8295401975</v>
      </c>
      <c r="N220">
        <f t="shared" si="38"/>
        <v>2.8416774316288342</v>
      </c>
      <c r="O220">
        <f t="shared" si="38"/>
        <v>24.000077601138656</v>
      </c>
      <c r="P220">
        <f t="shared" si="38"/>
        <v>0</v>
      </c>
      <c r="Q220">
        <f t="shared" si="38"/>
        <v>9.9245297562551276</v>
      </c>
      <c r="R220">
        <f t="shared" si="38"/>
        <v>19467.53296096393</v>
      </c>
      <c r="S220">
        <f t="shared" si="38"/>
        <v>136533.92733512112</v>
      </c>
      <c r="T220">
        <f t="shared" si="38"/>
        <v>1.491399864220351</v>
      </c>
      <c r="U220">
        <f t="shared" si="38"/>
        <v>1.4291716681958702</v>
      </c>
      <c r="V220">
        <f t="shared" si="38"/>
        <v>10.248603593572613</v>
      </c>
    </row>
    <row r="221" spans="1:22" hidden="1" outlineLevel="2">
      <c r="A221">
        <v>121</v>
      </c>
      <c r="C221" t="s">
        <v>24</v>
      </c>
      <c r="D221">
        <v>798</v>
      </c>
      <c r="E221">
        <v>85337</v>
      </c>
      <c r="F221">
        <v>63348</v>
      </c>
      <c r="G221">
        <v>13376</v>
      </c>
      <c r="H221">
        <v>98</v>
      </c>
      <c r="I221">
        <v>3094</v>
      </c>
      <c r="J221">
        <v>13040</v>
      </c>
      <c r="N221">
        <v>-59.001620745542901</v>
      </c>
      <c r="O221">
        <v>86</v>
      </c>
      <c r="P221">
        <v>0</v>
      </c>
      <c r="Q221">
        <v>326</v>
      </c>
      <c r="R221">
        <v>1752089.1428571399</v>
      </c>
      <c r="S221">
        <v>992004.155844155</v>
      </c>
      <c r="T221">
        <v>29.902597402597401</v>
      </c>
      <c r="U221">
        <v>5.6282467532467502</v>
      </c>
      <c r="V221">
        <v>444.78896103896102</v>
      </c>
    </row>
    <row r="222" spans="1:22" hidden="1" outlineLevel="2">
      <c r="A222">
        <v>121</v>
      </c>
      <c r="C222" t="s">
        <v>24</v>
      </c>
      <c r="D222">
        <v>711</v>
      </c>
      <c r="E222">
        <v>82739</v>
      </c>
      <c r="F222">
        <v>64128</v>
      </c>
      <c r="G222">
        <v>5972</v>
      </c>
      <c r="H222">
        <v>101</v>
      </c>
      <c r="I222">
        <v>3094</v>
      </c>
      <c r="J222">
        <v>13040</v>
      </c>
      <c r="N222">
        <v>-62.0032467532467</v>
      </c>
      <c r="O222">
        <v>48</v>
      </c>
      <c r="P222">
        <v>0</v>
      </c>
      <c r="Q222">
        <v>331</v>
      </c>
      <c r="R222">
        <v>1761375.7398373899</v>
      </c>
      <c r="S222">
        <v>940544.52117263805</v>
      </c>
      <c r="T222">
        <v>30.482926829268202</v>
      </c>
      <c r="U222">
        <v>5.3577235772357703</v>
      </c>
      <c r="V222">
        <v>443.09446254071599</v>
      </c>
    </row>
    <row r="223" spans="1:22" hidden="1" outlineLevel="2">
      <c r="A223">
        <v>121</v>
      </c>
      <c r="C223" t="s">
        <v>24</v>
      </c>
      <c r="D223">
        <v>735</v>
      </c>
      <c r="E223">
        <v>81335</v>
      </c>
      <c r="F223">
        <v>62940</v>
      </c>
      <c r="G223">
        <v>5880</v>
      </c>
      <c r="H223">
        <v>111</v>
      </c>
      <c r="I223">
        <v>3094</v>
      </c>
      <c r="J223">
        <v>13040</v>
      </c>
      <c r="N223">
        <v>-58.008103727714698</v>
      </c>
      <c r="O223">
        <v>33</v>
      </c>
      <c r="P223">
        <v>0</v>
      </c>
      <c r="Q223">
        <v>342</v>
      </c>
      <c r="R223">
        <v>1778754.49350649</v>
      </c>
      <c r="S223">
        <v>971093.92207792203</v>
      </c>
      <c r="T223">
        <v>30.551948051947999</v>
      </c>
      <c r="U223">
        <v>5.9707792207792201</v>
      </c>
      <c r="V223">
        <v>459.902597402597</v>
      </c>
    </row>
    <row r="224" spans="1:22" hidden="1" outlineLevel="2">
      <c r="A224">
        <v>121</v>
      </c>
      <c r="C224" t="s">
        <v>24</v>
      </c>
      <c r="D224">
        <v>780</v>
      </c>
      <c r="E224">
        <v>82896</v>
      </c>
      <c r="F224">
        <v>64152</v>
      </c>
      <c r="G224">
        <v>5928</v>
      </c>
      <c r="H224">
        <v>114</v>
      </c>
      <c r="I224">
        <v>3094</v>
      </c>
      <c r="J224">
        <v>13040</v>
      </c>
      <c r="N224">
        <v>-64</v>
      </c>
      <c r="O224">
        <v>16</v>
      </c>
      <c r="P224">
        <v>0</v>
      </c>
      <c r="Q224">
        <v>350</v>
      </c>
      <c r="R224">
        <v>1745056.3106796099</v>
      </c>
      <c r="S224">
        <v>908870.62783171504</v>
      </c>
      <c r="T224">
        <v>30.6990291262135</v>
      </c>
      <c r="U224">
        <v>5.4563106796116498</v>
      </c>
      <c r="V224">
        <v>463.75404530744299</v>
      </c>
    </row>
    <row r="225" spans="1:22" hidden="1" outlineLevel="2">
      <c r="A225">
        <v>121</v>
      </c>
      <c r="C225" t="s">
        <v>24</v>
      </c>
      <c r="D225">
        <v>1033</v>
      </c>
      <c r="E225">
        <v>81525</v>
      </c>
      <c r="F225">
        <v>62888</v>
      </c>
      <c r="G225">
        <v>7128</v>
      </c>
      <c r="H225">
        <v>107</v>
      </c>
      <c r="I225">
        <v>3094</v>
      </c>
      <c r="J225">
        <v>13040</v>
      </c>
      <c r="N225">
        <v>-62.936995153473298</v>
      </c>
      <c r="O225">
        <v>79</v>
      </c>
      <c r="P225">
        <v>0</v>
      </c>
      <c r="Q225">
        <v>342</v>
      </c>
      <c r="R225">
        <v>1728454.3479674701</v>
      </c>
      <c r="S225">
        <v>1073930.7186991801</v>
      </c>
      <c r="T225">
        <v>30.7235772357723</v>
      </c>
      <c r="U225">
        <v>5.9837398373983701</v>
      </c>
      <c r="V225">
        <v>467.51219512195098</v>
      </c>
    </row>
    <row r="226" spans="1:22" hidden="1" outlineLevel="2">
      <c r="A226">
        <v>121</v>
      </c>
      <c r="C226" t="s">
        <v>24</v>
      </c>
      <c r="D226">
        <v>1621</v>
      </c>
      <c r="E226">
        <v>82540</v>
      </c>
      <c r="F226">
        <v>63860</v>
      </c>
      <c r="G226">
        <v>7152</v>
      </c>
      <c r="H226">
        <v>115</v>
      </c>
      <c r="I226">
        <v>3094</v>
      </c>
      <c r="J226">
        <v>13040</v>
      </c>
      <c r="N226">
        <v>-55.636217948717899</v>
      </c>
      <c r="O226">
        <v>63</v>
      </c>
      <c r="P226">
        <v>0</v>
      </c>
      <c r="Q226">
        <v>352</v>
      </c>
      <c r="R226">
        <v>1784943.5577235699</v>
      </c>
      <c r="S226">
        <v>970057.57398373901</v>
      </c>
      <c r="T226">
        <v>30.525203252032501</v>
      </c>
      <c r="U226">
        <v>5.6373983739837401</v>
      </c>
      <c r="V226">
        <v>468.01626016260099</v>
      </c>
    </row>
    <row r="227" spans="1:22" hidden="1" outlineLevel="2">
      <c r="A227">
        <v>121</v>
      </c>
      <c r="C227" t="s">
        <v>24</v>
      </c>
      <c r="D227">
        <v>740</v>
      </c>
      <c r="E227">
        <v>83371</v>
      </c>
      <c r="F227">
        <v>62132</v>
      </c>
      <c r="G227">
        <v>11200</v>
      </c>
      <c r="H227">
        <v>109</v>
      </c>
      <c r="I227">
        <v>3094</v>
      </c>
      <c r="J227">
        <v>12965</v>
      </c>
      <c r="N227">
        <v>-56</v>
      </c>
      <c r="O227">
        <v>47</v>
      </c>
      <c r="P227">
        <v>0</v>
      </c>
      <c r="Q227">
        <v>345</v>
      </c>
      <c r="R227">
        <v>1768957.0861788599</v>
      </c>
      <c r="S227">
        <v>899457.66504065006</v>
      </c>
      <c r="T227">
        <v>30.3756097560975</v>
      </c>
      <c r="U227">
        <v>5.5073170731707304</v>
      </c>
      <c r="V227">
        <v>457.26829268292602</v>
      </c>
    </row>
    <row r="228" spans="1:22" hidden="1" outlineLevel="2">
      <c r="A228">
        <v>121</v>
      </c>
      <c r="C228" t="s">
        <v>24</v>
      </c>
      <c r="D228">
        <v>750</v>
      </c>
      <c r="E228">
        <v>84121</v>
      </c>
      <c r="F228">
        <v>62920</v>
      </c>
      <c r="G228">
        <v>11344</v>
      </c>
      <c r="H228">
        <v>94</v>
      </c>
      <c r="I228">
        <v>3094</v>
      </c>
      <c r="J228">
        <v>13040</v>
      </c>
      <c r="N228">
        <v>-60.998379254456999</v>
      </c>
      <c r="O228">
        <v>28</v>
      </c>
      <c r="P228">
        <v>0</v>
      </c>
      <c r="Q228">
        <v>355</v>
      </c>
      <c r="R228">
        <v>1764201.55844155</v>
      </c>
      <c r="S228">
        <v>905587.22077921999</v>
      </c>
      <c r="T228">
        <v>31.154220779220701</v>
      </c>
      <c r="U228">
        <v>5.2743506493506498</v>
      </c>
      <c r="V228">
        <v>472.35389610389598</v>
      </c>
    </row>
    <row r="229" spans="1:22" hidden="1" outlineLevel="2">
      <c r="A229">
        <v>121</v>
      </c>
      <c r="C229" t="s">
        <v>24</v>
      </c>
      <c r="D229">
        <v>770</v>
      </c>
      <c r="E229">
        <v>84154</v>
      </c>
      <c r="F229">
        <v>63032</v>
      </c>
      <c r="G229">
        <v>11152</v>
      </c>
      <c r="H229">
        <v>109</v>
      </c>
      <c r="I229">
        <v>3094</v>
      </c>
      <c r="J229">
        <v>13040</v>
      </c>
      <c r="N229">
        <v>-66</v>
      </c>
      <c r="O229">
        <v>38</v>
      </c>
      <c r="P229">
        <v>0</v>
      </c>
      <c r="Q229">
        <v>342</v>
      </c>
      <c r="R229">
        <v>1735827.08589951</v>
      </c>
      <c r="S229">
        <v>1127675.33225283</v>
      </c>
      <c r="T229">
        <v>34.307941653160398</v>
      </c>
      <c r="U229">
        <v>8.7941653160453797</v>
      </c>
      <c r="V229">
        <v>472.058346839546</v>
      </c>
    </row>
    <row r="230" spans="1:22" hidden="1" outlineLevel="2">
      <c r="A230">
        <v>121</v>
      </c>
      <c r="C230" t="s">
        <v>24</v>
      </c>
      <c r="D230">
        <v>1405</v>
      </c>
      <c r="E230">
        <v>84715</v>
      </c>
      <c r="F230">
        <v>63504</v>
      </c>
      <c r="G230">
        <v>11156</v>
      </c>
      <c r="H230">
        <v>109</v>
      </c>
      <c r="I230">
        <v>3094</v>
      </c>
      <c r="J230">
        <v>13040</v>
      </c>
      <c r="N230">
        <v>-65.187200000000004</v>
      </c>
      <c r="O230">
        <v>18</v>
      </c>
      <c r="P230">
        <v>0</v>
      </c>
      <c r="Q230">
        <v>330</v>
      </c>
      <c r="R230">
        <v>1763523.0081037199</v>
      </c>
      <c r="S230">
        <v>969045.47163695295</v>
      </c>
      <c r="T230">
        <v>30.7147487844408</v>
      </c>
      <c r="U230">
        <v>5.9529983792544501</v>
      </c>
      <c r="V230">
        <v>443.51701782819998</v>
      </c>
    </row>
    <row r="231" spans="1:22" outlineLevel="1" collapsed="1">
      <c r="B231" s="1" t="s">
        <v>65</v>
      </c>
      <c r="C231" t="e">
        <f t="shared" ref="C231" si="39">SUBTOTAL(1,C221:C230)/C258</f>
        <v>#DIV/0!</v>
      </c>
      <c r="D231">
        <f>STDEV(D221:D230)</f>
        <v>322.06626302327561</v>
      </c>
      <c r="E231">
        <f t="shared" ref="E231:V231" si="40">STDEV(E221:E230)</f>
        <v>1317.4154031452815</v>
      </c>
      <c r="F231">
        <f t="shared" si="40"/>
        <v>636.64732954927422</v>
      </c>
      <c r="G231">
        <f t="shared" si="40"/>
        <v>2867.726811721554</v>
      </c>
      <c r="H231">
        <f t="shared" si="40"/>
        <v>6.8807299354388594</v>
      </c>
      <c r="I231">
        <f t="shared" si="40"/>
        <v>0</v>
      </c>
      <c r="J231">
        <f t="shared" si="40"/>
        <v>23.717082451262844</v>
      </c>
      <c r="N231">
        <f t="shared" si="40"/>
        <v>3.6968607162100375</v>
      </c>
      <c r="O231">
        <f t="shared" si="40"/>
        <v>24.088724886690596</v>
      </c>
      <c r="P231">
        <f t="shared" si="40"/>
        <v>0</v>
      </c>
      <c r="Q231">
        <f t="shared" si="40"/>
        <v>9.7780934292484201</v>
      </c>
      <c r="R231">
        <f t="shared" si="40"/>
        <v>18022.112596752322</v>
      </c>
      <c r="S231">
        <f t="shared" si="40"/>
        <v>74191.602118637413</v>
      </c>
      <c r="T231">
        <f t="shared" si="40"/>
        <v>1.2234159616537927</v>
      </c>
      <c r="U231">
        <f t="shared" si="40"/>
        <v>1.0294925322022888</v>
      </c>
      <c r="V231">
        <f t="shared" si="40"/>
        <v>11.657905248691902</v>
      </c>
    </row>
    <row r="232" spans="1:22" hidden="1" outlineLevel="2">
      <c r="A232">
        <v>122</v>
      </c>
      <c r="C232" t="s">
        <v>25</v>
      </c>
      <c r="D232">
        <v>789</v>
      </c>
      <c r="E232">
        <v>114920</v>
      </c>
      <c r="F232">
        <v>92996</v>
      </c>
      <c r="G232">
        <v>13252</v>
      </c>
      <c r="H232">
        <v>132</v>
      </c>
      <c r="I232">
        <v>3755</v>
      </c>
      <c r="J232">
        <v>156007</v>
      </c>
      <c r="N232">
        <v>-59.003236245954596</v>
      </c>
      <c r="O232">
        <v>85.050161812297702</v>
      </c>
      <c r="P232">
        <v>0</v>
      </c>
      <c r="Q232">
        <v>322.20032310177697</v>
      </c>
      <c r="R232">
        <v>1811083.2025931899</v>
      </c>
      <c r="S232">
        <v>992477.29870129796</v>
      </c>
      <c r="T232">
        <v>31.8638573743922</v>
      </c>
      <c r="U232">
        <v>6.1296596434359802</v>
      </c>
      <c r="V232">
        <v>440.38897893030702</v>
      </c>
    </row>
    <row r="233" spans="1:22" hidden="1" outlineLevel="2">
      <c r="A233">
        <v>122</v>
      </c>
      <c r="C233" t="s">
        <v>25</v>
      </c>
      <c r="D233">
        <v>699</v>
      </c>
      <c r="E233">
        <v>119357</v>
      </c>
      <c r="F233">
        <v>101184</v>
      </c>
      <c r="G233">
        <v>5636</v>
      </c>
      <c r="H233">
        <v>132</v>
      </c>
      <c r="I233">
        <v>3755</v>
      </c>
      <c r="J233">
        <v>156007</v>
      </c>
      <c r="N233">
        <v>-61.998381877022602</v>
      </c>
      <c r="O233">
        <v>47.4442649434571</v>
      </c>
      <c r="P233">
        <v>0</v>
      </c>
      <c r="Q233">
        <v>328.22132471728497</v>
      </c>
      <c r="R233">
        <v>1790806.9238249499</v>
      </c>
      <c r="S233">
        <v>931188.17504051805</v>
      </c>
      <c r="T233">
        <v>30.730956239870299</v>
      </c>
      <c r="U233">
        <v>5.4019448946515398</v>
      </c>
      <c r="V233">
        <v>437.21231766612601</v>
      </c>
    </row>
    <row r="234" spans="1:22" hidden="1" outlineLevel="2">
      <c r="A234">
        <v>122</v>
      </c>
      <c r="C234" t="s">
        <v>25</v>
      </c>
      <c r="D234">
        <v>701</v>
      </c>
      <c r="E234">
        <v>110225</v>
      </c>
      <c r="F234">
        <v>91880</v>
      </c>
      <c r="G234">
        <v>5752</v>
      </c>
      <c r="H234">
        <v>131</v>
      </c>
      <c r="I234">
        <v>3755</v>
      </c>
      <c r="J234">
        <v>156007</v>
      </c>
      <c r="N234">
        <v>-58.008103727714698</v>
      </c>
      <c r="O234">
        <v>32</v>
      </c>
      <c r="P234">
        <v>0</v>
      </c>
      <c r="Q234">
        <v>341</v>
      </c>
      <c r="R234">
        <v>1812831.42949756</v>
      </c>
      <c r="S234">
        <v>941211.11688311596</v>
      </c>
      <c r="T234">
        <v>30.262560777957798</v>
      </c>
      <c r="U234">
        <v>5.5915721231766602</v>
      </c>
      <c r="V234">
        <v>454.61038961038901</v>
      </c>
    </row>
    <row r="235" spans="1:22" hidden="1" outlineLevel="2">
      <c r="A235">
        <v>122</v>
      </c>
      <c r="C235" t="s">
        <v>25</v>
      </c>
      <c r="D235">
        <v>1319</v>
      </c>
      <c r="E235">
        <v>109549</v>
      </c>
      <c r="F235">
        <v>91776</v>
      </c>
      <c r="G235">
        <v>5608</v>
      </c>
      <c r="H235">
        <v>144</v>
      </c>
      <c r="I235">
        <v>3755</v>
      </c>
      <c r="J235">
        <v>156007</v>
      </c>
      <c r="N235">
        <v>-65.742765273311903</v>
      </c>
      <c r="O235">
        <v>16</v>
      </c>
      <c r="P235">
        <v>0</v>
      </c>
      <c r="Q235">
        <v>350</v>
      </c>
      <c r="R235">
        <v>1779347.2933549399</v>
      </c>
      <c r="S235">
        <v>931230.80713127996</v>
      </c>
      <c r="T235">
        <v>30.2982171799027</v>
      </c>
      <c r="U235">
        <v>5.5705024311183102</v>
      </c>
      <c r="V235">
        <v>458.26580226904298</v>
      </c>
    </row>
    <row r="236" spans="1:22" hidden="1" outlineLevel="2">
      <c r="A236">
        <v>122</v>
      </c>
      <c r="C236" t="s">
        <v>25</v>
      </c>
      <c r="D236">
        <v>758</v>
      </c>
      <c r="E236">
        <v>118020</v>
      </c>
      <c r="F236">
        <v>99700</v>
      </c>
      <c r="G236">
        <v>6852</v>
      </c>
      <c r="H236">
        <v>134</v>
      </c>
      <c r="I236">
        <v>3755</v>
      </c>
      <c r="J236">
        <v>156007</v>
      </c>
      <c r="N236">
        <v>-62.996758508914098</v>
      </c>
      <c r="O236">
        <v>78.750809061488596</v>
      </c>
      <c r="P236">
        <v>0</v>
      </c>
      <c r="Q236">
        <v>339.757281553398</v>
      </c>
      <c r="R236">
        <v>1769699.3246753199</v>
      </c>
      <c r="S236">
        <v>969637.61038961005</v>
      </c>
      <c r="T236">
        <v>31.5178571428571</v>
      </c>
      <c r="U236">
        <v>5.4886363636363598</v>
      </c>
      <c r="V236">
        <v>454.23701298701297</v>
      </c>
    </row>
    <row r="237" spans="1:22" hidden="1" outlineLevel="2">
      <c r="A237">
        <v>122</v>
      </c>
      <c r="C237" t="s">
        <v>25</v>
      </c>
      <c r="D237">
        <v>1772</v>
      </c>
      <c r="E237">
        <v>118740</v>
      </c>
      <c r="F237">
        <v>100556</v>
      </c>
      <c r="G237">
        <v>6772</v>
      </c>
      <c r="H237">
        <v>131</v>
      </c>
      <c r="I237">
        <v>3755</v>
      </c>
      <c r="J237">
        <v>156007</v>
      </c>
      <c r="N237">
        <v>-55.660317460317401</v>
      </c>
      <c r="O237">
        <v>62</v>
      </c>
      <c r="P237">
        <v>0</v>
      </c>
      <c r="Q237">
        <v>349</v>
      </c>
      <c r="R237">
        <v>1817713.52504038</v>
      </c>
      <c r="S237">
        <v>1019924.81553398</v>
      </c>
      <c r="T237">
        <v>30.701130856219699</v>
      </c>
      <c r="U237">
        <v>5.9579967689822197</v>
      </c>
      <c r="V237">
        <v>465.52504038772202</v>
      </c>
    </row>
    <row r="238" spans="1:22" hidden="1" outlineLevel="2">
      <c r="A238">
        <v>122</v>
      </c>
      <c r="C238" t="s">
        <v>25</v>
      </c>
      <c r="D238">
        <v>933</v>
      </c>
      <c r="E238">
        <v>121117</v>
      </c>
      <c r="F238">
        <v>100012</v>
      </c>
      <c r="G238">
        <v>10996</v>
      </c>
      <c r="H238">
        <v>118</v>
      </c>
      <c r="I238">
        <v>3755</v>
      </c>
      <c r="J238">
        <v>156007</v>
      </c>
      <c r="N238">
        <v>-62.288492706645002</v>
      </c>
      <c r="O238">
        <v>46</v>
      </c>
      <c r="P238">
        <v>0</v>
      </c>
      <c r="Q238">
        <v>336</v>
      </c>
      <c r="R238">
        <v>1801810.4195121899</v>
      </c>
      <c r="S238">
        <v>1307189.69756097</v>
      </c>
      <c r="T238">
        <v>30.391869918699101</v>
      </c>
      <c r="U238">
        <v>5.6081300813008097</v>
      </c>
      <c r="V238">
        <v>450.130081300813</v>
      </c>
    </row>
    <row r="239" spans="1:22" hidden="1" outlineLevel="2">
      <c r="A239">
        <v>122</v>
      </c>
      <c r="C239" t="s">
        <v>25</v>
      </c>
      <c r="D239">
        <v>694</v>
      </c>
      <c r="E239">
        <v>121521</v>
      </c>
      <c r="F239">
        <v>100376</v>
      </c>
      <c r="G239">
        <v>11224</v>
      </c>
      <c r="H239">
        <v>126</v>
      </c>
      <c r="I239">
        <v>3755</v>
      </c>
      <c r="J239">
        <v>156007</v>
      </c>
      <c r="N239">
        <v>-62</v>
      </c>
      <c r="O239">
        <v>28</v>
      </c>
      <c r="P239">
        <v>0</v>
      </c>
      <c r="Q239">
        <v>355</v>
      </c>
      <c r="R239">
        <v>1805025.24675324</v>
      </c>
      <c r="S239">
        <v>922779.94805194798</v>
      </c>
      <c r="T239">
        <v>29.4074675324675</v>
      </c>
      <c r="U239">
        <v>5.2840909090909003</v>
      </c>
      <c r="V239">
        <v>466.753246753246</v>
      </c>
    </row>
    <row r="240" spans="1:22" hidden="1" outlineLevel="2">
      <c r="A240">
        <v>122</v>
      </c>
      <c r="C240" t="s">
        <v>25</v>
      </c>
      <c r="D240">
        <v>695</v>
      </c>
      <c r="E240">
        <v>113710</v>
      </c>
      <c r="F240">
        <v>92620</v>
      </c>
      <c r="G240">
        <v>11048</v>
      </c>
      <c r="H240">
        <v>134</v>
      </c>
      <c r="I240">
        <v>3755</v>
      </c>
      <c r="J240">
        <v>156007</v>
      </c>
      <c r="N240">
        <v>-64</v>
      </c>
      <c r="O240">
        <v>37.512944983818699</v>
      </c>
      <c r="P240">
        <v>0</v>
      </c>
      <c r="Q240">
        <v>339.08239095315002</v>
      </c>
      <c r="R240">
        <v>1772241.3225283599</v>
      </c>
      <c r="S240">
        <v>933582.64935064898</v>
      </c>
      <c r="T240">
        <v>30.251215559157199</v>
      </c>
      <c r="U240">
        <v>5.5024311183144201</v>
      </c>
      <c r="V240">
        <v>453.41977309562401</v>
      </c>
    </row>
    <row r="241" spans="1:22" hidden="1" outlineLevel="2">
      <c r="A241">
        <v>122</v>
      </c>
      <c r="C241" t="s">
        <v>25</v>
      </c>
      <c r="D241">
        <v>722</v>
      </c>
      <c r="E241">
        <v>114055</v>
      </c>
      <c r="F241">
        <v>92876</v>
      </c>
      <c r="G241">
        <v>11040</v>
      </c>
      <c r="H241">
        <v>135</v>
      </c>
      <c r="I241">
        <v>3755</v>
      </c>
      <c r="J241">
        <v>156007</v>
      </c>
      <c r="N241">
        <v>-66.035256410256395</v>
      </c>
      <c r="O241">
        <v>17</v>
      </c>
      <c r="P241">
        <v>0</v>
      </c>
      <c r="Q241">
        <v>325</v>
      </c>
      <c r="R241">
        <v>1803426.83413848</v>
      </c>
      <c r="S241">
        <v>944663.60064412199</v>
      </c>
      <c r="T241">
        <v>30.265700483091699</v>
      </c>
      <c r="U241">
        <v>5.8196457326892101</v>
      </c>
      <c r="V241">
        <v>438.14814814814798</v>
      </c>
    </row>
    <row r="242" spans="1:22" outlineLevel="1" collapsed="1">
      <c r="B242" s="1" t="s">
        <v>66</v>
      </c>
      <c r="C242" t="e">
        <f t="shared" ref="C242" si="41">SUBTOTAL(1,C232:C241)/C258</f>
        <v>#DIV/0!</v>
      </c>
      <c r="D242">
        <f>STDEV(D232:D241)</f>
        <v>359.78289749977455</v>
      </c>
      <c r="E242">
        <f t="shared" ref="E242:V242" si="42">STDEV(E232:E241)</f>
        <v>4275.7033261597244</v>
      </c>
      <c r="F242">
        <f t="shared" si="42"/>
        <v>4216.5022682049839</v>
      </c>
      <c r="G242">
        <f t="shared" si="42"/>
        <v>2943.6166719039884</v>
      </c>
      <c r="H242">
        <f t="shared" si="42"/>
        <v>6.6173173483586902</v>
      </c>
      <c r="I242">
        <f t="shared" si="42"/>
        <v>0</v>
      </c>
      <c r="J242">
        <f t="shared" si="42"/>
        <v>0</v>
      </c>
      <c r="N242">
        <f t="shared" si="42"/>
        <v>3.332699282519556</v>
      </c>
      <c r="O242">
        <f t="shared" si="42"/>
        <v>23.986471070568403</v>
      </c>
      <c r="P242">
        <f t="shared" si="42"/>
        <v>0</v>
      </c>
      <c r="Q242">
        <f t="shared" si="42"/>
        <v>10.968357214427382</v>
      </c>
      <c r="R242">
        <f t="shared" si="42"/>
        <v>17357.494782972732</v>
      </c>
      <c r="S242">
        <f t="shared" si="42"/>
        <v>115936.6063110191</v>
      </c>
      <c r="T242">
        <f t="shared" si="42"/>
        <v>0.69613316367116862</v>
      </c>
      <c r="U242">
        <f t="shared" si="42"/>
        <v>0.25955594580120023</v>
      </c>
      <c r="V242">
        <f t="shared" si="42"/>
        <v>10.553407843312009</v>
      </c>
    </row>
    <row r="243" spans="1:22" hidden="1" outlineLevel="2">
      <c r="A243">
        <v>123</v>
      </c>
      <c r="C243" t="s">
        <v>26</v>
      </c>
      <c r="D243">
        <v>35514</v>
      </c>
      <c r="E243">
        <v>59761</v>
      </c>
      <c r="F243">
        <v>52532</v>
      </c>
      <c r="G243">
        <v>4604</v>
      </c>
      <c r="H243">
        <v>153</v>
      </c>
      <c r="I243">
        <v>7351</v>
      </c>
      <c r="J243">
        <v>3309</v>
      </c>
      <c r="N243">
        <v>-59.001618122977298</v>
      </c>
      <c r="O243">
        <v>85</v>
      </c>
      <c r="P243">
        <v>0</v>
      </c>
      <c r="Q243">
        <v>322</v>
      </c>
      <c r="R243">
        <v>1759580.1102106899</v>
      </c>
      <c r="S243">
        <v>1211791.14424635</v>
      </c>
      <c r="T243">
        <v>28.517017828200899</v>
      </c>
      <c r="U243">
        <v>6.8136142625607699</v>
      </c>
      <c r="V243">
        <v>446.61264181523501</v>
      </c>
    </row>
    <row r="244" spans="1:22" hidden="1" outlineLevel="2">
      <c r="A244">
        <v>123</v>
      </c>
      <c r="C244" t="s">
        <v>26</v>
      </c>
      <c r="D244">
        <v>39130</v>
      </c>
      <c r="E244">
        <v>59909</v>
      </c>
      <c r="F244">
        <v>52360</v>
      </c>
      <c r="G244">
        <v>4536</v>
      </c>
      <c r="H244">
        <v>164</v>
      </c>
      <c r="I244">
        <v>7351</v>
      </c>
      <c r="J244">
        <v>3310</v>
      </c>
      <c r="N244">
        <v>-64.035541195476497</v>
      </c>
      <c r="O244">
        <v>47</v>
      </c>
      <c r="P244">
        <v>0</v>
      </c>
      <c r="Q244">
        <v>326</v>
      </c>
      <c r="R244">
        <v>1747918.5454545401</v>
      </c>
      <c r="S244">
        <v>1129787.8441558401</v>
      </c>
      <c r="T244">
        <v>28.284090909090899</v>
      </c>
      <c r="U244">
        <v>7.0032467532467502</v>
      </c>
      <c r="V244">
        <v>448.27922077922</v>
      </c>
    </row>
    <row r="245" spans="1:22" hidden="1" outlineLevel="2">
      <c r="A245">
        <v>123</v>
      </c>
      <c r="C245" t="s">
        <v>26</v>
      </c>
      <c r="D245">
        <v>93687</v>
      </c>
      <c r="E245">
        <v>95223</v>
      </c>
      <c r="F245">
        <v>76484</v>
      </c>
      <c r="G245">
        <v>6912</v>
      </c>
      <c r="H245">
        <v>252</v>
      </c>
      <c r="I245">
        <v>4295</v>
      </c>
      <c r="J245">
        <v>2063488</v>
      </c>
      <c r="N245">
        <v>-58.067741935483802</v>
      </c>
      <c r="O245">
        <v>31</v>
      </c>
      <c r="P245">
        <v>0</v>
      </c>
      <c r="Q245">
        <v>342</v>
      </c>
      <c r="R245">
        <v>1808288.10355987</v>
      </c>
      <c r="S245">
        <v>1382308.4084278699</v>
      </c>
      <c r="T245">
        <v>37.585760517799301</v>
      </c>
      <c r="U245">
        <v>10.995145631067899</v>
      </c>
      <c r="V245">
        <v>483.268608414239</v>
      </c>
    </row>
    <row r="246" spans="1:22" hidden="1" outlineLevel="2">
      <c r="A246">
        <v>123</v>
      </c>
      <c r="C246" t="s">
        <v>26</v>
      </c>
      <c r="D246">
        <v>94534</v>
      </c>
      <c r="E246">
        <v>95397</v>
      </c>
      <c r="F246">
        <v>76764</v>
      </c>
      <c r="G246">
        <v>6832</v>
      </c>
      <c r="H246">
        <v>273</v>
      </c>
      <c r="I246">
        <v>3910</v>
      </c>
      <c r="J246">
        <v>2064101</v>
      </c>
      <c r="N246">
        <v>-65.948470209339703</v>
      </c>
      <c r="O246">
        <v>15</v>
      </c>
      <c r="P246">
        <v>0</v>
      </c>
      <c r="Q246">
        <v>346</v>
      </c>
      <c r="R246">
        <v>1796481.24675324</v>
      </c>
      <c r="S246">
        <v>1346956.25974025</v>
      </c>
      <c r="T246">
        <v>35.975649350649299</v>
      </c>
      <c r="U246">
        <v>10.9983766233766</v>
      </c>
      <c r="V246">
        <v>487.77597402597399</v>
      </c>
    </row>
    <row r="247" spans="1:22" hidden="1" outlineLevel="2">
      <c r="A247">
        <v>123</v>
      </c>
      <c r="C247" t="s">
        <v>26</v>
      </c>
      <c r="D247">
        <v>101915</v>
      </c>
      <c r="E247">
        <v>96432</v>
      </c>
      <c r="F247">
        <v>77468</v>
      </c>
      <c r="G247">
        <v>7776</v>
      </c>
      <c r="H247">
        <v>292</v>
      </c>
      <c r="I247">
        <v>3910</v>
      </c>
      <c r="J247">
        <v>2064058</v>
      </c>
      <c r="N247">
        <v>-57.8380952380952</v>
      </c>
      <c r="O247">
        <v>78</v>
      </c>
      <c r="P247">
        <v>0</v>
      </c>
      <c r="Q247">
        <v>333</v>
      </c>
      <c r="R247">
        <v>1737987.06220095</v>
      </c>
      <c r="S247">
        <v>1463288.9569377899</v>
      </c>
      <c r="T247">
        <v>37.288676236044601</v>
      </c>
      <c r="U247">
        <v>11.2488038277511</v>
      </c>
      <c r="V247">
        <v>484.06698564593302</v>
      </c>
    </row>
    <row r="248" spans="1:22" hidden="1" outlineLevel="2">
      <c r="A248">
        <v>123</v>
      </c>
      <c r="C248" t="s">
        <v>26</v>
      </c>
      <c r="D248">
        <v>93274</v>
      </c>
      <c r="E248">
        <v>96920</v>
      </c>
      <c r="F248">
        <v>77948</v>
      </c>
      <c r="G248">
        <v>7788</v>
      </c>
      <c r="H248">
        <v>264</v>
      </c>
      <c r="I248">
        <v>3910</v>
      </c>
      <c r="J248">
        <v>2063477</v>
      </c>
      <c r="N248">
        <v>-55.7987220447284</v>
      </c>
      <c r="O248">
        <v>62</v>
      </c>
      <c r="P248">
        <v>0</v>
      </c>
      <c r="Q248">
        <v>349</v>
      </c>
      <c r="R248">
        <v>1795164.40975609</v>
      </c>
      <c r="S248">
        <v>1423845.0471544701</v>
      </c>
      <c r="T248">
        <v>39.591869918699103</v>
      </c>
      <c r="U248">
        <v>11.001626016260101</v>
      </c>
      <c r="V248">
        <v>492.617886178861</v>
      </c>
    </row>
    <row r="249" spans="1:22" hidden="1" outlineLevel="2">
      <c r="A249">
        <v>123</v>
      </c>
      <c r="C249" t="s">
        <v>26</v>
      </c>
      <c r="D249">
        <v>365</v>
      </c>
      <c r="E249">
        <v>50472</v>
      </c>
      <c r="F249">
        <v>42776</v>
      </c>
      <c r="G249">
        <v>5004</v>
      </c>
      <c r="H249">
        <v>66</v>
      </c>
      <c r="I249">
        <v>2590</v>
      </c>
      <c r="J249">
        <v>2062806</v>
      </c>
      <c r="N249">
        <v>-56.838449111470098</v>
      </c>
      <c r="O249">
        <v>45.729773462783101</v>
      </c>
      <c r="P249">
        <v>0</v>
      </c>
      <c r="Q249">
        <v>334.919093851132</v>
      </c>
      <c r="R249">
        <v>1763383.4805194801</v>
      </c>
      <c r="S249">
        <v>1341128.5194805099</v>
      </c>
      <c r="T249">
        <v>30.081168831168799</v>
      </c>
      <c r="U249">
        <v>5.8344155844155798</v>
      </c>
      <c r="V249">
        <v>449.49675324675297</v>
      </c>
    </row>
    <row r="250" spans="1:22" hidden="1" outlineLevel="2">
      <c r="A250">
        <v>123</v>
      </c>
      <c r="C250" t="s">
        <v>26</v>
      </c>
      <c r="D250">
        <v>40265</v>
      </c>
      <c r="E250">
        <v>59426</v>
      </c>
      <c r="F250">
        <v>51740</v>
      </c>
      <c r="G250">
        <v>4996</v>
      </c>
      <c r="H250">
        <v>172</v>
      </c>
      <c r="I250">
        <v>7694</v>
      </c>
      <c r="J250">
        <v>3310</v>
      </c>
      <c r="N250">
        <v>-58.733226837060698</v>
      </c>
      <c r="O250">
        <v>27</v>
      </c>
      <c r="P250">
        <v>0</v>
      </c>
      <c r="Q250">
        <v>348</v>
      </c>
      <c r="R250">
        <v>1758597.39384116</v>
      </c>
      <c r="S250">
        <v>1162452.84927066</v>
      </c>
      <c r="T250">
        <v>28.124797406807101</v>
      </c>
      <c r="U250">
        <v>7.0826580226904303</v>
      </c>
      <c r="V250">
        <v>475.429497568881</v>
      </c>
    </row>
    <row r="251" spans="1:22" hidden="1" outlineLevel="2">
      <c r="A251">
        <v>123</v>
      </c>
      <c r="C251" t="s">
        <v>26</v>
      </c>
      <c r="D251">
        <v>98916</v>
      </c>
      <c r="E251">
        <v>99192</v>
      </c>
      <c r="F251">
        <v>77484</v>
      </c>
      <c r="G251">
        <v>11916</v>
      </c>
      <c r="H251">
        <v>265</v>
      </c>
      <c r="I251">
        <v>4274</v>
      </c>
      <c r="J251">
        <v>2064099</v>
      </c>
      <c r="N251">
        <v>-63.996758508914098</v>
      </c>
      <c r="O251">
        <v>36</v>
      </c>
      <c r="P251">
        <v>0</v>
      </c>
      <c r="Q251">
        <v>337</v>
      </c>
      <c r="R251">
        <v>1757363.11688311</v>
      </c>
      <c r="S251">
        <v>1361807.7922077901</v>
      </c>
      <c r="T251">
        <v>37.670454545454497</v>
      </c>
      <c r="U251">
        <v>11.1866883116883</v>
      </c>
      <c r="V251">
        <v>481.46103896103898</v>
      </c>
    </row>
    <row r="252" spans="1:22" hidden="1" outlineLevel="2">
      <c r="A252">
        <v>123</v>
      </c>
      <c r="C252" t="s">
        <v>26</v>
      </c>
      <c r="D252">
        <v>95237</v>
      </c>
      <c r="E252">
        <v>101862</v>
      </c>
      <c r="F252">
        <v>80148</v>
      </c>
      <c r="G252">
        <v>11912</v>
      </c>
      <c r="H252">
        <v>265</v>
      </c>
      <c r="I252">
        <v>3889</v>
      </c>
      <c r="J252">
        <v>2064098</v>
      </c>
      <c r="N252">
        <v>-62.868167202572302</v>
      </c>
      <c r="O252">
        <v>16.339256865912699</v>
      </c>
      <c r="P252">
        <v>0</v>
      </c>
      <c r="Q252">
        <v>326.97738287560497</v>
      </c>
      <c r="R252">
        <v>1802825.2317666099</v>
      </c>
      <c r="S252">
        <v>1339616.57050243</v>
      </c>
      <c r="T252">
        <v>38.484602917341903</v>
      </c>
      <c r="U252">
        <v>11.0243506493506</v>
      </c>
      <c r="V252">
        <v>468.719611021069</v>
      </c>
    </row>
    <row r="253" spans="1:22" outlineLevel="1" collapsed="1">
      <c r="B253" s="1" t="s">
        <v>67</v>
      </c>
      <c r="C253" t="e">
        <f t="shared" ref="C253" si="43">SUBTOTAL(1,C243:C252)/C258</f>
        <v>#DIV/0!</v>
      </c>
      <c r="D253">
        <f>STDEV(D243:D252)</f>
        <v>36616.014013452274</v>
      </c>
      <c r="E253">
        <f t="shared" ref="E253:V253" si="44">STDEV(E243:E252)</f>
        <v>20972.31892121931</v>
      </c>
      <c r="F253">
        <f t="shared" si="44"/>
        <v>14677.952772781366</v>
      </c>
      <c r="G253">
        <f t="shared" si="44"/>
        <v>2765.8234538339166</v>
      </c>
      <c r="H253">
        <f t="shared" si="44"/>
        <v>73.433567861631857</v>
      </c>
      <c r="I253">
        <f t="shared" si="44"/>
        <v>1821.9230499667106</v>
      </c>
      <c r="J253">
        <f t="shared" si="44"/>
        <v>995278.83331737737</v>
      </c>
      <c r="N253">
        <f t="shared" si="44"/>
        <v>3.5519594741222256</v>
      </c>
      <c r="O253">
        <f t="shared" si="44"/>
        <v>24.267415126384925</v>
      </c>
      <c r="P253">
        <f t="shared" si="44"/>
        <v>0</v>
      </c>
      <c r="Q253">
        <f t="shared" si="44"/>
        <v>9.6331512638073562</v>
      </c>
      <c r="R253">
        <f t="shared" si="44"/>
        <v>25290.196865549191</v>
      </c>
      <c r="S253">
        <f t="shared" si="44"/>
        <v>111094.31170221623</v>
      </c>
      <c r="T253">
        <f t="shared" si="44"/>
        <v>4.770066535884629</v>
      </c>
      <c r="U253">
        <f t="shared" si="44"/>
        <v>2.2940708183720209</v>
      </c>
      <c r="V253">
        <f t="shared" si="44"/>
        <v>17.548913439470947</v>
      </c>
    </row>
    <row r="254" spans="1:22">
      <c r="B254" s="1" t="s">
        <v>44</v>
      </c>
    </row>
    <row r="257" spans="3:22">
      <c r="C257" t="s">
        <v>42</v>
      </c>
      <c r="D257">
        <f t="shared" ref="D257:J257" si="45">MAX(D1:D252)</f>
        <v>456149</v>
      </c>
      <c r="E257">
        <f t="shared" si="45"/>
        <v>214284</v>
      </c>
      <c r="F257">
        <f t="shared" si="45"/>
        <v>176680</v>
      </c>
      <c r="G257">
        <f t="shared" si="45"/>
        <v>21484</v>
      </c>
      <c r="H257">
        <f t="shared" si="45"/>
        <v>1721</v>
      </c>
      <c r="I257">
        <f t="shared" si="45"/>
        <v>93124</v>
      </c>
      <c r="J257">
        <f t="shared" si="45"/>
        <v>17645884</v>
      </c>
      <c r="N257">
        <f t="shared" ref="N257:V257" si="46">MAX(N1:N252)</f>
        <v>4.2941735252448794</v>
      </c>
      <c r="O257">
        <f t="shared" si="46"/>
        <v>98</v>
      </c>
      <c r="P257">
        <f t="shared" si="46"/>
        <v>0</v>
      </c>
      <c r="Q257">
        <f t="shared" si="46"/>
        <v>355.806451612903</v>
      </c>
      <c r="R257">
        <f t="shared" si="46"/>
        <v>1843113.15024232</v>
      </c>
      <c r="S257">
        <f t="shared" si="46"/>
        <v>2598950.8129032198</v>
      </c>
      <c r="T257">
        <f t="shared" si="46"/>
        <v>65.338709677419303</v>
      </c>
      <c r="U257">
        <f t="shared" si="46"/>
        <v>30.429467084639398</v>
      </c>
      <c r="V257">
        <f t="shared" si="46"/>
        <v>563.64951768488697</v>
      </c>
    </row>
    <row r="258" spans="3:22">
      <c r="C258" t="s">
        <v>43</v>
      </c>
      <c r="D258">
        <v>456149</v>
      </c>
      <c r="E258">
        <v>214284</v>
      </c>
      <c r="F258">
        <v>176680</v>
      </c>
      <c r="G258">
        <v>21484</v>
      </c>
      <c r="H258">
        <v>1721</v>
      </c>
      <c r="I258">
        <v>93124</v>
      </c>
      <c r="J258">
        <v>17645884</v>
      </c>
      <c r="N258">
        <v>-54.5048231511254</v>
      </c>
      <c r="O258">
        <v>98</v>
      </c>
      <c r="P258">
        <v>0</v>
      </c>
      <c r="Q258">
        <v>355.806451612903</v>
      </c>
      <c r="R258">
        <v>1843113.15024232</v>
      </c>
      <c r="S258">
        <v>2598950.8129032198</v>
      </c>
      <c r="T258">
        <v>65.338709677419303</v>
      </c>
      <c r="U258">
        <v>30.429467084639398</v>
      </c>
      <c r="V258">
        <v>563.64951768488697</v>
      </c>
    </row>
  </sheetData>
  <sortState ref="A1:U24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50" zoomScaleNormal="50" workbookViewId="0">
      <selection activeCell="C21" sqref="A1:S24"/>
    </sheetView>
  </sheetViews>
  <sheetFormatPr baseColWidth="10" defaultColWidth="8.83203125" defaultRowHeight="15" outlineLevelRow="1"/>
  <cols>
    <col min="2" max="2" width="49.33203125" style="2" customWidth="1"/>
    <col min="3" max="3" width="56.33203125" bestFit="1" customWidth="1"/>
    <col min="4" max="7" width="12" bestFit="1" customWidth="1"/>
    <col min="8" max="8" width="15.1640625" bestFit="1" customWidth="1"/>
    <col min="9" max="9" width="15.6640625" bestFit="1" customWidth="1"/>
    <col min="10" max="10" width="18.5" bestFit="1" customWidth="1"/>
    <col min="11" max="11" width="15.1640625" bestFit="1" customWidth="1"/>
    <col min="12" max="12" width="21" bestFit="1" customWidth="1"/>
    <col min="13" max="13" width="19.6640625" bestFit="1" customWidth="1"/>
    <col min="14" max="14" width="14.33203125" bestFit="1" customWidth="1"/>
    <col min="15" max="15" width="13.6640625" bestFit="1" customWidth="1"/>
    <col min="16" max="16" width="12" bestFit="1" customWidth="1"/>
    <col min="17" max="17" width="21.6640625" bestFit="1" customWidth="1"/>
    <col min="18" max="18" width="22" bestFit="1" customWidth="1"/>
  </cols>
  <sheetData>
    <row r="1" spans="1:19">
      <c r="A1" t="s">
        <v>76</v>
      </c>
      <c r="B1" s="3" t="s">
        <v>109</v>
      </c>
      <c r="C1" t="s">
        <v>75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s="1" t="s">
        <v>85</v>
      </c>
    </row>
    <row r="2" spans="1:19" outlineLevel="1" collapsed="1">
      <c r="A2">
        <v>101</v>
      </c>
      <c r="B2" s="4" t="s">
        <v>86</v>
      </c>
      <c r="C2" s="1" t="s">
        <v>45</v>
      </c>
      <c r="D2">
        <v>1.3333333333333333</v>
      </c>
      <c r="E2">
        <v>381.94844038313744</v>
      </c>
      <c r="F2">
        <v>68.870248374106438</v>
      </c>
      <c r="G2">
        <v>106.3286310350029</v>
      </c>
      <c r="H2">
        <v>2.3863035105460617</v>
      </c>
      <c r="I2">
        <v>0</v>
      </c>
      <c r="J2">
        <v>0</v>
      </c>
      <c r="K2">
        <v>4.2941735252448794</v>
      </c>
      <c r="L2">
        <v>19.302087151222491</v>
      </c>
      <c r="M2">
        <v>17.76929459271982</v>
      </c>
      <c r="N2">
        <v>48362.434621273002</v>
      </c>
      <c r="O2">
        <v>36210.558278885728</v>
      </c>
      <c r="P2">
        <v>0.36697889229337155</v>
      </c>
      <c r="Q2">
        <v>0.21537678915297787</v>
      </c>
      <c r="R2">
        <v>21.808313109710209</v>
      </c>
    </row>
    <row r="3" spans="1:19" outlineLevel="1" collapsed="1">
      <c r="A3">
        <v>102</v>
      </c>
      <c r="B3" s="4" t="s">
        <v>87</v>
      </c>
      <c r="C3" s="1" t="s">
        <v>46</v>
      </c>
      <c r="D3">
        <v>115729.20063689871</v>
      </c>
      <c r="E3">
        <v>31456.775314177812</v>
      </c>
      <c r="F3">
        <v>26545.178263983598</v>
      </c>
      <c r="G3">
        <v>5031.436746430717</v>
      </c>
      <c r="H3">
        <v>375.06089875882526</v>
      </c>
      <c r="I3">
        <v>8506.3308743808248</v>
      </c>
      <c r="J3">
        <v>399521.03588750144</v>
      </c>
      <c r="K3">
        <v>4.0107976001014043</v>
      </c>
      <c r="L3">
        <v>22.942939728694007</v>
      </c>
      <c r="M3">
        <v>19.031371360242087</v>
      </c>
      <c r="N3">
        <v>33312.258207612082</v>
      </c>
      <c r="O3">
        <v>332114.56560476375</v>
      </c>
      <c r="P3">
        <v>9.1019944785627906</v>
      </c>
      <c r="Q3">
        <v>6.3075220901064517</v>
      </c>
      <c r="R3">
        <v>25.596162660490428</v>
      </c>
    </row>
    <row r="4" spans="1:19" outlineLevel="1" collapsed="1">
      <c r="A4">
        <v>103</v>
      </c>
      <c r="B4" s="4" t="s">
        <v>88</v>
      </c>
      <c r="C4" s="1" t="s">
        <v>47</v>
      </c>
      <c r="D4">
        <v>141687.21007773111</v>
      </c>
      <c r="E4">
        <v>20009.193165198412</v>
      </c>
      <c r="F4">
        <v>18911.423172252285</v>
      </c>
      <c r="G4">
        <v>3626.2913776412884</v>
      </c>
      <c r="H4">
        <v>580.15945126222744</v>
      </c>
      <c r="I4">
        <v>4670.1043635733313</v>
      </c>
      <c r="J4">
        <v>342750.60354045249</v>
      </c>
      <c r="K4">
        <v>4.1021079794576432</v>
      </c>
      <c r="L4">
        <v>23.052651013683295</v>
      </c>
      <c r="M4">
        <v>18.442075663493124</v>
      </c>
      <c r="N4">
        <v>66689.657473142259</v>
      </c>
      <c r="O4">
        <v>536916.23905495391</v>
      </c>
      <c r="P4">
        <v>13.683352102763436</v>
      </c>
      <c r="Q4">
        <v>10.160879548216688</v>
      </c>
      <c r="R4">
        <v>51.442357154392866</v>
      </c>
    </row>
    <row r="5" spans="1:19" outlineLevel="1" collapsed="1">
      <c r="A5">
        <v>104</v>
      </c>
      <c r="B5" s="4" t="s">
        <v>89</v>
      </c>
      <c r="C5" s="1" t="s">
        <v>48</v>
      </c>
      <c r="D5">
        <v>40540.290711011628</v>
      </c>
      <c r="E5">
        <v>6792.8631371462207</v>
      </c>
      <c r="F5">
        <v>6567.1785790314007</v>
      </c>
      <c r="G5">
        <v>3708.7595050996033</v>
      </c>
      <c r="H5">
        <v>49.471540640385697</v>
      </c>
      <c r="I5">
        <v>1009.8984327368987</v>
      </c>
      <c r="J5">
        <v>1241969.1314379626</v>
      </c>
      <c r="K5">
        <v>3.0381279099315979</v>
      </c>
      <c r="L5">
        <v>22.799290485243397</v>
      </c>
      <c r="M5">
        <v>15.591237349429877</v>
      </c>
      <c r="N5">
        <v>45825.598100159579</v>
      </c>
      <c r="O5">
        <v>123015.67131188035</v>
      </c>
      <c r="P5">
        <v>3.4748117954546625</v>
      </c>
      <c r="Q5">
        <v>2.4434533708466297</v>
      </c>
      <c r="R5">
        <v>23.993498419222284</v>
      </c>
    </row>
    <row r="6" spans="1:19" outlineLevel="1" collapsed="1">
      <c r="A6">
        <v>105</v>
      </c>
      <c r="B6" s="4" t="s">
        <v>90</v>
      </c>
      <c r="C6" s="1" t="s">
        <v>49</v>
      </c>
      <c r="D6">
        <v>42083.487096220742</v>
      </c>
      <c r="E6">
        <v>7016.3344972840177</v>
      </c>
      <c r="F6">
        <v>5895.4634008796211</v>
      </c>
      <c r="G6">
        <v>3552.7478942362363</v>
      </c>
      <c r="H6">
        <v>141.82011297571458</v>
      </c>
      <c r="I6">
        <v>18957.616380875643</v>
      </c>
      <c r="J6">
        <v>82381.724528360472</v>
      </c>
      <c r="K6">
        <v>2.9861341663094119</v>
      </c>
      <c r="L6">
        <v>22.977542921748888</v>
      </c>
      <c r="M6">
        <v>15.381676314380719</v>
      </c>
      <c r="N6">
        <v>38992.637308620615</v>
      </c>
      <c r="O6">
        <v>148665.34148883735</v>
      </c>
      <c r="P6">
        <v>4.142168994645842</v>
      </c>
      <c r="Q6">
        <v>3.0229181034026782</v>
      </c>
      <c r="R6">
        <v>12.832371603012598</v>
      </c>
    </row>
    <row r="7" spans="1:19" outlineLevel="1" collapsed="1">
      <c r="A7">
        <v>106</v>
      </c>
      <c r="B7" s="4" t="s">
        <v>91</v>
      </c>
      <c r="C7" s="1" t="s">
        <v>50</v>
      </c>
      <c r="D7">
        <v>13064.349279623535</v>
      </c>
      <c r="E7">
        <v>3547.0787041357476</v>
      </c>
      <c r="F7">
        <v>1889.8074681476596</v>
      </c>
      <c r="G7">
        <v>3516.9249447019274</v>
      </c>
      <c r="H7">
        <v>130.450714405437</v>
      </c>
      <c r="I7">
        <v>2194.5445617105461</v>
      </c>
      <c r="J7">
        <v>63226.557607806993</v>
      </c>
      <c r="K7">
        <v>3.3297235091978141</v>
      </c>
      <c r="L7">
        <v>23.107839822911654</v>
      </c>
      <c r="M7">
        <v>12.539017682064536</v>
      </c>
      <c r="N7">
        <v>44175.451091068157</v>
      </c>
      <c r="O7">
        <v>92076.53015567617</v>
      </c>
      <c r="P7">
        <v>1.4442171588063264</v>
      </c>
      <c r="Q7">
        <v>1.3159021684797856</v>
      </c>
      <c r="R7">
        <v>11.511999120056913</v>
      </c>
    </row>
    <row r="8" spans="1:19" outlineLevel="1" collapsed="1">
      <c r="A8">
        <v>109</v>
      </c>
      <c r="B8" s="4" t="s">
        <v>94</v>
      </c>
      <c r="C8" s="1" t="s">
        <v>53</v>
      </c>
      <c r="D8">
        <v>48414.180401567835</v>
      </c>
      <c r="E8">
        <v>30974.461207043896</v>
      </c>
      <c r="F8">
        <v>29281.350788513839</v>
      </c>
      <c r="G8">
        <v>2852.0757353198037</v>
      </c>
      <c r="H8">
        <v>249.43413737676102</v>
      </c>
      <c r="I8">
        <v>486.20033593845523</v>
      </c>
      <c r="J8">
        <v>1030963.7574318562</v>
      </c>
      <c r="K8">
        <v>3.2950392019149604</v>
      </c>
      <c r="L8">
        <v>23.086591787948812</v>
      </c>
      <c r="M8">
        <v>11.049550182710528</v>
      </c>
      <c r="N8">
        <v>38164.584347400691</v>
      </c>
      <c r="O8">
        <v>195818.709293758</v>
      </c>
      <c r="P8">
        <v>4.6819298644098932</v>
      </c>
      <c r="Q8">
        <v>3.280309897793217</v>
      </c>
      <c r="R8">
        <v>25.420104129128656</v>
      </c>
    </row>
    <row r="9" spans="1:19" outlineLevel="1" collapsed="1">
      <c r="A9">
        <v>110</v>
      </c>
      <c r="B9" s="4" t="s">
        <v>95</v>
      </c>
      <c r="C9" s="1" t="s">
        <v>54</v>
      </c>
      <c r="D9">
        <v>31746.830439343776</v>
      </c>
      <c r="E9">
        <v>26157.8299526802</v>
      </c>
      <c r="F9">
        <v>23685.423913359798</v>
      </c>
      <c r="G9">
        <v>2928.8384956042437</v>
      </c>
      <c r="H9">
        <v>171.14269549771097</v>
      </c>
      <c r="I9">
        <v>56.944417344166993</v>
      </c>
      <c r="J9">
        <v>822894.16007366567</v>
      </c>
      <c r="K9">
        <v>3.1437009016222905</v>
      </c>
      <c r="L9">
        <v>23.230696948322006</v>
      </c>
      <c r="M9">
        <v>9.8551785543822419</v>
      </c>
      <c r="N9">
        <v>37551.563634169346</v>
      </c>
      <c r="O9">
        <v>179300.8525286626</v>
      </c>
      <c r="P9">
        <v>3.891639644383337</v>
      </c>
      <c r="Q9">
        <v>2.3226548348609262</v>
      </c>
      <c r="R9">
        <v>18.932700381041272</v>
      </c>
    </row>
    <row r="10" spans="1:19" outlineLevel="1" collapsed="1">
      <c r="A10">
        <v>111</v>
      </c>
      <c r="B10" s="4" t="s">
        <v>96</v>
      </c>
      <c r="C10" s="1" t="s">
        <v>55</v>
      </c>
      <c r="D10">
        <v>3491.7984048338203</v>
      </c>
      <c r="E10">
        <v>1654.2122697324346</v>
      </c>
      <c r="F10">
        <v>929.87549943228669</v>
      </c>
      <c r="G10">
        <v>2713.5833136279421</v>
      </c>
      <c r="H10">
        <v>33.626874173295782</v>
      </c>
      <c r="I10">
        <v>309.32226991709905</v>
      </c>
      <c r="J10">
        <v>70.474266383001279</v>
      </c>
      <c r="K10">
        <v>2.3789791590637108</v>
      </c>
      <c r="L10">
        <v>23.321276464772524</v>
      </c>
      <c r="M10">
        <v>9.9992116465755672</v>
      </c>
      <c r="N10">
        <v>41696.833070503526</v>
      </c>
      <c r="O10">
        <v>43422.400811835018</v>
      </c>
      <c r="P10">
        <v>0.58760260204022219</v>
      </c>
      <c r="Q10">
        <v>0.45553321160102739</v>
      </c>
      <c r="R10">
        <v>11.542344259368054</v>
      </c>
    </row>
    <row r="11" spans="1:19" outlineLevel="1" collapsed="1">
      <c r="A11">
        <v>112</v>
      </c>
      <c r="B11" s="4" t="s">
        <v>97</v>
      </c>
      <c r="C11" s="1" t="s">
        <v>56</v>
      </c>
      <c r="D11">
        <v>3473.0264675703938</v>
      </c>
      <c r="E11">
        <v>1732.7633069111826</v>
      </c>
      <c r="F11">
        <v>421.49279682786727</v>
      </c>
      <c r="G11">
        <v>2725.5037128738031</v>
      </c>
      <c r="H11">
        <v>31.731512552806066</v>
      </c>
      <c r="I11">
        <v>287.36457680096896</v>
      </c>
      <c r="J11">
        <v>67.541016344802571</v>
      </c>
      <c r="K11">
        <v>2.4349242015442849</v>
      </c>
      <c r="L11">
        <v>23.296374531835017</v>
      </c>
      <c r="M11">
        <v>9.3720266315994749</v>
      </c>
      <c r="N11">
        <v>39544.187017681521</v>
      </c>
      <c r="O11">
        <v>47803.659661636404</v>
      </c>
      <c r="P11">
        <v>0.6443634207632426</v>
      </c>
      <c r="Q11">
        <v>0.22961409451286702</v>
      </c>
      <c r="R11">
        <v>12.697559458515618</v>
      </c>
    </row>
    <row r="12" spans="1:19" outlineLevel="1" collapsed="1">
      <c r="A12">
        <v>113</v>
      </c>
      <c r="B12" s="4" t="s">
        <v>98</v>
      </c>
      <c r="C12" s="1" t="s">
        <v>57</v>
      </c>
      <c r="D12">
        <v>65.754087325427918</v>
      </c>
      <c r="E12">
        <v>6854.3191484558765</v>
      </c>
      <c r="F12">
        <v>6710.5282984608939</v>
      </c>
      <c r="G12">
        <v>202.42485574213018</v>
      </c>
      <c r="H12">
        <v>34.732149691924079</v>
      </c>
      <c r="I12">
        <v>2142.8214552054678</v>
      </c>
      <c r="J12">
        <v>7141069.7858805638</v>
      </c>
      <c r="K12">
        <v>2.7925501202714584</v>
      </c>
      <c r="L12">
        <v>23.490371430845329</v>
      </c>
      <c r="M12">
        <v>11.270274723728322</v>
      </c>
      <c r="N12">
        <v>26426.646680636226</v>
      </c>
      <c r="O12">
        <v>43223.395758577746</v>
      </c>
      <c r="P12">
        <v>0.55867747586438721</v>
      </c>
      <c r="Q12">
        <v>0.17651682960908363</v>
      </c>
      <c r="R12">
        <v>12.854184197970152</v>
      </c>
    </row>
    <row r="13" spans="1:19" outlineLevel="1" collapsed="1">
      <c r="A13">
        <v>114</v>
      </c>
      <c r="B13" s="4" t="s">
        <v>99</v>
      </c>
      <c r="C13" s="1" t="s">
        <v>58</v>
      </c>
      <c r="D13">
        <v>45847.589315154968</v>
      </c>
      <c r="E13">
        <v>10389.439828766333</v>
      </c>
      <c r="F13">
        <v>10197.475243085091</v>
      </c>
      <c r="G13">
        <v>328.88255249151382</v>
      </c>
      <c r="H13">
        <v>92.38139543340003</v>
      </c>
      <c r="I13">
        <v>4965.4925961300378</v>
      </c>
      <c r="J13">
        <v>7638193.5249238266</v>
      </c>
      <c r="K13">
        <v>3.7605226858138696</v>
      </c>
      <c r="L13">
        <v>23.598305616978681</v>
      </c>
      <c r="M13">
        <v>11.431165427445197</v>
      </c>
      <c r="N13">
        <v>25887.592852825033</v>
      </c>
      <c r="O13">
        <v>208076.26386911402</v>
      </c>
      <c r="P13">
        <v>3.8154320396085031</v>
      </c>
      <c r="Q13">
        <v>2.3966197090488222</v>
      </c>
      <c r="R13">
        <v>16.362972830114824</v>
      </c>
    </row>
    <row r="14" spans="1:19" outlineLevel="1" collapsed="1">
      <c r="A14">
        <v>115</v>
      </c>
      <c r="B14" s="4" t="s">
        <v>100</v>
      </c>
      <c r="C14" s="1" t="s">
        <v>59</v>
      </c>
      <c r="D14">
        <v>9946.6152009392408</v>
      </c>
      <c r="E14">
        <v>1748.5562806689029</v>
      </c>
      <c r="F14">
        <v>442.50217827461341</v>
      </c>
      <c r="G14">
        <v>2952.3955170147669</v>
      </c>
      <c r="H14">
        <v>39.227116471475014</v>
      </c>
      <c r="I14">
        <v>72.210263967265917</v>
      </c>
      <c r="J14">
        <v>76.331222678243236</v>
      </c>
      <c r="K14">
        <v>3.0301270494546375</v>
      </c>
      <c r="L14">
        <v>23.692640991340589</v>
      </c>
      <c r="M14">
        <v>10.470912776852623</v>
      </c>
      <c r="N14">
        <v>29190.772057819329</v>
      </c>
      <c r="O14">
        <v>93716.473955975584</v>
      </c>
      <c r="P14">
        <v>0.39695649108813424</v>
      </c>
      <c r="Q14">
        <v>0.99620814244274092</v>
      </c>
      <c r="R14">
        <v>9.6055377278746175</v>
      </c>
    </row>
    <row r="15" spans="1:19" outlineLevel="1" collapsed="1">
      <c r="A15">
        <v>116</v>
      </c>
      <c r="B15" s="4" t="s">
        <v>101</v>
      </c>
      <c r="C15" s="1" t="s">
        <v>60</v>
      </c>
      <c r="D15">
        <v>21509.851535207461</v>
      </c>
      <c r="E15">
        <v>14485.616003086931</v>
      </c>
      <c r="F15">
        <v>13484.478148350148</v>
      </c>
      <c r="G15">
        <v>3344.357795850598</v>
      </c>
      <c r="H15">
        <v>63.442362293134515</v>
      </c>
      <c r="I15">
        <v>5807.8071794209318</v>
      </c>
      <c r="J15">
        <v>330639.63368606544</v>
      </c>
      <c r="K15">
        <v>3.1363113593999667</v>
      </c>
      <c r="L15">
        <v>23.632730163325096</v>
      </c>
      <c r="M15">
        <v>11.429178463112892</v>
      </c>
      <c r="N15">
        <v>26450.992142815408</v>
      </c>
      <c r="O15">
        <v>171588.98547426102</v>
      </c>
      <c r="P15">
        <v>2.9101952796723984</v>
      </c>
      <c r="Q15">
        <v>2.6335215954102056</v>
      </c>
      <c r="R15">
        <v>13.482503571569037</v>
      </c>
    </row>
    <row r="16" spans="1:19" outlineLevel="1" collapsed="1">
      <c r="A16">
        <v>117</v>
      </c>
      <c r="B16" s="4" t="s">
        <v>102</v>
      </c>
      <c r="C16" s="1" t="s">
        <v>61</v>
      </c>
      <c r="D16">
        <v>12866.741981213081</v>
      </c>
      <c r="E16">
        <v>3902.9777535164667</v>
      </c>
      <c r="F16">
        <v>3479.9626051630689</v>
      </c>
      <c r="G16">
        <v>3135.5056299671278</v>
      </c>
      <c r="H16">
        <v>24.581836112598804</v>
      </c>
      <c r="I16">
        <v>1.7919573407620815</v>
      </c>
      <c r="J16">
        <v>47.216287208735267</v>
      </c>
      <c r="K16">
        <v>3.2635393676717053</v>
      </c>
      <c r="L16">
        <v>23.796958944204665</v>
      </c>
      <c r="M16">
        <v>11.2326828459091</v>
      </c>
      <c r="N16">
        <v>25318.798936546067</v>
      </c>
      <c r="O16">
        <v>89157.707881657057</v>
      </c>
      <c r="P16">
        <v>0.30419669125199189</v>
      </c>
      <c r="Q16">
        <v>1.1978480971626173</v>
      </c>
      <c r="R16">
        <v>7.657814364307014</v>
      </c>
    </row>
    <row r="17" spans="1:18" outlineLevel="1" collapsed="1">
      <c r="A17">
        <v>118</v>
      </c>
      <c r="B17" s="4" t="s">
        <v>103</v>
      </c>
      <c r="C17" s="1" t="s">
        <v>62</v>
      </c>
      <c r="D17">
        <v>10001.575944708802</v>
      </c>
      <c r="E17">
        <v>11890.884120012091</v>
      </c>
      <c r="F17">
        <v>8610.8389473835796</v>
      </c>
      <c r="G17">
        <v>2681.3941647334632</v>
      </c>
      <c r="H17">
        <v>17.495713760804367</v>
      </c>
      <c r="I17">
        <v>1627.7381750965569</v>
      </c>
      <c r="J17">
        <v>15277.456750606982</v>
      </c>
      <c r="K17">
        <v>3.5348939840762204</v>
      </c>
      <c r="L17">
        <v>23.836641112415073</v>
      </c>
      <c r="M17">
        <v>9.0544226695254402</v>
      </c>
      <c r="N17">
        <v>18898.09385129562</v>
      </c>
      <c r="O17">
        <v>44135.958209153039</v>
      </c>
      <c r="P17">
        <v>0.76318898949512903</v>
      </c>
      <c r="Q17">
        <v>0.63742308245090695</v>
      </c>
      <c r="R17">
        <v>9.940317099603547</v>
      </c>
    </row>
    <row r="18" spans="1:18" outlineLevel="1" collapsed="1">
      <c r="A18">
        <v>119</v>
      </c>
      <c r="B18" s="4" t="s">
        <v>104</v>
      </c>
      <c r="C18" s="1" t="s">
        <v>63</v>
      </c>
      <c r="D18">
        <v>36651.890956826654</v>
      </c>
      <c r="E18">
        <v>17036.900310143817</v>
      </c>
      <c r="F18">
        <v>15018.51929970313</v>
      </c>
      <c r="G18">
        <v>2709.580074066419</v>
      </c>
      <c r="H18">
        <v>117.55452635550306</v>
      </c>
      <c r="I18">
        <v>3193.7264006521023</v>
      </c>
      <c r="J18">
        <v>84079.148260631977</v>
      </c>
      <c r="K18">
        <v>3.3199781134107402</v>
      </c>
      <c r="L18">
        <v>23.777884108543919</v>
      </c>
      <c r="M18">
        <v>10.666900295961701</v>
      </c>
      <c r="N18">
        <v>26162.393302671953</v>
      </c>
      <c r="O18">
        <v>131831.39685959747</v>
      </c>
      <c r="P18">
        <v>3.4085050484027275</v>
      </c>
      <c r="Q18">
        <v>2.2796968580783159</v>
      </c>
      <c r="R18">
        <v>11.846720532333958</v>
      </c>
    </row>
    <row r="19" spans="1:18" outlineLevel="1" collapsed="1">
      <c r="A19">
        <v>120</v>
      </c>
      <c r="B19" s="4" t="s">
        <v>105</v>
      </c>
      <c r="C19" s="1" t="s">
        <v>64</v>
      </c>
      <c r="D19">
        <v>8924.8110867028063</v>
      </c>
      <c r="E19">
        <v>3877.40890572844</v>
      </c>
      <c r="F19">
        <v>3911.6396334813644</v>
      </c>
      <c r="G19">
        <v>3073.7379343218067</v>
      </c>
      <c r="H19">
        <v>51.372712168577934</v>
      </c>
      <c r="I19">
        <v>2200.291700358538</v>
      </c>
      <c r="J19">
        <v>582253.30066371372</v>
      </c>
      <c r="K19">
        <v>3.6213983693892517</v>
      </c>
      <c r="L19">
        <v>23.978867694720272</v>
      </c>
      <c r="M19">
        <v>9.222082834715966</v>
      </c>
      <c r="N19">
        <v>21756.840501435276</v>
      </c>
      <c r="O19">
        <v>78148.358888462826</v>
      </c>
      <c r="P19">
        <v>1.0294559029337367</v>
      </c>
      <c r="Q19">
        <v>1.2922203092198847</v>
      </c>
      <c r="R19">
        <v>8.2157161381657975</v>
      </c>
    </row>
    <row r="20" spans="1:18" outlineLevel="1" collapsed="1">
      <c r="A20">
        <v>121</v>
      </c>
      <c r="B20" s="4" t="s">
        <v>106</v>
      </c>
      <c r="C20" s="1" t="s">
        <v>65</v>
      </c>
      <c r="D20">
        <v>322.13116721126028</v>
      </c>
      <c r="E20">
        <v>2670.8568766513035</v>
      </c>
      <c r="F20">
        <v>1357.4462297515386</v>
      </c>
      <c r="G20">
        <v>2957.9761549636146</v>
      </c>
      <c r="H20">
        <v>6.3280679867116199</v>
      </c>
      <c r="I20">
        <v>370.1648881842313</v>
      </c>
      <c r="J20">
        <v>252.26564481822641</v>
      </c>
      <c r="K20">
        <v>3.1918796859287708</v>
      </c>
      <c r="L20">
        <v>24.009488864937449</v>
      </c>
      <c r="M20">
        <v>9.2999402626516314</v>
      </c>
      <c r="N20">
        <v>17639.648067245082</v>
      </c>
      <c r="O20">
        <v>48700.869723359596</v>
      </c>
      <c r="P20">
        <v>0.75890884563516214</v>
      </c>
      <c r="Q20">
        <v>0.20029594713331694</v>
      </c>
      <c r="R20">
        <v>8.7238558875704602</v>
      </c>
    </row>
    <row r="21" spans="1:18" outlineLevel="1" collapsed="1">
      <c r="A21">
        <v>122</v>
      </c>
      <c r="B21" s="4" t="s">
        <v>107</v>
      </c>
      <c r="C21" s="1" t="s">
        <v>66</v>
      </c>
      <c r="D21">
        <v>15612.482840841023</v>
      </c>
      <c r="E21">
        <v>6980.6304713670224</v>
      </c>
      <c r="F21">
        <v>6049.3344941590249</v>
      </c>
      <c r="G21">
        <v>3096.3917064867633</v>
      </c>
      <c r="H21">
        <v>44.410209036511709</v>
      </c>
      <c r="I21">
        <v>537.62423887155819</v>
      </c>
      <c r="J21">
        <v>1534828.8295401975</v>
      </c>
      <c r="K21">
        <v>2.8416774316288342</v>
      </c>
      <c r="L21">
        <v>24.000077601138656</v>
      </c>
      <c r="M21">
        <v>9.9245297562551276</v>
      </c>
      <c r="N21">
        <v>19467.53296096393</v>
      </c>
      <c r="O21">
        <v>136533.92733512112</v>
      </c>
      <c r="P21">
        <v>1.491399864220351</v>
      </c>
      <c r="Q21">
        <v>1.4291716681958702</v>
      </c>
      <c r="R21">
        <v>10.248603593572613</v>
      </c>
    </row>
    <row r="22" spans="1:18" outlineLevel="1" collapsed="1">
      <c r="A22">
        <v>123</v>
      </c>
      <c r="B22" s="4" t="s">
        <v>108</v>
      </c>
      <c r="C22" s="1" t="s">
        <v>67</v>
      </c>
      <c r="D22">
        <v>322.06626302327561</v>
      </c>
      <c r="E22">
        <v>1317.4154031452815</v>
      </c>
      <c r="F22">
        <v>636.64732954927422</v>
      </c>
      <c r="G22">
        <v>2867.726811721554</v>
      </c>
      <c r="H22">
        <v>6.8807299354388594</v>
      </c>
      <c r="I22">
        <v>0</v>
      </c>
      <c r="J22">
        <v>23.717082451262844</v>
      </c>
      <c r="K22">
        <v>3.6968607162100375</v>
      </c>
      <c r="L22">
        <v>24.088724886690596</v>
      </c>
      <c r="M22">
        <v>9.7780934292484201</v>
      </c>
      <c r="N22">
        <v>18022.112596752322</v>
      </c>
      <c r="O22">
        <v>74191.602118637413</v>
      </c>
      <c r="P22">
        <v>1.2234159616537927</v>
      </c>
      <c r="Q22">
        <v>1.0294925322022888</v>
      </c>
      <c r="R22">
        <v>11.657905248691902</v>
      </c>
    </row>
    <row r="23" spans="1:18" outlineLevel="1" collapsed="1">
      <c r="A23">
        <v>107</v>
      </c>
      <c r="B23" s="4" t="s">
        <v>92</v>
      </c>
      <c r="C23" s="1" t="s">
        <v>51</v>
      </c>
      <c r="D23">
        <v>359.78289749977455</v>
      </c>
      <c r="E23">
        <v>4275.7033261597244</v>
      </c>
      <c r="F23">
        <v>4216.5022682049839</v>
      </c>
      <c r="G23">
        <v>2943.6166719039884</v>
      </c>
      <c r="H23">
        <v>6.6173173483586902</v>
      </c>
      <c r="I23">
        <v>0</v>
      </c>
      <c r="J23">
        <v>0</v>
      </c>
      <c r="K23">
        <v>3.332699282519556</v>
      </c>
      <c r="L23">
        <v>23.986471070568403</v>
      </c>
      <c r="M23">
        <v>10.968357214427382</v>
      </c>
      <c r="N23">
        <v>17357.494782972732</v>
      </c>
      <c r="O23">
        <v>115936.6063110191</v>
      </c>
      <c r="P23">
        <v>0.69613316367116862</v>
      </c>
      <c r="Q23">
        <v>0.25955594580120023</v>
      </c>
      <c r="R23">
        <v>10.553407843312009</v>
      </c>
    </row>
    <row r="24" spans="1:18" outlineLevel="1" collapsed="1">
      <c r="A24">
        <v>108</v>
      </c>
      <c r="B24" s="4" t="s">
        <v>93</v>
      </c>
      <c r="C24" s="1" t="s">
        <v>52</v>
      </c>
      <c r="D24">
        <v>36616.014013452274</v>
      </c>
      <c r="E24">
        <v>20972.31892121931</v>
      </c>
      <c r="F24">
        <v>14677.952772781366</v>
      </c>
      <c r="G24">
        <v>2765.8234538339166</v>
      </c>
      <c r="H24">
        <v>73.433567861631857</v>
      </c>
      <c r="I24">
        <v>1821.9230499667106</v>
      </c>
      <c r="J24">
        <v>995278.83331737737</v>
      </c>
      <c r="K24">
        <v>3.5519594741222256</v>
      </c>
      <c r="L24">
        <v>24.267415126384925</v>
      </c>
      <c r="M24">
        <v>9.6331512638073562</v>
      </c>
      <c r="N24">
        <v>25290.196865549191</v>
      </c>
      <c r="O24">
        <v>111094.31170221623</v>
      </c>
      <c r="P24">
        <v>4.770066535884629</v>
      </c>
      <c r="Q24">
        <v>2.2940708183720209</v>
      </c>
      <c r="R24">
        <v>17.548913439470947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60" zoomScaleNormal="60" workbookViewId="0">
      <selection activeCell="S2" sqref="S2"/>
    </sheetView>
  </sheetViews>
  <sheetFormatPr baseColWidth="10" defaultRowHeight="15"/>
  <cols>
    <col min="2" max="2" width="20.5" bestFit="1" customWidth="1"/>
    <col min="3" max="3" width="55.6640625" bestFit="1" customWidth="1"/>
  </cols>
  <sheetData>
    <row r="1" spans="1:19">
      <c r="A1" t="s">
        <v>76</v>
      </c>
      <c r="B1" s="3" t="s">
        <v>109</v>
      </c>
      <c r="C1" t="s">
        <v>75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s="1"/>
    </row>
    <row r="2" spans="1:19" ht="30">
      <c r="A2">
        <v>101</v>
      </c>
      <c r="B2" s="4" t="s">
        <v>86</v>
      </c>
      <c r="C2" s="1" t="s">
        <v>45</v>
      </c>
      <c r="D2">
        <v>1.4444444444444444</v>
      </c>
      <c r="E2">
        <v>41302.111111111109</v>
      </c>
      <c r="F2">
        <v>38344.888888888891</v>
      </c>
      <c r="G2">
        <v>175.55555555555554</v>
      </c>
      <c r="H2">
        <v>19.222222222222221</v>
      </c>
      <c r="I2">
        <v>0</v>
      </c>
      <c r="J2">
        <v>0</v>
      </c>
      <c r="K2">
        <v>-59.152305838205976</v>
      </c>
      <c r="L2">
        <v>54.304520079236426</v>
      </c>
      <c r="M2">
        <v>323.20835584368785</v>
      </c>
      <c r="N2">
        <v>1748411.7209282876</v>
      </c>
      <c r="O2">
        <v>949435.52331861714</v>
      </c>
      <c r="P2">
        <v>29.87043551399502</v>
      </c>
      <c r="Q2">
        <v>5.594425262402611</v>
      </c>
      <c r="R2">
        <v>412.05556231727678</v>
      </c>
    </row>
    <row r="3" spans="1:19" ht="30">
      <c r="A3">
        <v>102</v>
      </c>
      <c r="B3" s="4" t="s">
        <v>87</v>
      </c>
      <c r="C3" s="1" t="s">
        <v>46</v>
      </c>
      <c r="D3">
        <v>108827.5</v>
      </c>
      <c r="E3">
        <v>127180.5</v>
      </c>
      <c r="F3">
        <v>103090.8</v>
      </c>
      <c r="G3">
        <v>10672.8</v>
      </c>
      <c r="H3">
        <v>573.29999999999995</v>
      </c>
      <c r="I3">
        <v>10836.5</v>
      </c>
      <c r="J3">
        <v>454159.2</v>
      </c>
      <c r="K3">
        <v>-59.681195433729066</v>
      </c>
      <c r="L3">
        <v>58.162986414020587</v>
      </c>
      <c r="M3">
        <v>312.70858970557765</v>
      </c>
      <c r="N3">
        <v>1802882.439947614</v>
      </c>
      <c r="O3">
        <v>1285372.5907328348</v>
      </c>
      <c r="P3">
        <v>39.633545172736369</v>
      </c>
      <c r="Q3">
        <v>11.928002326032686</v>
      </c>
      <c r="R3">
        <v>448.64780359422485</v>
      </c>
    </row>
    <row r="4" spans="1:19" ht="30">
      <c r="A4">
        <v>103</v>
      </c>
      <c r="B4" s="4" t="s">
        <v>88</v>
      </c>
      <c r="C4" s="1" t="s">
        <v>47</v>
      </c>
      <c r="D4">
        <v>68749.5</v>
      </c>
      <c r="E4">
        <v>119628.3</v>
      </c>
      <c r="F4">
        <v>96640.8</v>
      </c>
      <c r="G4">
        <v>9912.4</v>
      </c>
      <c r="H4">
        <v>521.9</v>
      </c>
      <c r="I4">
        <v>8897.1</v>
      </c>
      <c r="J4">
        <v>384910.7</v>
      </c>
      <c r="K4">
        <v>-59.964815822300999</v>
      </c>
      <c r="L4">
        <v>57.702581339068686</v>
      </c>
      <c r="M4">
        <v>313.894949752831</v>
      </c>
      <c r="N4">
        <v>1791247.1078228722</v>
      </c>
      <c r="O4">
        <v>1223202.9161317744</v>
      </c>
      <c r="P4">
        <v>38.17315749425164</v>
      </c>
      <c r="Q4">
        <v>10.835439407508186</v>
      </c>
      <c r="R4">
        <v>450.90579063560364</v>
      </c>
    </row>
    <row r="5" spans="1:19" ht="30">
      <c r="A5">
        <v>104</v>
      </c>
      <c r="B5" s="4" t="s">
        <v>89</v>
      </c>
      <c r="C5" s="1" t="s">
        <v>48</v>
      </c>
      <c r="D5">
        <v>282401.59999999998</v>
      </c>
      <c r="E5">
        <v>141819.6</v>
      </c>
      <c r="F5">
        <v>116664.4</v>
      </c>
      <c r="G5">
        <v>10988.8</v>
      </c>
      <c r="H5">
        <v>835.9</v>
      </c>
      <c r="I5">
        <v>17314.8</v>
      </c>
      <c r="J5">
        <v>3123742.9</v>
      </c>
      <c r="K5">
        <v>-58.69531901575052</v>
      </c>
      <c r="L5">
        <v>56.955672202338562</v>
      </c>
      <c r="M5">
        <v>318.57842964023951</v>
      </c>
      <c r="N5">
        <v>1812397.4591383338</v>
      </c>
      <c r="O5">
        <v>1787774.6715352379</v>
      </c>
      <c r="P5">
        <v>54.739149505886395</v>
      </c>
      <c r="Q5">
        <v>21.704254954139749</v>
      </c>
      <c r="R5">
        <v>500.56947293524547</v>
      </c>
    </row>
    <row r="6" spans="1:19" ht="30">
      <c r="A6">
        <v>105</v>
      </c>
      <c r="B6" s="4" t="s">
        <v>90</v>
      </c>
      <c r="C6" s="1" t="s">
        <v>49</v>
      </c>
      <c r="D6">
        <v>64314.8</v>
      </c>
      <c r="E6">
        <v>105636</v>
      </c>
      <c r="F6">
        <v>81455.600000000006</v>
      </c>
      <c r="G6">
        <v>11707.6</v>
      </c>
      <c r="H6">
        <v>460.5</v>
      </c>
      <c r="I6">
        <v>13932.2</v>
      </c>
      <c r="J6">
        <v>280269.40000000002</v>
      </c>
      <c r="K6">
        <v>-59.366578361153259</v>
      </c>
      <c r="L6">
        <v>56.516698477767456</v>
      </c>
      <c r="M6">
        <v>321.81333926717957</v>
      </c>
      <c r="N6">
        <v>1763657.5292105582</v>
      </c>
      <c r="O6">
        <v>1238317.2549013128</v>
      </c>
      <c r="P6">
        <v>36.642799296395225</v>
      </c>
      <c r="Q6">
        <v>10.191984803300695</v>
      </c>
      <c r="R6">
        <v>460.98549712662668</v>
      </c>
    </row>
    <row r="7" spans="1:19" ht="30">
      <c r="A7">
        <v>106</v>
      </c>
      <c r="B7" s="4" t="s">
        <v>91</v>
      </c>
      <c r="C7" s="1" t="s">
        <v>50</v>
      </c>
      <c r="D7">
        <v>316472.09999999998</v>
      </c>
      <c r="E7">
        <v>100951</v>
      </c>
      <c r="F7">
        <v>76819.600000000006</v>
      </c>
      <c r="G7">
        <v>11662.8</v>
      </c>
      <c r="H7">
        <v>662.5</v>
      </c>
      <c r="I7">
        <v>6902.5</v>
      </c>
      <c r="J7">
        <v>251973.6</v>
      </c>
      <c r="K7">
        <v>-61.701607976120805</v>
      </c>
      <c r="L7">
        <v>55.561859748544521</v>
      </c>
      <c r="M7">
        <v>324.14662687352893</v>
      </c>
      <c r="N7">
        <v>1771471.2262403113</v>
      </c>
      <c r="O7">
        <v>1787779.7703067667</v>
      </c>
      <c r="P7">
        <v>52.99279095430559</v>
      </c>
      <c r="Q7">
        <v>21.660549959950732</v>
      </c>
      <c r="R7">
        <v>500.17585688573854</v>
      </c>
    </row>
    <row r="8" spans="1:19" ht="30">
      <c r="A8">
        <v>109</v>
      </c>
      <c r="B8" s="4" t="s">
        <v>94</v>
      </c>
      <c r="C8" s="1" t="s">
        <v>53</v>
      </c>
      <c r="D8">
        <v>49804.800000000003</v>
      </c>
      <c r="E8">
        <v>138494.20000000001</v>
      </c>
      <c r="F8">
        <v>115624</v>
      </c>
      <c r="G8">
        <v>9604</v>
      </c>
      <c r="H8">
        <v>362.5</v>
      </c>
      <c r="I8">
        <v>8164.1</v>
      </c>
      <c r="J8">
        <v>2018886.3</v>
      </c>
      <c r="K8">
        <v>-60.778031629542433</v>
      </c>
      <c r="L8">
        <v>54.986334604317712</v>
      </c>
      <c r="M8">
        <v>327.85532350609265</v>
      </c>
      <c r="N8">
        <v>1816178.9040801011</v>
      </c>
      <c r="O8">
        <v>1178062.8998626391</v>
      </c>
      <c r="P8">
        <v>34.810366290867726</v>
      </c>
      <c r="Q8">
        <v>8.987831208373688</v>
      </c>
      <c r="R8">
        <v>471.49831802059617</v>
      </c>
    </row>
    <row r="9" spans="1:19" ht="60">
      <c r="A9">
        <v>110</v>
      </c>
      <c r="B9" s="4" t="s">
        <v>95</v>
      </c>
      <c r="C9" s="1" t="s">
        <v>54</v>
      </c>
      <c r="D9">
        <v>22760.5</v>
      </c>
      <c r="E9">
        <v>108511.5</v>
      </c>
      <c r="F9">
        <v>85884.800000000003</v>
      </c>
      <c r="G9">
        <v>10114.4</v>
      </c>
      <c r="H9">
        <v>237.4</v>
      </c>
      <c r="I9">
        <v>9633</v>
      </c>
      <c r="J9">
        <v>4633890.7</v>
      </c>
      <c r="K9">
        <v>-60.309614912241422</v>
      </c>
      <c r="L9">
        <v>54.310493476433727</v>
      </c>
      <c r="M9">
        <v>330.5338631381145</v>
      </c>
      <c r="N9">
        <v>1780126.2509456358</v>
      </c>
      <c r="O9">
        <v>1180528.3835156781</v>
      </c>
      <c r="P9">
        <v>33.737427038804739</v>
      </c>
      <c r="Q9">
        <v>7.9277474216658721</v>
      </c>
      <c r="R9">
        <v>466.29743682498628</v>
      </c>
    </row>
    <row r="10" spans="1:19" ht="30">
      <c r="A10">
        <v>111</v>
      </c>
      <c r="B10" s="4" t="s">
        <v>96</v>
      </c>
      <c r="C10" s="1" t="s">
        <v>55</v>
      </c>
      <c r="D10">
        <v>20707.099999999999</v>
      </c>
      <c r="E10">
        <v>97651.7</v>
      </c>
      <c r="F10">
        <v>79940</v>
      </c>
      <c r="G10">
        <v>6946.8</v>
      </c>
      <c r="H10">
        <v>372.9</v>
      </c>
      <c r="I10">
        <v>19307.599999999999</v>
      </c>
      <c r="J10">
        <v>448148.8</v>
      </c>
      <c r="K10">
        <v>-59.844365882629667</v>
      </c>
      <c r="L10">
        <v>53.633548387096766</v>
      </c>
      <c r="M10">
        <v>329.00064516129032</v>
      </c>
      <c r="N10">
        <v>1754806.6406713601</v>
      </c>
      <c r="O10">
        <v>1090563.0516138151</v>
      </c>
      <c r="P10">
        <v>32.887958310328656</v>
      </c>
      <c r="Q10">
        <v>7.5501292960882695</v>
      </c>
      <c r="R10">
        <v>458.75737217216738</v>
      </c>
    </row>
    <row r="11" spans="1:19" ht="30">
      <c r="A11">
        <v>112</v>
      </c>
      <c r="B11" s="4" t="s">
        <v>97</v>
      </c>
      <c r="C11" s="1" t="s">
        <v>56</v>
      </c>
      <c r="D11">
        <v>22356.799999999999</v>
      </c>
      <c r="E11">
        <v>97550.7</v>
      </c>
      <c r="F11">
        <v>80188.800000000003</v>
      </c>
      <c r="G11">
        <v>6625.6</v>
      </c>
      <c r="H11">
        <v>349</v>
      </c>
      <c r="I11">
        <v>22578.799999999999</v>
      </c>
      <c r="J11">
        <v>748393.3</v>
      </c>
      <c r="K11">
        <v>-60.647504953608895</v>
      </c>
      <c r="L11">
        <v>53.184672258712226</v>
      </c>
      <c r="M11">
        <v>328.44615513057772</v>
      </c>
      <c r="N11">
        <v>1755708.8826376251</v>
      </c>
      <c r="O11">
        <v>1104993.8760441397</v>
      </c>
      <c r="P11">
        <v>33.158170022932332</v>
      </c>
      <c r="Q11">
        <v>7.7807141855153521</v>
      </c>
      <c r="R11">
        <v>457.3241611320733</v>
      </c>
    </row>
    <row r="12" spans="1:19" ht="30">
      <c r="A12">
        <v>113</v>
      </c>
      <c r="B12" s="4" t="s">
        <v>98</v>
      </c>
      <c r="C12" s="1" t="s">
        <v>57</v>
      </c>
      <c r="D12">
        <v>683.4</v>
      </c>
      <c r="E12">
        <v>99985.1</v>
      </c>
      <c r="F12">
        <v>93269.6</v>
      </c>
      <c r="G12">
        <v>3751.6</v>
      </c>
      <c r="H12">
        <v>120.1</v>
      </c>
      <c r="I12">
        <v>15370.3</v>
      </c>
      <c r="J12">
        <v>5840145.5</v>
      </c>
      <c r="K12">
        <v>-60.633511298629628</v>
      </c>
      <c r="L12">
        <v>52.433641725733843</v>
      </c>
      <c r="M12">
        <v>326.46222027871261</v>
      </c>
      <c r="N12">
        <v>1785268.6291232542</v>
      </c>
      <c r="O12">
        <v>962562.93359474395</v>
      </c>
      <c r="P12">
        <v>30.264206528063767</v>
      </c>
      <c r="Q12">
        <v>5.5063250849506531</v>
      </c>
      <c r="R12">
        <v>442.72076189772071</v>
      </c>
    </row>
    <row r="13" spans="1:19" ht="30">
      <c r="A13">
        <v>114</v>
      </c>
      <c r="B13" s="4" t="s">
        <v>99</v>
      </c>
      <c r="C13" s="1" t="s">
        <v>58</v>
      </c>
      <c r="D13">
        <v>110500.7</v>
      </c>
      <c r="E13">
        <v>96938.2</v>
      </c>
      <c r="F13">
        <v>89772</v>
      </c>
      <c r="G13">
        <v>3997.2</v>
      </c>
      <c r="H13">
        <v>322.89999999999998</v>
      </c>
      <c r="I13">
        <v>19311.5</v>
      </c>
      <c r="J13">
        <v>10065548.4</v>
      </c>
      <c r="K13">
        <v>-60.813801558454905</v>
      </c>
      <c r="L13">
        <v>51.841263694307187</v>
      </c>
      <c r="M13">
        <v>325.90287187173419</v>
      </c>
      <c r="N13">
        <v>1787501.2275447219</v>
      </c>
      <c r="O13">
        <v>1433748.3569347558</v>
      </c>
      <c r="P13">
        <v>38.81141543459804</v>
      </c>
      <c r="Q13">
        <v>11.347051164031381</v>
      </c>
      <c r="R13">
        <v>473.20730560323693</v>
      </c>
    </row>
    <row r="14" spans="1:19" ht="30">
      <c r="A14">
        <v>115</v>
      </c>
      <c r="B14" s="4" t="s">
        <v>100</v>
      </c>
      <c r="C14" s="1" t="s">
        <v>59</v>
      </c>
      <c r="D14">
        <v>420265.2</v>
      </c>
      <c r="E14">
        <v>87502.8</v>
      </c>
      <c r="F14">
        <v>66378.8</v>
      </c>
      <c r="G14">
        <v>8508.7999999999993</v>
      </c>
      <c r="H14">
        <v>1666.9</v>
      </c>
      <c r="I14">
        <v>6022.9</v>
      </c>
      <c r="J14">
        <v>31401.3</v>
      </c>
      <c r="K14">
        <v>-60.967533052020613</v>
      </c>
      <c r="L14">
        <v>51.028126389989666</v>
      </c>
      <c r="M14">
        <v>329.72778853165374</v>
      </c>
      <c r="N14">
        <v>1773966.2110506259</v>
      </c>
      <c r="O14">
        <v>2236672.2746335589</v>
      </c>
      <c r="P14">
        <v>64.300773453799735</v>
      </c>
      <c r="Q14">
        <v>28.803263196645258</v>
      </c>
      <c r="R14">
        <v>542.71728413238282</v>
      </c>
    </row>
    <row r="15" spans="1:19" ht="30">
      <c r="A15">
        <v>116</v>
      </c>
      <c r="B15" s="4" t="s">
        <v>101</v>
      </c>
      <c r="C15" s="1" t="s">
        <v>60</v>
      </c>
      <c r="D15">
        <v>32318.2</v>
      </c>
      <c r="E15">
        <v>114362.9</v>
      </c>
      <c r="F15">
        <v>93954.4</v>
      </c>
      <c r="G15">
        <v>8786.7999999999993</v>
      </c>
      <c r="H15">
        <v>248.6</v>
      </c>
      <c r="I15">
        <v>18581.7</v>
      </c>
      <c r="J15">
        <v>602820.5</v>
      </c>
      <c r="K15">
        <v>-61.036016390949598</v>
      </c>
      <c r="L15">
        <v>50.378769242652098</v>
      </c>
      <c r="M15">
        <v>334.6947273690775</v>
      </c>
      <c r="N15">
        <v>1798254.4322770978</v>
      </c>
      <c r="O15">
        <v>1135412.9580558972</v>
      </c>
      <c r="P15">
        <v>34.05773825268853</v>
      </c>
      <c r="Q15">
        <v>8.4411375892172522</v>
      </c>
      <c r="R15">
        <v>475.57688106124823</v>
      </c>
    </row>
    <row r="16" spans="1:19" ht="30">
      <c r="A16">
        <v>117</v>
      </c>
      <c r="B16" s="4" t="s">
        <v>102</v>
      </c>
      <c r="C16" s="1" t="s">
        <v>61</v>
      </c>
      <c r="D16">
        <v>440231.1</v>
      </c>
      <c r="E16">
        <v>108240.3</v>
      </c>
      <c r="F16">
        <v>91228.800000000003</v>
      </c>
      <c r="G16">
        <v>5740</v>
      </c>
      <c r="H16">
        <v>956.6</v>
      </c>
      <c r="I16">
        <v>10147.1</v>
      </c>
      <c r="J16">
        <v>3727077.4</v>
      </c>
      <c r="K16">
        <v>-61.413322204138595</v>
      </c>
      <c r="L16">
        <v>49.775054481373097</v>
      </c>
      <c r="M16">
        <v>335.99930290078538</v>
      </c>
      <c r="N16">
        <v>1796599.7024575328</v>
      </c>
      <c r="O16">
        <v>2431768.4932026789</v>
      </c>
      <c r="P16">
        <v>64.907086841476087</v>
      </c>
      <c r="Q16">
        <v>28.483193789505691</v>
      </c>
      <c r="R16">
        <v>553.7063941092814</v>
      </c>
    </row>
    <row r="17" spans="1:18" ht="30">
      <c r="A17">
        <v>118</v>
      </c>
      <c r="B17" s="4" t="s">
        <v>103</v>
      </c>
      <c r="C17" s="1" t="s">
        <v>62</v>
      </c>
      <c r="D17">
        <v>17790.400000000001</v>
      </c>
      <c r="E17">
        <v>75743.399999999994</v>
      </c>
      <c r="F17">
        <v>60384.4</v>
      </c>
      <c r="G17">
        <v>5094</v>
      </c>
      <c r="H17">
        <v>89.1</v>
      </c>
      <c r="I17">
        <v>9102.7000000000007</v>
      </c>
      <c r="J17">
        <v>43333.1</v>
      </c>
      <c r="K17">
        <v>-60.805283579497043</v>
      </c>
      <c r="L17">
        <v>48.86029173419773</v>
      </c>
      <c r="M17">
        <v>341.3191247974068</v>
      </c>
      <c r="N17">
        <v>1762107.0183731602</v>
      </c>
      <c r="O17">
        <v>1017935.2552914685</v>
      </c>
      <c r="P17">
        <v>31.830401442812427</v>
      </c>
      <c r="Q17">
        <v>6.4937906517379647</v>
      </c>
      <c r="R17">
        <v>468.36571898273121</v>
      </c>
    </row>
    <row r="18" spans="1:18" ht="30">
      <c r="A18">
        <v>119</v>
      </c>
      <c r="B18" s="4" t="s">
        <v>104</v>
      </c>
      <c r="C18" s="1" t="s">
        <v>63</v>
      </c>
      <c r="D18">
        <v>57325.4</v>
      </c>
      <c r="E18">
        <v>94847.2</v>
      </c>
      <c r="F18">
        <v>76478.8</v>
      </c>
      <c r="G18">
        <v>7681.2</v>
      </c>
      <c r="H18">
        <v>212.2</v>
      </c>
      <c r="I18">
        <v>12331.9</v>
      </c>
      <c r="J18">
        <v>138016.29999999999</v>
      </c>
      <c r="K18">
        <v>-61.135170292351631</v>
      </c>
      <c r="L18">
        <v>48.264715678846734</v>
      </c>
      <c r="M18">
        <v>339.0646165847312</v>
      </c>
      <c r="N18">
        <v>1797088.055328771</v>
      </c>
      <c r="O18">
        <v>1201968.0603148967</v>
      </c>
      <c r="P18">
        <v>34.559130364604798</v>
      </c>
      <c r="Q18">
        <v>8.9344469964904967</v>
      </c>
      <c r="R18">
        <v>471.55838417175562</v>
      </c>
    </row>
    <row r="19" spans="1:18" ht="30">
      <c r="A19">
        <v>120</v>
      </c>
      <c r="B19" s="4" t="s">
        <v>105</v>
      </c>
      <c r="C19" s="1" t="s">
        <v>64</v>
      </c>
      <c r="D19">
        <v>317667.40000000002</v>
      </c>
      <c r="E19">
        <v>151878.39999999999</v>
      </c>
      <c r="F19">
        <v>129650.8</v>
      </c>
      <c r="G19">
        <v>10440</v>
      </c>
      <c r="H19">
        <v>1108.4000000000001</v>
      </c>
      <c r="I19">
        <v>37703.699999999997</v>
      </c>
      <c r="J19">
        <v>10241155.300000001</v>
      </c>
      <c r="K19">
        <v>-61.284911780579876</v>
      </c>
      <c r="L19">
        <v>47.5913766805417</v>
      </c>
      <c r="M19">
        <v>337.89246150162478</v>
      </c>
      <c r="N19">
        <v>1819739.6355010853</v>
      </c>
      <c r="O19">
        <v>2096786.6563674794</v>
      </c>
      <c r="P19">
        <v>59.541826430471794</v>
      </c>
      <c r="Q19">
        <v>26.54602739120255</v>
      </c>
      <c r="R19">
        <v>540.40478945693474</v>
      </c>
    </row>
    <row r="20" spans="1:18" ht="45">
      <c r="A20">
        <v>121</v>
      </c>
      <c r="B20" s="4" t="s">
        <v>106</v>
      </c>
      <c r="C20" s="1" t="s">
        <v>65</v>
      </c>
      <c r="D20">
        <v>697.4</v>
      </c>
      <c r="E20">
        <v>89163.7</v>
      </c>
      <c r="F20">
        <v>69557.600000000006</v>
      </c>
      <c r="G20">
        <v>8375.6</v>
      </c>
      <c r="H20">
        <v>135.4</v>
      </c>
      <c r="I20">
        <v>21504.6</v>
      </c>
      <c r="J20">
        <v>207793.8</v>
      </c>
      <c r="K20">
        <v>-60.883270106083231</v>
      </c>
      <c r="L20">
        <v>46.7</v>
      </c>
      <c r="M20">
        <v>342.6</v>
      </c>
      <c r="N20">
        <v>1752430.060495181</v>
      </c>
      <c r="O20">
        <v>980756.67370882479</v>
      </c>
      <c r="P20">
        <v>30.94993676470861</v>
      </c>
      <c r="Q20">
        <v>5.5928597146233283</v>
      </c>
      <c r="R20">
        <v>467.01641516115035</v>
      </c>
    </row>
    <row r="21" spans="1:18" ht="45">
      <c r="A21">
        <v>122</v>
      </c>
      <c r="B21" s="4" t="s">
        <v>107</v>
      </c>
      <c r="C21" s="1" t="s">
        <v>66</v>
      </c>
      <c r="D21">
        <v>56240.7</v>
      </c>
      <c r="E21">
        <v>149635</v>
      </c>
      <c r="F21">
        <v>126832.4</v>
      </c>
      <c r="G21">
        <v>11037.6</v>
      </c>
      <c r="H21">
        <v>531.6</v>
      </c>
      <c r="I21">
        <v>91956.4</v>
      </c>
      <c r="J21">
        <v>3208558.8</v>
      </c>
      <c r="K21">
        <v>-61.067013071665954</v>
      </c>
      <c r="L21">
        <v>45.931948889619967</v>
      </c>
      <c r="M21">
        <v>342.17487033795771</v>
      </c>
      <c r="N21">
        <v>1803195.8428298309</v>
      </c>
      <c r="O21">
        <v>1423169.9290121542</v>
      </c>
      <c r="P21">
        <v>36.658924884752608</v>
      </c>
      <c r="Q21">
        <v>10.552522038943227</v>
      </c>
      <c r="R21">
        <v>497.8140468235739</v>
      </c>
    </row>
    <row r="22" spans="1:18" ht="30">
      <c r="A22">
        <v>123</v>
      </c>
      <c r="B22" s="4" t="s">
        <v>108</v>
      </c>
      <c r="C22" s="1" t="s">
        <v>67</v>
      </c>
      <c r="D22">
        <v>934.3</v>
      </c>
      <c r="E22">
        <v>83273.3</v>
      </c>
      <c r="F22">
        <v>63290.400000000001</v>
      </c>
      <c r="G22">
        <v>9028.7999999999993</v>
      </c>
      <c r="H22">
        <v>106.7</v>
      </c>
      <c r="I22">
        <v>3094</v>
      </c>
      <c r="J22">
        <v>13032.5</v>
      </c>
      <c r="K22">
        <v>-60.977176358315241</v>
      </c>
      <c r="L22">
        <v>45.6</v>
      </c>
      <c r="M22">
        <v>341.5</v>
      </c>
      <c r="N22">
        <v>1758318.2331195311</v>
      </c>
      <c r="O22">
        <v>975826.72093190032</v>
      </c>
      <c r="P22">
        <v>30.943780287075136</v>
      </c>
      <c r="Q22">
        <v>5.9563029860076719</v>
      </c>
      <c r="R22">
        <v>459.22660750288367</v>
      </c>
    </row>
    <row r="23" spans="1:18" ht="30">
      <c r="A23">
        <v>107</v>
      </c>
      <c r="B23" s="4" t="s">
        <v>92</v>
      </c>
      <c r="C23" s="1" t="s">
        <v>51</v>
      </c>
      <c r="D23">
        <v>908.2</v>
      </c>
      <c r="E23">
        <v>116121.4</v>
      </c>
      <c r="F23">
        <v>96397.6</v>
      </c>
      <c r="G23">
        <v>8818</v>
      </c>
      <c r="H23">
        <v>131.69999999999999</v>
      </c>
      <c r="I23">
        <v>3755</v>
      </c>
      <c r="J23">
        <v>156007</v>
      </c>
      <c r="K23">
        <v>-61.773331221013663</v>
      </c>
      <c r="L23">
        <v>44.975818080106208</v>
      </c>
      <c r="M23">
        <v>338.52613203256101</v>
      </c>
      <c r="N23">
        <v>1796398.552191861</v>
      </c>
      <c r="O23">
        <v>989388.57192874909</v>
      </c>
      <c r="P23">
        <v>30.569083306461529</v>
      </c>
      <c r="Q23">
        <v>5.6354610066396402</v>
      </c>
      <c r="R23">
        <v>451.86907911484303</v>
      </c>
    </row>
    <row r="24" spans="1:18" ht="30">
      <c r="A24">
        <v>108</v>
      </c>
      <c r="B24" s="4" t="s">
        <v>93</v>
      </c>
      <c r="C24" s="1" t="s">
        <v>52</v>
      </c>
      <c r="D24">
        <v>69283.7</v>
      </c>
      <c r="E24">
        <v>81459.399999999994</v>
      </c>
      <c r="F24">
        <v>66570.399999999994</v>
      </c>
      <c r="G24">
        <v>7227.6</v>
      </c>
      <c r="H24">
        <v>216.6</v>
      </c>
      <c r="I24">
        <v>4917.3999999999996</v>
      </c>
      <c r="J24">
        <v>1445605.6</v>
      </c>
      <c r="K24">
        <v>-60.312679040611805</v>
      </c>
      <c r="L24">
        <v>44.306903032869585</v>
      </c>
      <c r="M24">
        <v>336.4896476726737</v>
      </c>
      <c r="N24">
        <v>1772758.8700945743</v>
      </c>
      <c r="O24">
        <v>1316298.3392123962</v>
      </c>
      <c r="P24">
        <v>34.160408846125641</v>
      </c>
      <c r="Q24">
        <v>9.3188925682408126</v>
      </c>
      <c r="R24">
        <v>471.77282176572044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STDEV - Orignal</vt:lpstr>
      <vt:lpstr>Mean - Orignal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Sedeeq Al-khazraji</dc:creator>
  <cp:lastModifiedBy>Sedeeq Alkhazraji</cp:lastModifiedBy>
  <dcterms:created xsi:type="dcterms:W3CDTF">2016-05-20T22:53:20Z</dcterms:created>
  <dcterms:modified xsi:type="dcterms:W3CDTF">2018-03-02T20:53:56Z</dcterms:modified>
</cp:coreProperties>
</file>