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1" sheetId="1" r:id="rId4"/>
    <sheet state="visible" name="stage1(raw data)" sheetId="2" r:id="rId5"/>
    <sheet state="visible" name="stage2(raw data)" sheetId="3" r:id="rId6"/>
    <sheet state="visible" name="stage2" sheetId="4" r:id="rId7"/>
    <sheet state="visible" name="stage2의 사본" sheetId="5" r:id="rId8"/>
    <sheet state="visible" name="stage3" sheetId="6" r:id="rId9"/>
    <sheet state="visible" name="stage3(raw data)" sheetId="7" r:id="rId10"/>
  </sheets>
  <definedNames>
    <definedName hidden="1" localSheetId="6" name="_xlnm._FilterDatabase">'stage3(raw data)'!$A$1:$P$381</definedName>
  </definedNames>
  <calcPr/>
</workbook>
</file>

<file path=xl/sharedStrings.xml><?xml version="1.0" encoding="utf-8"?>
<sst xmlns="http://schemas.openxmlformats.org/spreadsheetml/2006/main" count="4419" uniqueCount="1521">
  <si>
    <t>Epoch (confidence)</t>
  </si>
  <si>
    <t>no</t>
  </si>
  <si>
    <t>실제 책 개수</t>
  </si>
  <si>
    <t>yolov5m(coco)</t>
  </si>
  <si>
    <t>epoch50(0.25)</t>
  </si>
  <si>
    <t>epoch50(0.3)</t>
  </si>
  <si>
    <t>epoch50(0.35)</t>
  </si>
  <si>
    <t>epoch50(0.4)</t>
  </si>
  <si>
    <t>epoch100(0.25)</t>
  </si>
  <si>
    <t>epoch100(0.3)</t>
  </si>
  <si>
    <t>epoch(100(0.35)</t>
  </si>
  <si>
    <t>epoch100(0.4)</t>
  </si>
  <si>
    <t>epoch150(0.25)</t>
  </si>
  <si>
    <t>epoch150(0.3)</t>
  </si>
  <si>
    <t>epoch150(0.35)</t>
  </si>
  <si>
    <t>epoch150(0.4)</t>
  </si>
  <si>
    <t>합</t>
  </si>
  <si>
    <t>인식율</t>
  </si>
  <si>
    <t>150s</t>
  </si>
  <si>
    <t>200s</t>
  </si>
  <si>
    <t>final</t>
  </si>
  <si>
    <t>test_crop_101.txt</t>
  </si>
  <si>
    <t>test_crop_102.txt</t>
  </si>
  <si>
    <t>test_crop_103.txt</t>
  </si>
  <si>
    <t>test_crop_104.txt</t>
  </si>
  <si>
    <t>test_crop_105.txt</t>
  </si>
  <si>
    <t>test_crop_106.txt</t>
  </si>
  <si>
    <t>test_crop_107.txt</t>
  </si>
  <si>
    <t>test_crop_108.txt</t>
  </si>
  <si>
    <t>test_crop_109.txt</t>
  </si>
  <si>
    <t>test_crop_110.txt</t>
  </si>
  <si>
    <t>test_crop_111.txt</t>
  </si>
  <si>
    <t>test_crop_112.txt</t>
  </si>
  <si>
    <t>test_crop_113.txt</t>
  </si>
  <si>
    <t>test_crop_114.txt</t>
  </si>
  <si>
    <t>test_crop_115.txt</t>
  </si>
  <si>
    <t>test_crop_116.txt</t>
  </si>
  <si>
    <t>test_crop_117.txt</t>
  </si>
  <si>
    <t>test_crop_118.txt</t>
  </si>
  <si>
    <t>test_crop_119.txt</t>
  </si>
  <si>
    <t>test_crop_120.txt</t>
  </si>
  <si>
    <t>test_crop_121.txt</t>
  </si>
  <si>
    <t>test_crop_122.txt</t>
  </si>
  <si>
    <t>test_crop_123.txt</t>
  </si>
  <si>
    <t>test_crop_124.txt</t>
  </si>
  <si>
    <t>test_crop_125.txt</t>
  </si>
  <si>
    <t>test_crop_126.txt</t>
  </si>
  <si>
    <t>test_crop_127.txt</t>
  </si>
  <si>
    <t>test_crop_128.txt</t>
  </si>
  <si>
    <t>test_crop_129.txt</t>
  </si>
  <si>
    <t>test_crop_130.txt</t>
  </si>
  <si>
    <t>test_crop_131.txt</t>
  </si>
  <si>
    <t>test_crop_132.txt</t>
  </si>
  <si>
    <t>test_crop_133.txt</t>
  </si>
  <si>
    <t>test_crop_134.txt</t>
  </si>
  <si>
    <t>test_crop_135.txt</t>
  </si>
  <si>
    <t>test_crop_136.txt</t>
  </si>
  <si>
    <t>test_crop_137.txt</t>
  </si>
  <si>
    <t>test_crop_138.txt</t>
  </si>
  <si>
    <t>test_crop_139.txt</t>
  </si>
  <si>
    <t>test_crop_141.txt</t>
  </si>
  <si>
    <t>test_crop_142.txt</t>
  </si>
  <si>
    <t>test_crop_143.txt</t>
  </si>
  <si>
    <t>test_crop_144.txt</t>
  </si>
  <si>
    <t>test_crop_145.txt</t>
  </si>
  <si>
    <t>test_crop_147.txt</t>
  </si>
  <si>
    <t>test_crop_146.txt</t>
  </si>
  <si>
    <t>test_crop_149.txt</t>
  </si>
  <si>
    <t>test_crop_150.txt</t>
  </si>
  <si>
    <t>test_crop_151.txt</t>
  </si>
  <si>
    <t>test_crop_152.txt</t>
  </si>
  <si>
    <t>test_crop_153.txt</t>
  </si>
  <si>
    <t>test_crop_154.txt</t>
  </si>
  <si>
    <t>test_crop_155.txt</t>
  </si>
  <si>
    <t>test_crop_156.txt</t>
  </si>
  <si>
    <t>test_crop_157.txt</t>
  </si>
  <si>
    <t>test_crop_158.txt</t>
  </si>
  <si>
    <t>test_crop_159.txt</t>
  </si>
  <si>
    <t>test_crop_160.txt</t>
  </si>
  <si>
    <t>test_crop_161.txt</t>
  </si>
  <si>
    <t>test_crop_162.txt</t>
  </si>
  <si>
    <t>test_crop_163.txt</t>
  </si>
  <si>
    <t>test_crop_164.txt</t>
  </si>
  <si>
    <t>test_crop_165.txt</t>
  </si>
  <si>
    <t>test_crop_166.txt</t>
  </si>
  <si>
    <t>test_crop_167.txt</t>
  </si>
  <si>
    <t>test_crop_168.txt</t>
  </si>
  <si>
    <t>test_crop_169.txt</t>
  </si>
  <si>
    <t>test_crop_170.txt</t>
  </si>
  <si>
    <t>test_crop_171.txt</t>
  </si>
  <si>
    <t>test_crop_172.txt</t>
  </si>
  <si>
    <t>test_crop_173.txt</t>
  </si>
  <si>
    <t>test_crop_174.txt</t>
  </si>
  <si>
    <t>test_crop_175.txt</t>
  </si>
  <si>
    <t>test_crop_176.txt</t>
  </si>
  <si>
    <t>test_crop_177.txt</t>
  </si>
  <si>
    <t>test_crop_178.txt</t>
  </si>
  <si>
    <t>test_crop_179.txt</t>
  </si>
  <si>
    <t>test_crop_180.txt</t>
  </si>
  <si>
    <t>test_crop_181.txt</t>
  </si>
  <si>
    <t>test_crop_182.txt</t>
  </si>
  <si>
    <t>test_crop_183.txt</t>
  </si>
  <si>
    <t>test_crop_184.txt</t>
  </si>
  <si>
    <t>test_crop_185.txt</t>
  </si>
  <si>
    <t>test_crop_186.txt</t>
  </si>
  <si>
    <t>test_crop_187.txt</t>
  </si>
  <si>
    <t>test_crop_188.txt</t>
  </si>
  <si>
    <t>test_crop_189.txt</t>
  </si>
  <si>
    <t>test_crop_190.txt</t>
  </si>
  <si>
    <t>test_crop_191.txt</t>
  </si>
  <si>
    <t>test_crop_192.txt</t>
  </si>
  <si>
    <t>test_crop_193.txt</t>
  </si>
  <si>
    <t>test_crop_194.txt</t>
  </si>
  <si>
    <t>test_crop_195.txt</t>
  </si>
  <si>
    <t>test_crop_196.txt</t>
  </si>
  <si>
    <t>test_crop_197.txt</t>
  </si>
  <si>
    <t>test_crop_198.txt</t>
  </si>
  <si>
    <t>test_crop_199.txt</t>
  </si>
  <si>
    <t>test_crop_200.txt</t>
  </si>
  <si>
    <t>test_crop_202.txt</t>
  </si>
  <si>
    <t>test_crop_203.txt</t>
  </si>
  <si>
    <t>test_crop_204.txt</t>
  </si>
  <si>
    <t>test_crop_205.txt</t>
  </si>
  <si>
    <t>test_crop_206.txt</t>
  </si>
  <si>
    <t>test_crop_207.txt</t>
  </si>
  <si>
    <t>test_crop_208.txt</t>
  </si>
  <si>
    <t>test_crop_209.txt</t>
  </si>
  <si>
    <t>test_crop_210.txt</t>
  </si>
  <si>
    <t>test_crop_211.txt</t>
  </si>
  <si>
    <t>test_crop_212.txt</t>
  </si>
  <si>
    <t>test_crop_213.txt</t>
  </si>
  <si>
    <t>test_crop_215.txt</t>
  </si>
  <si>
    <t>test_crop_216.txt</t>
  </si>
  <si>
    <t>test_crop_217.txt</t>
  </si>
  <si>
    <t>test_crop_218.txt</t>
  </si>
  <si>
    <t>test_crop_219.txt</t>
  </si>
  <si>
    <t>test_crop_220.txt</t>
  </si>
  <si>
    <t>test_crop_222.txt</t>
  </si>
  <si>
    <t>test_crop_223.txt</t>
  </si>
  <si>
    <t>test_crop_224.txt</t>
  </si>
  <si>
    <t>test_crop_225.txt</t>
  </si>
  <si>
    <t>test_crop_226.txt</t>
  </si>
  <si>
    <t>test_crop_227.txt</t>
  </si>
  <si>
    <t>test_crop_228.txt</t>
  </si>
  <si>
    <t>test_crop_229.txt</t>
  </si>
  <si>
    <t>test_crop_230.txt</t>
  </si>
  <si>
    <t>test_crop_231.txt</t>
  </si>
  <si>
    <t>test_crop_232.txt</t>
  </si>
  <si>
    <t>test_crop_233.txt</t>
  </si>
  <si>
    <t>test_crop_234.txt</t>
  </si>
  <si>
    <t>test_crop_235.txt</t>
  </si>
  <si>
    <t>test_crop_236.txt</t>
  </si>
  <si>
    <t>test_crop_237.txt</t>
  </si>
  <si>
    <t>test_crop_238.txt</t>
  </si>
  <si>
    <t>test_crop_239.txt</t>
  </si>
  <si>
    <t>test_crop_240.txt</t>
  </si>
  <si>
    <t>test_crop_241.txt</t>
  </si>
  <si>
    <t>test_crop_242.txt</t>
  </si>
  <si>
    <t>test_crop_243.txt</t>
  </si>
  <si>
    <t>test_crop_244.txt</t>
  </si>
  <si>
    <t>test_crop_245.txt</t>
  </si>
  <si>
    <t>test_crop_246.txt</t>
  </si>
  <si>
    <t>test_crop_247.txt</t>
  </si>
  <si>
    <t>test_crop_248.txt</t>
  </si>
  <si>
    <t>test_crop_249.txt</t>
  </si>
  <si>
    <t>test_crop_250.txt</t>
  </si>
  <si>
    <t>test_crop_251.txt</t>
  </si>
  <si>
    <t>test_crop_252.txt</t>
  </si>
  <si>
    <t>test_crop_253.txt</t>
  </si>
  <si>
    <t>test_crop_254.txt</t>
  </si>
  <si>
    <t>test_crop_255.txt</t>
  </si>
  <si>
    <t>test_crop_256.txt</t>
  </si>
  <si>
    <t>test_crop_257.txt</t>
  </si>
  <si>
    <t>test_crop_258.txt</t>
  </si>
  <si>
    <t>test_crop_259.txt</t>
  </si>
  <si>
    <t>test_crop_260.txt</t>
  </si>
  <si>
    <t>test_crop_261.txt</t>
  </si>
  <si>
    <t>test_crop_262.txt</t>
  </si>
  <si>
    <t>test_crop_263.txt</t>
  </si>
  <si>
    <t>test_crop_264.txt</t>
  </si>
  <si>
    <t>test_crop_265.txt</t>
  </si>
  <si>
    <t>test_crop_266.txt</t>
  </si>
  <si>
    <t>test_crop_267.txt</t>
  </si>
  <si>
    <t>test_crop_268.txt</t>
  </si>
  <si>
    <t>test_crop_269.txt</t>
  </si>
  <si>
    <t>test_crop_270.txt</t>
  </si>
  <si>
    <t>test_crop_271.txt</t>
  </si>
  <si>
    <t>test_crop_272.txt</t>
  </si>
  <si>
    <t>test_crop_273.txt</t>
  </si>
  <si>
    <t>test_crop_274.txt</t>
  </si>
  <si>
    <t>test_crop_275.txt</t>
  </si>
  <si>
    <t>test_crop_276.txt</t>
  </si>
  <si>
    <t>test_crop_277.txt</t>
  </si>
  <si>
    <t>test_crop_278.txt</t>
  </si>
  <si>
    <t>test_crop_279.txt</t>
  </si>
  <si>
    <t>test_crop_280.txt</t>
  </si>
  <si>
    <t>test_crop_283.txt</t>
  </si>
  <si>
    <t>test_crop_281.txt</t>
  </si>
  <si>
    <t>test_crop_284.txt</t>
  </si>
  <si>
    <t>test_crop_282.txt</t>
  </si>
  <si>
    <t>test_crop_285.txt</t>
  </si>
  <si>
    <t>test_crop_286.txt</t>
  </si>
  <si>
    <t>test_crop_287.txt</t>
  </si>
  <si>
    <t>test_crop_288.txt</t>
  </si>
  <si>
    <t>test_crop_289.txt</t>
  </si>
  <si>
    <t>test_crop_290.txt</t>
  </si>
  <si>
    <t>test_crop_291.txt</t>
  </si>
  <si>
    <t>test_crop_292.txt</t>
  </si>
  <si>
    <t>test_crop_293.txt</t>
  </si>
  <si>
    <t>test_crop_294.txt</t>
  </si>
  <si>
    <t>test_crop_295.txt</t>
  </si>
  <si>
    <t>test_crop_297.txt</t>
  </si>
  <si>
    <t>test_crop_298.txt</t>
  </si>
  <si>
    <t>test_crop_299.txt</t>
  </si>
  <si>
    <t>test_crop_301.txt</t>
  </si>
  <si>
    <t>test_crop_302.txt</t>
  </si>
  <si>
    <t>test_crop_303.txt</t>
  </si>
  <si>
    <t>test_crop_300.txt</t>
  </si>
  <si>
    <t>test_crop_304.txt</t>
  </si>
  <si>
    <t>test_crop_305.txt</t>
  </si>
  <si>
    <t>test_crop_306.txt</t>
  </si>
  <si>
    <t>test_crop_307.txt</t>
  </si>
  <si>
    <t>test_crop_308.txt</t>
  </si>
  <si>
    <t>test_crop_309.txt</t>
  </si>
  <si>
    <t>test_crop_310.txt</t>
  </si>
  <si>
    <t>test_crop_311.txt</t>
  </si>
  <si>
    <t>test_crop_313.txt</t>
  </si>
  <si>
    <t>test_crop_314.txt</t>
  </si>
  <si>
    <t>test_crop_315.txt</t>
  </si>
  <si>
    <t>test_crop_316.txt</t>
  </si>
  <si>
    <t>test_crop_312.txt</t>
  </si>
  <si>
    <t>test_crop_317.txt</t>
  </si>
  <si>
    <t>test_crop_318.txt</t>
  </si>
  <si>
    <t>test_crop_319.txt</t>
  </si>
  <si>
    <t>test_crop_320.txt</t>
  </si>
  <si>
    <t>test_crop_321.txt</t>
  </si>
  <si>
    <t>test_crop_322.txt</t>
  </si>
  <si>
    <t>test_crop_323.txt</t>
  </si>
  <si>
    <t>test_crop_324.txt</t>
  </si>
  <si>
    <t>test_crop_325.txt</t>
  </si>
  <si>
    <t>test_crop_326.txt</t>
  </si>
  <si>
    <t>test_crop_327.txt</t>
  </si>
  <si>
    <t>test_crop_328.txt</t>
  </si>
  <si>
    <t>test_crop_329.txt</t>
  </si>
  <si>
    <t>test_crop_330.txt</t>
  </si>
  <si>
    <t>test_crop_331.txt</t>
  </si>
  <si>
    <t>test_crop_332.txt</t>
  </si>
  <si>
    <t>test_crop_333.txt</t>
  </si>
  <si>
    <t>test_crop_334.txt</t>
  </si>
  <si>
    <t>test_crop_335.txt</t>
  </si>
  <si>
    <t>test_crop_336.txt</t>
  </si>
  <si>
    <t>test_crop_337.txt</t>
  </si>
  <si>
    <t>test_crop_338.txt</t>
  </si>
  <si>
    <t>test_crop_339.txt</t>
  </si>
  <si>
    <t>test_crop_340.txt</t>
  </si>
  <si>
    <t>test_crop_341.txt</t>
  </si>
  <si>
    <t>test_crop_342.txt</t>
  </si>
  <si>
    <t>test_crop_343.txt</t>
  </si>
  <si>
    <t>test_crop_344.txt</t>
  </si>
  <si>
    <t>test_crop_345.txt</t>
  </si>
  <si>
    <t>test_crop_346.txt</t>
  </si>
  <si>
    <t>test_crop_347.txt</t>
  </si>
  <si>
    <t>test_crop_348.txt</t>
  </si>
  <si>
    <t>test_crop_349.txt</t>
  </si>
  <si>
    <t>test_crop_350.txt</t>
  </si>
  <si>
    <t>test_crop_351.txt</t>
  </si>
  <si>
    <t>test_crop_352.txt</t>
  </si>
  <si>
    <t>test_crop_353.txt</t>
  </si>
  <si>
    <t>test_crop_355.txt</t>
  </si>
  <si>
    <t>test_crop_358.txt</t>
  </si>
  <si>
    <t>test_crop_359.txt</t>
  </si>
  <si>
    <t>test_crop_360.txt</t>
  </si>
  <si>
    <t>test_crop_361.txt</t>
  </si>
  <si>
    <t>test_crop_354.txt</t>
  </si>
  <si>
    <t>test_crop_362.txt</t>
  </si>
  <si>
    <t>test_crop_363.txt</t>
  </si>
  <si>
    <t>test_crop_364.txt</t>
  </si>
  <si>
    <t>test_crop_365.txt</t>
  </si>
  <si>
    <t>test_crop_366.txt</t>
  </si>
  <si>
    <t>test_crop_367.txt</t>
  </si>
  <si>
    <t>test_crop_368.txt</t>
  </si>
  <si>
    <t>test_crop_369.txt</t>
  </si>
  <si>
    <t>test_crop_370.txt</t>
  </si>
  <si>
    <t>test_crop_371.txt</t>
  </si>
  <si>
    <t>test_crop_372.txt</t>
  </si>
  <si>
    <t>test_crop_373.txt</t>
  </si>
  <si>
    <t>test_crop_374.txt</t>
  </si>
  <si>
    <t>test_crop_375.txt</t>
  </si>
  <si>
    <t>test_crop_376.txt</t>
  </si>
  <si>
    <t>test_crop_377.txt</t>
  </si>
  <si>
    <t>test_crop_378.txt</t>
  </si>
  <si>
    <t>test_crop_379.txt</t>
  </si>
  <si>
    <t>test_crop_381.txt</t>
  </si>
  <si>
    <t>test_crop_382.txt</t>
  </si>
  <si>
    <t>test_crop_383.txt</t>
  </si>
  <si>
    <t>test_crop_384.txt</t>
  </si>
  <si>
    <t>test_crop_385.txt</t>
  </si>
  <si>
    <t>test_crop_388.txt</t>
  </si>
  <si>
    <t>test_crop_380.txt</t>
  </si>
  <si>
    <t>test_crop_389.txt</t>
  </si>
  <si>
    <t>test_crop_390.txt</t>
  </si>
  <si>
    <t>test_crop_391.txt</t>
  </si>
  <si>
    <t>test_crop_392.txt</t>
  </si>
  <si>
    <t>test_crop_393.txt</t>
  </si>
  <si>
    <t>test_crop_394.txt</t>
  </si>
  <si>
    <t>test_crop_402.txt</t>
  </si>
  <si>
    <t>test_crop_386.txt</t>
  </si>
  <si>
    <t>test_crop_408.txt</t>
  </si>
  <si>
    <t>test_crop_387.txt</t>
  </si>
  <si>
    <t>test_crop_409.txt</t>
  </si>
  <si>
    <t>test_crop_411.txt</t>
  </si>
  <si>
    <t>test_crop_412.txt</t>
  </si>
  <si>
    <t>test_crop_413.txt</t>
  </si>
  <si>
    <t>test_crop_414.txt</t>
  </si>
  <si>
    <t>test_crop_415.txt</t>
  </si>
  <si>
    <t>test_crop_416.txt</t>
  </si>
  <si>
    <t>test_crop_417.txt</t>
  </si>
  <si>
    <t>test_crop_418.txt</t>
  </si>
  <si>
    <t>test_crop_419.txt</t>
  </si>
  <si>
    <t>test_crop_420.txt</t>
  </si>
  <si>
    <t>test_crop_421.txt</t>
  </si>
  <si>
    <t>test_crop_422.txt</t>
  </si>
  <si>
    <t>test_crop_423.txt</t>
  </si>
  <si>
    <t>test_crop_424.txt</t>
  </si>
  <si>
    <t>test_crop_425.txt</t>
  </si>
  <si>
    <t>test_crop_426.txt</t>
  </si>
  <si>
    <t>test_crop_427.txt</t>
  </si>
  <si>
    <t>test_crop_428.txt</t>
  </si>
  <si>
    <t>test_crop_429.txt</t>
  </si>
  <si>
    <t>test_crop_430.txt</t>
  </si>
  <si>
    <t>test_crop_431.txt</t>
  </si>
  <si>
    <t>test_crop_432.txt</t>
  </si>
  <si>
    <t>test_crop_433.txt</t>
  </si>
  <si>
    <t>test_crop_434.txt</t>
  </si>
  <si>
    <t>test_crop_435.txt</t>
  </si>
  <si>
    <t>test_crop_436.txt</t>
  </si>
  <si>
    <t>test_crop_437.txt</t>
  </si>
  <si>
    <t>test_crop_438.txt</t>
  </si>
  <si>
    <t>test_crop_440.txt</t>
  </si>
  <si>
    <t>test_crop_441.txt</t>
  </si>
  <si>
    <t>test_crop_442.txt</t>
  </si>
  <si>
    <t>test_crop_439.txt</t>
  </si>
  <si>
    <t>test_crop_443.txt</t>
  </si>
  <si>
    <t>test_crop_444.txt</t>
  </si>
  <si>
    <t>test_crop_445.txt</t>
  </si>
  <si>
    <t>stage2</t>
  </si>
  <si>
    <t>테스트 데이터 개수</t>
  </si>
  <si>
    <t>오검출범위</t>
  </si>
  <si>
    <t>iou</t>
  </si>
  <si>
    <t>final(150_early_stopping)</t>
  </si>
  <si>
    <t>0~10%</t>
  </si>
  <si>
    <t>0~20%</t>
  </si>
  <si>
    <t>0~30%</t>
  </si>
  <si>
    <t>fail</t>
  </si>
  <si>
    <t>total</t>
  </si>
  <si>
    <t>검출률(0~40%)</t>
  </si>
  <si>
    <t>검출률(오차율 0~10%)</t>
  </si>
  <si>
    <t>Stage3</t>
  </si>
  <si>
    <t>time(sec)</t>
  </si>
  <si>
    <t>error rate 0%</t>
  </si>
  <si>
    <t>error rate 0~10%</t>
  </si>
  <si>
    <t>error rate 0~20%</t>
  </si>
  <si>
    <t>90~99%</t>
  </si>
  <si>
    <t>80~89%</t>
  </si>
  <si>
    <t>70~79%</t>
  </si>
  <si>
    <t>60~69%</t>
  </si>
  <si>
    <t>1~59%</t>
  </si>
  <si>
    <t>Total</t>
  </si>
  <si>
    <t>compare1(base)</t>
  </si>
  <si>
    <t>compare2</t>
  </si>
  <si>
    <t>compare3</t>
  </si>
  <si>
    <t>compare4</t>
  </si>
  <si>
    <t>compare5</t>
  </si>
  <si>
    <t>compare6</t>
  </si>
  <si>
    <t>compare7</t>
  </si>
  <si>
    <t>compare1</t>
  </si>
  <si>
    <t>이미지 원본 사용</t>
  </si>
  <si>
    <t>이미지 흑백처리, resize(1.5배 확장, INTER_AREA 보간), 밝기 조절</t>
  </si>
  <si>
    <t>이미지 흑백처리, resize(1.5배 확장, INTER_CUBIC 보간), 밝기 조절</t>
  </si>
  <si>
    <t>이미지 흑백처리, contrast1</t>
  </si>
  <si>
    <t>이미지 resize(1.5배 확장, INTER_AREA 보간)</t>
  </si>
  <si>
    <t>이미지 흑백처리, contrast2</t>
  </si>
  <si>
    <t>이미지 흑백처리, contrast2, resize(1.5배 확장, INTER_AREA 보간)</t>
  </si>
  <si>
    <t>time</t>
  </si>
  <si>
    <t>소요시간은 이미지 10장 처리 기준 (텍스트 처리, 이미지 처리, 리스트 저장 포함)</t>
  </si>
  <si>
    <t>파일명</t>
  </si>
  <si>
    <t>책제목</t>
  </si>
  <si>
    <t>result1</t>
  </si>
  <si>
    <t>result2</t>
  </si>
  <si>
    <t>result3</t>
  </si>
  <si>
    <t>result4</t>
  </si>
  <si>
    <t>result5</t>
  </si>
  <si>
    <t>result6</t>
  </si>
  <si>
    <t>result7</t>
  </si>
  <si>
    <t>test_title1.jpg</t>
  </si>
  <si>
    <t>세월이가면</t>
  </si>
  <si>
    <t>test_title2.jpg</t>
  </si>
  <si>
    <t>님의침묵</t>
  </si>
  <si>
    <t>test_title3.jpg</t>
  </si>
  <si>
    <t>먼후일</t>
  </si>
  <si>
    <t>일먼후</t>
  </si>
  <si>
    <t>test_title4.jpg</t>
  </si>
  <si>
    <t>일리아스</t>
  </si>
  <si>
    <t>아</t>
  </si>
  <si>
    <t>아일리。</t>
  </si>
  <si>
    <t>test_title5.jpg</t>
  </si>
  <si>
    <t>모모</t>
  </si>
  <si>
    <t>豆</t>
  </si>
  <si>
    <t>모</t>
  </si>
  <si>
    <t>test_title6.jpg</t>
  </si>
  <si>
    <t>천국의열쇠</t>
  </si>
  <si>
    <t>친국의열쇠</t>
  </si>
  <si>
    <t>전국의열쇠</t>
  </si>
  <si>
    <t>test_title7.jpg</t>
  </si>
  <si>
    <t>고난이선물이다</t>
  </si>
  <si>
    <t>test_title8.jpg</t>
  </si>
  <si>
    <t>오뒷세이아</t>
  </si>
  <si>
    <t>오뒷세이</t>
  </si>
  <si>
    <t>오뒷세이야</t>
  </si>
  <si>
    <t>아오뒷세</t>
  </si>
  <si>
    <t>test_title9.jpg</t>
  </si>
  <si>
    <t>25시</t>
  </si>
  <si>
    <t>시</t>
  </si>
  <si>
    <t>시25</t>
  </si>
  <si>
    <t>test_title10.jpg</t>
  </si>
  <si>
    <t>부활</t>
  </si>
  <si>
    <t>활</t>
  </si>
  <si>
    <t>test_title11.jpg</t>
  </si>
  <si>
    <t>入25</t>
  </si>
  <si>
    <t>2入</t>
  </si>
  <si>
    <t>5시</t>
  </si>
  <si>
    <t>test_title12.jpg</t>
  </si>
  <si>
    <t>실낙원</t>
  </si>
  <si>
    <t>원</t>
  </si>
  <si>
    <t>test_title13.jpg</t>
  </si>
  <si>
    <t>백경</t>
  </si>
  <si>
    <t>경</t>
  </si>
  <si>
    <t>TO</t>
  </si>
  <si>
    <t>경TO</t>
  </si>
  <si>
    <t>test_title14.jpg</t>
  </si>
  <si>
    <t>인생을어떻게살면좋겠냐고묻는딸에게</t>
  </si>
  <si>
    <t>test_title15.jpg</t>
  </si>
  <si>
    <t>아무도기억하지않았다</t>
  </si>
  <si>
    <t>test_title16.jpg</t>
  </si>
  <si>
    <t>있는그대로살아도괜찮아</t>
  </si>
  <si>
    <t>test_title17.jpg</t>
  </si>
  <si>
    <t>우물밖여고생</t>
  </si>
  <si>
    <t>우물밖고생</t>
  </si>
  <si>
    <t>test_title18.jpg</t>
  </si>
  <si>
    <t>오늘은내인생의첫날이다</t>
  </si>
  <si>
    <t>test_title19.jpg</t>
  </si>
  <si>
    <t>에이뭘사랑까지하고그래</t>
  </si>
  <si>
    <t>test_title20.jpg</t>
  </si>
  <si>
    <t>울림</t>
  </si>
  <si>
    <t>울</t>
  </si>
  <si>
    <t>test_title21.jpg</t>
  </si>
  <si>
    <t>아이가잠들면서재로숨었다</t>
  </si>
  <si>
    <t>test_title22.jpg</t>
  </si>
  <si>
    <t>외모는자존감이다</t>
  </si>
  <si>
    <t>test_title23.jpg</t>
  </si>
  <si>
    <t>앞으로좋은일만있을나에게</t>
  </si>
  <si>
    <t>test_title24.jpg</t>
  </si>
  <si>
    <t>영원한유산</t>
  </si>
  <si>
    <t>한산유사</t>
  </si>
  <si>
    <t>산</t>
  </si>
  <si>
    <t>원한유산</t>
  </si>
  <si>
    <t>test_title25.jpg</t>
  </si>
  <si>
    <t>돈의인문학</t>
  </si>
  <si>
    <t>test_title26.jpg</t>
  </si>
  <si>
    <t>가짜자존감권하는사회</t>
  </si>
  <si>
    <t>가짜자존감수드권하는사회</t>
  </si>
  <si>
    <t>가짜자존감수권하는사회</t>
  </si>
  <si>
    <t>test_title27.jpg</t>
  </si>
  <si>
    <t>그페미니즘은틀렸다</t>
  </si>
  <si>
    <t>test_title28.jpg</t>
  </si>
  <si>
    <t>백마탄왕자들은왜그렇게떠돌아다닐까</t>
  </si>
  <si>
    <t>test_title29.jpg</t>
  </si>
  <si>
    <t>북유럽신화</t>
  </si>
  <si>
    <t>북유럽신호</t>
  </si>
  <si>
    <t>test_title30.jpg</t>
  </si>
  <si>
    <t>미술과학을탐하다</t>
  </si>
  <si>
    <t>test_title31.jpg</t>
  </si>
  <si>
    <t>곁에두고읽는니체</t>
  </si>
  <si>
    <t>test_title32.jpg</t>
  </si>
  <si>
    <t>인간의흑역사</t>
  </si>
  <si>
    <t>인간의혹역사</t>
  </si>
  <si>
    <t>인간의목역사</t>
  </si>
  <si>
    <t>test_title33.jpg</t>
  </si>
  <si>
    <t>그림에마음을놓다</t>
  </si>
  <si>
    <t>test_title34.jpg</t>
  </si>
  <si>
    <t>개인주의자선언</t>
  </si>
  <si>
    <t>test_title35.jpg</t>
  </si>
  <si>
    <t>과학철학의이해</t>
  </si>
  <si>
    <t>test_title36.jpg</t>
  </si>
  <si>
    <t>문명과물질</t>
  </si>
  <si>
    <t>test_title37.jpg</t>
  </si>
  <si>
    <t>아주친밀한폭력</t>
  </si>
  <si>
    <t>test_title38.jpg</t>
  </si>
  <si>
    <t>인간이라는직업</t>
  </si>
  <si>
    <t>test_title39.jpg</t>
  </si>
  <si>
    <t>한눈에꿰뚫는세계지명도감</t>
  </si>
  <si>
    <t>test_title40.jpg</t>
  </si>
  <si>
    <t>조선국왕연산군</t>
  </si>
  <si>
    <t>조선국왕</t>
  </si>
  <si>
    <t>test_title41.jpg</t>
  </si>
  <si>
    <t>정조와홍대용생각을겨루다</t>
  </si>
  <si>
    <t>정조와흥대용생각을겨루다</t>
  </si>
  <si>
    <t>test_title42.jpg</t>
  </si>
  <si>
    <t>진실의흑역사</t>
  </si>
  <si>
    <t>진실의흑역사K</t>
  </si>
  <si>
    <t>test_title43.jpg</t>
  </si>
  <si>
    <t>정치학으로의산책</t>
  </si>
  <si>
    <t>test_title44.jpg</t>
  </si>
  <si>
    <t>조선의유토피아십승지를걷다</t>
  </si>
  <si>
    <t>조선의유토피아십승지를다</t>
  </si>
  <si>
    <t>조선의유로피아십승지를껍다</t>
  </si>
  <si>
    <t>I조건의토피아십승지를걷다</t>
  </si>
  <si>
    <t>조선의유로피아십승지를다</t>
  </si>
  <si>
    <t>조건의유로피아십승지를김다</t>
  </si>
  <si>
    <t>조선의유로피아십승지를검다</t>
  </si>
  <si>
    <t>test_title45.jpg</t>
  </si>
  <si>
    <t>제국의위안부지식인을말한다</t>
  </si>
  <si>
    <t>test_title46.jpg</t>
  </si>
  <si>
    <t>조선시대살아보기</t>
  </si>
  <si>
    <t>test_title47.jpg</t>
  </si>
  <si>
    <t>열하일기</t>
  </si>
  <si>
    <t>기열하일</t>
  </si>
  <si>
    <t>test_title48.jpg</t>
  </si>
  <si>
    <t>지금여기의페미니즘×민주주의</t>
  </si>
  <si>
    <t>지금여기의페미냐즘×민주주의</t>
  </si>
  <si>
    <t>test_title49.jpg</t>
  </si>
  <si>
    <t>위대한공존</t>
  </si>
  <si>
    <t>test_title50.jpg</t>
  </si>
  <si>
    <t>진중권의서양미술사</t>
  </si>
  <si>
    <t>서진중권의양미술사</t>
  </si>
  <si>
    <t>test_title51.jpg</t>
  </si>
  <si>
    <t>식민지청년이봉창의고백</t>
  </si>
  <si>
    <t>식민지청년이봉창의고배</t>
  </si>
  <si>
    <t>test_title52.jpg</t>
  </si>
  <si>
    <t>세계사를바꾼전염병13가지</t>
  </si>
  <si>
    <t>세계사를바꾼전염병R가지</t>
  </si>
  <si>
    <t>세계사를바꾼전염병가지</t>
  </si>
  <si>
    <t>test_title53.jpg</t>
  </si>
  <si>
    <t>세계사를바꾼10가지약</t>
  </si>
  <si>
    <t>세계사를바꾼가지약</t>
  </si>
  <si>
    <t>세계사를바꾼으가지약</t>
  </si>
  <si>
    <t>test_title54.jpg</t>
  </si>
  <si>
    <t>신문읽기의혁명</t>
  </si>
  <si>
    <t>신문읽기의혁명21</t>
  </si>
  <si>
    <t>test_title55.jpg</t>
  </si>
  <si>
    <t>세계사를바꾼13가지식물</t>
  </si>
  <si>
    <t>세계사를바꾼I3가지식물</t>
  </si>
  <si>
    <t>세계사를바꾼가지식물</t>
  </si>
  <si>
    <t>세계사를바꾼K3가지식물</t>
  </si>
  <si>
    <t>세계사를바꾼B가지식물</t>
  </si>
  <si>
    <t>세계사를바꾼K가지식물</t>
  </si>
  <si>
    <t>test_title56.jpg</t>
  </si>
  <si>
    <t>흐름이보이는세계사경제공부</t>
  </si>
  <si>
    <t>test_title57.jpg</t>
  </si>
  <si>
    <t>세계사를움직인위대한여인들</t>
  </si>
  <si>
    <t>test_title58.jpg</t>
  </si>
  <si>
    <t>소크라테스를구출하라</t>
  </si>
  <si>
    <t>test_title59.jpg</t>
  </si>
  <si>
    <t>사라진스푼</t>
  </si>
  <si>
    <t>test_title60.jpg</t>
  </si>
  <si>
    <t>쏭내관의재미있는궁궐기행2</t>
  </si>
  <si>
    <t>test_title61.jpg</t>
  </si>
  <si>
    <t>사랑하지말자</t>
  </si>
  <si>
    <t>하지말자사랑</t>
  </si>
  <si>
    <t>사하지랑말자</t>
  </si>
  <si>
    <t>사하지시랑말자</t>
  </si>
  <si>
    <t>test_title62.jpg</t>
  </si>
  <si>
    <t>세계사편지</t>
  </si>
  <si>
    <t>세ス계사편</t>
  </si>
  <si>
    <t>test_title63.jpg</t>
  </si>
  <si>
    <t>쏭내관의재미있는궁궐기행</t>
  </si>
  <si>
    <t>쏭니관의재미있는궁궐기행</t>
  </si>
  <si>
    <t>성내관의재미있는궁궐기행</t>
  </si>
  <si>
    <t>test_title64.jpg</t>
  </si>
  <si>
    <t>디케의눈</t>
  </si>
  <si>
    <t>test_title65.jpg</t>
  </si>
  <si>
    <t>생명이란무엇인가</t>
  </si>
  <si>
    <t>test_title66.jpg</t>
  </si>
  <si>
    <t>셀링사이언스</t>
  </si>
  <si>
    <t>사셀링이언스</t>
  </si>
  <si>
    <t>test_title67.jpg</t>
  </si>
  <si>
    <t>신은수학자인가</t>
  </si>
  <si>
    <t>test_title68.jpg</t>
  </si>
  <si>
    <t>물리학은처음인데요</t>
  </si>
  <si>
    <t>test_title69.jpg</t>
  </si>
  <si>
    <t>미생물이플라톤을만났을때</t>
  </si>
  <si>
    <t>test_title70.jpg</t>
  </si>
  <si>
    <t>물리학자는영화에서과학을본다</t>
  </si>
  <si>
    <t>test_title71.jpg</t>
  </si>
  <si>
    <t>문명과수학</t>
  </si>
  <si>
    <t>test_title72.jpg</t>
  </si>
  <si>
    <t>원자인간을완성하다</t>
  </si>
  <si>
    <t>test_title73.jpg</t>
  </si>
  <si>
    <t>빛의물리학</t>
  </si>
  <si>
    <t>test_title74.jpg</t>
  </si>
  <si>
    <t>이명현의과학책방</t>
  </si>
  <si>
    <t>test_title75.jpg</t>
  </si>
  <si>
    <t>바이러스폭풍의시대</t>
  </si>
  <si>
    <t>test_title76.jpg</t>
  </si>
  <si>
    <t>이갈리아의딸들</t>
  </si>
  <si>
    <t>하리아의딸들</t>
  </si>
  <si>
    <t>리아의팔들</t>
  </si>
  <si>
    <t>이감리아의딸들</t>
  </si>
  <si>
    <t>이리아의딸들</t>
  </si>
  <si>
    <t>하갈리아의딸들</t>
  </si>
  <si>
    <t>아갈리아의딸들</t>
  </si>
  <si>
    <t>test_title77.jpg</t>
  </si>
  <si>
    <t>수학을빛낸여성들</t>
  </si>
  <si>
    <t>test_title78.jpg</t>
  </si>
  <si>
    <t>새로운아틀란티스</t>
  </si>
  <si>
    <t>섀로운아들란티스</t>
  </si>
  <si>
    <t>샤로운아틀란티스</t>
  </si>
  <si>
    <t>새로운아들란티스</t>
  </si>
  <si>
    <t>섀로운아툴란티스</t>
  </si>
  <si>
    <t>test_title79.jpg</t>
  </si>
  <si>
    <t>생명과학교과서는살아있다</t>
  </si>
  <si>
    <t>test_title80.jpg</t>
  </si>
  <si>
    <t>인간은필요없다</t>
  </si>
  <si>
    <t>인간은필요없다어</t>
  </si>
  <si>
    <t>인간은필요없다YF</t>
  </si>
  <si>
    <t>test_title81.jpg</t>
  </si>
  <si>
    <t>왜버스는한꺼번에오는걸까</t>
  </si>
  <si>
    <t>TO오는걸</t>
  </si>
  <si>
    <t>오H버스는한개번에오는걸가</t>
  </si>
  <si>
    <t>오버스는한개번에오는걸기가</t>
  </si>
  <si>
    <t>RH버스는한꺼번에적오는</t>
  </si>
  <si>
    <t>오H버스는한개번에오는격기가</t>
  </si>
  <si>
    <t>HO</t>
  </si>
  <si>
    <t>TOH</t>
  </si>
  <si>
    <t>test_title82.jpg</t>
  </si>
  <si>
    <t>이기적인뇌</t>
  </si>
  <si>
    <t>이기적인노</t>
  </si>
  <si>
    <t>이기적인뇌노</t>
  </si>
  <si>
    <t>test_title83.jpg</t>
  </si>
  <si>
    <t>재미있는영재들의수학퍼즐1</t>
  </si>
  <si>
    <t>영재들의수학퍼즐1저미있는</t>
  </si>
  <si>
    <t>영재들의수학퍼즐1저미있는IL</t>
  </si>
  <si>
    <t>영재들의수학퍼즐1</t>
  </si>
  <si>
    <t>영재들의수학퍼즐1IL저미있는SHEOL</t>
  </si>
  <si>
    <t>test_title84.jpg</t>
  </si>
  <si>
    <t>20세기수학자들의초상</t>
  </si>
  <si>
    <t>8세기수학자들의초상</t>
  </si>
  <si>
    <t>을세기수학자들의초상</t>
  </si>
  <si>
    <t>test_title85.jpg</t>
  </si>
  <si>
    <t>재미있는영재들의수학퍼즐2</t>
  </si>
  <si>
    <t>영재들의수학퍼즐2재미있는</t>
  </si>
  <si>
    <t>영재들의수학퍼즐2IL재미있는</t>
  </si>
  <si>
    <t>영재들의수학퍼즐2서리있는</t>
  </si>
  <si>
    <t>test_title86.jpg</t>
  </si>
  <si>
    <t>수학인문으로수를읽다</t>
  </si>
  <si>
    <t>수학인문으로수를읽다27</t>
  </si>
  <si>
    <t>수학인문으로수를읽다227</t>
  </si>
  <si>
    <t>수학인무으로수름이다227</t>
  </si>
  <si>
    <t>수학인문으로수를읽다20CH27</t>
  </si>
  <si>
    <t>수학인문으로수를읽다스르이다227</t>
  </si>
  <si>
    <t>test_title87.jpg</t>
  </si>
  <si>
    <t>인간의위대한스승들</t>
  </si>
  <si>
    <t>test_title88.jpg</t>
  </si>
  <si>
    <t>4차산업혁명의충격</t>
  </si>
  <si>
    <t>4차산업혁명의충격。</t>
  </si>
  <si>
    <t>test_title89.jpg</t>
  </si>
  <si>
    <t>수학세계사를만나다</t>
  </si>
  <si>
    <t>test_title90.jpg</t>
  </si>
  <si>
    <t>알고리즘인생을계산하다</t>
  </si>
  <si>
    <t>test_title91.jpg</t>
  </si>
  <si>
    <t>사회적원자</t>
  </si>
  <si>
    <t>test_title92.jpg</t>
  </si>
  <si>
    <t>우리는왜개는사랑하고돼지는먹고소는신을까</t>
  </si>
  <si>
    <t>test_title93.jpg</t>
  </si>
  <si>
    <t>세바퀴로가는과학자전거</t>
  </si>
  <si>
    <t>세비퀴로기는과학자전거</t>
  </si>
  <si>
    <t>세비퀴로가는과학자전거</t>
  </si>
  <si>
    <t>세비커로가는과학자전거</t>
  </si>
  <si>
    <t>test_title94.jpg</t>
  </si>
  <si>
    <t>수학의유혹2</t>
  </si>
  <si>
    <t>test_title95.jpg</t>
  </si>
  <si>
    <t>수학의유혹</t>
  </si>
  <si>
    <t>test_title96.jpg</t>
  </si>
  <si>
    <t>빛과물질에관한이론</t>
  </si>
  <si>
    <t>test_title97.jpg</t>
  </si>
  <si>
    <t>과학의문을연아르키메데스</t>
  </si>
  <si>
    <t>과학의문을연하르키메데스</t>
  </si>
  <si>
    <t>test_title98.jpg</t>
  </si>
  <si>
    <t>세바퀴로가는과학자전거2</t>
  </si>
  <si>
    <t>test_title99.jpg</t>
  </si>
  <si>
    <t>우연과필연</t>
  </si>
  <si>
    <t>아연과필연</t>
  </si>
  <si>
    <t>test_title100.jpg</t>
  </si>
  <si>
    <t>시크릿하우스</t>
  </si>
  <si>
    <t>test_title101.jpg</t>
  </si>
  <si>
    <t>Emc2</t>
  </si>
  <si>
    <t>mc2</t>
  </si>
  <si>
    <t>mc²</t>
  </si>
  <si>
    <t>test_title102.jpg</t>
  </si>
  <si>
    <t>보이는세상은실재가아니다</t>
  </si>
  <si>
    <t>test_title103.jpg</t>
  </si>
  <si>
    <t>수학좀해보려고합니다</t>
  </si>
  <si>
    <t>수학좁해보려고합니다</t>
  </si>
  <si>
    <t>test_title104.jpg</t>
  </si>
  <si>
    <t>운동화신은뇌</t>
  </si>
  <si>
    <t>test_title105.jpg</t>
  </si>
  <si>
    <t>수학의쓸모</t>
  </si>
  <si>
    <t>test_title106.jpg</t>
  </si>
  <si>
    <t>미래를바꾼아홉가지알고리즘</t>
  </si>
  <si>
    <t>미래를바꾼아홉가지알고리좀</t>
  </si>
  <si>
    <t>미래를바꾼아홉가찌알고히즘</t>
  </si>
  <si>
    <t>미래를바꾼아름가지알고리좀</t>
  </si>
  <si>
    <t>미래를바꾼아름기지알고리즘</t>
  </si>
  <si>
    <t>test_title107.jpg</t>
  </si>
  <si>
    <t>김정훈의수학에세이</t>
  </si>
  <si>
    <t>수학에세이김정훈의</t>
  </si>
  <si>
    <t>test_title108.jpg</t>
  </si>
  <si>
    <t>에필로그</t>
  </si>
  <si>
    <t>그</t>
  </si>
  <si>
    <t>test_title109.jpg</t>
  </si>
  <si>
    <t>태양계의우연</t>
  </si>
  <si>
    <t>test_title110.jpg</t>
  </si>
  <si>
    <t>수학시트콤</t>
  </si>
  <si>
    <t>수학트콤</t>
  </si>
  <si>
    <t>test_title111.jpg</t>
  </si>
  <si>
    <t>너무재밌어서잠못드는과학책</t>
  </si>
  <si>
    <t>test_title112.jpg</t>
  </si>
  <si>
    <t>과학누구냐넌</t>
  </si>
  <si>
    <t>괴학누구냐넌</t>
  </si>
  <si>
    <t>test_title113.jpg</t>
  </si>
  <si>
    <t>test_title114.jpg</t>
  </si>
  <si>
    <t>대량살상수학무기</t>
  </si>
  <si>
    <t>test_title115.jpg</t>
  </si>
  <si>
    <t>물리의정석</t>
  </si>
  <si>
    <t>물리의정석저서</t>
  </si>
  <si>
    <t>test_title116.jpg</t>
  </si>
  <si>
    <t>한국근대수학의개척자들</t>
  </si>
  <si>
    <t>test_title117.jpg</t>
  </si>
  <si>
    <t>수학올림피아드의천재들</t>
  </si>
  <si>
    <t>test_title118.jpg</t>
  </si>
  <si>
    <t>오래된연장통</t>
  </si>
  <si>
    <t>test_title119.jpg</t>
  </si>
  <si>
    <t>지구야오늘뭐먹을까</t>
  </si>
  <si>
    <t>test_title120.jpg</t>
  </si>
  <si>
    <t>화학의발자취를찾아서</t>
  </si>
  <si>
    <t>test_title121.jpg</t>
  </si>
  <si>
    <t>재밌어서밤새읽는물리이야기</t>
  </si>
  <si>
    <t>재밌어서밤새읽는</t>
  </si>
  <si>
    <t>재밌어서밤새읽는이기</t>
  </si>
  <si>
    <t>마NN이이가재밌어서밤새읽는</t>
  </si>
  <si>
    <t>마NN이이기재밌어서밤새읽는</t>
  </si>
  <si>
    <t>test_title122.jpg</t>
  </si>
  <si>
    <t>최재천교수와함께떠나는생각의탐험</t>
  </si>
  <si>
    <t>최재천교수와함께떠나는새각의탐험</t>
  </si>
  <si>
    <t>최재천교수와함께떠나는새0각의탐험</t>
  </si>
  <si>
    <t>최재천교수와함께떠나는세O각의탐험</t>
  </si>
  <si>
    <t>test_title123.jpg</t>
  </si>
  <si>
    <t>원숭이는왜철학교사가될수없을까</t>
  </si>
  <si>
    <t>test_title124.jpg</t>
  </si>
  <si>
    <t>옥스퍼드과학사</t>
  </si>
  <si>
    <t>옥스퍼드과학사17</t>
  </si>
  <si>
    <t>test_title125.jpg</t>
  </si>
  <si>
    <t>창의적인삶을위한과학의역사</t>
  </si>
  <si>
    <t>test_title126.jpg</t>
  </si>
  <si>
    <t>자연은위대한스승이다</t>
  </si>
  <si>
    <t>test_title127.jpg</t>
  </si>
  <si>
    <t>의학인문으로치유하다</t>
  </si>
  <si>
    <t>의학인문으로치유하나</t>
  </si>
  <si>
    <t>test_title128.jpg</t>
  </si>
  <si>
    <t>판스워스교수의생물학강의</t>
  </si>
  <si>
    <t>생물학강의판스워스교수의</t>
  </si>
  <si>
    <t>test_title129.jpg</t>
  </si>
  <si>
    <t>하리하라의과학블로그</t>
  </si>
  <si>
    <t>하리하라의악</t>
  </si>
  <si>
    <t>HINN</t>
  </si>
  <si>
    <t>하리하라의나약비_2근</t>
  </si>
  <si>
    <t>test_title130.jpg</t>
  </si>
  <si>
    <t>찻잔속물리학</t>
  </si>
  <si>
    <t>찻잔속물리하</t>
  </si>
  <si>
    <t>test_title131.jpg</t>
  </si>
  <si>
    <t>행복한교과서수학자를만나다</t>
  </si>
  <si>
    <t>test_title132.jpg</t>
  </si>
  <si>
    <t>호킹의빅퀘스천에대한간결한대답</t>
  </si>
  <si>
    <t>test_title133.jpg</t>
  </si>
  <si>
    <t>예술사랑에미치다</t>
  </si>
  <si>
    <t>예술자라에미치다</t>
  </si>
  <si>
    <t>예술자랑에비치다</t>
  </si>
  <si>
    <t>예술자랑에치다</t>
  </si>
  <si>
    <t>test_title134.jpg</t>
  </si>
  <si>
    <t>test_title135.jpg</t>
  </si>
  <si>
    <t>메스를든인문학</t>
  </si>
  <si>
    <t>test_title136.jpg</t>
  </si>
  <si>
    <t>문학속의철학</t>
  </si>
  <si>
    <t>문학속의</t>
  </si>
  <si>
    <t>문학속의智</t>
  </si>
  <si>
    <t>test_title137.jpg</t>
  </si>
  <si>
    <t>발해고</t>
  </si>
  <si>
    <t>발</t>
  </si>
  <si>
    <t>test_title138.jpg</t>
  </si>
  <si>
    <t>박경리문학세계</t>
  </si>
  <si>
    <t>Id박경리문학세기계</t>
  </si>
  <si>
    <t>박경리문학세기계</t>
  </si>
  <si>
    <t>test_title139.jpg</t>
  </si>
  <si>
    <t>동화가있는철학서재</t>
  </si>
  <si>
    <t>동화가있는절학서재</t>
  </si>
  <si>
    <t>test_title140.jpg</t>
  </si>
  <si>
    <t>레오나르도다빈치그와함께한50년</t>
  </si>
  <si>
    <t>test_title141.jpg</t>
  </si>
  <si>
    <t>빈센트나의빈센트</t>
  </si>
  <si>
    <t>test_title142.jpg</t>
  </si>
  <si>
    <t>비이성의세계사</t>
  </si>
  <si>
    <t>비아성의세계사</t>
  </si>
  <si>
    <t>test_title143.jpg</t>
  </si>
  <si>
    <t>딸에게들려주는한국사인물전2</t>
  </si>
  <si>
    <t>함에게플려주는한국사인풀전2</t>
  </si>
  <si>
    <t>달에게플려주는한국사인물전2</t>
  </si>
  <si>
    <t>달에게를려주는한국사인물전2</t>
  </si>
  <si>
    <t>test_title144.jpg</t>
  </si>
  <si>
    <t>너무재밌어서잠못드는세계사</t>
  </si>
  <si>
    <t>test_title145.jpg</t>
  </si>
  <si>
    <t>그림속천문학</t>
  </si>
  <si>
    <t>test_title146.jpg</t>
  </si>
  <si>
    <t>매체지각을흔들다</t>
  </si>
  <si>
    <t>test_title147.jpg</t>
  </si>
  <si>
    <t>그리스도인의논어산책</t>
  </si>
  <si>
    <t>그리스도인의논서는책</t>
  </si>
  <si>
    <t>그리스도인의논버산책</t>
  </si>
  <si>
    <t>그리스도인의논서산책</t>
  </si>
  <si>
    <t>그리스도인의논서사책</t>
  </si>
  <si>
    <t>그리스도인의논러산책</t>
  </si>
  <si>
    <t>그리스포인의논서산책</t>
  </si>
  <si>
    <t>test_title148.jpg</t>
  </si>
  <si>
    <t>내가사랑한화가들</t>
  </si>
  <si>
    <t>내가사랑한화가를</t>
  </si>
  <si>
    <t>내가사랑한화가를들</t>
  </si>
  <si>
    <t>test_title149.jpg</t>
  </si>
  <si>
    <t>라플라스의악마철학을묻다</t>
  </si>
  <si>
    <t>test_title150.jpg</t>
  </si>
  <si>
    <t>컬렉터역사를수집하다</t>
  </si>
  <si>
    <t>test_title151.jpg</t>
  </si>
  <si>
    <t>원숭이도이해하는마르크스철학</t>
  </si>
  <si>
    <t>test_title152.jpg</t>
  </si>
  <si>
    <t>물에빠진아이구하기</t>
  </si>
  <si>
    <t>test_title153.jpg</t>
  </si>
  <si>
    <t>test_title154.jpg</t>
  </si>
  <si>
    <t>너무재밌어서잠못드는철학수업</t>
  </si>
  <si>
    <t>test_title155.jpg</t>
  </si>
  <si>
    <t>비스마르크에서히틀러까지</t>
  </si>
  <si>
    <t>test_title156.jpg</t>
  </si>
  <si>
    <t>거의모든것의역사</t>
  </si>
  <si>
    <t>test_title157.jpg</t>
  </si>
  <si>
    <t>개혁자들</t>
  </si>
  <si>
    <t>test_title158.jpg</t>
  </si>
  <si>
    <t>시오노나나미의국가이야기</t>
  </si>
  <si>
    <t>test_title159.jpg</t>
  </si>
  <si>
    <t>test_title160.jpg</t>
  </si>
  <si>
    <t>뇌과학자는영화에서인간을본다</t>
  </si>
  <si>
    <t>test_title161.jpg</t>
  </si>
  <si>
    <t>너무무서워서잠못드는공학이야기</t>
  </si>
  <si>
    <t>test_title162.jpg</t>
  </si>
  <si>
    <t>나와너의사회과학</t>
  </si>
  <si>
    <t>와너의사회과학</t>
  </si>
  <si>
    <t>사회과학와너의</t>
  </si>
  <si>
    <t>사회과하와너의</t>
  </si>
  <si>
    <t>나이와너의사회과학</t>
  </si>
  <si>
    <t>사과하여너의</t>
  </si>
  <si>
    <t>왜너의사회과학</t>
  </si>
  <si>
    <t>test_title163.jpg</t>
  </si>
  <si>
    <t>교양으로읽는뇌과학</t>
  </si>
  <si>
    <t>뇌과학교양으로읽는</t>
  </si>
  <si>
    <t>뇌과학고양으로읽는</t>
  </si>
  <si>
    <t>test_title164.jpg</t>
  </si>
  <si>
    <t>비커군과교과서친구들의수상한과학책</t>
  </si>
  <si>
    <t>test_title165.jpg</t>
  </si>
  <si>
    <t>달낭만의달광기의달</t>
  </si>
  <si>
    <t>달낭만의탈광기의달</t>
  </si>
  <si>
    <t>달달낭만의달광기의달</t>
  </si>
  <si>
    <t>test_title166.jpg</t>
  </si>
  <si>
    <t>어느수학자의변명</t>
  </si>
  <si>
    <t>test_title167.jpg</t>
  </si>
  <si>
    <t>미래에서온편지</t>
  </si>
  <si>
    <t>test_title168.jpg</t>
  </si>
  <si>
    <t>물리학시트콤</t>
  </si>
  <si>
    <t>test_title169.jpg</t>
  </si>
  <si>
    <t>재레드다이아몬드의나와세계</t>
  </si>
  <si>
    <t>test_title170.jpg</t>
  </si>
  <si>
    <t>아zoo특별한동물별이야기</t>
  </si>
  <si>
    <t>이야기</t>
  </si>
  <si>
    <t>の</t>
  </si>
  <si>
    <t>이야7のrEm</t>
  </si>
  <si>
    <t>동물이야기</t>
  </si>
  <si>
    <t>test_title171.jpg</t>
  </si>
  <si>
    <t>내속엔미생물이너무도많아</t>
  </si>
  <si>
    <t>LH今型01出期一L号E出Of</t>
  </si>
  <si>
    <t>내내속엔미생물이너무도많아</t>
  </si>
  <si>
    <t>test_title172.jpg</t>
  </si>
  <si>
    <t>도둑맞은미래</t>
  </si>
  <si>
    <t>test_title173.jpg</t>
  </si>
  <si>
    <t>벌거벗은통계학</t>
  </si>
  <si>
    <t>test_title174.jpg</t>
  </si>
  <si>
    <t>나는부엌에서과학의모든것을배웠다</t>
  </si>
  <si>
    <t>test_title175.jpg</t>
  </si>
  <si>
    <t>돼지가있는교실</t>
  </si>
  <si>
    <t>돼지가있는교시</t>
  </si>
  <si>
    <t>돼지가있는교신</t>
  </si>
  <si>
    <t>test_title176.jpg</t>
  </si>
  <si>
    <t>남극점에서본우주</t>
  </si>
  <si>
    <t>남극점에서우주</t>
  </si>
  <si>
    <t>test_title177.jpg</t>
  </si>
  <si>
    <t>모든생명은서로돕는다</t>
  </si>
  <si>
    <t>test_title178.jpg</t>
  </si>
  <si>
    <t>길위의수학자</t>
  </si>
  <si>
    <t>エIトれ</t>
  </si>
  <si>
    <t>NエIトれ</t>
  </si>
  <si>
    <t>トニ</t>
  </si>
  <si>
    <t>エュトrた</t>
  </si>
  <si>
    <t>test_title179.jpg</t>
  </si>
  <si>
    <t>교양있는대화를위한과학</t>
  </si>
  <si>
    <t>test_title180.jpg</t>
  </si>
  <si>
    <t>경이로운우주</t>
  </si>
  <si>
    <t>test_title181.jpg</t>
  </si>
  <si>
    <t>동물들의소송</t>
  </si>
  <si>
    <t>동물들의소승</t>
  </si>
  <si>
    <t>test_title182.jpg</t>
  </si>
  <si>
    <t>북극곰은걷고싶다</t>
  </si>
  <si>
    <t>북극곰은걷고싶다tardr</t>
  </si>
  <si>
    <t>북극곰은걷고싶다북극에서</t>
  </si>
  <si>
    <t>북극곰은걷고싶다북극</t>
  </si>
  <si>
    <t>북극곰은걷고싶다북극에너남극가디</t>
  </si>
  <si>
    <t>test_title183.jpg</t>
  </si>
  <si>
    <t>물질의탐구</t>
  </si>
  <si>
    <t>test_title184.jpg</t>
  </si>
  <si>
    <t>쾌락독서</t>
  </si>
  <si>
    <t>독서</t>
  </si>
  <si>
    <t>司라독서</t>
  </si>
  <si>
    <t>司락독서</t>
  </si>
  <si>
    <t>司라독시</t>
  </si>
  <si>
    <t>락독서</t>
  </si>
  <si>
    <t>test_title185.jpg</t>
  </si>
  <si>
    <t>국경없는의사회</t>
  </si>
  <si>
    <t>test_title186.jpg</t>
  </si>
  <si>
    <t>광고천재이제석</t>
  </si>
  <si>
    <t>test_title187.jpg</t>
  </si>
  <si>
    <t>test_title188.jpg</t>
  </si>
  <si>
    <t>test_title189.jpg</t>
  </si>
  <si>
    <t>조선르네상스</t>
  </si>
  <si>
    <t>초선르네상스</t>
  </si>
  <si>
    <t>test_title190.jpg</t>
  </si>
  <si>
    <t>건축인문의집을짓다</t>
  </si>
  <si>
    <t>ICH건축인문의집을짓다</t>
  </si>
  <si>
    <t>test_title191.jpg</t>
  </si>
  <si>
    <t>동양의성서격암유록</t>
  </si>
  <si>
    <t>동양의성서</t>
  </si>
  <si>
    <t>동양의성서프함유로</t>
  </si>
  <si>
    <t>동양의성서피록</t>
  </si>
  <si>
    <t>동양의성서피기야Mr</t>
  </si>
  <si>
    <t>test_title192.jpg</t>
  </si>
  <si>
    <t>습관이무기가될때</t>
  </si>
  <si>
    <t>습관이무기가돌될때</t>
  </si>
  <si>
    <t>test_title193.jpg</t>
  </si>
  <si>
    <t>서툰감정</t>
  </si>
  <si>
    <t>툰정서</t>
  </si>
  <si>
    <t>서툰정</t>
  </si>
  <si>
    <t>test_title194.jpg</t>
  </si>
  <si>
    <t>심리조작의비밀</t>
  </si>
  <si>
    <t>test_title195.jpg</t>
  </si>
  <si>
    <t>사람은무엇으로성장하는가</t>
  </si>
  <si>
    <t>test_title196.jpg</t>
  </si>
  <si>
    <t>사소한말한마디의힘</t>
  </si>
  <si>
    <t>test_title197.jpg</t>
  </si>
  <si>
    <t>생각정리스피치</t>
  </si>
  <si>
    <t>test_title198.jpg</t>
  </si>
  <si>
    <t>CEO로산다는것</t>
  </si>
  <si>
    <t>test_title199.jpg</t>
  </si>
  <si>
    <t>스마트스토어스토어팜마케팅</t>
  </si>
  <si>
    <t>test_title200.jpg</t>
  </si>
  <si>
    <t>1만시간의재발견</t>
  </si>
  <si>
    <t>1만시간의재발견区</t>
  </si>
  <si>
    <t>test_title201.jpg</t>
  </si>
  <si>
    <t>성공이보이는심리학</t>
  </si>
  <si>
    <t>test_title202.jpg</t>
  </si>
  <si>
    <t>사람은어떻게생각하고배우고기억하는가</t>
  </si>
  <si>
    <t>test_title203.jpg</t>
  </si>
  <si>
    <t>심플강력한승리의전략</t>
  </si>
  <si>
    <t>test_title204.jpg</t>
  </si>
  <si>
    <t>습관의디테일</t>
  </si>
  <si>
    <t>test_title205.jpg</t>
  </si>
  <si>
    <t>습관의힘</t>
  </si>
  <si>
    <t>만의힘</t>
  </si>
  <si>
    <t>test_title206.jpg</t>
  </si>
  <si>
    <t>온워드</t>
  </si>
  <si>
    <t>to</t>
  </si>
  <si>
    <t>궁온워드</t>
  </si>
  <si>
    <t>궁</t>
  </si>
  <si>
    <t>test_title207.jpg</t>
  </si>
  <si>
    <t>디퍼런트</t>
  </si>
  <si>
    <t>IE</t>
  </si>
  <si>
    <t>런트</t>
  </si>
  <si>
    <t>test_title208.jpg</t>
  </si>
  <si>
    <t>말투하나바꿨을뿐인데</t>
  </si>
  <si>
    <t>test_title209.jpg</t>
  </si>
  <si>
    <t>마케팅불변의법칙</t>
  </si>
  <si>
    <t>test_title210.jpg</t>
  </si>
  <si>
    <t>존맥스웰리더십불변</t>
  </si>
  <si>
    <t>존맥스웰리더집불면</t>
  </si>
  <si>
    <t>test_title211.jpg</t>
  </si>
  <si>
    <t>모든관계는말투에서시작된다</t>
  </si>
  <si>
    <t>test_title212.jpg</t>
  </si>
  <si>
    <t>밀레니얼이코노미</t>
  </si>
  <si>
    <t>test_title213.jpg</t>
  </si>
  <si>
    <t>부의인문학</t>
  </si>
  <si>
    <t>test_title214.jpg</t>
  </si>
  <si>
    <t>미라클모닝</t>
  </si>
  <si>
    <t>test_title215.jpg</t>
  </si>
  <si>
    <t>백만장자시크릿</t>
  </si>
  <si>
    <t>test_title216.jpg</t>
  </si>
  <si>
    <t>딥워크</t>
  </si>
  <si>
    <t>크</t>
  </si>
  <si>
    <t>test_title217.jpg</t>
  </si>
  <si>
    <t>돈의시나리오</t>
  </si>
  <si>
    <t>test_title218.jpg</t>
  </si>
  <si>
    <t>부자들의생각법</t>
  </si>
  <si>
    <t>부자들의생각법人Hフト</t>
  </si>
  <si>
    <t>부자들의생각법AHZH</t>
  </si>
  <si>
    <t>test_title219.jpg</t>
  </si>
  <si>
    <t>돈일하게하라</t>
  </si>
  <si>
    <t>test_title220.jpg</t>
  </si>
  <si>
    <t>돈의속성</t>
  </si>
  <si>
    <t>test_title221.jpg</t>
  </si>
  <si>
    <t>어쨌든사랑하기로했다</t>
  </si>
  <si>
    <t>test_title222.jpg</t>
  </si>
  <si>
    <t>아들아시간을낭비하기에는인생이너무짧다</t>
  </si>
  <si>
    <t>test_title223.jpg</t>
  </si>
  <si>
    <t>인생의밀도</t>
  </si>
  <si>
    <t>생의밀도</t>
  </si>
  <si>
    <t>test_title224.jpg</t>
  </si>
  <si>
    <t>아침5시의기적</t>
  </si>
  <si>
    <t>이침5시의기적</t>
  </si>
  <si>
    <t>test_title225.jpg</t>
  </si>
  <si>
    <t>엄마도엄마를사랑했으면좋겠어</t>
  </si>
  <si>
    <t>test_title226.jpg</t>
  </si>
  <si>
    <t>유원</t>
  </si>
  <si>
    <t>원유</t>
  </si>
  <si>
    <t>test_title227.jpg</t>
  </si>
  <si>
    <t>우리가보낸가장긴밤</t>
  </si>
  <si>
    <t>밤우리가보낸가장</t>
  </si>
  <si>
    <t>test_title228.jpg</t>
  </si>
  <si>
    <t>애쓰지않고편안하게</t>
  </si>
  <si>
    <t>test_title229.jpg</t>
  </si>
  <si>
    <t>오래된질문</t>
  </si>
  <si>
    <t>test_title230.jpg</t>
  </si>
  <si>
    <t>영혼의집짓기</t>
  </si>
  <si>
    <t>test_title231.jpg</t>
  </si>
  <si>
    <t>다이어트불변의법칙</t>
  </si>
  <si>
    <t>다이I어트불변의법칙</t>
  </si>
  <si>
    <t>test_title232.jpg</t>
  </si>
  <si>
    <t>여자의독서</t>
  </si>
  <si>
    <t>test_title233.jpg</t>
  </si>
  <si>
    <t>우리가보낸가장긴밥</t>
  </si>
  <si>
    <t>아리가보낸가장긴밥</t>
  </si>
  <si>
    <t>test_title234.jpg</t>
  </si>
  <si>
    <t>복자에게</t>
  </si>
  <si>
    <t>test_title235.jpg</t>
  </si>
  <si>
    <t>아무것도안해도아무렇지않구나</t>
  </si>
  <si>
    <t>test_title236.jpg</t>
  </si>
  <si>
    <t>오래혼자였던마음이마음에게</t>
  </si>
  <si>
    <t>test_title237.jpg</t>
  </si>
  <si>
    <t>우리는왜사랑을반복하는가</t>
  </si>
  <si>
    <t>test_title238.jpg</t>
  </si>
  <si>
    <t>인생의절반쯤에꼭생각해볼것들</t>
  </si>
  <si>
    <t>test_title239.jpg</t>
  </si>
  <si>
    <t>해피버스데이</t>
  </si>
  <si>
    <t>test_title240.jpg</t>
  </si>
  <si>
    <t>아침에는죽음을생각하는것이좋다</t>
  </si>
  <si>
    <t>아침에는죽음을생각하는것이좋다_</t>
  </si>
  <si>
    <t>test_title241.jpg</t>
  </si>
  <si>
    <t>어떤하루</t>
  </si>
  <si>
    <t>어떤하</t>
  </si>
  <si>
    <t>어떤하르</t>
  </si>
  <si>
    <t>test_title242.jpg</t>
  </si>
  <si>
    <t>어둠이오기전에</t>
  </si>
  <si>
    <t>test_title243.jpg</t>
  </si>
  <si>
    <t>온전한고독</t>
  </si>
  <si>
    <t>test_title244.jpg</t>
  </si>
  <si>
    <t>희란국연가</t>
  </si>
  <si>
    <t>test_title245.jpg</t>
  </si>
  <si>
    <t>오늘을산다는것</t>
  </si>
  <si>
    <t>test_title246.jpg</t>
  </si>
  <si>
    <t>일단오늘은나한테잘합시다</t>
  </si>
  <si>
    <t>일단오늘은나한테잘합시다자</t>
  </si>
  <si>
    <t>test_title247.jpg</t>
  </si>
  <si>
    <t>이런사람만나지마세요</t>
  </si>
  <si>
    <t>런사람만나지마세요</t>
  </si>
  <si>
    <t>test_title248.jpg</t>
  </si>
  <si>
    <t>어른이되어보니</t>
  </si>
  <si>
    <t>test_title249.jpg</t>
  </si>
  <si>
    <t>여덟가지삶의태도</t>
  </si>
  <si>
    <t>test_title250.jpg</t>
  </si>
  <si>
    <t>열정에기름붓기</t>
  </si>
  <si>
    <t>열정에기름부붓기</t>
  </si>
  <si>
    <t>열정에기름부기</t>
  </si>
  <si>
    <t>test_title251.jpg</t>
  </si>
  <si>
    <t>웃음이예쁘고마음이근사한사람</t>
  </si>
  <si>
    <t>AA</t>
  </si>
  <si>
    <t>test_title252.jpg</t>
  </si>
  <si>
    <t>사랑할날이얼마나남았을까</t>
  </si>
  <si>
    <t>test_title253.jpg</t>
  </si>
  <si>
    <t>지구에서한아뿐</t>
  </si>
  <si>
    <t>한아뿐지구에서</t>
  </si>
  <si>
    <t>test_title254.jpg</t>
  </si>
  <si>
    <t>시를잊은그대에게</t>
  </si>
  <si>
    <t>test_title255.jpg</t>
  </si>
  <si>
    <t>죽고싶다는말은간절히살고싶다는뜻이었다</t>
  </si>
  <si>
    <t>test_title256.jpg</t>
  </si>
  <si>
    <t>쓸만한인간</t>
  </si>
  <si>
    <t>쓸인만한</t>
  </si>
  <si>
    <t>만한인간쓸</t>
  </si>
  <si>
    <t>test_title257.jpg</t>
  </si>
  <si>
    <t>신도버린사람들</t>
  </si>
  <si>
    <t>test_title258.jpg</t>
  </si>
  <si>
    <t>소년을위로해줘</t>
  </si>
  <si>
    <t>위줘</t>
  </si>
  <si>
    <t>년을웨모해줘</t>
  </si>
  <si>
    <t>신년을위로해줘</t>
  </si>
  <si>
    <t>test_title259.jpg</t>
  </si>
  <si>
    <t>스물아홉생일1년후죽기로결심했다</t>
  </si>
  <si>
    <t>test_title260.jpg</t>
  </si>
  <si>
    <t>스노볼</t>
  </si>
  <si>
    <t>시노볼</t>
  </si>
  <si>
    <t>test_title261.jpg</t>
  </si>
  <si>
    <t>시베리아를건너는밤</t>
  </si>
  <si>
    <t>시베리아를건너는바</t>
  </si>
  <si>
    <t>밤시베리아를거너는</t>
  </si>
  <si>
    <t>밥시베리아를거너는</t>
  </si>
  <si>
    <t>시베리아를건너는</t>
  </si>
  <si>
    <t>test_title262.jpg</t>
  </si>
  <si>
    <t>슬픔을공부하는슬픔</t>
  </si>
  <si>
    <t>test_title263.jpg</t>
  </si>
  <si>
    <t>상실의시대</t>
  </si>
  <si>
    <t>장실의시대</t>
  </si>
  <si>
    <t>test_title264.jpg</t>
  </si>
  <si>
    <t>낭만적연애와그후의일상</t>
  </si>
  <si>
    <t>test_title265.jpg</t>
  </si>
  <si>
    <t>불안</t>
  </si>
  <si>
    <t>test_title266.jpg</t>
  </si>
  <si>
    <t>여행의기술</t>
  </si>
  <si>
    <t>test_title267.jpg</t>
  </si>
  <si>
    <t>죽음2</t>
  </si>
  <si>
    <t>죽음</t>
  </si>
  <si>
    <t>test_title268.jpg</t>
  </si>
  <si>
    <t>연필로쓰기</t>
  </si>
  <si>
    <t>test_title269.jpg</t>
  </si>
  <si>
    <t>심판</t>
  </si>
  <si>
    <t>시판</t>
  </si>
  <si>
    <t>따</t>
  </si>
  <si>
    <t>test_title270.jpg</t>
  </si>
  <si>
    <t>모리와함께한화요일</t>
  </si>
  <si>
    <t>요일와함께한와</t>
  </si>
  <si>
    <t>모리아또는to요일</t>
  </si>
  <si>
    <t>모리요일사함께한</t>
  </si>
  <si>
    <t>모리하요일</t>
  </si>
  <si>
    <t>to모리m요일와함께한오1</t>
  </si>
  <si>
    <t>모리함께한오와</t>
  </si>
  <si>
    <t>모리to와함께한화요일</t>
  </si>
  <si>
    <t>test_title271.jpg</t>
  </si>
  <si>
    <t>면역에관하여</t>
  </si>
  <si>
    <t>test_title272.jpg</t>
  </si>
  <si>
    <t>너는내것이라</t>
  </si>
  <si>
    <t>test_title273.jpg</t>
  </si>
  <si>
    <t>내이름은도도</t>
  </si>
  <si>
    <t>test_title274.jpg</t>
  </si>
  <si>
    <t>내일을위해사느라오늘을잊은당신에게</t>
  </si>
  <si>
    <t>3내일을위해사느라오늘을잊은당신에게</t>
  </si>
  <si>
    <t>test_title275.jpg</t>
  </si>
  <si>
    <t>마음이머무는페이지를만났습니다</t>
  </si>
  <si>
    <t>마음이머무는메이지를만났습니다</t>
  </si>
  <si>
    <t>test_title276.jpg</t>
  </si>
  <si>
    <t>마음에도근육이붙나봐요</t>
  </si>
  <si>
    <t>test_title277.jpg</t>
  </si>
  <si>
    <t>마음으로바라보기</t>
  </si>
  <si>
    <t>마음으로바라보1</t>
  </si>
  <si>
    <t>Tol吉市</t>
  </si>
  <si>
    <t>마음으로바라래보기</t>
  </si>
  <si>
    <t>ofno0ol吉常</t>
  </si>
  <si>
    <t>oloofER</t>
  </si>
  <si>
    <t>test_title278.jpg</t>
  </si>
  <si>
    <t>내이름은욤비</t>
  </si>
  <si>
    <t>내이름은용비</t>
  </si>
  <si>
    <t>이름은</t>
  </si>
  <si>
    <t>이름은용비</t>
  </si>
  <si>
    <t>test_title279.jpg</t>
  </si>
  <si>
    <t>모두에게사랑받을필요는없다</t>
  </si>
  <si>
    <t>test_title280.jpg</t>
  </si>
  <si>
    <t>마음도마음대로정리할수있다면</t>
  </si>
  <si>
    <t>test_title281.jpg</t>
  </si>
  <si>
    <t>나쁜기억을지워드립니다</t>
  </si>
  <si>
    <t>나쁜기억을지위드립니다</t>
  </si>
  <si>
    <t>test_title282.jpg</t>
  </si>
  <si>
    <t>당신과나사이</t>
  </si>
  <si>
    <t>당신과나사</t>
  </si>
  <si>
    <t>test_title283.jpg</t>
  </si>
  <si>
    <t>안녕나의빨강머리앤</t>
  </si>
  <si>
    <t>test_title284.jpg</t>
  </si>
  <si>
    <t>밤의숨소리</t>
  </si>
  <si>
    <t>맘의숨소리</t>
  </si>
  <si>
    <t>밤의순소리</t>
  </si>
  <si>
    <t>test_title285.jpg</t>
  </si>
  <si>
    <t>너는너로살고있니</t>
  </si>
  <si>
    <t>너는네로살고있니</t>
  </si>
  <si>
    <t>너로살고있니</t>
  </si>
  <si>
    <t>test_title286.jpg</t>
  </si>
  <si>
    <t>박사가사랑한수식</t>
  </si>
  <si>
    <t>test_title287.jpg</t>
  </si>
  <si>
    <t>그저울수있을때울고싶을뿐이다</t>
  </si>
  <si>
    <t>울고싶을뿐이다그저울수있을때</t>
  </si>
  <si>
    <t>울고싶을뿐이다저울수있을때그</t>
  </si>
  <si>
    <t>test_title288.jpg</t>
  </si>
  <si>
    <t>추리소설가의살인사건</t>
  </si>
  <si>
    <t>주레소설가의살인사건</t>
  </si>
  <si>
    <t>test_title289.jpg</t>
  </si>
  <si>
    <t>적너는나의용기</t>
  </si>
  <si>
    <t>적너는나의용기7</t>
  </si>
  <si>
    <t>너는나의용기적</t>
  </si>
  <si>
    <t>test_title290.jpg</t>
  </si>
  <si>
    <t>동급생</t>
  </si>
  <si>
    <t>test_title291.jpg</t>
  </si>
  <si>
    <t>살인의고백</t>
  </si>
  <si>
    <t>살인의고</t>
  </si>
  <si>
    <t>test_title292.jpg</t>
  </si>
  <si>
    <t>명탐정에게장미를</t>
  </si>
  <si>
    <t>test_title293.jpg</t>
  </si>
  <si>
    <t>방과후</t>
  </si>
  <si>
    <t>or</t>
  </si>
  <si>
    <t>test_title294.jpg</t>
  </si>
  <si>
    <t>교단x</t>
  </si>
  <si>
    <t>교단</t>
  </si>
  <si>
    <t>test_title295.jpg</t>
  </si>
  <si>
    <t>연애의행방</t>
  </si>
  <si>
    <t>연해의행</t>
  </si>
  <si>
    <t>연해</t>
  </si>
  <si>
    <t>연에의행방연애의</t>
  </si>
  <si>
    <t>연해의행방</t>
  </si>
  <si>
    <t>해의행</t>
  </si>
  <si>
    <t>비</t>
  </si>
  <si>
    <t>test_title296.jpg</t>
  </si>
  <si>
    <t>죽음을보는재능</t>
  </si>
  <si>
    <t>test_title297.jpg</t>
  </si>
  <si>
    <t>눈먼자들의도시</t>
  </si>
  <si>
    <t>test_title298.jpg</t>
  </si>
  <si>
    <t>라플라스의마녀</t>
  </si>
  <si>
    <t>test_title299.jpg</t>
  </si>
  <si>
    <t>녹나무의파수꾼</t>
  </si>
  <si>
    <t>녹나무의·파수꾼77</t>
  </si>
  <si>
    <t>녹나무의파수꾼77</t>
  </si>
  <si>
    <t>test_title300.jpg</t>
  </si>
  <si>
    <t>한여름의방정식</t>
  </si>
  <si>
    <t>름</t>
  </si>
  <si>
    <t>한</t>
  </si>
  <si>
    <t>정시</t>
  </si>
  <si>
    <t>test_title301.jpg</t>
  </si>
  <si>
    <t>괴소소설</t>
  </si>
  <si>
    <t>test_title302.jpg</t>
  </si>
  <si>
    <t>마력의태동</t>
  </si>
  <si>
    <t>마력의태동E</t>
  </si>
  <si>
    <t>미력의태동</t>
  </si>
  <si>
    <t>test_title303.jpg</t>
  </si>
  <si>
    <t>내가그를죽였다</t>
  </si>
  <si>
    <t>test_title304.jpg</t>
  </si>
  <si>
    <t>왜소소설</t>
  </si>
  <si>
    <t>test_title305.jpg</t>
  </si>
  <si>
    <t>편지</t>
  </si>
  <si>
    <t>지</t>
  </si>
  <si>
    <t>ス1</t>
  </si>
  <si>
    <t>test_title306.jpg</t>
  </si>
  <si>
    <t>기린의날개</t>
  </si>
  <si>
    <t>test_title307.jpg</t>
  </si>
  <si>
    <t>가면산장살인사건</t>
  </si>
  <si>
    <t>test_title308.jpg</t>
  </si>
  <si>
    <t>아무도들어오지마시오</t>
  </si>
  <si>
    <t>ス아무도들어오지마시오</t>
  </si>
  <si>
    <t>아무도들오지마시어</t>
  </si>
  <si>
    <t>아무도들어오지마시오어</t>
  </si>
  <si>
    <t>test_title309.jpg</t>
  </si>
  <si>
    <t>너만모르는엔딩</t>
  </si>
  <si>
    <t>녀만모르는엔딩</t>
  </si>
  <si>
    <t>니만모르는엔딩</t>
  </si>
  <si>
    <t>모르는엔딩</t>
  </si>
  <si>
    <t>네만모르는엔딩</t>
  </si>
  <si>
    <t>test_title310.jpg</t>
  </si>
  <si>
    <t>열여섯살베이비시터</t>
  </si>
  <si>
    <t>test_title311.jpg</t>
  </si>
  <si>
    <t>청소년정치의주인이되어볼까</t>
  </si>
  <si>
    <t>test_title312.jpg</t>
  </si>
  <si>
    <t>사슴벌레소년의사랑</t>
  </si>
  <si>
    <t>test_title313.jpg</t>
  </si>
  <si>
    <t>네모의미국여행</t>
  </si>
  <si>
    <t>test_title314.jpg</t>
  </si>
  <si>
    <t>나는아름답다</t>
  </si>
  <si>
    <t>test_title315.jpg</t>
  </si>
  <si>
    <t>청춘기담</t>
  </si>
  <si>
    <t>청춘기</t>
  </si>
  <si>
    <t>RON</t>
  </si>
  <si>
    <t>청춘기답</t>
  </si>
  <si>
    <t>test_title316.jpg</t>
  </si>
  <si>
    <t>나는누구의아바타일까</t>
  </si>
  <si>
    <t>의아바타일까</t>
  </si>
  <si>
    <t>test_title317.jpg</t>
  </si>
  <si>
    <t>사랑을물어봐도되나요</t>
  </si>
  <si>
    <t>사랑으무어봐도되나</t>
  </si>
  <si>
    <t>사랑으물어봐도되낭교</t>
  </si>
  <si>
    <t>D</t>
  </si>
  <si>
    <t>사랑으무어봐도되낭</t>
  </si>
  <si>
    <t>사랑으물어봐도되낭교D4</t>
  </si>
  <si>
    <t>test_title318.jpg</t>
  </si>
  <si>
    <t>열일곱살의인생론</t>
  </si>
  <si>
    <t>test_title319.jpg</t>
  </si>
  <si>
    <t>열일곱살의욕망연습</t>
  </si>
  <si>
    <t>욕망연습열일곱살의</t>
  </si>
  <si>
    <t>test_title320.jpg</t>
  </si>
  <si>
    <t>더빨강</t>
  </si>
  <si>
    <t>빠</t>
  </si>
  <si>
    <t>빠가</t>
  </si>
  <si>
    <t>test_title321.jpg</t>
  </si>
  <si>
    <t>안톤의여름</t>
  </si>
  <si>
    <t>test_title322.jpg</t>
  </si>
  <si>
    <t>동에번쩍서에번쩍우리나라지리이야기</t>
  </si>
  <si>
    <t>1에번적우리나라지리이야기</t>
  </si>
  <si>
    <t>에번에적우리나라지리이야에번적우리나라지리</t>
  </si>
  <si>
    <t>도에번에선적우리나라지리이야</t>
  </si>
  <si>
    <t>머에번에민우리나라지리이야기</t>
  </si>
  <si>
    <t>동에번적에적우리나라지리우리나라지리이야기</t>
  </si>
  <si>
    <t>1번적우리나라지리이야기에</t>
  </si>
  <si>
    <t>에번적우리나라지리이야기</t>
  </si>
  <si>
    <t>test_title323.jpg</t>
  </si>
  <si>
    <t>영두의우연한현실</t>
  </si>
  <si>
    <t>test_title324.jpg</t>
  </si>
  <si>
    <t>아무도대답하지않았다</t>
  </si>
  <si>
    <t>아무도캐답지않았다대</t>
  </si>
  <si>
    <t>답지않았다</t>
  </si>
  <si>
    <t>아무도답t지않았다</t>
  </si>
  <si>
    <t>아무도답지않았다</t>
  </si>
  <si>
    <t>아무도캐답지않았다</t>
  </si>
  <si>
    <t>하아무도재널지않았다</t>
  </si>
  <si>
    <t>test_title325.jpg</t>
  </si>
  <si>
    <t>test_title326.jpg</t>
  </si>
  <si>
    <t>망고공주와기사올리버</t>
  </si>
  <si>
    <t>test_title327.jpg</t>
  </si>
  <si>
    <t>지극히내성적인</t>
  </si>
  <si>
    <t>test_title328.jpg</t>
  </si>
  <si>
    <t>이웃집에생긴일</t>
  </si>
  <si>
    <t>test_title329.jpg</t>
  </si>
  <si>
    <t>바람과함께사라지다</t>
  </si>
  <si>
    <t>“바람과함께사라지다</t>
  </si>
  <si>
    <t>test_title330.jpg</t>
  </si>
  <si>
    <t>허클베리핀의모험</t>
  </si>
  <si>
    <t>test_title331.jpg</t>
  </si>
  <si>
    <t>몽테크리스토백작</t>
  </si>
  <si>
    <t>test_title332.jpg</t>
  </si>
  <si>
    <t>삼총사</t>
  </si>
  <si>
    <t>삼종사</t>
  </si>
  <si>
    <t>삼종</t>
  </si>
  <si>
    <t>사삼총</t>
  </si>
  <si>
    <t>test_title333.jpg</t>
  </si>
  <si>
    <t>어린왕자</t>
  </si>
  <si>
    <t>린왕자</t>
  </si>
  <si>
    <t>여린왕자</t>
  </si>
  <si>
    <t>이린왕자</t>
  </si>
  <si>
    <t>test_title334.jpg</t>
  </si>
  <si>
    <t>해저2만리</t>
  </si>
  <si>
    <t>해저2리</t>
  </si>
  <si>
    <t>해저3만리</t>
  </si>
  <si>
    <t>test_title335.jpg</t>
  </si>
  <si>
    <t>톰소여의모험</t>
  </si>
  <si>
    <t>톱소여의모험</t>
  </si>
  <si>
    <t>test_title336.jpg</t>
  </si>
  <si>
    <t>로빈슨크루소</t>
  </si>
  <si>
    <t>로면슨크루소</t>
  </si>
  <si>
    <t>test_title337.jpg</t>
  </si>
  <si>
    <t>15소년표류기</t>
  </si>
  <si>
    <t>S소년표류기</t>
  </si>
  <si>
    <t>5소년표류기</t>
  </si>
  <si>
    <t>A소년표류기</t>
  </si>
  <si>
    <t>test_title338.jpg</t>
  </si>
  <si>
    <t>장발장</t>
  </si>
  <si>
    <t>test_title339.jpg</t>
  </si>
  <si>
    <t>마지막수업</t>
  </si>
  <si>
    <t>test_title340.jpg</t>
  </si>
  <si>
    <t>베니스의상인</t>
  </si>
  <si>
    <t>니스의상인</t>
  </si>
  <si>
    <t>내니스의상인</t>
  </si>
  <si>
    <t>test_title341.jpg</t>
  </si>
  <si>
    <t>안네의일기</t>
  </si>
  <si>
    <t>네의フ안</t>
  </si>
  <si>
    <t>일기한네의일기</t>
  </si>
  <si>
    <t>인기</t>
  </si>
  <si>
    <t>의안네</t>
  </si>
  <si>
    <t>한네의일기</t>
  </si>
  <si>
    <t>test_title342.jpg</t>
  </si>
  <si>
    <t>마지막잎새</t>
  </si>
  <si>
    <t>마ス새막잎</t>
  </si>
  <si>
    <t>마지잎새</t>
  </si>
  <si>
    <t>test_title343.jpg</t>
  </si>
  <si>
    <t>셰익스피어4대비극</t>
  </si>
  <si>
    <t>세익스피어4대비극</t>
  </si>
  <si>
    <t>계익스피어4대비극</t>
  </si>
  <si>
    <t>제익스피어4대비극</t>
  </si>
  <si>
    <t>test_title344.jpg</t>
  </si>
  <si>
    <t>비밀의화원</t>
  </si>
  <si>
    <t>江밀의화원</t>
  </si>
  <si>
    <t>마밀의화원</t>
  </si>
  <si>
    <t>과밀의화원</t>
  </si>
  <si>
    <t>밀의화원</t>
  </si>
  <si>
    <t>다밀의화원</t>
  </si>
  <si>
    <t>test_title345.jpg</t>
  </si>
  <si>
    <t>파브르곤충기</t>
  </si>
  <si>
    <t>test_title346.jpg</t>
  </si>
  <si>
    <t>명화로보는세계의미술가빈센트반고흐</t>
  </si>
  <si>
    <t>술가빈센트반고흐명화로보는세계의미술가</t>
  </si>
  <si>
    <t>명화로보는세계의미술가빈센트반고희</t>
  </si>
  <si>
    <t>빈센트반고흐명화로보는세계의미술가</t>
  </si>
  <si>
    <t>test_title347.jpg</t>
  </si>
  <si>
    <t>명화로보는세계의미술가쿠르베터너도미에</t>
  </si>
  <si>
    <t>명화로보는세계의미술가그르베·터너도미에</t>
  </si>
  <si>
    <t>명화로보는세계의미술가크르베·터너도미에</t>
  </si>
  <si>
    <t>명화로보는세계의미술가그르베터너도미에</t>
  </si>
  <si>
    <t>평화로보는세계의미술가그르베·터너도미에</t>
  </si>
  <si>
    <t>명화로보는세계의미술가구르베터너도미에</t>
  </si>
  <si>
    <t>명화로보는세계의미술가3베·터너도미에</t>
  </si>
  <si>
    <t>명화로보는세계의미술개크드베·터너도미에</t>
  </si>
  <si>
    <t>test_title348.jpg</t>
  </si>
  <si>
    <t>한권으로읽는미국사</t>
  </si>
  <si>
    <t>test_title349.jpg</t>
  </si>
  <si>
    <t>명화로보는세계의미술가쇠라로트레크루소</t>
  </si>
  <si>
    <t>쇠라로트레크루소명화로보는세계의미술가</t>
  </si>
  <si>
    <t>평화로보는세계의미술가쇠라로트레크루소</t>
  </si>
  <si>
    <t>명화로보는세계의미술가시라로트레크루소</t>
  </si>
  <si>
    <t>test_title350.jpg</t>
  </si>
  <si>
    <t>test_title351.jpg</t>
  </si>
  <si>
    <t>test_title352.jpg</t>
  </si>
  <si>
    <t>한권으로읽는인도사</t>
  </si>
  <si>
    <t>인도사한권으로읽는</t>
  </si>
  <si>
    <t>test_title353.jpg</t>
  </si>
  <si>
    <t>80일간의세계일주</t>
  </si>
  <si>
    <t>3일간의세계일주</t>
  </si>
  <si>
    <t>8일간의세계일주</t>
  </si>
  <si>
    <t>일간의세계일주</t>
  </si>
  <si>
    <t>유일간의세계일주</t>
  </si>
  <si>
    <t>test_title354.jpg</t>
  </si>
  <si>
    <t>탈무드</t>
  </si>
  <si>
    <t>탈</t>
  </si>
  <si>
    <t>test_title355.jpg</t>
  </si>
  <si>
    <t>세상예쁜수세미</t>
  </si>
  <si>
    <t>M상예쁜수세미</t>
  </si>
  <si>
    <t>M상예쁜수세O</t>
  </si>
  <si>
    <t>내상예쁜수세O</t>
  </si>
  <si>
    <t>M상예쁜수세G</t>
  </si>
  <si>
    <t>M상예쁜수세0</t>
  </si>
  <si>
    <t>test_title356.jpg</t>
  </si>
  <si>
    <t>엠꼼마카롱의캐릭터마카롱</t>
  </si>
  <si>
    <t>test_title357.jpg</t>
  </si>
  <si>
    <t>디자이너정은주의집</t>
  </si>
  <si>
    <t>디자이너정은주의십집</t>
  </si>
  <si>
    <t>디자이너지정은주의집</t>
  </si>
  <si>
    <t>디자이너정은주의십</t>
  </si>
  <si>
    <t>디자이너집정은주의</t>
  </si>
  <si>
    <t>test_title358.jpg</t>
  </si>
  <si>
    <t>미니멀라이프수납의룰</t>
  </si>
  <si>
    <t>수납의룰미니멀라이프</t>
  </si>
  <si>
    <t>미니멀라이프수남의룰</t>
  </si>
  <si>
    <t>test_title359.jpg</t>
  </si>
  <si>
    <t>말괄량이의인형옷만들기</t>
  </si>
  <si>
    <t>test_title360.jpg</t>
  </si>
  <si>
    <t>에어프라이어레시피100</t>
  </si>
  <si>
    <t>에어프라이어레시피100ceee</t>
  </si>
  <si>
    <t>에어프라이어레시피100cecee</t>
  </si>
  <si>
    <t>에어프라이어레시피100ee</t>
  </si>
  <si>
    <t>test_title361.jpg</t>
  </si>
  <si>
    <t>한땀한땀손뜨개인형</t>
  </si>
  <si>
    <t>한땀한땀손뜨개인형소띠</t>
  </si>
  <si>
    <t>test_title362.jpg</t>
  </si>
  <si>
    <t>약용약초보감</t>
  </si>
  <si>
    <t>test_title363.jpg</t>
  </si>
  <si>
    <t>오늘하는셀프인테리어</t>
  </si>
  <si>
    <t>test_title364.jpg</t>
  </si>
  <si>
    <t>스시교과서</t>
  </si>
  <si>
    <t>test_title365.jpg</t>
  </si>
  <si>
    <t>그리움이자수가되다</t>
  </si>
  <si>
    <t>그러움이자수가되다</t>
  </si>
  <si>
    <t>test_title366.jpg</t>
  </si>
  <si>
    <t>허니쿠키의사각형속달콤한디저트스퀘어케이크</t>
  </si>
  <si>
    <t>test_title367.jpg</t>
  </si>
  <si>
    <t>김대리의쉽게뜨는요즘니트</t>
  </si>
  <si>
    <t>매김대리의쉽게뜨는요즘니트</t>
  </si>
  <si>
    <t>test_title368.jpg</t>
  </si>
  <si>
    <t>스위트모먼트파운드케이크</t>
  </si>
  <si>
    <t>test_title369.jpg</t>
  </si>
  <si>
    <t>MACARON</t>
  </si>
  <si>
    <t>test_title370.jpg</t>
  </si>
  <si>
    <t>마흔전에챙겨먹는채소요리</t>
  </si>
  <si>
    <t>test_title371.jpg</t>
  </si>
  <si>
    <t>나의첫번째프리저브드플라워</t>
  </si>
  <si>
    <t>test_title372.jpg</t>
  </si>
  <si>
    <t>음식동의보감</t>
  </si>
  <si>
    <t>test_title373.jpg</t>
  </si>
  <si>
    <t>나의첫번째수채화수업</t>
  </si>
  <si>
    <t>test_title374.jpg</t>
  </si>
  <si>
    <t>스위트모먼트스콘</t>
  </si>
  <si>
    <t>test_title375.jpg</t>
  </si>
  <si>
    <t>내아이첫이유식</t>
  </si>
  <si>
    <t>내아이첫미유식</t>
  </si>
  <si>
    <t>test_title376.jpg</t>
  </si>
  <si>
    <t>파리지앵마카롱</t>
  </si>
  <si>
    <t>파리지앵마카롱7</t>
  </si>
  <si>
    <t>test_title377.jpg</t>
  </si>
  <si>
    <t>아이러브와플</t>
  </si>
  <si>
    <t>test_title378.jpg</t>
  </si>
  <si>
    <t>280일태교다이어리헬로마이베이비</t>
  </si>
  <si>
    <t>test_title379.jpg</t>
  </si>
  <si>
    <t>홍차의비밀</t>
  </si>
  <si>
    <t>test_title380.jpg</t>
  </si>
  <si>
    <t>우사기의일본가정식한그릇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</si>
</sst>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3">
    <font>
      <sz val="10.0"/>
      <color rgb="FF000000"/>
      <name val="Arial"/>
    </font>
    <font>
      <color theme="1"/>
      <name val="Arial"/>
    </font>
    <font>
      <sz val="12.0"/>
      <color theme="1"/>
      <name val="&quot;Malgun Gothic&quot;"/>
    </font>
    <font>
      <sz val="12.0"/>
      <color theme="1"/>
      <name val="Calibri"/>
    </font>
    <font>
      <sz val="12.0"/>
      <color rgb="FF000000"/>
      <name val="&quot;맑은 고딕&quot;"/>
    </font>
    <font>
      <sz val="14.0"/>
      <color rgb="FF191919"/>
      <name val="Courier"/>
    </font>
    <font>
      <sz val="12.0"/>
      <color theme="5"/>
      <name val="&quot;맑은 고딕&quot;"/>
    </font>
    <font>
      <color theme="5"/>
      <name val="Arial"/>
    </font>
    <font>
      <b/>
      <color theme="1"/>
      <name val="Arial"/>
    </font>
    <font>
      <b/>
      <color rgb="FFFFFFFF"/>
      <name val="Arial"/>
    </font>
    <font>
      <b/>
      <color theme="0"/>
      <name val="Arial"/>
    </font>
    <font>
      <b/>
      <sz val="14.0"/>
      <color theme="1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980000"/>
        <bgColor rgb="FF980000"/>
      </patternFill>
    </fill>
    <fill>
      <patternFill patternType="solid">
        <fgColor rgb="FF20124D"/>
        <bgColor rgb="FF20124D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3" fontId="2" numFmtId="0" xfId="0" applyAlignment="1" applyBorder="1" applyFont="1">
      <alignment horizontal="right"/>
    </xf>
    <xf borderId="1" fillId="3" fontId="2" numFmtId="10" xfId="0" applyAlignment="1" applyBorder="1" applyFont="1" applyNumberFormat="1">
      <alignment horizontal="right"/>
    </xf>
    <xf borderId="1" fillId="0" fontId="2" numFmtId="0" xfId="0" applyBorder="1" applyFont="1"/>
    <xf borderId="1" fillId="6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1" numFmtId="0" xfId="0" applyFont="1"/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4" numFmtId="10" xfId="0" applyAlignment="1" applyFont="1" applyNumberFormat="1">
      <alignment horizontal="right" readingOrder="0" shrinkToFit="0" wrapText="0"/>
    </xf>
    <xf borderId="0" fillId="0" fontId="6" numFmtId="10" xfId="0" applyAlignment="1" applyFont="1" applyNumberFormat="1">
      <alignment horizontal="right" readingOrder="0" shrinkToFit="0" wrapText="0"/>
    </xf>
    <xf borderId="0" fillId="0" fontId="1" numFmtId="10" xfId="0" applyFont="1" applyNumberFormat="1"/>
    <xf borderId="0" fillId="0" fontId="7" numFmtId="10" xfId="0" applyFont="1" applyNumberFormat="1"/>
    <xf borderId="0" fillId="7" fontId="8" numFmtId="0" xfId="0" applyAlignment="1" applyFill="1" applyFont="1">
      <alignment horizontal="center" vertical="bottom"/>
    </xf>
    <xf borderId="0" fillId="7" fontId="9" numFmtId="164" xfId="0" applyAlignment="1" applyFont="1" applyNumberFormat="1">
      <alignment horizontal="center" readingOrder="0" vertical="bottom"/>
    </xf>
    <xf borderId="0" fillId="7" fontId="10" numFmtId="0" xfId="0" applyAlignment="1" applyFont="1">
      <alignment horizontal="center" vertical="bottom"/>
    </xf>
    <xf borderId="0" fillId="7" fontId="8" numFmtId="0" xfId="0" applyAlignment="1" applyFont="1">
      <alignment horizontal="center" vertical="bottom"/>
    </xf>
    <xf borderId="0" fillId="7" fontId="1" numFmtId="0" xfId="0" applyFont="1"/>
    <xf borderId="0" fillId="7" fontId="11" numFmtId="0" xfId="0" applyAlignment="1" applyFont="1">
      <alignment horizontal="left" readingOrder="0" vertical="bottom"/>
    </xf>
    <xf borderId="2" fillId="8" fontId="8" numFmtId="0" xfId="0" applyAlignment="1" applyBorder="1" applyFill="1" applyFont="1">
      <alignment horizontal="center" vertical="bottom"/>
    </xf>
    <xf borderId="3" fillId="9" fontId="9" numFmtId="164" xfId="0" applyAlignment="1" applyBorder="1" applyFill="1" applyFont="1" applyNumberFormat="1">
      <alignment horizontal="center" readingOrder="0" vertical="bottom"/>
    </xf>
    <xf borderId="4" fillId="10" fontId="9" numFmtId="0" xfId="0" applyAlignment="1" applyBorder="1" applyFill="1" applyFont="1">
      <alignment horizontal="center" readingOrder="0" vertical="bottom"/>
    </xf>
    <xf borderId="5" fillId="10" fontId="9" numFmtId="0" xfId="0" applyAlignment="1" applyBorder="1" applyFont="1">
      <alignment horizontal="center" readingOrder="0" vertical="bottom"/>
    </xf>
    <xf borderId="6" fillId="11" fontId="8" numFmtId="9" xfId="0" applyAlignment="1" applyBorder="1" applyFill="1" applyFont="1" applyNumberFormat="1">
      <alignment horizontal="center" readingOrder="0" vertical="bottom"/>
    </xf>
    <xf borderId="4" fillId="11" fontId="8" numFmtId="0" xfId="0" applyAlignment="1" applyBorder="1" applyFont="1">
      <alignment horizontal="center" readingOrder="0" vertical="bottom"/>
    </xf>
    <xf borderId="4" fillId="11" fontId="8" numFmtId="9" xfId="0" applyAlignment="1" applyBorder="1" applyFont="1" applyNumberFormat="1">
      <alignment horizontal="center" readingOrder="0" vertical="bottom"/>
    </xf>
    <xf borderId="5" fillId="11" fontId="8" numFmtId="0" xfId="0" applyAlignment="1" applyBorder="1" applyFont="1">
      <alignment horizontal="center" vertical="bottom"/>
    </xf>
    <xf borderId="0" fillId="7" fontId="10" numFmtId="0" xfId="0" applyAlignment="1" applyFont="1">
      <alignment horizontal="center" readingOrder="0" vertical="bottom"/>
    </xf>
    <xf borderId="7" fillId="8" fontId="10" numFmtId="0" xfId="0" applyAlignment="1" applyBorder="1" applyFont="1">
      <alignment horizontal="center" readingOrder="0" vertical="bottom"/>
    </xf>
    <xf borderId="8" fillId="7" fontId="1" numFmtId="165" xfId="0" applyAlignment="1" applyBorder="1" applyFont="1" applyNumberFormat="1">
      <alignment horizontal="center" readingOrder="0" vertical="bottom"/>
    </xf>
    <xf borderId="1" fillId="7" fontId="1" numFmtId="10" xfId="0" applyAlignment="1" applyBorder="1" applyFont="1" applyNumberFormat="1">
      <alignment horizontal="center" vertical="bottom"/>
    </xf>
    <xf borderId="9" fillId="7" fontId="1" numFmtId="10" xfId="0" applyAlignment="1" applyBorder="1" applyFont="1" applyNumberFormat="1">
      <alignment horizontal="center" vertical="bottom"/>
    </xf>
    <xf borderId="10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9" fillId="7" fontId="1" numFmtId="0" xfId="0" applyAlignment="1" applyBorder="1" applyFont="1">
      <alignment horizontal="center" vertical="bottom"/>
    </xf>
    <xf borderId="7" fillId="8" fontId="10" numFmtId="0" xfId="0" applyAlignment="1" applyBorder="1" applyFont="1">
      <alignment horizontal="center" vertical="bottom"/>
    </xf>
    <xf borderId="8" fillId="12" fontId="1" numFmtId="165" xfId="0" applyAlignment="1" applyBorder="1" applyFill="1" applyFont="1" applyNumberFormat="1">
      <alignment horizontal="center" readingOrder="0" vertical="bottom"/>
    </xf>
    <xf borderId="1" fillId="12" fontId="1" numFmtId="10" xfId="0" applyAlignment="1" applyBorder="1" applyFont="1" applyNumberFormat="1">
      <alignment horizontal="center" vertical="bottom"/>
    </xf>
    <xf borderId="9" fillId="12" fontId="1" numFmtId="10" xfId="0" applyAlignment="1" applyBorder="1" applyFont="1" applyNumberFormat="1">
      <alignment horizontal="center" vertical="bottom"/>
    </xf>
    <xf borderId="11" fillId="8" fontId="10" numFmtId="0" xfId="0" applyAlignment="1" applyBorder="1" applyFont="1">
      <alignment horizontal="center" vertical="bottom"/>
    </xf>
    <xf borderId="12" fillId="7" fontId="1" numFmtId="165" xfId="0" applyAlignment="1" applyBorder="1" applyFont="1" applyNumberFormat="1">
      <alignment horizontal="center" readingOrder="0" vertical="bottom"/>
    </xf>
    <xf borderId="13" fillId="7" fontId="1" numFmtId="10" xfId="0" applyAlignment="1" applyBorder="1" applyFont="1" applyNumberFormat="1">
      <alignment horizontal="center" vertical="bottom"/>
    </xf>
    <xf borderId="14" fillId="7" fontId="1" numFmtId="10" xfId="0" applyAlignment="1" applyBorder="1" applyFont="1" applyNumberFormat="1">
      <alignment horizontal="center" vertical="bottom"/>
    </xf>
    <xf borderId="15" fillId="7" fontId="1" numFmtId="0" xfId="0" applyAlignment="1" applyBorder="1" applyFont="1">
      <alignment horizontal="center" vertical="bottom"/>
    </xf>
    <xf borderId="13" fillId="7" fontId="1" numFmtId="0" xfId="0" applyAlignment="1" applyBorder="1" applyFont="1">
      <alignment horizontal="center" vertical="bottom"/>
    </xf>
    <xf borderId="13" fillId="7" fontId="1" numFmtId="0" xfId="0" applyAlignment="1" applyBorder="1" applyFont="1">
      <alignment horizontal="center" vertical="bottom"/>
    </xf>
    <xf borderId="14" fillId="7" fontId="1" numFmtId="0" xfId="0" applyAlignment="1" applyBorder="1" applyFont="1">
      <alignment horizontal="center" vertical="bottom"/>
    </xf>
    <xf borderId="0" fillId="0" fontId="1" numFmtId="164" xfId="0" applyFont="1" applyNumberFormat="1"/>
    <xf borderId="0" fillId="7" fontId="8" numFmtId="0" xfId="0" applyAlignment="1" applyFont="1">
      <alignment horizontal="left" readingOrder="0" vertical="bottom"/>
    </xf>
    <xf borderId="1" fillId="7" fontId="8" numFmtId="0" xfId="0" applyAlignment="1" applyBorder="1" applyFont="1">
      <alignment horizontal="left" readingOrder="0" vertical="bottom"/>
    </xf>
    <xf borderId="16" fillId="0" fontId="1" numFmtId="164" xfId="0" applyAlignment="1" applyBorder="1" applyFont="1" applyNumberFormat="1">
      <alignment readingOrder="0"/>
    </xf>
    <xf borderId="17" fillId="0" fontId="12" numFmtId="0" xfId="0" applyBorder="1" applyFont="1"/>
    <xf borderId="10" fillId="0" fontId="12" numFmtId="0" xfId="0" applyBorder="1" applyFont="1"/>
    <xf borderId="0" fillId="7" fontId="8" numFmtId="0" xfId="0" applyAlignment="1" applyFont="1">
      <alignment horizontal="left" vertical="bottom"/>
    </xf>
    <xf borderId="1" fillId="5" fontId="8" numFmtId="0" xfId="0" applyAlignment="1" applyBorder="1" applyFont="1">
      <alignment horizontal="left" vertical="bottom"/>
    </xf>
    <xf borderId="1" fillId="7" fontId="8" numFmtId="0" xfId="0" applyAlignment="1" applyBorder="1" applyFont="1">
      <alignment horizontal="left" vertical="bottom"/>
    </xf>
    <xf borderId="0" fillId="7" fontId="1" numFmtId="0" xfId="0" applyAlignment="1" applyFont="1">
      <alignment horizontal="left"/>
    </xf>
    <xf borderId="1" fillId="7" fontId="1" numFmtId="0" xfId="0" applyAlignment="1" applyBorder="1" applyFont="1">
      <alignment horizontal="left"/>
    </xf>
    <xf borderId="16" fillId="0" fontId="1" numFmtId="164" xfId="0" applyBorder="1" applyFont="1" applyNumberFormat="1"/>
    <xf borderId="16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5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4" max="4" width="16.29"/>
    <col customWidth="1" min="5" max="5" width="17.57"/>
    <col customWidth="1" min="6" max="6" width="14.43"/>
    <col customWidth="1" min="7" max="7" width="15.71"/>
    <col customWidth="1" min="8" max="8" width="14.43"/>
    <col customWidth="1" min="9" max="9" width="17.0"/>
    <col customWidth="1" min="10" max="10" width="15.71"/>
    <col customWidth="1" min="11" max="11" width="17.71"/>
    <col customWidth="1" min="12" max="12" width="15.71"/>
    <col customWidth="1" min="13" max="13" width="17.0"/>
    <col customWidth="1" min="14" max="14" width="15.71"/>
    <col customWidth="1" min="15" max="15" width="17.0"/>
    <col customWidth="1" min="16" max="16" width="15.71"/>
  </cols>
  <sheetData>
    <row r="1">
      <c r="E1" s="1" t="s">
        <v>0</v>
      </c>
    </row>
    <row r="2"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6" t="s">
        <v>13</v>
      </c>
      <c r="O2" s="6" t="s">
        <v>14</v>
      </c>
      <c r="P2" s="6" t="s">
        <v>15</v>
      </c>
    </row>
    <row r="3">
      <c r="B3" s="7">
        <v>1.0</v>
      </c>
      <c r="C3" s="7">
        <v>19.0</v>
      </c>
      <c r="D3" s="7">
        <v>14.0</v>
      </c>
      <c r="E3" s="7">
        <f>min('stage1(raw data)'!E3,'stage1(raw data)'!$C3)</f>
        <v>19</v>
      </c>
      <c r="F3" s="7">
        <f>min('stage1(raw data)'!F3,'stage1(raw data)'!$C3)</f>
        <v>19</v>
      </c>
      <c r="G3" s="7">
        <f>min('stage1(raw data)'!G3,'stage1(raw data)'!$C3)</f>
        <v>18</v>
      </c>
      <c r="H3" s="7">
        <f>min('stage1(raw data)'!H3,'stage1(raw data)'!$C3)</f>
        <v>17</v>
      </c>
      <c r="I3" s="7">
        <f>min('stage1(raw data)'!I3,'stage1(raw data)'!$C3)</f>
        <v>16</v>
      </c>
      <c r="J3" s="7">
        <f>min('stage1(raw data)'!J3,'stage1(raw data)'!$C3)</f>
        <v>15</v>
      </c>
      <c r="K3" s="7">
        <f>min('stage1(raw data)'!K3,'stage1(raw data)'!$C3)</f>
        <v>13</v>
      </c>
      <c r="L3" s="7">
        <f>min('stage1(raw data)'!L3,'stage1(raw data)'!$C3)</f>
        <v>13</v>
      </c>
      <c r="M3" s="7">
        <f>min('stage1(raw data)'!M3,'stage1(raw data)'!$C3)</f>
        <v>14</v>
      </c>
      <c r="N3" s="7">
        <f>min('stage1(raw data)'!N3,'stage1(raw data)'!$C3)</f>
        <v>14</v>
      </c>
      <c r="O3" s="7">
        <f>min('stage1(raw data)'!O3,'stage1(raw data)'!$C3)</f>
        <v>14</v>
      </c>
      <c r="P3" s="7">
        <f>min('stage1(raw data)'!P3,'stage1(raw data)'!$C3)</f>
        <v>14</v>
      </c>
    </row>
    <row r="4">
      <c r="B4" s="7">
        <v>2.0</v>
      </c>
      <c r="C4" s="7">
        <v>15.0</v>
      </c>
      <c r="D4" s="7">
        <v>11.0</v>
      </c>
      <c r="E4" s="7">
        <f>min('stage1(raw data)'!E4,'stage1(raw data)'!$C4)</f>
        <v>15</v>
      </c>
      <c r="F4" s="7">
        <f>min('stage1(raw data)'!F4,'stage1(raw data)'!$C4)</f>
        <v>15</v>
      </c>
      <c r="G4" s="7">
        <f>min('stage1(raw data)'!G4,'stage1(raw data)'!$C4)</f>
        <v>15</v>
      </c>
      <c r="H4" s="7">
        <f>min('stage1(raw data)'!H4,'stage1(raw data)'!$C4)</f>
        <v>15</v>
      </c>
      <c r="I4" s="7">
        <f>min('stage1(raw data)'!I4,'stage1(raw data)'!$C4)</f>
        <v>15</v>
      </c>
      <c r="J4" s="7">
        <f>min('stage1(raw data)'!J4,'stage1(raw data)'!$C4)</f>
        <v>15</v>
      </c>
      <c r="K4" s="7">
        <f>min('stage1(raw data)'!K4,'stage1(raw data)'!$C4)</f>
        <v>15</v>
      </c>
      <c r="L4" s="7">
        <f>min('stage1(raw data)'!L4,'stage1(raw data)'!$C4)</f>
        <v>15</v>
      </c>
      <c r="M4" s="7">
        <f>min('stage1(raw data)'!M4,'stage1(raw data)'!$C4)</f>
        <v>15</v>
      </c>
      <c r="N4" s="7">
        <f>min('stage1(raw data)'!N4,'stage1(raw data)'!$C4)</f>
        <v>15</v>
      </c>
      <c r="O4" s="7">
        <f>min('stage1(raw data)'!O4,'stage1(raw data)'!$C4)</f>
        <v>15</v>
      </c>
      <c r="P4" s="7">
        <f>min('stage1(raw data)'!P4,'stage1(raw data)'!$C4)</f>
        <v>14</v>
      </c>
    </row>
    <row r="5">
      <c r="B5" s="7">
        <v>3.0</v>
      </c>
      <c r="C5" s="7">
        <v>16.0</v>
      </c>
      <c r="D5" s="7">
        <v>12.0</v>
      </c>
      <c r="E5" s="7">
        <f>min('stage1(raw data)'!E5,'stage1(raw data)'!$C5)</f>
        <v>15</v>
      </c>
      <c r="F5" s="7">
        <f>min('stage1(raw data)'!F5,'stage1(raw data)'!$C5)</f>
        <v>15</v>
      </c>
      <c r="G5" s="7">
        <f>min('stage1(raw data)'!G5,'stage1(raw data)'!$C5)</f>
        <v>15</v>
      </c>
      <c r="H5" s="7">
        <f>min('stage1(raw data)'!H5,'stage1(raw data)'!$C5)</f>
        <v>14</v>
      </c>
      <c r="I5" s="7">
        <f>min('stage1(raw data)'!I5,'stage1(raw data)'!$C5)</f>
        <v>11</v>
      </c>
      <c r="J5" s="7">
        <f>min('stage1(raw data)'!J5,'stage1(raw data)'!$C5)</f>
        <v>11</v>
      </c>
      <c r="K5" s="7">
        <f>min('stage1(raw data)'!K5,'stage1(raw data)'!$C5)</f>
        <v>11</v>
      </c>
      <c r="L5" s="7">
        <f>min('stage1(raw data)'!L5,'stage1(raw data)'!$C5)</f>
        <v>11</v>
      </c>
      <c r="M5" s="7">
        <f>min('stage1(raw data)'!M5,'stage1(raw data)'!$C5)</f>
        <v>12</v>
      </c>
      <c r="N5" s="7">
        <f>min('stage1(raw data)'!N5,'stage1(raw data)'!$C5)</f>
        <v>11</v>
      </c>
      <c r="O5" s="7">
        <f>min('stage1(raw data)'!O5,'stage1(raw data)'!$C5)</f>
        <v>9</v>
      </c>
      <c r="P5" s="7">
        <f>min('stage1(raw data)'!P5,'stage1(raw data)'!$C5)</f>
        <v>4</v>
      </c>
    </row>
    <row r="6">
      <c r="B6" s="7">
        <v>4.0</v>
      </c>
      <c r="C6" s="7">
        <v>15.0</v>
      </c>
      <c r="D6" s="7">
        <v>12.0</v>
      </c>
      <c r="E6" s="7">
        <f>min('stage1(raw data)'!E6,'stage1(raw data)'!$C6)</f>
        <v>15</v>
      </c>
      <c r="F6" s="7">
        <f>min('stage1(raw data)'!F6,'stage1(raw data)'!$C6)</f>
        <v>15</v>
      </c>
      <c r="G6" s="7">
        <f>min('stage1(raw data)'!G6,'stage1(raw data)'!$C6)</f>
        <v>15</v>
      </c>
      <c r="H6" s="7">
        <f>min('stage1(raw data)'!H6,'stage1(raw data)'!$C6)</f>
        <v>15</v>
      </c>
      <c r="I6" s="7">
        <f>min('stage1(raw data)'!I6,'stage1(raw data)'!$C6)</f>
        <v>15</v>
      </c>
      <c r="J6" s="7">
        <f>min('stage1(raw data)'!J6,'stage1(raw data)'!$C6)</f>
        <v>15</v>
      </c>
      <c r="K6" s="7">
        <f>min('stage1(raw data)'!K6,'stage1(raw data)'!$C6)</f>
        <v>15</v>
      </c>
      <c r="L6" s="7">
        <f>min('stage1(raw data)'!L6,'stage1(raw data)'!$C6)</f>
        <v>15</v>
      </c>
      <c r="M6" s="7">
        <f>min('stage1(raw data)'!M6,'stage1(raw data)'!$C6)</f>
        <v>15</v>
      </c>
      <c r="N6" s="7">
        <f>min('stage1(raw data)'!N6,'stage1(raw data)'!$C6)</f>
        <v>15</v>
      </c>
      <c r="O6" s="7">
        <f>min('stage1(raw data)'!O6,'stage1(raw data)'!$C6)</f>
        <v>15</v>
      </c>
      <c r="P6" s="7">
        <f>min('stage1(raw data)'!P6,'stage1(raw data)'!$C6)</f>
        <v>15</v>
      </c>
    </row>
    <row r="7">
      <c r="B7" s="7">
        <v>5.0</v>
      </c>
      <c r="C7" s="7">
        <v>16.0</v>
      </c>
      <c r="D7" s="7">
        <v>12.0</v>
      </c>
      <c r="E7" s="7">
        <f>min('stage1(raw data)'!E7,'stage1(raw data)'!$C7)</f>
        <v>16</v>
      </c>
      <c r="F7" s="7">
        <f>min('stage1(raw data)'!F7,'stage1(raw data)'!$C7)</f>
        <v>16</v>
      </c>
      <c r="G7" s="7">
        <f>min('stage1(raw data)'!G7,'stage1(raw data)'!$C7)</f>
        <v>16</v>
      </c>
      <c r="H7" s="7">
        <f>min('stage1(raw data)'!H7,'stage1(raw data)'!$C7)</f>
        <v>16</v>
      </c>
      <c r="I7" s="7">
        <f>min('stage1(raw data)'!I7,'stage1(raw data)'!$C7)</f>
        <v>16</v>
      </c>
      <c r="J7" s="7">
        <f>min('stage1(raw data)'!J7,'stage1(raw data)'!$C7)</f>
        <v>16</v>
      </c>
      <c r="K7" s="7">
        <f>min('stage1(raw data)'!K7,'stage1(raw data)'!$C7)</f>
        <v>16</v>
      </c>
      <c r="L7" s="7">
        <f>min('stage1(raw data)'!L7,'stage1(raw data)'!$C7)</f>
        <v>16</v>
      </c>
      <c r="M7" s="7">
        <f>min('stage1(raw data)'!M7,'stage1(raw data)'!$C7)</f>
        <v>16</v>
      </c>
      <c r="N7" s="7">
        <f>min('stage1(raw data)'!N7,'stage1(raw data)'!$C7)</f>
        <v>16</v>
      </c>
      <c r="O7" s="7">
        <f>min('stage1(raw data)'!O7,'stage1(raw data)'!$C7)</f>
        <v>16</v>
      </c>
      <c r="P7" s="7">
        <f>min('stage1(raw data)'!P7,'stage1(raw data)'!$C7)</f>
        <v>16</v>
      </c>
    </row>
    <row r="8">
      <c r="B8" s="7">
        <v>6.0</v>
      </c>
      <c r="C8" s="7">
        <v>14.0</v>
      </c>
      <c r="D8" s="7">
        <v>14.0</v>
      </c>
      <c r="E8" s="7">
        <f>min('stage1(raw data)'!E8,'stage1(raw data)'!$C8)</f>
        <v>14</v>
      </c>
      <c r="F8" s="7">
        <f>min('stage1(raw data)'!F8,'stage1(raw data)'!$C8)</f>
        <v>14</v>
      </c>
      <c r="G8" s="7">
        <f>min('stage1(raw data)'!G8,'stage1(raw data)'!$C8)</f>
        <v>14</v>
      </c>
      <c r="H8" s="7">
        <f>min('stage1(raw data)'!H8,'stage1(raw data)'!$C8)</f>
        <v>14</v>
      </c>
      <c r="I8" s="7">
        <f>min('stage1(raw data)'!I8,'stage1(raw data)'!$C8)</f>
        <v>14</v>
      </c>
      <c r="J8" s="7">
        <f>min('stage1(raw data)'!J8,'stage1(raw data)'!$C8)</f>
        <v>14</v>
      </c>
      <c r="K8" s="7">
        <f>min('stage1(raw data)'!K8,'stage1(raw data)'!$C8)</f>
        <v>14</v>
      </c>
      <c r="L8" s="7">
        <f>min('stage1(raw data)'!L8,'stage1(raw data)'!$C8)</f>
        <v>14</v>
      </c>
      <c r="M8" s="7">
        <f>min('stage1(raw data)'!M8,'stage1(raw data)'!$C8)</f>
        <v>14</v>
      </c>
      <c r="N8" s="7">
        <f>min('stage1(raw data)'!N8,'stage1(raw data)'!$C8)</f>
        <v>14</v>
      </c>
      <c r="O8" s="7">
        <f>min('stage1(raw data)'!O8,'stage1(raw data)'!$C8)</f>
        <v>14</v>
      </c>
      <c r="P8" s="7">
        <f>min('stage1(raw data)'!P8,'stage1(raw data)'!$C8)</f>
        <v>14</v>
      </c>
    </row>
    <row r="9">
      <c r="B9" s="7">
        <v>7.0</v>
      </c>
      <c r="C9" s="7">
        <v>15.0</v>
      </c>
      <c r="D9" s="7">
        <v>11.0</v>
      </c>
      <c r="E9" s="7">
        <f>min('stage1(raw data)'!E9,'stage1(raw data)'!$C9)</f>
        <v>15</v>
      </c>
      <c r="F9" s="7">
        <f>min('stage1(raw data)'!F9,'stage1(raw data)'!$C9)</f>
        <v>15</v>
      </c>
      <c r="G9" s="7">
        <f>min('stage1(raw data)'!G9,'stage1(raw data)'!$C9)</f>
        <v>15</v>
      </c>
      <c r="H9" s="7">
        <f>min('stage1(raw data)'!H9,'stage1(raw data)'!$C9)</f>
        <v>15</v>
      </c>
      <c r="I9" s="7">
        <f>min('stage1(raw data)'!I9,'stage1(raw data)'!$C9)</f>
        <v>15</v>
      </c>
      <c r="J9" s="7">
        <f>min('stage1(raw data)'!J9,'stage1(raw data)'!$C9)</f>
        <v>15</v>
      </c>
      <c r="K9" s="7">
        <f>min('stage1(raw data)'!K9,'stage1(raw data)'!$C9)</f>
        <v>15</v>
      </c>
      <c r="L9" s="7">
        <f>min('stage1(raw data)'!L9,'stage1(raw data)'!$C9)</f>
        <v>15</v>
      </c>
      <c r="M9" s="7">
        <f>min('stage1(raw data)'!M9,'stage1(raw data)'!$C9)</f>
        <v>15</v>
      </c>
      <c r="N9" s="7">
        <f>min('stage1(raw data)'!N9,'stage1(raw data)'!$C9)</f>
        <v>15</v>
      </c>
      <c r="O9" s="7">
        <f>min('stage1(raw data)'!O9,'stage1(raw data)'!$C9)</f>
        <v>15</v>
      </c>
      <c r="P9" s="7">
        <f>min('stage1(raw data)'!P9,'stage1(raw data)'!$C9)</f>
        <v>15</v>
      </c>
    </row>
    <row r="10">
      <c r="B10" s="7">
        <v>8.0</v>
      </c>
      <c r="C10" s="7">
        <v>16.0</v>
      </c>
      <c r="D10" s="7">
        <v>9.0</v>
      </c>
      <c r="E10" s="7">
        <f>min('stage1(raw data)'!E10,'stage1(raw data)'!$C10)</f>
        <v>16</v>
      </c>
      <c r="F10" s="7">
        <f>min('stage1(raw data)'!F10,'stage1(raw data)'!$C10)</f>
        <v>16</v>
      </c>
      <c r="G10" s="7">
        <f>min('stage1(raw data)'!G10,'stage1(raw data)'!$C10)</f>
        <v>16</v>
      </c>
      <c r="H10" s="7">
        <f>min('stage1(raw data)'!H10,'stage1(raw data)'!$C10)</f>
        <v>16</v>
      </c>
      <c r="I10" s="7">
        <f>min('stage1(raw data)'!I10,'stage1(raw data)'!$C10)</f>
        <v>16</v>
      </c>
      <c r="J10" s="7">
        <f>min('stage1(raw data)'!J10,'stage1(raw data)'!$C10)</f>
        <v>16</v>
      </c>
      <c r="K10" s="7">
        <f>min('stage1(raw data)'!K10,'stage1(raw data)'!$C10)</f>
        <v>16</v>
      </c>
      <c r="L10" s="7">
        <f>min('stage1(raw data)'!L10,'stage1(raw data)'!$C10)</f>
        <v>16</v>
      </c>
      <c r="M10" s="7">
        <f>min('stage1(raw data)'!M10,'stage1(raw data)'!$C10)</f>
        <v>16</v>
      </c>
      <c r="N10" s="7">
        <f>min('stage1(raw data)'!N10,'stage1(raw data)'!$C10)</f>
        <v>16</v>
      </c>
      <c r="O10" s="7">
        <f>min('stage1(raw data)'!O10,'stage1(raw data)'!$C10)</f>
        <v>16</v>
      </c>
      <c r="P10" s="7">
        <f>min('stage1(raw data)'!P10,'stage1(raw data)'!$C10)</f>
        <v>16</v>
      </c>
    </row>
    <row r="11">
      <c r="B11" s="7">
        <v>9.0</v>
      </c>
      <c r="C11" s="7">
        <v>17.0</v>
      </c>
      <c r="D11" s="7">
        <v>10.0</v>
      </c>
      <c r="E11" s="7">
        <f>min('stage1(raw data)'!E11,'stage1(raw data)'!$C11)</f>
        <v>17</v>
      </c>
      <c r="F11" s="7">
        <f>min('stage1(raw data)'!F11,'stage1(raw data)'!$C11)</f>
        <v>17</v>
      </c>
      <c r="G11" s="7">
        <f>min('stage1(raw data)'!G11,'stage1(raw data)'!$C11)</f>
        <v>17</v>
      </c>
      <c r="H11" s="7">
        <f>min('stage1(raw data)'!H11,'stage1(raw data)'!$C11)</f>
        <v>17</v>
      </c>
      <c r="I11" s="7">
        <f>min('stage1(raw data)'!I11,'stage1(raw data)'!$C11)</f>
        <v>17</v>
      </c>
      <c r="J11" s="7">
        <f>min('stage1(raw data)'!J11,'stage1(raw data)'!$C11)</f>
        <v>17</v>
      </c>
      <c r="K11" s="7">
        <f>min('stage1(raw data)'!K11,'stage1(raw data)'!$C11)</f>
        <v>17</v>
      </c>
      <c r="L11" s="7">
        <f>min('stage1(raw data)'!L11,'stage1(raw data)'!$C11)</f>
        <v>17</v>
      </c>
      <c r="M11" s="7">
        <f>min('stage1(raw data)'!M11,'stage1(raw data)'!$C11)</f>
        <v>17</v>
      </c>
      <c r="N11" s="7">
        <f>min('stage1(raw data)'!N11,'stage1(raw data)'!$C11)</f>
        <v>17</v>
      </c>
      <c r="O11" s="7">
        <f>min('stage1(raw data)'!O11,'stage1(raw data)'!$C11)</f>
        <v>17</v>
      </c>
      <c r="P11" s="7">
        <f>min('stage1(raw data)'!P11,'stage1(raw data)'!$C11)</f>
        <v>17</v>
      </c>
    </row>
    <row r="12">
      <c r="B12" s="7">
        <v>10.0</v>
      </c>
      <c r="C12" s="7">
        <v>16.0</v>
      </c>
      <c r="D12" s="7">
        <v>8.0</v>
      </c>
      <c r="E12" s="7">
        <f>min('stage1(raw data)'!E12,'stage1(raw data)'!$C12)</f>
        <v>16</v>
      </c>
      <c r="F12" s="7">
        <f>min('stage1(raw data)'!F12,'stage1(raw data)'!$C12)</f>
        <v>16</v>
      </c>
      <c r="G12" s="7">
        <f>min('stage1(raw data)'!G12,'stage1(raw data)'!$C12)</f>
        <v>16</v>
      </c>
      <c r="H12" s="7">
        <f>min('stage1(raw data)'!H12,'stage1(raw data)'!$C12)</f>
        <v>16</v>
      </c>
      <c r="I12" s="7">
        <f>min('stage1(raw data)'!I12,'stage1(raw data)'!$C12)</f>
        <v>16</v>
      </c>
      <c r="J12" s="7">
        <f>min('stage1(raw data)'!J12,'stage1(raw data)'!$C12)</f>
        <v>15</v>
      </c>
      <c r="K12" s="7">
        <f>min('stage1(raw data)'!K12,'stage1(raw data)'!$C12)</f>
        <v>13</v>
      </c>
      <c r="L12" s="7">
        <f>min('stage1(raw data)'!L12,'stage1(raw data)'!$C12)</f>
        <v>13</v>
      </c>
      <c r="M12" s="7">
        <f>min('stage1(raw data)'!M12,'stage1(raw data)'!$C12)</f>
        <v>14</v>
      </c>
      <c r="N12" s="7">
        <f>min('stage1(raw data)'!N12,'stage1(raw data)'!$C12)</f>
        <v>14</v>
      </c>
      <c r="O12" s="7">
        <f>min('stage1(raw data)'!O12,'stage1(raw data)'!$C12)</f>
        <v>14</v>
      </c>
      <c r="P12" s="7">
        <f>min('stage1(raw data)'!P12,'stage1(raw data)'!$C12)</f>
        <v>16</v>
      </c>
    </row>
    <row r="13">
      <c r="B13" s="7">
        <v>11.0</v>
      </c>
      <c r="C13" s="7">
        <v>18.0</v>
      </c>
      <c r="D13" s="7">
        <v>10.0</v>
      </c>
      <c r="E13" s="7">
        <f>min('stage1(raw data)'!E13,'stage1(raw data)'!$C13)</f>
        <v>5</v>
      </c>
      <c r="F13" s="7">
        <f>min('stage1(raw data)'!F13,'stage1(raw data)'!$C13)</f>
        <v>5</v>
      </c>
      <c r="G13" s="7">
        <f>min('stage1(raw data)'!G13,'stage1(raw data)'!$C13)</f>
        <v>4</v>
      </c>
      <c r="H13" s="7">
        <f>min('stage1(raw data)'!H13,'stage1(raw data)'!$C13)</f>
        <v>3</v>
      </c>
      <c r="I13" s="7">
        <f>min('stage1(raw data)'!I13,'stage1(raw data)'!$C13)</f>
        <v>4</v>
      </c>
      <c r="J13" s="7">
        <f>min('stage1(raw data)'!J13,'stage1(raw data)'!$C13)</f>
        <v>3</v>
      </c>
      <c r="K13" s="7">
        <f>min('stage1(raw data)'!K13,'stage1(raw data)'!$C13)</f>
        <v>3</v>
      </c>
      <c r="L13" s="7">
        <f>min('stage1(raw data)'!L13,'stage1(raw data)'!$C13)</f>
        <v>3</v>
      </c>
      <c r="M13" s="7">
        <f>min('stage1(raw data)'!M13,'stage1(raw data)'!$C13)</f>
        <v>4</v>
      </c>
      <c r="N13" s="7">
        <f>min('stage1(raw data)'!N13,'stage1(raw data)'!$C13)</f>
        <v>4</v>
      </c>
      <c r="O13" s="7">
        <f>min('stage1(raw data)'!O13,'stage1(raw data)'!$C13)</f>
        <v>4</v>
      </c>
      <c r="P13" s="7">
        <f>min('stage1(raw data)'!P13,'stage1(raw data)'!$C13)</f>
        <v>12</v>
      </c>
    </row>
    <row r="14">
      <c r="B14" s="7">
        <v>12.0</v>
      </c>
      <c r="C14" s="7">
        <v>20.0</v>
      </c>
      <c r="D14" s="7">
        <v>9.0</v>
      </c>
      <c r="E14" s="7">
        <f>min('stage1(raw data)'!E14,'stage1(raw data)'!$C14)</f>
        <v>20</v>
      </c>
      <c r="F14" s="7">
        <f>min('stage1(raw data)'!F14,'stage1(raw data)'!$C14)</f>
        <v>20</v>
      </c>
      <c r="G14" s="7">
        <f>min('stage1(raw data)'!G14,'stage1(raw data)'!$C14)</f>
        <v>20</v>
      </c>
      <c r="H14" s="7">
        <f>min('stage1(raw data)'!H14,'stage1(raw data)'!$C14)</f>
        <v>20</v>
      </c>
      <c r="I14" s="7">
        <f>min('stage1(raw data)'!I14,'stage1(raw data)'!$C14)</f>
        <v>20</v>
      </c>
      <c r="J14" s="7">
        <f>min('stage1(raw data)'!J14,'stage1(raw data)'!$C14)</f>
        <v>20</v>
      </c>
      <c r="K14" s="7">
        <f>min('stage1(raw data)'!K14,'stage1(raw data)'!$C14)</f>
        <v>20</v>
      </c>
      <c r="L14" s="7">
        <f>min('stage1(raw data)'!L14,'stage1(raw data)'!$C14)</f>
        <v>20</v>
      </c>
      <c r="M14" s="7">
        <f>min('stage1(raw data)'!M14,'stage1(raw data)'!$C14)</f>
        <v>20</v>
      </c>
      <c r="N14" s="7">
        <f>min('stage1(raw data)'!N14,'stage1(raw data)'!$C14)</f>
        <v>20</v>
      </c>
      <c r="O14" s="7">
        <f>min('stage1(raw data)'!O14,'stage1(raw data)'!$C14)</f>
        <v>19</v>
      </c>
      <c r="P14" s="7">
        <f>min('stage1(raw data)'!P14,'stage1(raw data)'!$C14)</f>
        <v>15</v>
      </c>
    </row>
    <row r="15">
      <c r="B15" s="7">
        <v>13.0</v>
      </c>
      <c r="C15" s="7">
        <v>18.0</v>
      </c>
      <c r="D15" s="7">
        <v>10.0</v>
      </c>
      <c r="E15" s="7">
        <f>min('stage1(raw data)'!E15,'stage1(raw data)'!$C15)</f>
        <v>18</v>
      </c>
      <c r="F15" s="7">
        <f>min('stage1(raw data)'!F15,'stage1(raw data)'!$C15)</f>
        <v>18</v>
      </c>
      <c r="G15" s="7">
        <f>min('stage1(raw data)'!G15,'stage1(raw data)'!$C15)</f>
        <v>18</v>
      </c>
      <c r="H15" s="7">
        <f>min('stage1(raw data)'!H15,'stage1(raw data)'!$C15)</f>
        <v>18</v>
      </c>
      <c r="I15" s="7">
        <f>min('stage1(raw data)'!I15,'stage1(raw data)'!$C15)</f>
        <v>18</v>
      </c>
      <c r="J15" s="7">
        <f>min('stage1(raw data)'!J15,'stage1(raw data)'!$C15)</f>
        <v>18</v>
      </c>
      <c r="K15" s="7">
        <f>min('stage1(raw data)'!K15,'stage1(raw data)'!$C15)</f>
        <v>18</v>
      </c>
      <c r="L15" s="7">
        <f>min('stage1(raw data)'!L15,'stage1(raw data)'!$C15)</f>
        <v>18</v>
      </c>
      <c r="M15" s="7">
        <f>min('stage1(raw data)'!M15,'stage1(raw data)'!$C15)</f>
        <v>18</v>
      </c>
      <c r="N15" s="7">
        <f>min('stage1(raw data)'!N15,'stage1(raw data)'!$C15)</f>
        <v>18</v>
      </c>
      <c r="O15" s="7">
        <f>min('stage1(raw data)'!O15,'stage1(raw data)'!$C15)</f>
        <v>18</v>
      </c>
      <c r="P15" s="7">
        <f>min('stage1(raw data)'!P15,'stage1(raw data)'!$C15)</f>
        <v>16</v>
      </c>
    </row>
    <row r="16">
      <c r="B16" s="7">
        <v>14.0</v>
      </c>
      <c r="C16" s="7">
        <v>17.0</v>
      </c>
      <c r="D16" s="7">
        <v>11.0</v>
      </c>
      <c r="E16" s="7">
        <f>min('stage1(raw data)'!E16,'stage1(raw data)'!$C16)</f>
        <v>17</v>
      </c>
      <c r="F16" s="7">
        <f>min('stage1(raw data)'!F16,'stage1(raw data)'!$C16)</f>
        <v>17</v>
      </c>
      <c r="G16" s="7">
        <f>min('stage1(raw data)'!G16,'stage1(raw data)'!$C16)</f>
        <v>17</v>
      </c>
      <c r="H16" s="7">
        <f>min('stage1(raw data)'!H16,'stage1(raw data)'!$C16)</f>
        <v>17</v>
      </c>
      <c r="I16" s="7">
        <f>min('stage1(raw data)'!I16,'stage1(raw data)'!$C16)</f>
        <v>17</v>
      </c>
      <c r="J16" s="7">
        <f>min('stage1(raw data)'!J16,'stage1(raw data)'!$C16)</f>
        <v>17</v>
      </c>
      <c r="K16" s="7">
        <f>min('stage1(raw data)'!K16,'stage1(raw data)'!$C16)</f>
        <v>17</v>
      </c>
      <c r="L16" s="7">
        <f>min('stage1(raw data)'!L16,'stage1(raw data)'!$C16)</f>
        <v>17</v>
      </c>
      <c r="M16" s="7">
        <f>min('stage1(raw data)'!M16,'stage1(raw data)'!$C16)</f>
        <v>16</v>
      </c>
      <c r="N16" s="7">
        <f>min('stage1(raw data)'!N16,'stage1(raw data)'!$C16)</f>
        <v>16</v>
      </c>
      <c r="O16" s="7">
        <f>min('stage1(raw data)'!O16,'stage1(raw data)'!$C16)</f>
        <v>16</v>
      </c>
      <c r="P16" s="7">
        <f>min('stage1(raw data)'!P16,'stage1(raw data)'!$C16)</f>
        <v>15</v>
      </c>
    </row>
    <row r="17">
      <c r="B17" s="7">
        <v>15.0</v>
      </c>
      <c r="C17" s="7">
        <v>16.0</v>
      </c>
      <c r="D17" s="7">
        <v>11.0</v>
      </c>
      <c r="E17" s="7">
        <f>min('stage1(raw data)'!E17,'stage1(raw data)'!$C17)</f>
        <v>16</v>
      </c>
      <c r="F17" s="7">
        <f>min('stage1(raw data)'!F17,'stage1(raw data)'!$C17)</f>
        <v>16</v>
      </c>
      <c r="G17" s="7">
        <f>min('stage1(raw data)'!G17,'stage1(raw data)'!$C17)</f>
        <v>16</v>
      </c>
      <c r="H17" s="7">
        <f>min('stage1(raw data)'!H17,'stage1(raw data)'!$C17)</f>
        <v>16</v>
      </c>
      <c r="I17" s="7">
        <f>min('stage1(raw data)'!I17,'stage1(raw data)'!$C17)</f>
        <v>16</v>
      </c>
      <c r="J17" s="7">
        <f>min('stage1(raw data)'!J17,'stage1(raw data)'!$C17)</f>
        <v>16</v>
      </c>
      <c r="K17" s="7">
        <f>min('stage1(raw data)'!K17,'stage1(raw data)'!$C17)</f>
        <v>16</v>
      </c>
      <c r="L17" s="7">
        <f>min('stage1(raw data)'!L17,'stage1(raw data)'!$C17)</f>
        <v>16</v>
      </c>
      <c r="M17" s="7">
        <f>min('stage1(raw data)'!M17,'stage1(raw data)'!$C17)</f>
        <v>16</v>
      </c>
      <c r="N17" s="7">
        <f>min('stage1(raw data)'!N17,'stage1(raw data)'!$C17)</f>
        <v>16</v>
      </c>
      <c r="O17" s="7">
        <f>min('stage1(raw data)'!O17,'stage1(raw data)'!$C17)</f>
        <v>16</v>
      </c>
      <c r="P17" s="7">
        <f>min('stage1(raw data)'!P17,'stage1(raw data)'!$C17)</f>
        <v>13</v>
      </c>
    </row>
    <row r="18">
      <c r="B18" s="7">
        <v>16.0</v>
      </c>
      <c r="C18" s="7">
        <v>16.0</v>
      </c>
      <c r="D18" s="7">
        <v>14.0</v>
      </c>
      <c r="E18" s="7">
        <f>min('stage1(raw data)'!E18,'stage1(raw data)'!$C18)</f>
        <v>16</v>
      </c>
      <c r="F18" s="7">
        <f>min('stage1(raw data)'!F18,'stage1(raw data)'!$C18)</f>
        <v>16</v>
      </c>
      <c r="G18" s="7">
        <f>min('stage1(raw data)'!G18,'stage1(raw data)'!$C18)</f>
        <v>16</v>
      </c>
      <c r="H18" s="7">
        <f>min('stage1(raw data)'!H18,'stage1(raw data)'!$C18)</f>
        <v>16</v>
      </c>
      <c r="I18" s="7">
        <f>min('stage1(raw data)'!I18,'stage1(raw data)'!$C18)</f>
        <v>16</v>
      </c>
      <c r="J18" s="7">
        <f>min('stage1(raw data)'!J18,'stage1(raw data)'!$C18)</f>
        <v>16</v>
      </c>
      <c r="K18" s="7">
        <f>min('stage1(raw data)'!K18,'stage1(raw data)'!$C18)</f>
        <v>16</v>
      </c>
      <c r="L18" s="7">
        <f>min('stage1(raw data)'!L18,'stage1(raw data)'!$C18)</f>
        <v>16</v>
      </c>
      <c r="M18" s="7">
        <f>min('stage1(raw data)'!M18,'stage1(raw data)'!$C18)</f>
        <v>16</v>
      </c>
      <c r="N18" s="7">
        <f>min('stage1(raw data)'!N18,'stage1(raw data)'!$C18)</f>
        <v>16</v>
      </c>
      <c r="O18" s="7">
        <f>min('stage1(raw data)'!O18,'stage1(raw data)'!$C18)</f>
        <v>16</v>
      </c>
      <c r="P18" s="7">
        <f>min('stage1(raw data)'!P18,'stage1(raw data)'!$C18)</f>
        <v>12</v>
      </c>
    </row>
    <row r="19">
      <c r="B19" s="7">
        <v>17.0</v>
      </c>
      <c r="C19" s="7">
        <v>18.0</v>
      </c>
      <c r="D19" s="7">
        <v>9.0</v>
      </c>
      <c r="E19" s="7">
        <f>min('stage1(raw data)'!E19,'stage1(raw data)'!$C19)</f>
        <v>18</v>
      </c>
      <c r="F19" s="7">
        <f>min('stage1(raw data)'!F19,'stage1(raw data)'!$C19)</f>
        <v>18</v>
      </c>
      <c r="G19" s="7">
        <f>min('stage1(raw data)'!G19,'stage1(raw data)'!$C19)</f>
        <v>18</v>
      </c>
      <c r="H19" s="7">
        <f>min('stage1(raw data)'!H19,'stage1(raw data)'!$C19)</f>
        <v>18</v>
      </c>
      <c r="I19" s="7">
        <f>min('stage1(raw data)'!I19,'stage1(raw data)'!$C19)</f>
        <v>18</v>
      </c>
      <c r="J19" s="7">
        <f>min('stage1(raw data)'!J19,'stage1(raw data)'!$C19)</f>
        <v>18</v>
      </c>
      <c r="K19" s="7">
        <f>min('stage1(raw data)'!K19,'stage1(raw data)'!$C19)</f>
        <v>18</v>
      </c>
      <c r="L19" s="7">
        <f>min('stage1(raw data)'!L19,'stage1(raw data)'!$C19)</f>
        <v>18</v>
      </c>
      <c r="M19" s="7">
        <f>min('stage1(raw data)'!M19,'stage1(raw data)'!$C19)</f>
        <v>18</v>
      </c>
      <c r="N19" s="7">
        <f>min('stage1(raw data)'!N19,'stage1(raw data)'!$C19)</f>
        <v>18</v>
      </c>
      <c r="O19" s="7">
        <f>min('stage1(raw data)'!O19,'stage1(raw data)'!$C19)</f>
        <v>18</v>
      </c>
      <c r="P19" s="7">
        <f>min('stage1(raw data)'!P19,'stage1(raw data)'!$C19)</f>
        <v>18</v>
      </c>
    </row>
    <row r="20">
      <c r="B20" s="7">
        <v>18.0</v>
      </c>
      <c r="C20" s="7">
        <v>16.0</v>
      </c>
      <c r="D20" s="7">
        <v>12.0</v>
      </c>
      <c r="E20" s="7">
        <f>min('stage1(raw data)'!E20,'stage1(raw data)'!$C20)</f>
        <v>16</v>
      </c>
      <c r="F20" s="7">
        <f>min('stage1(raw data)'!F20,'stage1(raw data)'!$C20)</f>
        <v>16</v>
      </c>
      <c r="G20" s="7">
        <f>min('stage1(raw data)'!G20,'stage1(raw data)'!$C20)</f>
        <v>16</v>
      </c>
      <c r="H20" s="7">
        <f>min('stage1(raw data)'!H20,'stage1(raw data)'!$C20)</f>
        <v>16</v>
      </c>
      <c r="I20" s="7">
        <f>min('stage1(raw data)'!I20,'stage1(raw data)'!$C20)</f>
        <v>16</v>
      </c>
      <c r="J20" s="7">
        <f>min('stage1(raw data)'!J20,'stage1(raw data)'!$C20)</f>
        <v>16</v>
      </c>
      <c r="K20" s="7">
        <f>min('stage1(raw data)'!K20,'stage1(raw data)'!$C20)</f>
        <v>16</v>
      </c>
      <c r="L20" s="7">
        <f>min('stage1(raw data)'!L20,'stage1(raw data)'!$C20)</f>
        <v>16</v>
      </c>
      <c r="M20" s="7">
        <f>min('stage1(raw data)'!M20,'stage1(raw data)'!$C20)</f>
        <v>16</v>
      </c>
      <c r="N20" s="7">
        <f>min('stage1(raw data)'!N20,'stage1(raw data)'!$C20)</f>
        <v>16</v>
      </c>
      <c r="O20" s="7">
        <f>min('stage1(raw data)'!O20,'stage1(raw data)'!$C20)</f>
        <v>16</v>
      </c>
      <c r="P20" s="7">
        <f>min('stage1(raw data)'!P20,'stage1(raw data)'!$C20)</f>
        <v>9</v>
      </c>
    </row>
    <row r="21">
      <c r="B21" s="7">
        <v>19.0</v>
      </c>
      <c r="C21" s="7">
        <v>19.0</v>
      </c>
      <c r="D21" s="7">
        <v>11.0</v>
      </c>
      <c r="E21" s="7">
        <f>min('stage1(raw data)'!E21,'stage1(raw data)'!$C21)</f>
        <v>17</v>
      </c>
      <c r="F21" s="7">
        <f>min('stage1(raw data)'!F21,'stage1(raw data)'!$C21)</f>
        <v>16</v>
      </c>
      <c r="G21" s="7">
        <f>min('stage1(raw data)'!G21,'stage1(raw data)'!$C21)</f>
        <v>15</v>
      </c>
      <c r="H21" s="7">
        <f>min('stage1(raw data)'!H21,'stage1(raw data)'!$C21)</f>
        <v>13</v>
      </c>
      <c r="I21" s="7">
        <f>min('stage1(raw data)'!I21,'stage1(raw data)'!$C21)</f>
        <v>12</v>
      </c>
      <c r="J21" s="7">
        <f>min('stage1(raw data)'!J21,'stage1(raw data)'!$C21)</f>
        <v>12</v>
      </c>
      <c r="K21" s="7">
        <f>min('stage1(raw data)'!K21,'stage1(raw data)'!$C21)</f>
        <v>12</v>
      </c>
      <c r="L21" s="7">
        <f>min('stage1(raw data)'!L21,'stage1(raw data)'!$C21)</f>
        <v>12</v>
      </c>
      <c r="M21" s="7">
        <f>min('stage1(raw data)'!M21,'stage1(raw data)'!$C21)</f>
        <v>12</v>
      </c>
      <c r="N21" s="7">
        <f>min('stage1(raw data)'!N21,'stage1(raw data)'!$C21)</f>
        <v>12</v>
      </c>
      <c r="O21" s="7">
        <f>min('stage1(raw data)'!O21,'stage1(raw data)'!$C21)</f>
        <v>12</v>
      </c>
      <c r="P21" s="7">
        <f>min('stage1(raw data)'!P21,'stage1(raw data)'!$C21)</f>
        <v>19</v>
      </c>
    </row>
    <row r="22">
      <c r="B22" s="7">
        <v>20.0</v>
      </c>
      <c r="C22" s="7">
        <v>16.0</v>
      </c>
      <c r="D22" s="7">
        <v>10.0</v>
      </c>
      <c r="E22" s="7">
        <f>min('stage1(raw data)'!E22,'stage1(raw data)'!$C22)</f>
        <v>16</v>
      </c>
      <c r="F22" s="7">
        <f>min('stage1(raw data)'!F22,'stage1(raw data)'!$C22)</f>
        <v>16</v>
      </c>
      <c r="G22" s="7">
        <f>min('stage1(raw data)'!G22,'stage1(raw data)'!$C22)</f>
        <v>16</v>
      </c>
      <c r="H22" s="7">
        <f>min('stage1(raw data)'!H22,'stage1(raw data)'!$C22)</f>
        <v>16</v>
      </c>
      <c r="I22" s="7">
        <f>min('stage1(raw data)'!I22,'stage1(raw data)'!$C22)</f>
        <v>16</v>
      </c>
      <c r="J22" s="7">
        <f>min('stage1(raw data)'!J22,'stage1(raw data)'!$C22)</f>
        <v>16</v>
      </c>
      <c r="K22" s="7">
        <f>min('stage1(raw data)'!K22,'stage1(raw data)'!$C22)</f>
        <v>16</v>
      </c>
      <c r="L22" s="7">
        <f>min('stage1(raw data)'!L22,'stage1(raw data)'!$C22)</f>
        <v>16</v>
      </c>
      <c r="M22" s="7">
        <f>min('stage1(raw data)'!M22,'stage1(raw data)'!$C22)</f>
        <v>16</v>
      </c>
      <c r="N22" s="7">
        <f>min('stage1(raw data)'!N22,'stage1(raw data)'!$C22)</f>
        <v>16</v>
      </c>
      <c r="O22" s="7">
        <f>min('stage1(raw data)'!O22,'stage1(raw data)'!$C22)</f>
        <v>16</v>
      </c>
      <c r="P22" s="7">
        <f>min('stage1(raw data)'!P22,'stage1(raw data)'!$C22)</f>
        <v>16</v>
      </c>
    </row>
    <row r="23">
      <c r="B23" s="7">
        <v>21.0</v>
      </c>
      <c r="C23" s="7">
        <v>14.0</v>
      </c>
      <c r="D23" s="7">
        <v>9.0</v>
      </c>
      <c r="E23" s="7">
        <f>min('stage1(raw data)'!E23,'stage1(raw data)'!$C23)</f>
        <v>14</v>
      </c>
      <c r="F23" s="7">
        <f>min('stage1(raw data)'!F23,'stage1(raw data)'!$C23)</f>
        <v>14</v>
      </c>
      <c r="G23" s="7">
        <f>min('stage1(raw data)'!G23,'stage1(raw data)'!$C23)</f>
        <v>14</v>
      </c>
      <c r="H23" s="7">
        <f>min('stage1(raw data)'!H23,'stage1(raw data)'!$C23)</f>
        <v>14</v>
      </c>
      <c r="I23" s="7">
        <f>min('stage1(raw data)'!I23,'stage1(raw data)'!$C23)</f>
        <v>14</v>
      </c>
      <c r="J23" s="7">
        <f>min('stage1(raw data)'!J23,'stage1(raw data)'!$C23)</f>
        <v>14</v>
      </c>
      <c r="K23" s="7">
        <f>min('stage1(raw data)'!K23,'stage1(raw data)'!$C23)</f>
        <v>14</v>
      </c>
      <c r="L23" s="7">
        <f>min('stage1(raw data)'!L23,'stage1(raw data)'!$C23)</f>
        <v>14</v>
      </c>
      <c r="M23" s="7">
        <f>min('stage1(raw data)'!M23,'stage1(raw data)'!$C23)</f>
        <v>14</v>
      </c>
      <c r="N23" s="7">
        <f>min('stage1(raw data)'!N23,'stage1(raw data)'!$C23)</f>
        <v>14</v>
      </c>
      <c r="O23" s="7">
        <f>min('stage1(raw data)'!O23,'stage1(raw data)'!$C23)</f>
        <v>14</v>
      </c>
      <c r="P23" s="7">
        <f>min('stage1(raw data)'!P23,'stage1(raw data)'!$C23)</f>
        <v>14</v>
      </c>
    </row>
    <row r="24">
      <c r="B24" s="7">
        <v>22.0</v>
      </c>
      <c r="C24" s="7">
        <v>13.0</v>
      </c>
      <c r="D24" s="7">
        <v>13.0</v>
      </c>
      <c r="E24" s="7">
        <f>min('stage1(raw data)'!E24,'stage1(raw data)'!$C24)</f>
        <v>13</v>
      </c>
      <c r="F24" s="7">
        <f>min('stage1(raw data)'!F24,'stage1(raw data)'!$C24)</f>
        <v>13</v>
      </c>
      <c r="G24" s="7">
        <f>min('stage1(raw data)'!G24,'stage1(raw data)'!$C24)</f>
        <v>13</v>
      </c>
      <c r="H24" s="7">
        <f>min('stage1(raw data)'!H24,'stage1(raw data)'!$C24)</f>
        <v>13</v>
      </c>
      <c r="I24" s="7">
        <f>min('stage1(raw data)'!I24,'stage1(raw data)'!$C24)</f>
        <v>13</v>
      </c>
      <c r="J24" s="7">
        <f>min('stage1(raw data)'!J24,'stage1(raw data)'!$C24)</f>
        <v>13</v>
      </c>
      <c r="K24" s="7">
        <f>min('stage1(raw data)'!K24,'stage1(raw data)'!$C24)</f>
        <v>13</v>
      </c>
      <c r="L24" s="7">
        <f>min('stage1(raw data)'!L24,'stage1(raw data)'!$C24)</f>
        <v>13</v>
      </c>
      <c r="M24" s="7">
        <f>min('stage1(raw data)'!M24,'stage1(raw data)'!$C24)</f>
        <v>13</v>
      </c>
      <c r="N24" s="7">
        <f>min('stage1(raw data)'!N24,'stage1(raw data)'!$C24)</f>
        <v>13</v>
      </c>
      <c r="O24" s="7">
        <f>min('stage1(raw data)'!O24,'stage1(raw data)'!$C24)</f>
        <v>13</v>
      </c>
      <c r="P24" s="7">
        <f>min('stage1(raw data)'!P24,'stage1(raw data)'!$C24)</f>
        <v>13</v>
      </c>
    </row>
    <row r="25">
      <c r="B25" s="7">
        <v>23.0</v>
      </c>
      <c r="C25" s="7">
        <v>13.0</v>
      </c>
      <c r="D25" s="7">
        <v>13.0</v>
      </c>
      <c r="E25" s="7">
        <f>min('stage1(raw data)'!E25,'stage1(raw data)'!$C25)</f>
        <v>13</v>
      </c>
      <c r="F25" s="7">
        <f>min('stage1(raw data)'!F25,'stage1(raw data)'!$C25)</f>
        <v>13</v>
      </c>
      <c r="G25" s="7">
        <f>min('stage1(raw data)'!G25,'stage1(raw data)'!$C25)</f>
        <v>13</v>
      </c>
      <c r="H25" s="7">
        <f>min('stage1(raw data)'!H25,'stage1(raw data)'!$C25)</f>
        <v>13</v>
      </c>
      <c r="I25" s="7">
        <f>min('stage1(raw data)'!I25,'stage1(raw data)'!$C25)</f>
        <v>13</v>
      </c>
      <c r="J25" s="7">
        <f>min('stage1(raw data)'!J25,'stage1(raw data)'!$C25)</f>
        <v>13</v>
      </c>
      <c r="K25" s="7">
        <f>min('stage1(raw data)'!K25,'stage1(raw data)'!$C25)</f>
        <v>13</v>
      </c>
      <c r="L25" s="7">
        <f>min('stage1(raw data)'!L25,'stage1(raw data)'!$C25)</f>
        <v>13</v>
      </c>
      <c r="M25" s="7">
        <f>min('stage1(raw data)'!M25,'stage1(raw data)'!$C25)</f>
        <v>12</v>
      </c>
      <c r="N25" s="7">
        <f>min('stage1(raw data)'!N25,'stage1(raw data)'!$C25)</f>
        <v>12</v>
      </c>
      <c r="O25" s="7">
        <f>min('stage1(raw data)'!O25,'stage1(raw data)'!$C25)</f>
        <v>12</v>
      </c>
      <c r="P25" s="7">
        <f>min('stage1(raw data)'!P25,'stage1(raw data)'!$C25)</f>
        <v>9</v>
      </c>
    </row>
    <row r="26">
      <c r="B26" s="7">
        <v>24.0</v>
      </c>
      <c r="C26" s="7">
        <v>17.0</v>
      </c>
      <c r="D26" s="7">
        <v>14.0</v>
      </c>
      <c r="E26" s="7">
        <f>min('stage1(raw data)'!E26,'stage1(raw data)'!$C26)</f>
        <v>17</v>
      </c>
      <c r="F26" s="7">
        <f>min('stage1(raw data)'!F26,'stage1(raw data)'!$C26)</f>
        <v>17</v>
      </c>
      <c r="G26" s="7">
        <f>min('stage1(raw data)'!G26,'stage1(raw data)'!$C26)</f>
        <v>17</v>
      </c>
      <c r="H26" s="7">
        <f>min('stage1(raw data)'!H26,'stage1(raw data)'!$C26)</f>
        <v>17</v>
      </c>
      <c r="I26" s="7">
        <f>min('stage1(raw data)'!I26,'stage1(raw data)'!$C26)</f>
        <v>17</v>
      </c>
      <c r="J26" s="7">
        <f>min('stage1(raw data)'!J26,'stage1(raw data)'!$C26)</f>
        <v>17</v>
      </c>
      <c r="K26" s="7">
        <f>min('stage1(raw data)'!K26,'stage1(raw data)'!$C26)</f>
        <v>17</v>
      </c>
      <c r="L26" s="7">
        <f>min('stage1(raw data)'!L26,'stage1(raw data)'!$C26)</f>
        <v>17</v>
      </c>
      <c r="M26" s="7">
        <f>min('stage1(raw data)'!M26,'stage1(raw data)'!$C26)</f>
        <v>17</v>
      </c>
      <c r="N26" s="7">
        <f>min('stage1(raw data)'!N26,'stage1(raw data)'!$C26)</f>
        <v>17</v>
      </c>
      <c r="O26" s="7">
        <f>min('stage1(raw data)'!O26,'stage1(raw data)'!$C26)</f>
        <v>17</v>
      </c>
      <c r="P26" s="7">
        <f>min('stage1(raw data)'!P26,'stage1(raw data)'!$C26)</f>
        <v>17</v>
      </c>
    </row>
    <row r="27">
      <c r="B27" s="7">
        <v>25.0</v>
      </c>
      <c r="C27" s="7">
        <v>10.0</v>
      </c>
      <c r="D27" s="7">
        <v>10.0</v>
      </c>
      <c r="E27" s="7">
        <f>min('stage1(raw data)'!E27,'stage1(raw data)'!$C27)</f>
        <v>10</v>
      </c>
      <c r="F27" s="7">
        <f>min('stage1(raw data)'!F27,'stage1(raw data)'!$C27)</f>
        <v>10</v>
      </c>
      <c r="G27" s="7">
        <f>min('stage1(raw data)'!G27,'stage1(raw data)'!$C27)</f>
        <v>10</v>
      </c>
      <c r="H27" s="7">
        <f>min('stage1(raw data)'!H27,'stage1(raw data)'!$C27)</f>
        <v>10</v>
      </c>
      <c r="I27" s="7">
        <f>min('stage1(raw data)'!I27,'stage1(raw data)'!$C27)</f>
        <v>10</v>
      </c>
      <c r="J27" s="7">
        <f>min('stage1(raw data)'!J27,'stage1(raw data)'!$C27)</f>
        <v>10</v>
      </c>
      <c r="K27" s="7">
        <f>min('stage1(raw data)'!K27,'stage1(raw data)'!$C27)</f>
        <v>10</v>
      </c>
      <c r="L27" s="7">
        <f>min('stage1(raw data)'!L27,'stage1(raw data)'!$C27)</f>
        <v>10</v>
      </c>
      <c r="M27" s="7">
        <f>min('stage1(raw data)'!M27,'stage1(raw data)'!$C27)</f>
        <v>9</v>
      </c>
      <c r="N27" s="7">
        <f>min('stage1(raw data)'!N27,'stage1(raw data)'!$C27)</f>
        <v>9</v>
      </c>
      <c r="O27" s="7">
        <f>min('stage1(raw data)'!O27,'stage1(raw data)'!$C27)</f>
        <v>9</v>
      </c>
      <c r="P27" s="7">
        <f>min('stage1(raw data)'!P27,'stage1(raw data)'!$C27)</f>
        <v>10</v>
      </c>
    </row>
    <row r="28">
      <c r="B28" s="7">
        <v>26.0</v>
      </c>
      <c r="C28" s="7">
        <v>23.0</v>
      </c>
      <c r="D28" s="7">
        <v>3.0</v>
      </c>
      <c r="E28" s="7">
        <f>min('stage1(raw data)'!E28,'stage1(raw data)'!$C28)</f>
        <v>23</v>
      </c>
      <c r="F28" s="7">
        <f>min('stage1(raw data)'!F28,'stage1(raw data)'!$C28)</f>
        <v>23</v>
      </c>
      <c r="G28" s="7">
        <f>min('stage1(raw data)'!G28,'stage1(raw data)'!$C28)</f>
        <v>23</v>
      </c>
      <c r="H28" s="7">
        <f>min('stage1(raw data)'!H28,'stage1(raw data)'!$C28)</f>
        <v>23</v>
      </c>
      <c r="I28" s="7">
        <f>min('stage1(raw data)'!I28,'stage1(raw data)'!$C28)</f>
        <v>23</v>
      </c>
      <c r="J28" s="7">
        <f>min('stage1(raw data)'!J28,'stage1(raw data)'!$C28)</f>
        <v>23</v>
      </c>
      <c r="K28" s="7">
        <f>min('stage1(raw data)'!K28,'stage1(raw data)'!$C28)</f>
        <v>23</v>
      </c>
      <c r="L28" s="7">
        <f>min('stage1(raw data)'!L28,'stage1(raw data)'!$C28)</f>
        <v>23</v>
      </c>
      <c r="M28" s="7">
        <f>min('stage1(raw data)'!M28,'stage1(raw data)'!$C28)</f>
        <v>23</v>
      </c>
      <c r="N28" s="7">
        <f>min('stage1(raw data)'!N28,'stage1(raw data)'!$C28)</f>
        <v>23</v>
      </c>
      <c r="O28" s="7">
        <f>min('stage1(raw data)'!O28,'stage1(raw data)'!$C28)</f>
        <v>23</v>
      </c>
      <c r="P28" s="7">
        <f>min('stage1(raw data)'!P28,'stage1(raw data)'!$C28)</f>
        <v>16</v>
      </c>
    </row>
    <row r="29">
      <c r="B29" s="7">
        <v>27.0</v>
      </c>
      <c r="C29" s="7">
        <v>18.0</v>
      </c>
      <c r="D29" s="7">
        <v>6.0</v>
      </c>
      <c r="E29" s="7">
        <f>min('stage1(raw data)'!E29,'stage1(raw data)'!$C29)</f>
        <v>18</v>
      </c>
      <c r="F29" s="7">
        <f>min('stage1(raw data)'!F29,'stage1(raw data)'!$C29)</f>
        <v>18</v>
      </c>
      <c r="G29" s="7">
        <f>min('stage1(raw data)'!G29,'stage1(raw data)'!$C29)</f>
        <v>18</v>
      </c>
      <c r="H29" s="7">
        <f>min('stage1(raw data)'!H29,'stage1(raw data)'!$C29)</f>
        <v>18</v>
      </c>
      <c r="I29" s="7">
        <f>min('stage1(raw data)'!I29,'stage1(raw data)'!$C29)</f>
        <v>18</v>
      </c>
      <c r="J29" s="7">
        <f>min('stage1(raw data)'!J29,'stage1(raw data)'!$C29)</f>
        <v>18</v>
      </c>
      <c r="K29" s="7">
        <f>min('stage1(raw data)'!K29,'stage1(raw data)'!$C29)</f>
        <v>18</v>
      </c>
      <c r="L29" s="7">
        <f>min('stage1(raw data)'!L29,'stage1(raw data)'!$C29)</f>
        <v>18</v>
      </c>
      <c r="M29" s="7">
        <f>min('stage1(raw data)'!M29,'stage1(raw data)'!$C29)</f>
        <v>18</v>
      </c>
      <c r="N29" s="7">
        <f>min('stage1(raw data)'!N29,'stage1(raw data)'!$C29)</f>
        <v>18</v>
      </c>
      <c r="O29" s="7">
        <f>min('stage1(raw data)'!O29,'stage1(raw data)'!$C29)</f>
        <v>18</v>
      </c>
      <c r="P29" s="7">
        <f>min('stage1(raw data)'!P29,'stage1(raw data)'!$C29)</f>
        <v>15</v>
      </c>
    </row>
    <row r="30">
      <c r="B30" s="7">
        <v>28.0</v>
      </c>
      <c r="C30" s="7">
        <v>27.0</v>
      </c>
      <c r="D30" s="7">
        <v>3.0</v>
      </c>
      <c r="E30" s="7">
        <f>min('stage1(raw data)'!E30,'stage1(raw data)'!$C30)</f>
        <v>24</v>
      </c>
      <c r="F30" s="7">
        <f>min('stage1(raw data)'!F30,'stage1(raw data)'!$C30)</f>
        <v>23</v>
      </c>
      <c r="G30" s="7">
        <f>min('stage1(raw data)'!G30,'stage1(raw data)'!$C30)</f>
        <v>22</v>
      </c>
      <c r="H30" s="7">
        <f>min('stage1(raw data)'!H30,'stage1(raw data)'!$C30)</f>
        <v>17</v>
      </c>
      <c r="I30" s="7">
        <f>min('stage1(raw data)'!I30,'stage1(raw data)'!$C30)</f>
        <v>21</v>
      </c>
      <c r="J30" s="7">
        <f>min('stage1(raw data)'!J30,'stage1(raw data)'!$C30)</f>
        <v>21</v>
      </c>
      <c r="K30" s="7">
        <f>min('stage1(raw data)'!K30,'stage1(raw data)'!$C30)</f>
        <v>20</v>
      </c>
      <c r="L30" s="7">
        <f>min('stage1(raw data)'!L30,'stage1(raw data)'!$C30)</f>
        <v>19</v>
      </c>
      <c r="M30" s="7">
        <f>min('stage1(raw data)'!M30,'stage1(raw data)'!$C30)</f>
        <v>25</v>
      </c>
      <c r="N30" s="7">
        <f>min('stage1(raw data)'!N30,'stage1(raw data)'!$C30)</f>
        <v>23</v>
      </c>
      <c r="O30" s="7">
        <f>min('stage1(raw data)'!O30,'stage1(raw data)'!$C30)</f>
        <v>23</v>
      </c>
      <c r="P30" s="7">
        <f>min('stage1(raw data)'!P30,'stage1(raw data)'!$C30)</f>
        <v>15</v>
      </c>
    </row>
    <row r="31">
      <c r="B31" s="7">
        <v>29.0</v>
      </c>
      <c r="C31" s="7">
        <v>23.0</v>
      </c>
      <c r="D31" s="7">
        <v>5.0</v>
      </c>
      <c r="E31" s="7">
        <f>min('stage1(raw data)'!E31,'stage1(raw data)'!$C31)</f>
        <v>19</v>
      </c>
      <c r="F31" s="7">
        <f>min('stage1(raw data)'!F31,'stage1(raw data)'!$C31)</f>
        <v>19</v>
      </c>
      <c r="G31" s="7">
        <f>min('stage1(raw data)'!G31,'stage1(raw data)'!$C31)</f>
        <v>17</v>
      </c>
      <c r="H31" s="7">
        <f>min('stage1(raw data)'!H31,'stage1(raw data)'!$C31)</f>
        <v>14</v>
      </c>
      <c r="I31" s="7">
        <f>min('stage1(raw data)'!I31,'stage1(raw data)'!$C31)</f>
        <v>16</v>
      </c>
      <c r="J31" s="7">
        <f>min('stage1(raw data)'!J31,'stage1(raw data)'!$C31)</f>
        <v>16</v>
      </c>
      <c r="K31" s="7">
        <f>min('stage1(raw data)'!K31,'stage1(raw data)'!$C31)</f>
        <v>16</v>
      </c>
      <c r="L31" s="7">
        <f>min('stage1(raw data)'!L31,'stage1(raw data)'!$C31)</f>
        <v>15</v>
      </c>
      <c r="M31" s="7">
        <f>min('stage1(raw data)'!M31,'stage1(raw data)'!$C31)</f>
        <v>17</v>
      </c>
      <c r="N31" s="7">
        <f>min('stage1(raw data)'!N31,'stage1(raw data)'!$C31)</f>
        <v>17</v>
      </c>
      <c r="O31" s="7">
        <f>min('stage1(raw data)'!O31,'stage1(raw data)'!$C31)</f>
        <v>16</v>
      </c>
      <c r="P31" s="7">
        <f>min('stage1(raw data)'!P31,'stage1(raw data)'!$C31)</f>
        <v>17</v>
      </c>
    </row>
    <row r="32">
      <c r="B32" s="7">
        <v>30.0</v>
      </c>
      <c r="C32" s="7">
        <v>26.0</v>
      </c>
      <c r="D32" s="7">
        <v>2.0</v>
      </c>
      <c r="E32" s="7">
        <f>min('stage1(raw data)'!E32,'stage1(raw data)'!$C32)</f>
        <v>25</v>
      </c>
      <c r="F32" s="7">
        <f>min('stage1(raw data)'!F32,'stage1(raw data)'!$C32)</f>
        <v>24</v>
      </c>
      <c r="G32" s="7">
        <f>min('stage1(raw data)'!G32,'stage1(raw data)'!$C32)</f>
        <v>24</v>
      </c>
      <c r="H32" s="7">
        <f>min('stage1(raw data)'!H32,'stage1(raw data)'!$C32)</f>
        <v>23</v>
      </c>
      <c r="I32" s="7">
        <f>min('stage1(raw data)'!I32,'stage1(raw data)'!$C32)</f>
        <v>24</v>
      </c>
      <c r="J32" s="7">
        <f>min('stage1(raw data)'!J32,'stage1(raw data)'!$C32)</f>
        <v>24</v>
      </c>
      <c r="K32" s="7">
        <f>min('stage1(raw data)'!K32,'stage1(raw data)'!$C32)</f>
        <v>24</v>
      </c>
      <c r="L32" s="7">
        <f>min('stage1(raw data)'!L32,'stage1(raw data)'!$C32)</f>
        <v>22</v>
      </c>
      <c r="M32" s="7">
        <f>min('stage1(raw data)'!M32,'stage1(raw data)'!$C32)</f>
        <v>24</v>
      </c>
      <c r="N32" s="7">
        <f>min('stage1(raw data)'!N32,'stage1(raw data)'!$C32)</f>
        <v>23</v>
      </c>
      <c r="O32" s="7">
        <f>min('stage1(raw data)'!O32,'stage1(raw data)'!$C32)</f>
        <v>22</v>
      </c>
      <c r="P32" s="7">
        <f>min('stage1(raw data)'!P32,'stage1(raw data)'!$C32)</f>
        <v>17</v>
      </c>
    </row>
    <row r="33">
      <c r="B33" s="3" t="s">
        <v>16</v>
      </c>
      <c r="C33" s="7">
        <f t="shared" ref="C33:P33" si="1">SUM(C3:C32)</f>
        <v>517</v>
      </c>
      <c r="D33" s="7">
        <f t="shared" si="1"/>
        <v>298</v>
      </c>
      <c r="E33" s="7">
        <f t="shared" si="1"/>
        <v>493</v>
      </c>
      <c r="F33" s="7">
        <f t="shared" si="1"/>
        <v>490</v>
      </c>
      <c r="G33" s="7">
        <f t="shared" si="1"/>
        <v>484</v>
      </c>
      <c r="H33" s="7">
        <f t="shared" si="1"/>
        <v>470</v>
      </c>
      <c r="I33" s="7">
        <f t="shared" si="1"/>
        <v>473</v>
      </c>
      <c r="J33" s="7">
        <f t="shared" si="1"/>
        <v>470</v>
      </c>
      <c r="K33" s="7">
        <f t="shared" si="1"/>
        <v>465</v>
      </c>
      <c r="L33" s="7">
        <f t="shared" si="1"/>
        <v>461</v>
      </c>
      <c r="M33" s="7">
        <f t="shared" si="1"/>
        <v>472</v>
      </c>
      <c r="N33" s="7">
        <f t="shared" si="1"/>
        <v>468</v>
      </c>
      <c r="O33" s="7">
        <f t="shared" si="1"/>
        <v>463</v>
      </c>
      <c r="P33" s="7">
        <f t="shared" si="1"/>
        <v>429</v>
      </c>
    </row>
    <row r="34">
      <c r="B34" s="3" t="s">
        <v>17</v>
      </c>
      <c r="C34" s="3"/>
      <c r="D34" s="8">
        <f t="shared" ref="D34:P34" si="2"> D33/$C$33</f>
        <v>0.5764023211</v>
      </c>
      <c r="E34" s="8">
        <f t="shared" si="2"/>
        <v>0.9535783366</v>
      </c>
      <c r="F34" s="8">
        <f t="shared" si="2"/>
        <v>0.9477756286</v>
      </c>
      <c r="G34" s="8">
        <f t="shared" si="2"/>
        <v>0.9361702128</v>
      </c>
      <c r="H34" s="8">
        <f t="shared" si="2"/>
        <v>0.9090909091</v>
      </c>
      <c r="I34" s="8">
        <f t="shared" si="2"/>
        <v>0.914893617</v>
      </c>
      <c r="J34" s="8">
        <f t="shared" si="2"/>
        <v>0.9090909091</v>
      </c>
      <c r="K34" s="8">
        <f t="shared" si="2"/>
        <v>0.8994197292</v>
      </c>
      <c r="L34" s="8">
        <f t="shared" si="2"/>
        <v>0.8916827853</v>
      </c>
      <c r="M34" s="8">
        <f t="shared" si="2"/>
        <v>0.912959381</v>
      </c>
      <c r="N34" s="8">
        <f t="shared" si="2"/>
        <v>0.9052224371</v>
      </c>
      <c r="O34" s="8">
        <f t="shared" si="2"/>
        <v>0.8955512573</v>
      </c>
      <c r="P34" s="8">
        <f t="shared" si="2"/>
        <v>0.829787234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3.86"/>
    <col customWidth="1" min="3" max="3" width="12.29"/>
    <col customWidth="1" min="4" max="5" width="15.29"/>
    <col customWidth="1" min="6" max="6" width="14.29"/>
    <col customWidth="1" min="7" max="7" width="15.43"/>
    <col customWidth="1" min="8" max="8" width="14.29"/>
    <col customWidth="1" min="9" max="9" width="16.43"/>
    <col customWidth="1" min="10" max="10" width="15.29"/>
    <col customWidth="1" min="11" max="11" width="17.14"/>
    <col customWidth="1" min="12" max="12" width="15.43"/>
    <col customWidth="1" min="13" max="13" width="16.14"/>
    <col customWidth="1" min="14" max="14" width="15.0"/>
    <col customWidth="1" min="15" max="15" width="16.14"/>
    <col customWidth="1" min="16" max="16" width="15.14"/>
  </cols>
  <sheetData>
    <row r="1">
      <c r="E1" s="1" t="s">
        <v>0</v>
      </c>
    </row>
    <row r="2">
      <c r="B2" s="9" t="s">
        <v>1</v>
      </c>
      <c r="C2" s="2" t="s">
        <v>2</v>
      </c>
      <c r="D2" s="9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6" t="s">
        <v>13</v>
      </c>
      <c r="O2" s="6" t="s">
        <v>14</v>
      </c>
      <c r="P2" s="10" t="s">
        <v>15</v>
      </c>
    </row>
    <row r="3">
      <c r="B3" s="11">
        <v>1.0</v>
      </c>
      <c r="C3" s="11">
        <v>19.0</v>
      </c>
      <c r="D3" s="11">
        <v>14.0</v>
      </c>
      <c r="E3" s="11">
        <v>19.0</v>
      </c>
      <c r="F3" s="12">
        <v>19.0</v>
      </c>
      <c r="G3" s="12">
        <v>18.0</v>
      </c>
      <c r="H3" s="12">
        <v>17.0</v>
      </c>
      <c r="I3" s="11">
        <v>16.0</v>
      </c>
      <c r="J3" s="12">
        <v>15.0</v>
      </c>
      <c r="K3" s="12">
        <v>13.0</v>
      </c>
      <c r="L3" s="12">
        <v>13.0</v>
      </c>
      <c r="M3" s="11">
        <v>14.0</v>
      </c>
      <c r="N3" s="12">
        <v>14.0</v>
      </c>
      <c r="O3" s="12">
        <v>14.0</v>
      </c>
      <c r="P3" s="12">
        <v>14.0</v>
      </c>
    </row>
    <row r="4">
      <c r="B4" s="11">
        <v>2.0</v>
      </c>
      <c r="C4" s="11">
        <v>15.0</v>
      </c>
      <c r="D4" s="11">
        <v>11.0</v>
      </c>
      <c r="E4" s="11">
        <v>15.0</v>
      </c>
      <c r="F4" s="12">
        <v>15.0</v>
      </c>
      <c r="G4" s="12">
        <v>15.0</v>
      </c>
      <c r="H4" s="12">
        <v>15.0</v>
      </c>
      <c r="I4" s="11">
        <v>15.0</v>
      </c>
      <c r="J4" s="12">
        <v>15.0</v>
      </c>
      <c r="K4" s="12">
        <v>15.0</v>
      </c>
      <c r="L4" s="12">
        <v>15.0</v>
      </c>
      <c r="M4" s="11">
        <v>15.0</v>
      </c>
      <c r="N4" s="12">
        <v>15.0</v>
      </c>
      <c r="O4" s="12">
        <v>15.0</v>
      </c>
      <c r="P4" s="12">
        <v>14.0</v>
      </c>
    </row>
    <row r="5">
      <c r="B5" s="11">
        <v>3.0</v>
      </c>
      <c r="C5" s="11">
        <v>16.0</v>
      </c>
      <c r="D5" s="11">
        <v>12.0</v>
      </c>
      <c r="E5" s="11">
        <v>15.0</v>
      </c>
      <c r="F5" s="12">
        <v>15.0</v>
      </c>
      <c r="G5" s="12">
        <v>15.0</v>
      </c>
      <c r="H5" s="12">
        <v>14.0</v>
      </c>
      <c r="I5" s="11">
        <v>11.0</v>
      </c>
      <c r="J5" s="12">
        <v>11.0</v>
      </c>
      <c r="K5" s="12">
        <v>11.0</v>
      </c>
      <c r="L5" s="12">
        <v>11.0</v>
      </c>
      <c r="M5" s="11">
        <v>12.0</v>
      </c>
      <c r="N5" s="12">
        <v>11.0</v>
      </c>
      <c r="O5" s="12">
        <v>9.0</v>
      </c>
      <c r="P5" s="12">
        <v>4.0</v>
      </c>
    </row>
    <row r="6">
      <c r="B6" s="11">
        <v>4.0</v>
      </c>
      <c r="C6" s="11">
        <v>15.0</v>
      </c>
      <c r="D6" s="11">
        <v>12.0</v>
      </c>
      <c r="E6" s="11">
        <v>17.0</v>
      </c>
      <c r="F6" s="12">
        <v>17.0</v>
      </c>
      <c r="G6" s="12">
        <v>16.0</v>
      </c>
      <c r="H6" s="12">
        <v>15.0</v>
      </c>
      <c r="I6" s="11">
        <v>17.0</v>
      </c>
      <c r="J6" s="12">
        <v>16.0</v>
      </c>
      <c r="K6" s="12">
        <v>15.0</v>
      </c>
      <c r="L6" s="12">
        <v>15.0</v>
      </c>
      <c r="M6" s="11">
        <v>16.0</v>
      </c>
      <c r="N6" s="12">
        <v>16.0</v>
      </c>
      <c r="O6" s="12">
        <v>16.0</v>
      </c>
      <c r="P6" s="12">
        <v>19.0</v>
      </c>
    </row>
    <row r="7">
      <c r="B7" s="11">
        <v>5.0</v>
      </c>
      <c r="C7" s="11">
        <v>16.0</v>
      </c>
      <c r="D7" s="11">
        <v>12.0</v>
      </c>
      <c r="E7" s="11">
        <v>17.0</v>
      </c>
      <c r="F7" s="12">
        <v>17.0</v>
      </c>
      <c r="G7" s="12">
        <v>17.0</v>
      </c>
      <c r="H7" s="12">
        <v>16.0</v>
      </c>
      <c r="I7" s="11">
        <v>16.0</v>
      </c>
      <c r="J7" s="12">
        <v>16.0</v>
      </c>
      <c r="K7" s="12">
        <v>16.0</v>
      </c>
      <c r="L7" s="12">
        <v>16.0</v>
      </c>
      <c r="M7" s="11">
        <v>16.0</v>
      </c>
      <c r="N7" s="12">
        <v>16.0</v>
      </c>
      <c r="O7" s="12">
        <v>16.0</v>
      </c>
      <c r="P7" s="12">
        <v>19.0</v>
      </c>
    </row>
    <row r="8">
      <c r="B8" s="11">
        <v>6.0</v>
      </c>
      <c r="C8" s="11">
        <v>14.0</v>
      </c>
      <c r="D8" s="11">
        <v>14.0</v>
      </c>
      <c r="E8" s="11">
        <v>15.0</v>
      </c>
      <c r="F8" s="12">
        <v>14.0</v>
      </c>
      <c r="G8" s="12">
        <v>14.0</v>
      </c>
      <c r="H8" s="12">
        <v>14.0</v>
      </c>
      <c r="I8" s="11">
        <v>14.0</v>
      </c>
      <c r="J8" s="12">
        <v>14.0</v>
      </c>
      <c r="K8" s="12">
        <v>14.0</v>
      </c>
      <c r="L8" s="12">
        <v>14.0</v>
      </c>
      <c r="M8" s="11">
        <v>15.0</v>
      </c>
      <c r="N8" s="12">
        <v>15.0</v>
      </c>
      <c r="O8" s="12">
        <v>15.0</v>
      </c>
      <c r="P8" s="12">
        <v>16.0</v>
      </c>
    </row>
    <row r="9">
      <c r="B9" s="11">
        <v>7.0</v>
      </c>
      <c r="C9" s="11">
        <v>15.0</v>
      </c>
      <c r="D9" s="11">
        <v>11.0</v>
      </c>
      <c r="E9" s="11">
        <v>15.0</v>
      </c>
      <c r="F9" s="12">
        <v>15.0</v>
      </c>
      <c r="G9" s="12">
        <v>15.0</v>
      </c>
      <c r="H9" s="12">
        <v>15.0</v>
      </c>
      <c r="I9" s="11">
        <v>15.0</v>
      </c>
      <c r="J9" s="12">
        <v>15.0</v>
      </c>
      <c r="K9" s="12">
        <v>15.0</v>
      </c>
      <c r="L9" s="12">
        <v>15.0</v>
      </c>
      <c r="M9" s="11">
        <v>15.0</v>
      </c>
      <c r="N9" s="12">
        <v>15.0</v>
      </c>
      <c r="O9" s="12">
        <v>15.0</v>
      </c>
      <c r="P9" s="12">
        <v>16.0</v>
      </c>
    </row>
    <row r="10">
      <c r="B10" s="11">
        <v>8.0</v>
      </c>
      <c r="C10" s="11">
        <v>16.0</v>
      </c>
      <c r="D10" s="11">
        <v>9.0</v>
      </c>
      <c r="E10" s="11">
        <v>17.0</v>
      </c>
      <c r="F10" s="12">
        <v>17.0</v>
      </c>
      <c r="G10" s="12">
        <v>17.0</v>
      </c>
      <c r="H10" s="12">
        <v>17.0</v>
      </c>
      <c r="I10" s="11">
        <v>17.0</v>
      </c>
      <c r="J10" s="12">
        <v>17.0</v>
      </c>
      <c r="K10" s="12">
        <v>17.0</v>
      </c>
      <c r="L10" s="12">
        <v>17.0</v>
      </c>
      <c r="M10" s="11">
        <v>17.0</v>
      </c>
      <c r="N10" s="12">
        <v>17.0</v>
      </c>
      <c r="O10" s="12">
        <v>17.0</v>
      </c>
      <c r="P10" s="12">
        <v>16.0</v>
      </c>
    </row>
    <row r="11">
      <c r="B11" s="11">
        <v>9.0</v>
      </c>
      <c r="C11" s="11">
        <v>17.0</v>
      </c>
      <c r="D11" s="11">
        <v>10.0</v>
      </c>
      <c r="E11" s="11">
        <v>20.0</v>
      </c>
      <c r="F11" s="12">
        <v>20.0</v>
      </c>
      <c r="G11" s="12">
        <v>20.0</v>
      </c>
      <c r="H11" s="12">
        <v>17.0</v>
      </c>
      <c r="I11" s="11">
        <v>19.0</v>
      </c>
      <c r="J11" s="12">
        <v>19.0</v>
      </c>
      <c r="K11" s="12">
        <v>18.0</v>
      </c>
      <c r="L11" s="12">
        <v>18.0</v>
      </c>
      <c r="M11" s="11">
        <v>18.0</v>
      </c>
      <c r="N11" s="12">
        <v>18.0</v>
      </c>
      <c r="O11" s="12">
        <v>17.0</v>
      </c>
      <c r="P11" s="12">
        <v>18.0</v>
      </c>
    </row>
    <row r="12">
      <c r="B12" s="11">
        <v>10.0</v>
      </c>
      <c r="C12" s="11">
        <v>16.0</v>
      </c>
      <c r="D12" s="11">
        <v>8.0</v>
      </c>
      <c r="E12" s="11">
        <v>17.0</v>
      </c>
      <c r="F12" s="12">
        <v>17.0</v>
      </c>
      <c r="G12" s="12">
        <v>17.0</v>
      </c>
      <c r="H12" s="12">
        <v>17.0</v>
      </c>
      <c r="I12" s="11">
        <v>16.0</v>
      </c>
      <c r="J12" s="12">
        <v>15.0</v>
      </c>
      <c r="K12" s="12">
        <v>13.0</v>
      </c>
      <c r="L12" s="12">
        <v>13.0</v>
      </c>
      <c r="M12" s="11">
        <v>14.0</v>
      </c>
      <c r="N12" s="12">
        <v>14.0</v>
      </c>
      <c r="O12" s="12">
        <v>14.0</v>
      </c>
      <c r="P12" s="12">
        <v>17.0</v>
      </c>
    </row>
    <row r="13">
      <c r="B13" s="11">
        <v>11.0</v>
      </c>
      <c r="C13" s="11">
        <v>18.0</v>
      </c>
      <c r="D13" s="11">
        <v>10.0</v>
      </c>
      <c r="E13" s="11">
        <v>5.0</v>
      </c>
      <c r="F13" s="12">
        <v>5.0</v>
      </c>
      <c r="G13" s="12">
        <v>4.0</v>
      </c>
      <c r="H13" s="12">
        <v>3.0</v>
      </c>
      <c r="I13" s="11">
        <v>4.0</v>
      </c>
      <c r="J13" s="12">
        <v>3.0</v>
      </c>
      <c r="K13" s="12">
        <v>3.0</v>
      </c>
      <c r="L13" s="12">
        <v>3.0</v>
      </c>
      <c r="M13" s="11">
        <v>4.0</v>
      </c>
      <c r="N13" s="12">
        <v>4.0</v>
      </c>
      <c r="O13" s="12">
        <v>4.0</v>
      </c>
      <c r="P13" s="12">
        <v>12.0</v>
      </c>
    </row>
    <row r="14">
      <c r="B14" s="11">
        <v>12.0</v>
      </c>
      <c r="C14" s="11">
        <v>20.0</v>
      </c>
      <c r="D14" s="11">
        <v>9.0</v>
      </c>
      <c r="E14" s="11">
        <v>20.0</v>
      </c>
      <c r="F14" s="12">
        <v>20.0</v>
      </c>
      <c r="G14" s="12">
        <v>20.0</v>
      </c>
      <c r="H14" s="12">
        <v>20.0</v>
      </c>
      <c r="I14" s="11">
        <v>20.0</v>
      </c>
      <c r="J14" s="12">
        <v>20.0</v>
      </c>
      <c r="K14" s="12">
        <v>20.0</v>
      </c>
      <c r="L14" s="12">
        <v>20.0</v>
      </c>
      <c r="M14" s="11">
        <v>20.0</v>
      </c>
      <c r="N14" s="12">
        <v>20.0</v>
      </c>
      <c r="O14" s="12">
        <v>19.0</v>
      </c>
      <c r="P14" s="12">
        <v>15.0</v>
      </c>
    </row>
    <row r="15">
      <c r="B15" s="11">
        <v>13.0</v>
      </c>
      <c r="C15" s="11">
        <v>18.0</v>
      </c>
      <c r="D15" s="11">
        <v>10.0</v>
      </c>
      <c r="E15" s="11">
        <v>18.0</v>
      </c>
      <c r="F15" s="12">
        <v>18.0</v>
      </c>
      <c r="G15" s="12">
        <v>18.0</v>
      </c>
      <c r="H15" s="12">
        <v>18.0</v>
      </c>
      <c r="I15" s="11">
        <v>18.0</v>
      </c>
      <c r="J15" s="12">
        <v>18.0</v>
      </c>
      <c r="K15" s="12">
        <v>18.0</v>
      </c>
      <c r="L15" s="12">
        <v>18.0</v>
      </c>
      <c r="M15" s="11">
        <v>19.0</v>
      </c>
      <c r="N15" s="12">
        <v>19.0</v>
      </c>
      <c r="O15" s="12">
        <v>19.0</v>
      </c>
      <c r="P15" s="12">
        <v>16.0</v>
      </c>
    </row>
    <row r="16">
      <c r="B16" s="11">
        <v>14.0</v>
      </c>
      <c r="C16" s="11">
        <v>17.0</v>
      </c>
      <c r="D16" s="11">
        <v>11.0</v>
      </c>
      <c r="E16" s="11">
        <v>17.0</v>
      </c>
      <c r="F16" s="12">
        <v>17.0</v>
      </c>
      <c r="G16" s="12">
        <v>17.0</v>
      </c>
      <c r="H16" s="12">
        <v>17.0</v>
      </c>
      <c r="I16" s="11">
        <v>17.0</v>
      </c>
      <c r="J16" s="12">
        <v>17.0</v>
      </c>
      <c r="K16" s="12">
        <v>17.0</v>
      </c>
      <c r="L16" s="12">
        <v>17.0</v>
      </c>
      <c r="M16" s="11">
        <v>16.0</v>
      </c>
      <c r="N16" s="12">
        <v>16.0</v>
      </c>
      <c r="O16" s="12">
        <v>16.0</v>
      </c>
      <c r="P16" s="12">
        <v>15.0</v>
      </c>
    </row>
    <row r="17">
      <c r="B17" s="11">
        <v>15.0</v>
      </c>
      <c r="C17" s="11">
        <v>16.0</v>
      </c>
      <c r="D17" s="11">
        <v>11.0</v>
      </c>
      <c r="E17" s="11">
        <v>16.0</v>
      </c>
      <c r="F17" s="12">
        <v>16.0</v>
      </c>
      <c r="G17" s="12">
        <v>16.0</v>
      </c>
      <c r="H17" s="12">
        <v>16.0</v>
      </c>
      <c r="I17" s="11">
        <v>17.0</v>
      </c>
      <c r="J17" s="12">
        <v>17.0</v>
      </c>
      <c r="K17" s="12">
        <v>17.0</v>
      </c>
      <c r="L17" s="12">
        <v>17.0</v>
      </c>
      <c r="M17" s="11">
        <v>16.0</v>
      </c>
      <c r="N17" s="12">
        <v>16.0</v>
      </c>
      <c r="O17" s="12">
        <v>16.0</v>
      </c>
      <c r="P17" s="12">
        <v>13.0</v>
      </c>
    </row>
    <row r="18">
      <c r="B18" s="11">
        <v>16.0</v>
      </c>
      <c r="C18" s="11">
        <v>16.0</v>
      </c>
      <c r="D18" s="11">
        <v>14.0</v>
      </c>
      <c r="E18" s="11">
        <v>16.0</v>
      </c>
      <c r="F18" s="12">
        <v>16.0</v>
      </c>
      <c r="G18" s="12">
        <v>16.0</v>
      </c>
      <c r="H18" s="12">
        <v>16.0</v>
      </c>
      <c r="I18" s="11">
        <v>16.0</v>
      </c>
      <c r="J18" s="12">
        <v>16.0</v>
      </c>
      <c r="K18" s="12">
        <v>16.0</v>
      </c>
      <c r="L18" s="12">
        <v>16.0</v>
      </c>
      <c r="M18" s="11">
        <v>16.0</v>
      </c>
      <c r="N18" s="12">
        <v>16.0</v>
      </c>
      <c r="O18" s="12">
        <v>16.0</v>
      </c>
      <c r="P18" s="12">
        <v>12.0</v>
      </c>
    </row>
    <row r="19">
      <c r="B19" s="11">
        <v>17.0</v>
      </c>
      <c r="C19" s="11">
        <v>18.0</v>
      </c>
      <c r="D19" s="11">
        <v>9.0</v>
      </c>
      <c r="E19" s="11">
        <v>20.0</v>
      </c>
      <c r="F19" s="12">
        <v>20.0</v>
      </c>
      <c r="G19" s="12">
        <v>19.0</v>
      </c>
      <c r="H19" s="12">
        <v>19.0</v>
      </c>
      <c r="I19" s="11">
        <v>18.0</v>
      </c>
      <c r="J19" s="12">
        <v>18.0</v>
      </c>
      <c r="K19" s="12">
        <v>18.0</v>
      </c>
      <c r="L19" s="12">
        <v>18.0</v>
      </c>
      <c r="M19" s="11">
        <v>18.0</v>
      </c>
      <c r="N19" s="12">
        <v>18.0</v>
      </c>
      <c r="O19" s="12">
        <v>18.0</v>
      </c>
      <c r="P19" s="12">
        <v>19.0</v>
      </c>
    </row>
    <row r="20">
      <c r="B20" s="11">
        <v>18.0</v>
      </c>
      <c r="C20" s="11">
        <v>16.0</v>
      </c>
      <c r="D20" s="11">
        <v>12.0</v>
      </c>
      <c r="E20" s="11">
        <v>17.0</v>
      </c>
      <c r="F20" s="12">
        <v>17.0</v>
      </c>
      <c r="G20" s="12">
        <v>17.0</v>
      </c>
      <c r="H20" s="12">
        <v>17.0</v>
      </c>
      <c r="I20" s="11">
        <v>17.0</v>
      </c>
      <c r="J20" s="12">
        <v>17.0</v>
      </c>
      <c r="K20" s="12">
        <v>17.0</v>
      </c>
      <c r="L20" s="12">
        <v>17.0</v>
      </c>
      <c r="M20" s="11">
        <v>17.0</v>
      </c>
      <c r="N20" s="12">
        <v>17.0</v>
      </c>
      <c r="O20" s="12">
        <v>17.0</v>
      </c>
      <c r="P20" s="12">
        <v>9.0</v>
      </c>
    </row>
    <row r="21">
      <c r="B21" s="11">
        <v>19.0</v>
      </c>
      <c r="C21" s="11">
        <v>19.0</v>
      </c>
      <c r="D21" s="11">
        <v>11.0</v>
      </c>
      <c r="E21" s="11">
        <v>17.0</v>
      </c>
      <c r="F21" s="12">
        <v>16.0</v>
      </c>
      <c r="G21" s="12">
        <v>15.0</v>
      </c>
      <c r="H21" s="12">
        <v>13.0</v>
      </c>
      <c r="I21" s="11">
        <v>12.0</v>
      </c>
      <c r="J21" s="12">
        <v>12.0</v>
      </c>
      <c r="K21" s="12">
        <v>12.0</v>
      </c>
      <c r="L21" s="12">
        <v>12.0</v>
      </c>
      <c r="M21" s="11">
        <v>12.0</v>
      </c>
      <c r="N21" s="12">
        <v>12.0</v>
      </c>
      <c r="O21" s="12">
        <v>12.0</v>
      </c>
      <c r="P21" s="12">
        <v>24.0</v>
      </c>
    </row>
    <row r="22">
      <c r="B22" s="11">
        <v>20.0</v>
      </c>
      <c r="C22" s="11">
        <v>16.0</v>
      </c>
      <c r="D22" s="11">
        <v>10.0</v>
      </c>
      <c r="E22" s="11">
        <v>16.0</v>
      </c>
      <c r="F22" s="12">
        <v>16.0</v>
      </c>
      <c r="G22" s="12">
        <v>16.0</v>
      </c>
      <c r="H22" s="12">
        <v>16.0</v>
      </c>
      <c r="I22" s="11">
        <v>16.0</v>
      </c>
      <c r="J22" s="12">
        <v>16.0</v>
      </c>
      <c r="K22" s="12">
        <v>16.0</v>
      </c>
      <c r="L22" s="12">
        <v>16.0</v>
      </c>
      <c r="M22" s="11">
        <v>16.0</v>
      </c>
      <c r="N22" s="12">
        <v>16.0</v>
      </c>
      <c r="O22" s="12">
        <v>16.0</v>
      </c>
      <c r="P22" s="12">
        <v>19.0</v>
      </c>
    </row>
    <row r="23">
      <c r="B23" s="11">
        <v>21.0</v>
      </c>
      <c r="C23" s="11">
        <v>14.0</v>
      </c>
      <c r="D23" s="11">
        <v>9.0</v>
      </c>
      <c r="E23" s="11">
        <v>15.0</v>
      </c>
      <c r="F23" s="12">
        <v>15.0</v>
      </c>
      <c r="G23" s="12">
        <v>15.0</v>
      </c>
      <c r="H23" s="12">
        <v>15.0</v>
      </c>
      <c r="I23" s="11">
        <v>14.0</v>
      </c>
      <c r="J23" s="12">
        <v>14.0</v>
      </c>
      <c r="K23" s="12">
        <v>14.0</v>
      </c>
      <c r="L23" s="12">
        <v>14.0</v>
      </c>
      <c r="M23" s="11">
        <v>15.0</v>
      </c>
      <c r="N23" s="12">
        <v>15.0</v>
      </c>
      <c r="O23" s="12">
        <v>15.0</v>
      </c>
      <c r="P23" s="12">
        <v>22.0</v>
      </c>
    </row>
    <row r="24">
      <c r="B24" s="11">
        <v>22.0</v>
      </c>
      <c r="C24" s="11">
        <v>13.0</v>
      </c>
      <c r="D24" s="11">
        <v>13.0</v>
      </c>
      <c r="E24" s="11">
        <v>14.0</v>
      </c>
      <c r="F24" s="12">
        <v>14.0</v>
      </c>
      <c r="G24" s="12">
        <v>14.0</v>
      </c>
      <c r="H24" s="12">
        <v>14.0</v>
      </c>
      <c r="I24" s="11">
        <v>14.0</v>
      </c>
      <c r="J24" s="12">
        <v>14.0</v>
      </c>
      <c r="K24" s="12">
        <v>13.0</v>
      </c>
      <c r="L24" s="12">
        <v>13.0</v>
      </c>
      <c r="M24" s="11">
        <v>14.0</v>
      </c>
      <c r="N24" s="12">
        <v>13.0</v>
      </c>
      <c r="O24" s="12">
        <v>13.0</v>
      </c>
      <c r="P24" s="12">
        <v>15.0</v>
      </c>
    </row>
    <row r="25">
      <c r="B25" s="11">
        <v>23.0</v>
      </c>
      <c r="C25" s="11">
        <v>13.0</v>
      </c>
      <c r="D25" s="11">
        <v>13.0</v>
      </c>
      <c r="E25" s="11">
        <v>14.0</v>
      </c>
      <c r="F25" s="12">
        <v>14.0</v>
      </c>
      <c r="G25" s="12">
        <v>14.0</v>
      </c>
      <c r="H25" s="12">
        <v>14.0</v>
      </c>
      <c r="I25" s="11">
        <v>13.0</v>
      </c>
      <c r="J25" s="12">
        <v>13.0</v>
      </c>
      <c r="K25" s="12">
        <v>13.0</v>
      </c>
      <c r="L25" s="12">
        <v>13.0</v>
      </c>
      <c r="M25" s="11">
        <v>12.0</v>
      </c>
      <c r="N25" s="12">
        <v>12.0</v>
      </c>
      <c r="O25" s="12">
        <v>12.0</v>
      </c>
      <c r="P25" s="12">
        <v>9.0</v>
      </c>
    </row>
    <row r="26">
      <c r="B26" s="11">
        <v>24.0</v>
      </c>
      <c r="C26" s="11">
        <v>17.0</v>
      </c>
      <c r="D26" s="11">
        <v>14.0</v>
      </c>
      <c r="E26" s="11">
        <v>19.0</v>
      </c>
      <c r="F26" s="12">
        <v>19.0</v>
      </c>
      <c r="G26" s="12">
        <v>19.0</v>
      </c>
      <c r="H26" s="12">
        <v>19.0</v>
      </c>
      <c r="I26" s="11">
        <v>19.0</v>
      </c>
      <c r="J26" s="12">
        <v>19.0</v>
      </c>
      <c r="K26" s="12">
        <v>18.0</v>
      </c>
      <c r="L26" s="12">
        <v>17.0</v>
      </c>
      <c r="M26" s="11">
        <v>19.0</v>
      </c>
      <c r="N26" s="12">
        <v>19.0</v>
      </c>
      <c r="O26" s="12">
        <v>19.0</v>
      </c>
      <c r="P26" s="12">
        <v>22.0</v>
      </c>
    </row>
    <row r="27">
      <c r="B27" s="11">
        <v>25.0</v>
      </c>
      <c r="C27" s="11">
        <v>10.0</v>
      </c>
      <c r="D27" s="11">
        <v>10.0</v>
      </c>
      <c r="E27" s="11">
        <v>10.0</v>
      </c>
      <c r="F27" s="12">
        <v>10.0</v>
      </c>
      <c r="G27" s="12">
        <v>10.0</v>
      </c>
      <c r="H27" s="12">
        <v>10.0</v>
      </c>
      <c r="I27" s="11">
        <v>10.0</v>
      </c>
      <c r="J27" s="12">
        <v>10.0</v>
      </c>
      <c r="K27" s="12">
        <v>10.0</v>
      </c>
      <c r="L27" s="12">
        <v>10.0</v>
      </c>
      <c r="M27" s="11">
        <v>9.0</v>
      </c>
      <c r="N27" s="12">
        <v>9.0</v>
      </c>
      <c r="O27" s="12">
        <v>9.0</v>
      </c>
      <c r="P27" s="12">
        <v>16.0</v>
      </c>
    </row>
    <row r="28">
      <c r="B28" s="11">
        <v>26.0</v>
      </c>
      <c r="C28" s="11">
        <v>23.0</v>
      </c>
      <c r="D28" s="11">
        <v>3.0</v>
      </c>
      <c r="E28" s="11">
        <v>24.0</v>
      </c>
      <c r="F28" s="12">
        <v>23.0</v>
      </c>
      <c r="G28" s="12">
        <v>23.0</v>
      </c>
      <c r="H28" s="12">
        <v>23.0</v>
      </c>
      <c r="I28" s="11">
        <v>24.0</v>
      </c>
      <c r="J28" s="12">
        <v>24.0</v>
      </c>
      <c r="K28" s="12">
        <v>24.0</v>
      </c>
      <c r="L28" s="12">
        <v>24.0</v>
      </c>
      <c r="M28" s="11">
        <v>25.0</v>
      </c>
      <c r="N28" s="12">
        <v>25.0</v>
      </c>
      <c r="O28" s="12">
        <v>24.0</v>
      </c>
      <c r="P28" s="12">
        <v>16.0</v>
      </c>
    </row>
    <row r="29">
      <c r="B29" s="11">
        <v>27.0</v>
      </c>
      <c r="C29" s="11">
        <v>18.0</v>
      </c>
      <c r="D29" s="11">
        <v>6.0</v>
      </c>
      <c r="E29" s="11">
        <v>19.0</v>
      </c>
      <c r="F29" s="12">
        <v>19.0</v>
      </c>
      <c r="G29" s="12">
        <v>19.0</v>
      </c>
      <c r="H29" s="12">
        <v>19.0</v>
      </c>
      <c r="I29" s="11">
        <v>19.0</v>
      </c>
      <c r="J29" s="12">
        <v>19.0</v>
      </c>
      <c r="K29" s="12">
        <v>19.0</v>
      </c>
      <c r="L29" s="12">
        <v>19.0</v>
      </c>
      <c r="M29" s="11">
        <v>19.0</v>
      </c>
      <c r="N29" s="12">
        <v>19.0</v>
      </c>
      <c r="O29" s="12">
        <v>19.0</v>
      </c>
      <c r="P29" s="12">
        <v>15.0</v>
      </c>
    </row>
    <row r="30">
      <c r="B30" s="11">
        <v>28.0</v>
      </c>
      <c r="C30" s="11">
        <v>27.0</v>
      </c>
      <c r="D30" s="11">
        <v>3.0</v>
      </c>
      <c r="E30" s="11">
        <v>24.0</v>
      </c>
      <c r="F30" s="12">
        <v>23.0</v>
      </c>
      <c r="G30" s="12">
        <v>22.0</v>
      </c>
      <c r="H30" s="12">
        <v>17.0</v>
      </c>
      <c r="I30" s="11">
        <v>21.0</v>
      </c>
      <c r="J30" s="12">
        <v>21.0</v>
      </c>
      <c r="K30" s="12">
        <v>20.0</v>
      </c>
      <c r="L30" s="12">
        <v>19.0</v>
      </c>
      <c r="M30" s="11">
        <v>25.0</v>
      </c>
      <c r="N30" s="12">
        <v>23.0</v>
      </c>
      <c r="O30" s="12">
        <v>23.0</v>
      </c>
      <c r="P30" s="12">
        <v>15.0</v>
      </c>
    </row>
    <row r="31">
      <c r="B31" s="11">
        <v>29.0</v>
      </c>
      <c r="C31" s="11">
        <v>23.0</v>
      </c>
      <c r="D31" s="11">
        <v>5.0</v>
      </c>
      <c r="E31" s="11">
        <v>19.0</v>
      </c>
      <c r="F31" s="12">
        <v>19.0</v>
      </c>
      <c r="G31" s="12">
        <v>17.0</v>
      </c>
      <c r="H31" s="12">
        <v>14.0</v>
      </c>
      <c r="I31" s="11">
        <v>16.0</v>
      </c>
      <c r="J31" s="12">
        <v>16.0</v>
      </c>
      <c r="K31" s="12">
        <v>16.0</v>
      </c>
      <c r="L31" s="12">
        <v>15.0</v>
      </c>
      <c r="M31" s="11">
        <v>17.0</v>
      </c>
      <c r="N31" s="12">
        <v>17.0</v>
      </c>
      <c r="O31" s="12">
        <v>16.0</v>
      </c>
      <c r="P31" s="12">
        <v>17.0</v>
      </c>
    </row>
    <row r="32">
      <c r="B32" s="11">
        <v>30.0</v>
      </c>
      <c r="C32" s="11">
        <v>26.0</v>
      </c>
      <c r="D32" s="11">
        <v>2.0</v>
      </c>
      <c r="E32" s="11">
        <v>25.0</v>
      </c>
      <c r="F32" s="12">
        <v>24.0</v>
      </c>
      <c r="G32" s="12">
        <v>24.0</v>
      </c>
      <c r="H32" s="12">
        <v>23.0</v>
      </c>
      <c r="I32" s="11">
        <v>24.0</v>
      </c>
      <c r="J32" s="12">
        <v>24.0</v>
      </c>
      <c r="K32" s="12">
        <v>24.0</v>
      </c>
      <c r="L32" s="12">
        <v>22.0</v>
      </c>
      <c r="M32" s="11">
        <v>24.0</v>
      </c>
      <c r="N32" s="12">
        <v>23.0</v>
      </c>
      <c r="O32" s="12">
        <v>22.0</v>
      </c>
      <c r="P32" s="12">
        <v>17.0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28.29"/>
    <col customWidth="1" min="8" max="8" width="28.29"/>
  </cols>
  <sheetData>
    <row r="2">
      <c r="B2" s="13" t="s">
        <v>18</v>
      </c>
      <c r="C2" s="14"/>
      <c r="D2" s="14"/>
      <c r="E2" s="13" t="s">
        <v>19</v>
      </c>
      <c r="F2" s="14"/>
      <c r="G2" s="14"/>
      <c r="H2" s="13" t="s">
        <v>20</v>
      </c>
      <c r="I2" s="14"/>
    </row>
    <row r="3">
      <c r="B3" s="15" t="s">
        <v>21</v>
      </c>
      <c r="C3" s="16">
        <v>0.81</v>
      </c>
      <c r="D3" s="14"/>
      <c r="E3" s="15" t="s">
        <v>21</v>
      </c>
      <c r="F3" s="16">
        <v>1.0</v>
      </c>
      <c r="G3" s="14"/>
      <c r="H3" s="15" t="s">
        <v>21</v>
      </c>
      <c r="I3" s="16">
        <v>0.93</v>
      </c>
    </row>
    <row r="4">
      <c r="B4" s="15" t="s">
        <v>22</v>
      </c>
      <c r="C4" s="16">
        <v>0.92</v>
      </c>
      <c r="D4" s="14"/>
      <c r="E4" s="15" t="s">
        <v>22</v>
      </c>
      <c r="F4" s="16">
        <v>1.0</v>
      </c>
      <c r="G4" s="14"/>
      <c r="H4" s="15" t="s">
        <v>22</v>
      </c>
      <c r="I4" s="16">
        <v>0.94</v>
      </c>
    </row>
    <row r="5">
      <c r="B5" s="15" t="s">
        <v>23</v>
      </c>
      <c r="C5" s="16">
        <v>0.89</v>
      </c>
      <c r="D5" s="14"/>
      <c r="E5" s="15" t="s">
        <v>23</v>
      </c>
      <c r="F5" s="16">
        <v>1.0</v>
      </c>
      <c r="G5" s="14"/>
      <c r="H5" s="15" t="s">
        <v>23</v>
      </c>
      <c r="I5" s="16">
        <v>0.95</v>
      </c>
    </row>
    <row r="6">
      <c r="B6" s="15" t="s">
        <v>24</v>
      </c>
      <c r="C6" s="16">
        <v>0.87</v>
      </c>
      <c r="D6" s="14"/>
      <c r="E6" s="15" t="s">
        <v>24</v>
      </c>
      <c r="F6" s="16">
        <v>1.0</v>
      </c>
      <c r="G6" s="14"/>
      <c r="H6" s="15" t="s">
        <v>24</v>
      </c>
      <c r="I6" s="16">
        <v>0.94</v>
      </c>
    </row>
    <row r="7">
      <c r="B7" s="15" t="s">
        <v>25</v>
      </c>
      <c r="C7" s="16">
        <v>0.93</v>
      </c>
      <c r="D7" s="14"/>
      <c r="E7" s="15" t="s">
        <v>25</v>
      </c>
      <c r="F7" s="16">
        <v>1.0</v>
      </c>
      <c r="G7" s="14"/>
      <c r="H7" s="15" t="s">
        <v>25</v>
      </c>
      <c r="I7" s="16">
        <v>0.93</v>
      </c>
    </row>
    <row r="8">
      <c r="B8" s="15" t="s">
        <v>26</v>
      </c>
      <c r="C8" s="16">
        <v>0.76</v>
      </c>
      <c r="D8" s="14"/>
      <c r="E8" s="15" t="s">
        <v>26</v>
      </c>
      <c r="F8" s="16">
        <v>1.0</v>
      </c>
      <c r="G8" s="14"/>
      <c r="H8" s="15" t="s">
        <v>26</v>
      </c>
      <c r="I8" s="16">
        <v>0.52</v>
      </c>
    </row>
    <row r="9">
      <c r="B9" s="15" t="s">
        <v>27</v>
      </c>
      <c r="C9" s="16">
        <v>0.8</v>
      </c>
      <c r="D9" s="14"/>
      <c r="E9" s="15" t="s">
        <v>27</v>
      </c>
      <c r="F9" s="16">
        <v>1.0</v>
      </c>
      <c r="G9" s="14"/>
      <c r="H9" s="15" t="s">
        <v>27</v>
      </c>
      <c r="I9" s="16">
        <v>0.91</v>
      </c>
    </row>
    <row r="10">
      <c r="B10" s="15" t="s">
        <v>28</v>
      </c>
      <c r="C10" s="16">
        <v>0.88</v>
      </c>
      <c r="D10" s="14"/>
      <c r="E10" s="15" t="s">
        <v>28</v>
      </c>
      <c r="F10" s="16">
        <v>1.0</v>
      </c>
      <c r="G10" s="14"/>
      <c r="H10" s="15" t="s">
        <v>28</v>
      </c>
      <c r="I10" s="16">
        <v>0.93</v>
      </c>
    </row>
    <row r="11">
      <c r="B11" s="15" t="s">
        <v>29</v>
      </c>
      <c r="C11" s="16">
        <v>0.8</v>
      </c>
      <c r="D11" s="14"/>
      <c r="E11" s="15" t="s">
        <v>29</v>
      </c>
      <c r="F11" s="16">
        <v>1.0</v>
      </c>
      <c r="G11" s="14"/>
      <c r="H11" s="15" t="s">
        <v>29</v>
      </c>
      <c r="I11" s="16">
        <v>0.83</v>
      </c>
    </row>
    <row r="12">
      <c r="B12" s="15" t="s">
        <v>30</v>
      </c>
      <c r="C12" s="16">
        <v>0.92</v>
      </c>
      <c r="D12" s="14"/>
      <c r="E12" s="15" t="s">
        <v>30</v>
      </c>
      <c r="F12" s="16">
        <v>1.0</v>
      </c>
      <c r="G12" s="14"/>
      <c r="H12" s="15" t="s">
        <v>30</v>
      </c>
      <c r="I12" s="16">
        <v>0.93</v>
      </c>
    </row>
    <row r="13">
      <c r="B13" s="15" t="s">
        <v>31</v>
      </c>
      <c r="C13" s="16">
        <v>0.3</v>
      </c>
      <c r="D13" s="14"/>
      <c r="E13" s="15" t="s">
        <v>31</v>
      </c>
      <c r="F13" s="16">
        <v>1.0</v>
      </c>
      <c r="G13" s="14"/>
      <c r="H13" s="15" t="s">
        <v>31</v>
      </c>
      <c r="I13" s="16">
        <v>0.89</v>
      </c>
    </row>
    <row r="14">
      <c r="B14" s="15" t="s">
        <v>32</v>
      </c>
      <c r="C14" s="16">
        <v>0.9</v>
      </c>
      <c r="D14" s="14"/>
      <c r="E14" s="15" t="s">
        <v>32</v>
      </c>
      <c r="F14" s="16">
        <v>1.0</v>
      </c>
      <c r="G14" s="14"/>
      <c r="H14" s="15" t="s">
        <v>32</v>
      </c>
      <c r="I14" s="16">
        <v>0.94</v>
      </c>
    </row>
    <row r="15">
      <c r="B15" s="15" t="s">
        <v>33</v>
      </c>
      <c r="C15" s="16">
        <v>0.44</v>
      </c>
      <c r="D15" s="14"/>
      <c r="E15" s="15" t="s">
        <v>33</v>
      </c>
      <c r="F15" s="16">
        <v>0.46</v>
      </c>
      <c r="G15" s="14"/>
      <c r="H15" s="15" t="s">
        <v>33</v>
      </c>
      <c r="I15" s="16">
        <v>0.41</v>
      </c>
    </row>
    <row r="16">
      <c r="B16" s="15" t="s">
        <v>34</v>
      </c>
      <c r="C16" s="16">
        <v>0.92</v>
      </c>
      <c r="D16" s="14"/>
      <c r="E16" s="15" t="s">
        <v>34</v>
      </c>
      <c r="F16" s="16">
        <v>1.0</v>
      </c>
      <c r="G16" s="14"/>
      <c r="H16" s="15" t="s">
        <v>34</v>
      </c>
      <c r="I16" s="16">
        <v>0.93</v>
      </c>
    </row>
    <row r="17">
      <c r="B17" s="15" t="s">
        <v>35</v>
      </c>
      <c r="C17" s="16">
        <v>0.95</v>
      </c>
      <c r="D17" s="14"/>
      <c r="E17" s="15" t="s">
        <v>35</v>
      </c>
      <c r="F17" s="16">
        <v>1.0</v>
      </c>
      <c r="G17" s="14"/>
      <c r="H17" s="15" t="s">
        <v>35</v>
      </c>
      <c r="I17" s="16">
        <v>0.92</v>
      </c>
    </row>
    <row r="18">
      <c r="B18" s="15" t="s">
        <v>36</v>
      </c>
      <c r="C18" s="16">
        <v>0.9</v>
      </c>
      <c r="D18" s="14"/>
      <c r="E18" s="15" t="s">
        <v>36</v>
      </c>
      <c r="F18" s="16">
        <v>1.0</v>
      </c>
      <c r="G18" s="14"/>
      <c r="H18" s="15" t="s">
        <v>36</v>
      </c>
      <c r="I18" s="16">
        <v>0.91</v>
      </c>
    </row>
    <row r="19">
      <c r="B19" s="15" t="s">
        <v>37</v>
      </c>
      <c r="C19" s="16">
        <v>0.86</v>
      </c>
      <c r="D19" s="14"/>
      <c r="E19" s="15" t="s">
        <v>37</v>
      </c>
      <c r="F19" s="16">
        <v>1.0</v>
      </c>
      <c r="G19" s="14"/>
      <c r="H19" s="15" t="s">
        <v>37</v>
      </c>
      <c r="I19" s="16">
        <v>0.85</v>
      </c>
    </row>
    <row r="20">
      <c r="B20" s="15" t="s">
        <v>38</v>
      </c>
      <c r="C20" s="16">
        <v>0.96</v>
      </c>
      <c r="D20" s="14"/>
      <c r="E20" s="15" t="s">
        <v>38</v>
      </c>
      <c r="F20" s="16">
        <v>1.0</v>
      </c>
      <c r="G20" s="14"/>
      <c r="H20" s="15" t="s">
        <v>38</v>
      </c>
      <c r="I20" s="16">
        <v>0.96</v>
      </c>
    </row>
    <row r="21">
      <c r="B21" s="15" t="s">
        <v>39</v>
      </c>
      <c r="C21" s="16">
        <v>0.95</v>
      </c>
      <c r="D21" s="14"/>
      <c r="E21" s="15" t="s">
        <v>39</v>
      </c>
      <c r="F21" s="16">
        <v>1.0</v>
      </c>
      <c r="G21" s="14"/>
      <c r="H21" s="15" t="s">
        <v>39</v>
      </c>
      <c r="I21" s="16">
        <v>0.84</v>
      </c>
    </row>
    <row r="22">
      <c r="B22" s="15" t="s">
        <v>40</v>
      </c>
      <c r="C22" s="16">
        <v>0.9</v>
      </c>
      <c r="D22" s="14"/>
      <c r="E22" s="15" t="s">
        <v>40</v>
      </c>
      <c r="F22" s="16">
        <v>0.55</v>
      </c>
      <c r="G22" s="14"/>
      <c r="H22" s="15" t="s">
        <v>40</v>
      </c>
      <c r="I22" s="16">
        <v>0.57</v>
      </c>
    </row>
    <row r="23">
      <c r="B23" s="15" t="s">
        <v>41</v>
      </c>
      <c r="C23" s="16">
        <v>0.89</v>
      </c>
      <c r="D23" s="14"/>
      <c r="E23" s="15" t="s">
        <v>41</v>
      </c>
      <c r="F23" s="16">
        <v>1.0</v>
      </c>
      <c r="G23" s="14"/>
      <c r="H23" s="15" t="s">
        <v>41</v>
      </c>
      <c r="I23" s="16">
        <v>0.37</v>
      </c>
    </row>
    <row r="24">
      <c r="B24" s="15" t="s">
        <v>42</v>
      </c>
      <c r="C24" s="16">
        <v>0.75</v>
      </c>
      <c r="D24" s="14"/>
      <c r="E24" s="15" t="s">
        <v>43</v>
      </c>
      <c r="F24" s="16">
        <v>1.0</v>
      </c>
      <c r="G24" s="14"/>
      <c r="H24" s="15" t="s">
        <v>42</v>
      </c>
      <c r="I24" s="16">
        <v>0.77</v>
      </c>
    </row>
    <row r="25">
      <c r="B25" s="15" t="s">
        <v>43</v>
      </c>
      <c r="C25" s="16">
        <v>0.89</v>
      </c>
      <c r="D25" s="14"/>
      <c r="E25" s="15" t="s">
        <v>44</v>
      </c>
      <c r="F25" s="16">
        <v>1.0</v>
      </c>
      <c r="G25" s="14"/>
      <c r="H25" s="15" t="s">
        <v>43</v>
      </c>
      <c r="I25" s="16">
        <v>0.93</v>
      </c>
    </row>
    <row r="26">
      <c r="B26" s="15" t="s">
        <v>44</v>
      </c>
      <c r="C26" s="16">
        <v>0.96</v>
      </c>
      <c r="D26" s="14"/>
      <c r="E26" s="15" t="s">
        <v>45</v>
      </c>
      <c r="F26" s="16">
        <v>1.0</v>
      </c>
      <c r="G26" s="14"/>
      <c r="H26" s="15" t="s">
        <v>44</v>
      </c>
      <c r="I26" s="16">
        <v>0.96</v>
      </c>
    </row>
    <row r="27">
      <c r="B27" s="15" t="s">
        <v>45</v>
      </c>
      <c r="C27" s="16">
        <v>0.95</v>
      </c>
      <c r="D27" s="14"/>
      <c r="E27" s="15" t="s">
        <v>46</v>
      </c>
      <c r="F27" s="16">
        <v>0.41</v>
      </c>
      <c r="G27" s="14"/>
      <c r="H27" s="15" t="s">
        <v>45</v>
      </c>
      <c r="I27" s="16">
        <v>0.96</v>
      </c>
    </row>
    <row r="28">
      <c r="B28" s="15" t="s">
        <v>46</v>
      </c>
      <c r="C28" s="16">
        <v>0.79</v>
      </c>
      <c r="D28" s="14"/>
      <c r="E28" s="15" t="s">
        <v>47</v>
      </c>
      <c r="F28" s="16">
        <v>0.99</v>
      </c>
      <c r="G28" s="14"/>
      <c r="H28" s="15" t="s">
        <v>46</v>
      </c>
      <c r="I28" s="16">
        <v>0.4</v>
      </c>
    </row>
    <row r="29">
      <c r="B29" s="15" t="s">
        <v>47</v>
      </c>
      <c r="C29" s="16">
        <v>0.0</v>
      </c>
      <c r="D29" s="14"/>
      <c r="E29" s="15" t="s">
        <v>48</v>
      </c>
      <c r="F29" s="16">
        <v>1.0</v>
      </c>
      <c r="G29" s="14"/>
      <c r="H29" s="15" t="s">
        <v>47</v>
      </c>
      <c r="I29" s="16">
        <v>0.0</v>
      </c>
    </row>
    <row r="30">
      <c r="B30" s="15" t="s">
        <v>48</v>
      </c>
      <c r="C30" s="16">
        <v>0.94</v>
      </c>
      <c r="D30" s="14"/>
      <c r="E30" s="15" t="s">
        <v>49</v>
      </c>
      <c r="F30" s="16">
        <v>1.0</v>
      </c>
      <c r="G30" s="14"/>
      <c r="H30" s="15" t="s">
        <v>48</v>
      </c>
      <c r="I30" s="16">
        <v>0.9</v>
      </c>
    </row>
    <row r="31">
      <c r="B31" s="15" t="s">
        <v>49</v>
      </c>
      <c r="C31" s="16">
        <v>0.86</v>
      </c>
      <c r="D31" s="14"/>
      <c r="E31" s="15" t="s">
        <v>50</v>
      </c>
      <c r="F31" s="16">
        <v>1.0</v>
      </c>
      <c r="G31" s="14"/>
      <c r="H31" s="15" t="s">
        <v>49</v>
      </c>
      <c r="I31" s="16">
        <v>0.65</v>
      </c>
    </row>
    <row r="32">
      <c r="B32" s="15" t="s">
        <v>50</v>
      </c>
      <c r="C32" s="16">
        <v>0.88</v>
      </c>
      <c r="D32" s="14"/>
      <c r="E32" s="15" t="s">
        <v>51</v>
      </c>
      <c r="F32" s="16">
        <v>1.0</v>
      </c>
      <c r="G32" s="14"/>
      <c r="H32" s="15" t="s">
        <v>50</v>
      </c>
      <c r="I32" s="16">
        <v>0.9</v>
      </c>
    </row>
    <row r="33">
      <c r="B33" s="15" t="s">
        <v>51</v>
      </c>
      <c r="C33" s="16">
        <v>0.96</v>
      </c>
      <c r="D33" s="14"/>
      <c r="E33" s="15" t="s">
        <v>52</v>
      </c>
      <c r="F33" s="16">
        <v>0.7</v>
      </c>
      <c r="G33" s="14"/>
      <c r="H33" s="15" t="s">
        <v>51</v>
      </c>
      <c r="I33" s="16">
        <v>0.97</v>
      </c>
    </row>
    <row r="34">
      <c r="B34" s="15" t="s">
        <v>52</v>
      </c>
      <c r="C34" s="16">
        <v>0.91</v>
      </c>
      <c r="D34" s="14"/>
      <c r="E34" s="15" t="s">
        <v>53</v>
      </c>
      <c r="F34" s="16">
        <v>1.0</v>
      </c>
      <c r="G34" s="14"/>
      <c r="H34" s="15" t="s">
        <v>52</v>
      </c>
      <c r="I34" s="16">
        <v>0.89</v>
      </c>
    </row>
    <row r="35">
      <c r="B35" s="15" t="s">
        <v>53</v>
      </c>
      <c r="C35" s="16">
        <v>0.96</v>
      </c>
      <c r="D35" s="14"/>
      <c r="E35" s="15" t="s">
        <v>54</v>
      </c>
      <c r="F35" s="16">
        <v>1.0</v>
      </c>
      <c r="G35" s="14"/>
      <c r="H35" s="15" t="s">
        <v>53</v>
      </c>
      <c r="I35" s="16">
        <v>0.86</v>
      </c>
    </row>
    <row r="36">
      <c r="B36" s="15" t="s">
        <v>54</v>
      </c>
      <c r="C36" s="16">
        <v>0.95</v>
      </c>
      <c r="D36" s="14"/>
      <c r="E36" s="15" t="s">
        <v>55</v>
      </c>
      <c r="F36" s="16">
        <v>1.0</v>
      </c>
      <c r="G36" s="14"/>
      <c r="H36" s="15" t="s">
        <v>54</v>
      </c>
      <c r="I36" s="16">
        <v>0.98</v>
      </c>
    </row>
    <row r="37">
      <c r="B37" s="15" t="s">
        <v>55</v>
      </c>
      <c r="C37" s="16">
        <v>0.96</v>
      </c>
      <c r="D37" s="14"/>
      <c r="E37" s="15" t="s">
        <v>56</v>
      </c>
      <c r="F37" s="16">
        <v>1.0</v>
      </c>
      <c r="G37" s="14"/>
      <c r="H37" s="15" t="s">
        <v>55</v>
      </c>
      <c r="I37" s="16">
        <v>0.94</v>
      </c>
    </row>
    <row r="38">
      <c r="B38" s="15" t="s">
        <v>56</v>
      </c>
      <c r="C38" s="16">
        <v>0.92</v>
      </c>
      <c r="D38" s="14"/>
      <c r="E38" s="15" t="s">
        <v>57</v>
      </c>
      <c r="F38" s="16">
        <v>1.0</v>
      </c>
      <c r="G38" s="14"/>
      <c r="H38" s="15" t="s">
        <v>56</v>
      </c>
      <c r="I38" s="16">
        <v>0.95</v>
      </c>
    </row>
    <row r="39">
      <c r="B39" s="15" t="s">
        <v>57</v>
      </c>
      <c r="C39" s="16">
        <v>0.79</v>
      </c>
      <c r="D39" s="14"/>
      <c r="E39" s="15" t="s">
        <v>58</v>
      </c>
      <c r="F39" s="16">
        <v>0.0</v>
      </c>
      <c r="G39" s="14"/>
      <c r="H39" s="15" t="s">
        <v>57</v>
      </c>
      <c r="I39" s="16">
        <v>0.89</v>
      </c>
    </row>
    <row r="40">
      <c r="B40" s="15" t="s">
        <v>58</v>
      </c>
      <c r="C40" s="16">
        <v>0.24</v>
      </c>
      <c r="D40" s="14"/>
      <c r="E40" s="15" t="s">
        <v>59</v>
      </c>
      <c r="F40" s="16">
        <v>1.0</v>
      </c>
      <c r="G40" s="14"/>
      <c r="H40" s="15" t="s">
        <v>58</v>
      </c>
      <c r="I40" s="16">
        <v>0.87</v>
      </c>
    </row>
    <row r="41">
      <c r="B41" s="15" t="s">
        <v>59</v>
      </c>
      <c r="C41" s="16">
        <v>0.85</v>
      </c>
      <c r="D41" s="14"/>
      <c r="E41" s="15" t="s">
        <v>60</v>
      </c>
      <c r="F41" s="16">
        <v>1.0</v>
      </c>
      <c r="G41" s="14"/>
      <c r="H41" s="15" t="s">
        <v>59</v>
      </c>
      <c r="I41" s="16">
        <v>0.92</v>
      </c>
    </row>
    <row r="42">
      <c r="B42" s="15" t="s">
        <v>60</v>
      </c>
      <c r="C42" s="16">
        <v>0.88</v>
      </c>
      <c r="D42" s="14"/>
      <c r="E42" s="15" t="s">
        <v>61</v>
      </c>
      <c r="F42" s="16">
        <v>0.84</v>
      </c>
      <c r="G42" s="14"/>
      <c r="H42" s="15" t="s">
        <v>60</v>
      </c>
      <c r="I42" s="16">
        <v>0.95</v>
      </c>
    </row>
    <row r="43">
      <c r="B43" s="15" t="s">
        <v>61</v>
      </c>
      <c r="C43" s="16">
        <v>0.9</v>
      </c>
      <c r="D43" s="14"/>
      <c r="E43" s="15" t="s">
        <v>62</v>
      </c>
      <c r="F43" s="16">
        <v>1.0</v>
      </c>
      <c r="G43" s="14"/>
      <c r="H43" s="15" t="s">
        <v>61</v>
      </c>
      <c r="I43" s="16">
        <v>0.9</v>
      </c>
    </row>
    <row r="44">
      <c r="B44" s="15" t="s">
        <v>62</v>
      </c>
      <c r="C44" s="16">
        <v>0.91</v>
      </c>
      <c r="D44" s="14"/>
      <c r="E44" s="15" t="s">
        <v>63</v>
      </c>
      <c r="F44" s="16">
        <v>0.84</v>
      </c>
      <c r="G44" s="14"/>
      <c r="H44" s="15" t="s">
        <v>62</v>
      </c>
      <c r="I44" s="16">
        <v>0.9</v>
      </c>
    </row>
    <row r="45">
      <c r="B45" s="15" t="s">
        <v>63</v>
      </c>
      <c r="C45" s="16">
        <v>0.9</v>
      </c>
      <c r="D45" s="14"/>
      <c r="E45" s="15" t="s">
        <v>64</v>
      </c>
      <c r="F45" s="16">
        <v>0.83</v>
      </c>
      <c r="G45" s="14"/>
      <c r="H45" s="15" t="s">
        <v>63</v>
      </c>
      <c r="I45" s="16">
        <v>0.21</v>
      </c>
    </row>
    <row r="46">
      <c r="B46" s="15" t="s">
        <v>64</v>
      </c>
      <c r="C46" s="16">
        <v>0.83</v>
      </c>
      <c r="D46" s="14"/>
      <c r="E46" s="15" t="s">
        <v>65</v>
      </c>
      <c r="F46" s="16">
        <v>1.0</v>
      </c>
      <c r="G46" s="14"/>
      <c r="H46" s="15" t="s">
        <v>64</v>
      </c>
      <c r="I46" s="16">
        <v>0.82</v>
      </c>
    </row>
    <row r="47">
      <c r="B47" s="15" t="s">
        <v>66</v>
      </c>
      <c r="C47" s="16">
        <v>0.82</v>
      </c>
      <c r="D47" s="14"/>
      <c r="E47" s="15" t="s">
        <v>67</v>
      </c>
      <c r="F47" s="16">
        <v>1.0</v>
      </c>
      <c r="G47" s="14"/>
      <c r="H47" s="15" t="s">
        <v>66</v>
      </c>
      <c r="I47" s="16">
        <v>0.82</v>
      </c>
    </row>
    <row r="48">
      <c r="B48" s="15" t="s">
        <v>65</v>
      </c>
      <c r="C48" s="16">
        <v>0.9</v>
      </c>
      <c r="D48" s="14"/>
      <c r="E48" s="15" t="s">
        <v>68</v>
      </c>
      <c r="F48" s="16">
        <v>1.0</v>
      </c>
      <c r="G48" s="14"/>
      <c r="H48" s="15" t="s">
        <v>65</v>
      </c>
      <c r="I48" s="16">
        <v>0.89</v>
      </c>
    </row>
    <row r="49">
      <c r="B49" s="15" t="s">
        <v>67</v>
      </c>
      <c r="C49" s="16">
        <v>0.9</v>
      </c>
      <c r="D49" s="14"/>
      <c r="E49" s="15" t="s">
        <v>69</v>
      </c>
      <c r="F49" s="16">
        <v>1.0</v>
      </c>
      <c r="G49" s="14"/>
      <c r="H49" s="15" t="s">
        <v>67</v>
      </c>
      <c r="I49" s="16">
        <v>0.9</v>
      </c>
    </row>
    <row r="50">
      <c r="B50" s="15" t="s">
        <v>68</v>
      </c>
      <c r="C50" s="16">
        <v>0.93</v>
      </c>
      <c r="D50" s="14"/>
      <c r="E50" s="15" t="s">
        <v>70</v>
      </c>
      <c r="F50" s="16">
        <v>1.0</v>
      </c>
      <c r="G50" s="14"/>
      <c r="H50" s="15" t="s">
        <v>68</v>
      </c>
      <c r="I50" s="16">
        <v>0.96</v>
      </c>
    </row>
    <row r="51">
      <c r="B51" s="15" t="s">
        <v>69</v>
      </c>
      <c r="C51" s="16">
        <v>0.0</v>
      </c>
      <c r="D51" s="14"/>
      <c r="E51" s="15" t="s">
        <v>71</v>
      </c>
      <c r="F51" s="16">
        <v>1.0</v>
      </c>
      <c r="G51" s="14"/>
      <c r="H51" s="15" t="s">
        <v>69</v>
      </c>
      <c r="I51" s="16">
        <v>0.0</v>
      </c>
    </row>
    <row r="52">
      <c r="B52" s="15" t="s">
        <v>70</v>
      </c>
      <c r="C52" s="16">
        <v>0.92</v>
      </c>
      <c r="D52" s="14"/>
      <c r="E52" s="15" t="s">
        <v>72</v>
      </c>
      <c r="F52" s="16">
        <v>1.0</v>
      </c>
      <c r="G52" s="14"/>
      <c r="H52" s="15" t="s">
        <v>70</v>
      </c>
      <c r="I52" s="16">
        <v>0.94</v>
      </c>
    </row>
    <row r="53">
      <c r="B53" s="15" t="s">
        <v>71</v>
      </c>
      <c r="C53" s="16">
        <v>0.94</v>
      </c>
      <c r="D53" s="14"/>
      <c r="E53" s="15" t="s">
        <v>73</v>
      </c>
      <c r="F53" s="16">
        <v>1.0</v>
      </c>
      <c r="G53" s="14"/>
      <c r="H53" s="15" t="s">
        <v>71</v>
      </c>
      <c r="I53" s="16">
        <v>0.91</v>
      </c>
    </row>
    <row r="54">
      <c r="B54" s="15" t="s">
        <v>72</v>
      </c>
      <c r="C54" s="16">
        <v>0.89</v>
      </c>
      <c r="D54" s="14"/>
      <c r="E54" s="15" t="s">
        <v>74</v>
      </c>
      <c r="F54" s="16">
        <v>0.6</v>
      </c>
      <c r="G54" s="14"/>
      <c r="H54" s="15" t="s">
        <v>72</v>
      </c>
      <c r="I54" s="16">
        <v>0.85</v>
      </c>
    </row>
    <row r="55">
      <c r="B55" s="15" t="s">
        <v>73</v>
      </c>
      <c r="C55" s="16">
        <v>0.92</v>
      </c>
      <c r="D55" s="14"/>
      <c r="E55" s="15" t="s">
        <v>75</v>
      </c>
      <c r="F55" s="16">
        <v>1.0</v>
      </c>
      <c r="G55" s="14"/>
      <c r="H55" s="15" t="s">
        <v>73</v>
      </c>
      <c r="I55" s="16">
        <v>0.94</v>
      </c>
    </row>
    <row r="56">
      <c r="B56" s="15" t="s">
        <v>74</v>
      </c>
      <c r="C56" s="16">
        <v>0.57</v>
      </c>
      <c r="D56" s="14"/>
      <c r="E56" s="15" t="s">
        <v>76</v>
      </c>
      <c r="F56" s="16">
        <v>1.0</v>
      </c>
      <c r="G56" s="14"/>
      <c r="H56" s="15" t="s">
        <v>74</v>
      </c>
      <c r="I56" s="16">
        <v>0.78</v>
      </c>
    </row>
    <row r="57">
      <c r="B57" s="15" t="s">
        <v>75</v>
      </c>
      <c r="C57" s="16">
        <v>0.89</v>
      </c>
      <c r="D57" s="14"/>
      <c r="E57" s="15" t="s">
        <v>77</v>
      </c>
      <c r="F57" s="16">
        <v>1.0</v>
      </c>
      <c r="G57" s="14"/>
      <c r="H57" s="15" t="s">
        <v>75</v>
      </c>
      <c r="I57" s="16">
        <v>0.9</v>
      </c>
    </row>
    <row r="58">
      <c r="B58" s="15" t="s">
        <v>76</v>
      </c>
      <c r="C58" s="16">
        <v>0.94</v>
      </c>
      <c r="D58" s="14"/>
      <c r="E58" s="15" t="s">
        <v>78</v>
      </c>
      <c r="F58" s="16">
        <v>0.91</v>
      </c>
      <c r="G58" s="14"/>
      <c r="H58" s="15" t="s">
        <v>76</v>
      </c>
      <c r="I58" s="16">
        <v>0.94</v>
      </c>
    </row>
    <row r="59">
      <c r="B59" s="15" t="s">
        <v>77</v>
      </c>
      <c r="C59" s="16">
        <v>0.52</v>
      </c>
      <c r="D59" s="14"/>
      <c r="E59" s="15" t="s">
        <v>79</v>
      </c>
      <c r="F59" s="16">
        <v>0.58</v>
      </c>
      <c r="G59" s="14"/>
      <c r="H59" s="15" t="s">
        <v>77</v>
      </c>
      <c r="I59" s="16">
        <v>0.92</v>
      </c>
    </row>
    <row r="60">
      <c r="B60" s="15" t="s">
        <v>78</v>
      </c>
      <c r="C60" s="16">
        <v>0.91</v>
      </c>
      <c r="D60" s="14"/>
      <c r="E60" s="15" t="s">
        <v>80</v>
      </c>
      <c r="F60" s="16">
        <v>1.0</v>
      </c>
      <c r="G60" s="14"/>
      <c r="H60" s="15" t="s">
        <v>78</v>
      </c>
      <c r="I60" s="16">
        <v>0.9</v>
      </c>
    </row>
    <row r="61">
      <c r="B61" s="15" t="s">
        <v>79</v>
      </c>
      <c r="C61" s="16">
        <v>0.54</v>
      </c>
      <c r="D61" s="14"/>
      <c r="E61" s="15" t="s">
        <v>81</v>
      </c>
      <c r="F61" s="16">
        <v>1.0</v>
      </c>
      <c r="G61" s="14"/>
      <c r="H61" s="15" t="s">
        <v>79</v>
      </c>
      <c r="I61" s="16">
        <v>0.55</v>
      </c>
    </row>
    <row r="62">
      <c r="B62" s="15" t="s">
        <v>80</v>
      </c>
      <c r="C62" s="16">
        <v>0.96</v>
      </c>
      <c r="D62" s="14"/>
      <c r="E62" s="15" t="s">
        <v>82</v>
      </c>
      <c r="F62" s="16">
        <v>1.0</v>
      </c>
      <c r="G62" s="14"/>
      <c r="H62" s="15" t="s">
        <v>80</v>
      </c>
      <c r="I62" s="16">
        <v>0.97</v>
      </c>
    </row>
    <row r="63">
      <c r="B63" s="15" t="s">
        <v>81</v>
      </c>
      <c r="C63" s="16">
        <v>0.0</v>
      </c>
      <c r="D63" s="14"/>
      <c r="E63" s="15" t="s">
        <v>83</v>
      </c>
      <c r="F63" s="16">
        <v>1.0</v>
      </c>
      <c r="G63" s="14"/>
      <c r="H63" s="15" t="s">
        <v>81</v>
      </c>
      <c r="I63" s="16">
        <v>0.9</v>
      </c>
    </row>
    <row r="64">
      <c r="B64" s="15" t="s">
        <v>82</v>
      </c>
      <c r="C64" s="16">
        <v>0.86</v>
      </c>
      <c r="D64" s="14"/>
      <c r="E64" s="15" t="s">
        <v>84</v>
      </c>
      <c r="F64" s="16">
        <v>1.0</v>
      </c>
      <c r="G64" s="14"/>
      <c r="H64" s="15" t="s">
        <v>82</v>
      </c>
      <c r="I64" s="16">
        <v>0.9</v>
      </c>
    </row>
    <row r="65">
      <c r="B65" s="15" t="s">
        <v>83</v>
      </c>
      <c r="C65" s="16">
        <v>0.92</v>
      </c>
      <c r="D65" s="14"/>
      <c r="E65" s="15" t="s">
        <v>85</v>
      </c>
      <c r="F65" s="16">
        <v>1.0</v>
      </c>
      <c r="G65" s="14"/>
      <c r="H65" s="15" t="s">
        <v>83</v>
      </c>
      <c r="I65" s="16">
        <v>0.94</v>
      </c>
    </row>
    <row r="66">
      <c r="B66" s="15" t="s">
        <v>84</v>
      </c>
      <c r="C66" s="16">
        <v>0.97</v>
      </c>
      <c r="D66" s="14"/>
      <c r="E66" s="15" t="s">
        <v>86</v>
      </c>
      <c r="F66" s="16">
        <v>1.0</v>
      </c>
      <c r="G66" s="14"/>
      <c r="H66" s="15" t="s">
        <v>84</v>
      </c>
      <c r="I66" s="16">
        <v>0.89</v>
      </c>
    </row>
    <row r="67">
      <c r="B67" s="15" t="s">
        <v>85</v>
      </c>
      <c r="C67" s="16">
        <v>0.87</v>
      </c>
      <c r="D67" s="14"/>
      <c r="E67" s="15" t="s">
        <v>87</v>
      </c>
      <c r="F67" s="16">
        <v>1.0</v>
      </c>
      <c r="G67" s="14"/>
      <c r="H67" s="15" t="s">
        <v>85</v>
      </c>
      <c r="I67" s="16">
        <v>0.92</v>
      </c>
    </row>
    <row r="68">
      <c r="B68" s="15" t="s">
        <v>86</v>
      </c>
      <c r="C68" s="16">
        <v>0.96</v>
      </c>
      <c r="D68" s="14"/>
      <c r="E68" s="15" t="s">
        <v>88</v>
      </c>
      <c r="F68" s="16">
        <v>1.0</v>
      </c>
      <c r="G68" s="14"/>
      <c r="H68" s="15" t="s">
        <v>86</v>
      </c>
      <c r="I68" s="16">
        <v>0.92</v>
      </c>
    </row>
    <row r="69">
      <c r="B69" s="15" t="s">
        <v>87</v>
      </c>
      <c r="C69" s="16">
        <v>0.95</v>
      </c>
      <c r="D69" s="14"/>
      <c r="E69" s="15" t="s">
        <v>89</v>
      </c>
      <c r="F69" s="16">
        <v>1.0</v>
      </c>
      <c r="G69" s="14"/>
      <c r="H69" s="15" t="s">
        <v>87</v>
      </c>
      <c r="I69" s="16">
        <v>0.92</v>
      </c>
    </row>
    <row r="70">
      <c r="B70" s="15" t="s">
        <v>88</v>
      </c>
      <c r="C70" s="16">
        <v>0.88</v>
      </c>
      <c r="D70" s="14"/>
      <c r="E70" s="15" t="s">
        <v>90</v>
      </c>
      <c r="F70" s="16">
        <v>1.0</v>
      </c>
      <c r="G70" s="14"/>
      <c r="H70" s="15" t="s">
        <v>88</v>
      </c>
      <c r="I70" s="16">
        <v>0.94</v>
      </c>
    </row>
    <row r="71">
      <c r="B71" s="15" t="s">
        <v>89</v>
      </c>
      <c r="C71" s="16">
        <v>0.95</v>
      </c>
      <c r="D71" s="14"/>
      <c r="E71" s="15" t="s">
        <v>91</v>
      </c>
      <c r="F71" s="16">
        <v>0.18</v>
      </c>
      <c r="G71" s="14"/>
      <c r="H71" s="15" t="s">
        <v>89</v>
      </c>
      <c r="I71" s="16">
        <v>0.57</v>
      </c>
    </row>
    <row r="72">
      <c r="B72" s="15" t="s">
        <v>90</v>
      </c>
      <c r="C72" s="16">
        <v>0.78</v>
      </c>
      <c r="D72" s="14"/>
      <c r="E72" s="15" t="s">
        <v>92</v>
      </c>
      <c r="F72" s="16">
        <v>1.0</v>
      </c>
      <c r="G72" s="14"/>
      <c r="H72" s="15" t="s">
        <v>90</v>
      </c>
      <c r="I72" s="16">
        <v>0.89</v>
      </c>
    </row>
    <row r="73">
      <c r="B73" s="15" t="s">
        <v>91</v>
      </c>
      <c r="C73" s="16">
        <v>0.57</v>
      </c>
      <c r="D73" s="14"/>
      <c r="E73" s="15" t="s">
        <v>93</v>
      </c>
      <c r="F73" s="16">
        <v>1.0</v>
      </c>
      <c r="G73" s="14"/>
      <c r="H73" s="15" t="s">
        <v>91</v>
      </c>
      <c r="I73" s="16">
        <v>0.56</v>
      </c>
    </row>
    <row r="74">
      <c r="B74" s="15" t="s">
        <v>92</v>
      </c>
      <c r="C74" s="16">
        <v>0.92</v>
      </c>
      <c r="D74" s="14"/>
      <c r="E74" s="15" t="s">
        <v>94</v>
      </c>
      <c r="F74" s="16">
        <v>1.0</v>
      </c>
      <c r="G74" s="14"/>
      <c r="H74" s="15" t="s">
        <v>92</v>
      </c>
      <c r="I74" s="16">
        <v>0.94</v>
      </c>
    </row>
    <row r="75">
      <c r="B75" s="15" t="s">
        <v>93</v>
      </c>
      <c r="C75" s="16">
        <v>0.97</v>
      </c>
      <c r="D75" s="14"/>
      <c r="E75" s="15" t="s">
        <v>95</v>
      </c>
      <c r="F75" s="16">
        <v>1.0</v>
      </c>
      <c r="G75" s="14"/>
      <c r="H75" s="15" t="s">
        <v>93</v>
      </c>
      <c r="I75" s="16">
        <v>0.89</v>
      </c>
    </row>
    <row r="76">
      <c r="B76" s="15" t="s">
        <v>94</v>
      </c>
      <c r="C76" s="16">
        <v>0.87</v>
      </c>
      <c r="D76" s="14"/>
      <c r="E76" s="15" t="s">
        <v>96</v>
      </c>
      <c r="F76" s="16">
        <v>0.0</v>
      </c>
      <c r="G76" s="14"/>
      <c r="H76" s="15" t="s">
        <v>94</v>
      </c>
      <c r="I76" s="16">
        <v>0.89</v>
      </c>
    </row>
    <row r="77">
      <c r="B77" s="15" t="s">
        <v>95</v>
      </c>
      <c r="C77" s="16">
        <v>0.9</v>
      </c>
      <c r="D77" s="14"/>
      <c r="E77" s="15" t="s">
        <v>97</v>
      </c>
      <c r="F77" s="16">
        <v>1.0</v>
      </c>
      <c r="G77" s="14"/>
      <c r="H77" s="15" t="s">
        <v>95</v>
      </c>
      <c r="I77" s="16">
        <v>0.88</v>
      </c>
    </row>
    <row r="78">
      <c r="B78" s="15" t="s">
        <v>96</v>
      </c>
      <c r="C78" s="16">
        <v>0.0</v>
      </c>
      <c r="D78" s="14"/>
      <c r="E78" s="15" t="s">
        <v>98</v>
      </c>
      <c r="F78" s="16">
        <v>1.0</v>
      </c>
      <c r="G78" s="14"/>
      <c r="H78" s="15" t="s">
        <v>96</v>
      </c>
      <c r="I78" s="16">
        <v>0.73</v>
      </c>
    </row>
    <row r="79">
      <c r="B79" s="15" t="s">
        <v>97</v>
      </c>
      <c r="C79" s="16">
        <v>0.97</v>
      </c>
      <c r="D79" s="14"/>
      <c r="E79" s="15" t="s">
        <v>99</v>
      </c>
      <c r="F79" s="16">
        <v>1.0</v>
      </c>
      <c r="G79" s="14"/>
      <c r="H79" s="15" t="s">
        <v>97</v>
      </c>
      <c r="I79" s="16">
        <v>0.89</v>
      </c>
    </row>
    <row r="80">
      <c r="B80" s="15" t="s">
        <v>98</v>
      </c>
      <c r="C80" s="16">
        <v>0.0</v>
      </c>
      <c r="D80" s="14"/>
      <c r="E80" s="15" t="s">
        <v>100</v>
      </c>
      <c r="F80" s="16">
        <v>0.48</v>
      </c>
      <c r="G80" s="14"/>
      <c r="H80" s="15" t="s">
        <v>98</v>
      </c>
      <c r="I80" s="16">
        <v>0.76</v>
      </c>
    </row>
    <row r="81">
      <c r="B81" s="15" t="s">
        <v>99</v>
      </c>
      <c r="C81" s="16">
        <v>0.92</v>
      </c>
      <c r="D81" s="14"/>
      <c r="E81" s="15" t="s">
        <v>101</v>
      </c>
      <c r="F81" s="16">
        <v>1.0</v>
      </c>
      <c r="G81" s="14"/>
      <c r="H81" s="15" t="s">
        <v>99</v>
      </c>
      <c r="I81" s="16">
        <v>0.92</v>
      </c>
    </row>
    <row r="82">
      <c r="B82" s="15" t="s">
        <v>100</v>
      </c>
      <c r="C82" s="16">
        <v>0.48</v>
      </c>
      <c r="D82" s="14"/>
      <c r="E82" s="15" t="s">
        <v>102</v>
      </c>
      <c r="F82" s="16">
        <v>1.0</v>
      </c>
      <c r="G82" s="14"/>
      <c r="H82" s="15" t="s">
        <v>100</v>
      </c>
      <c r="I82" s="16">
        <v>0.5</v>
      </c>
    </row>
    <row r="83">
      <c r="B83" s="15" t="s">
        <v>101</v>
      </c>
      <c r="C83" s="16">
        <v>0.9</v>
      </c>
      <c r="D83" s="14"/>
      <c r="E83" s="15" t="s">
        <v>103</v>
      </c>
      <c r="F83" s="16">
        <v>1.0</v>
      </c>
      <c r="G83" s="14"/>
      <c r="H83" s="15" t="s">
        <v>101</v>
      </c>
      <c r="I83" s="16">
        <v>0.88</v>
      </c>
    </row>
    <row r="84">
      <c r="B84" s="15" t="s">
        <v>102</v>
      </c>
      <c r="C84" s="16">
        <v>0.84</v>
      </c>
      <c r="D84" s="14"/>
      <c r="E84" s="15" t="s">
        <v>104</v>
      </c>
      <c r="F84" s="16">
        <v>1.0</v>
      </c>
      <c r="G84" s="14"/>
      <c r="H84" s="15" t="s">
        <v>102</v>
      </c>
      <c r="I84" s="16">
        <v>0.91</v>
      </c>
    </row>
    <row r="85">
      <c r="B85" s="15" t="s">
        <v>103</v>
      </c>
      <c r="C85" s="16">
        <v>0.88</v>
      </c>
      <c r="D85" s="14"/>
      <c r="E85" s="15" t="s">
        <v>105</v>
      </c>
      <c r="F85" s="16">
        <v>0.77</v>
      </c>
      <c r="G85" s="14"/>
      <c r="H85" s="15" t="s">
        <v>103</v>
      </c>
      <c r="I85" s="16">
        <v>0.61</v>
      </c>
    </row>
    <row r="86">
      <c r="B86" s="15" t="s">
        <v>104</v>
      </c>
      <c r="C86" s="16">
        <v>0.92</v>
      </c>
      <c r="D86" s="14"/>
      <c r="E86" s="15" t="s">
        <v>106</v>
      </c>
      <c r="F86" s="16">
        <v>0.49</v>
      </c>
      <c r="G86" s="14"/>
      <c r="H86" s="15" t="s">
        <v>104</v>
      </c>
      <c r="I86" s="16">
        <v>0.97</v>
      </c>
    </row>
    <row r="87">
      <c r="B87" s="15" t="s">
        <v>105</v>
      </c>
      <c r="C87" s="16">
        <v>0.69</v>
      </c>
      <c r="D87" s="14"/>
      <c r="E87" s="15" t="s">
        <v>107</v>
      </c>
      <c r="F87" s="16">
        <v>1.0</v>
      </c>
      <c r="G87" s="14"/>
      <c r="H87" s="15" t="s">
        <v>105</v>
      </c>
      <c r="I87" s="16">
        <v>0.78</v>
      </c>
    </row>
    <row r="88">
      <c r="B88" s="15" t="s">
        <v>106</v>
      </c>
      <c r="C88" s="16">
        <v>0.75</v>
      </c>
      <c r="D88" s="14"/>
      <c r="E88" s="15" t="s">
        <v>108</v>
      </c>
      <c r="F88" s="16">
        <v>0.8</v>
      </c>
      <c r="G88" s="14"/>
      <c r="H88" s="15" t="s">
        <v>106</v>
      </c>
      <c r="I88" s="16">
        <v>0.84</v>
      </c>
    </row>
    <row r="89">
      <c r="B89" s="15" t="s">
        <v>107</v>
      </c>
      <c r="C89" s="16">
        <v>0.93</v>
      </c>
      <c r="D89" s="14"/>
      <c r="E89" s="15" t="s">
        <v>109</v>
      </c>
      <c r="F89" s="16">
        <v>0.72</v>
      </c>
      <c r="G89" s="14"/>
      <c r="H89" s="15" t="s">
        <v>107</v>
      </c>
      <c r="I89" s="16">
        <v>0.95</v>
      </c>
    </row>
    <row r="90">
      <c r="B90" s="15" t="s">
        <v>108</v>
      </c>
      <c r="C90" s="16">
        <v>0.88</v>
      </c>
      <c r="D90" s="14"/>
      <c r="E90" s="15" t="s">
        <v>110</v>
      </c>
      <c r="F90" s="16">
        <v>1.0</v>
      </c>
      <c r="G90" s="14"/>
      <c r="H90" s="15" t="s">
        <v>108</v>
      </c>
      <c r="I90" s="16">
        <v>0.65</v>
      </c>
    </row>
    <row r="91">
      <c r="B91" s="15" t="s">
        <v>110</v>
      </c>
      <c r="C91" s="16">
        <v>0.92</v>
      </c>
      <c r="D91" s="14"/>
      <c r="E91" s="15" t="s">
        <v>111</v>
      </c>
      <c r="F91" s="16">
        <v>1.0</v>
      </c>
      <c r="G91" s="14"/>
      <c r="H91" s="15" t="s">
        <v>109</v>
      </c>
      <c r="I91" s="16">
        <v>0.22</v>
      </c>
    </row>
    <row r="92">
      <c r="B92" s="15" t="s">
        <v>111</v>
      </c>
      <c r="C92" s="16">
        <v>0.94</v>
      </c>
      <c r="D92" s="14"/>
      <c r="E92" s="15" t="s">
        <v>112</v>
      </c>
      <c r="F92" s="16">
        <v>1.0</v>
      </c>
      <c r="G92" s="14"/>
      <c r="H92" s="15" t="s">
        <v>110</v>
      </c>
      <c r="I92" s="16">
        <v>0.9</v>
      </c>
    </row>
    <row r="93">
      <c r="B93" s="15" t="s">
        <v>112</v>
      </c>
      <c r="C93" s="16">
        <v>0.82</v>
      </c>
      <c r="D93" s="14"/>
      <c r="E93" s="15" t="s">
        <v>113</v>
      </c>
      <c r="F93" s="16">
        <v>0.82</v>
      </c>
      <c r="G93" s="14"/>
      <c r="H93" s="15" t="s">
        <v>111</v>
      </c>
      <c r="I93" s="16">
        <v>0.96</v>
      </c>
    </row>
    <row r="94">
      <c r="B94" s="15" t="s">
        <v>113</v>
      </c>
      <c r="C94" s="16">
        <v>0.82</v>
      </c>
      <c r="D94" s="14"/>
      <c r="E94" s="15" t="s">
        <v>114</v>
      </c>
      <c r="F94" s="16">
        <v>0.85</v>
      </c>
      <c r="G94" s="14"/>
      <c r="H94" s="15" t="s">
        <v>112</v>
      </c>
      <c r="I94" s="16">
        <v>0.89</v>
      </c>
    </row>
    <row r="95">
      <c r="B95" s="15" t="s">
        <v>114</v>
      </c>
      <c r="C95" s="16">
        <v>0.87</v>
      </c>
      <c r="D95" s="14"/>
      <c r="E95" s="15" t="s">
        <v>115</v>
      </c>
      <c r="F95" s="16">
        <v>1.0</v>
      </c>
      <c r="G95" s="14"/>
      <c r="H95" s="15" t="s">
        <v>113</v>
      </c>
      <c r="I95" s="16">
        <v>0.84</v>
      </c>
    </row>
    <row r="96">
      <c r="B96" s="15" t="s">
        <v>115</v>
      </c>
      <c r="C96" s="16">
        <v>0.89</v>
      </c>
      <c r="D96" s="14"/>
      <c r="E96" s="15" t="s">
        <v>116</v>
      </c>
      <c r="F96" s="16">
        <v>0.89</v>
      </c>
      <c r="G96" s="14"/>
      <c r="H96" s="15" t="s">
        <v>114</v>
      </c>
      <c r="I96" s="16">
        <v>0.49</v>
      </c>
    </row>
    <row r="97">
      <c r="B97" s="15" t="s">
        <v>116</v>
      </c>
      <c r="C97" s="16">
        <v>0.93</v>
      </c>
      <c r="D97" s="14"/>
      <c r="E97" s="15" t="s">
        <v>117</v>
      </c>
      <c r="F97" s="16">
        <v>1.0</v>
      </c>
      <c r="G97" s="14"/>
      <c r="H97" s="15" t="s">
        <v>115</v>
      </c>
      <c r="I97" s="16">
        <v>0.95</v>
      </c>
    </row>
    <row r="98">
      <c r="B98" s="15" t="s">
        <v>117</v>
      </c>
      <c r="C98" s="16">
        <v>0.95</v>
      </c>
      <c r="D98" s="14"/>
      <c r="E98" s="15" t="s">
        <v>118</v>
      </c>
      <c r="F98" s="16">
        <v>1.0</v>
      </c>
      <c r="G98" s="14"/>
      <c r="H98" s="15" t="s">
        <v>116</v>
      </c>
      <c r="I98" s="16">
        <v>0.91</v>
      </c>
    </row>
    <row r="99">
      <c r="B99" s="15" t="s">
        <v>118</v>
      </c>
      <c r="C99" s="16">
        <v>0.9</v>
      </c>
      <c r="D99" s="14"/>
      <c r="E99" s="15" t="s">
        <v>119</v>
      </c>
      <c r="F99" s="16">
        <v>1.0</v>
      </c>
      <c r="G99" s="14"/>
      <c r="H99" s="15" t="s">
        <v>117</v>
      </c>
      <c r="I99" s="16">
        <v>0.9</v>
      </c>
    </row>
    <row r="100">
      <c r="B100" s="15" t="s">
        <v>119</v>
      </c>
      <c r="C100" s="16">
        <v>0.92</v>
      </c>
      <c r="D100" s="14"/>
      <c r="E100" s="15" t="s">
        <v>120</v>
      </c>
      <c r="F100" s="16">
        <v>1.0</v>
      </c>
      <c r="G100" s="14"/>
      <c r="H100" s="15" t="s">
        <v>118</v>
      </c>
      <c r="I100" s="16">
        <v>0.96</v>
      </c>
    </row>
    <row r="101">
      <c r="B101" s="15" t="s">
        <v>120</v>
      </c>
      <c r="C101" s="16">
        <v>0.97</v>
      </c>
      <c r="D101" s="14"/>
      <c r="E101" s="15" t="s">
        <v>121</v>
      </c>
      <c r="F101" s="16">
        <v>0.01</v>
      </c>
      <c r="G101" s="14"/>
      <c r="H101" s="15" t="s">
        <v>119</v>
      </c>
      <c r="I101" s="16">
        <v>0.93</v>
      </c>
    </row>
    <row r="102">
      <c r="B102" s="15" t="s">
        <v>121</v>
      </c>
      <c r="C102" s="16">
        <v>0.87</v>
      </c>
      <c r="D102" s="14"/>
      <c r="E102" s="15" t="s">
        <v>122</v>
      </c>
      <c r="F102" s="16">
        <v>0.94</v>
      </c>
      <c r="G102" s="14"/>
      <c r="H102" s="15" t="s">
        <v>120</v>
      </c>
      <c r="I102" s="16">
        <v>0.92</v>
      </c>
    </row>
    <row r="103">
      <c r="B103" s="15" t="s">
        <v>122</v>
      </c>
      <c r="C103" s="16">
        <v>0.0</v>
      </c>
      <c r="D103" s="14"/>
      <c r="E103" s="15" t="s">
        <v>123</v>
      </c>
      <c r="F103" s="16">
        <v>1.0</v>
      </c>
      <c r="G103" s="14"/>
      <c r="H103" s="15" t="s">
        <v>121</v>
      </c>
      <c r="I103" s="16">
        <v>0.91</v>
      </c>
    </row>
    <row r="104">
      <c r="B104" s="15" t="s">
        <v>123</v>
      </c>
      <c r="C104" s="16">
        <v>0.96</v>
      </c>
      <c r="D104" s="14"/>
      <c r="E104" s="15" t="s">
        <v>124</v>
      </c>
      <c r="F104" s="16">
        <v>1.0</v>
      </c>
      <c r="G104" s="14"/>
      <c r="H104" s="15" t="s">
        <v>122</v>
      </c>
      <c r="I104" s="16">
        <v>0.63</v>
      </c>
    </row>
    <row r="105">
      <c r="B105" s="15" t="s">
        <v>124</v>
      </c>
      <c r="C105" s="16">
        <v>0.93</v>
      </c>
      <c r="D105" s="14"/>
      <c r="E105" s="15" t="s">
        <v>125</v>
      </c>
      <c r="F105" s="16">
        <v>1.0</v>
      </c>
      <c r="G105" s="14"/>
      <c r="H105" s="15" t="s">
        <v>123</v>
      </c>
      <c r="I105" s="16">
        <v>0.94</v>
      </c>
    </row>
    <row r="106">
      <c r="B106" s="15" t="s">
        <v>125</v>
      </c>
      <c r="C106" s="16">
        <v>0.89</v>
      </c>
      <c r="D106" s="14"/>
      <c r="E106" s="15" t="s">
        <v>126</v>
      </c>
      <c r="F106" s="16">
        <v>1.0</v>
      </c>
      <c r="G106" s="14"/>
      <c r="H106" s="15" t="s">
        <v>124</v>
      </c>
      <c r="I106" s="16">
        <v>0.93</v>
      </c>
    </row>
    <row r="107">
      <c r="B107" s="15" t="s">
        <v>126</v>
      </c>
      <c r="C107" s="16">
        <v>0.92</v>
      </c>
      <c r="D107" s="14"/>
      <c r="E107" s="15" t="s">
        <v>127</v>
      </c>
      <c r="F107" s="16">
        <v>1.0</v>
      </c>
      <c r="G107" s="14"/>
      <c r="H107" s="15" t="s">
        <v>125</v>
      </c>
      <c r="I107" s="16">
        <v>0.87</v>
      </c>
    </row>
    <row r="108">
      <c r="B108" s="15" t="s">
        <v>127</v>
      </c>
      <c r="C108" s="16">
        <v>0.93</v>
      </c>
      <c r="D108" s="14"/>
      <c r="E108" s="15" t="s">
        <v>128</v>
      </c>
      <c r="F108" s="16">
        <v>1.0</v>
      </c>
      <c r="G108" s="14"/>
      <c r="H108" s="15" t="s">
        <v>126</v>
      </c>
      <c r="I108" s="16">
        <v>0.98</v>
      </c>
    </row>
    <row r="109">
      <c r="B109" s="15" t="s">
        <v>128</v>
      </c>
      <c r="C109" s="16">
        <v>0.82</v>
      </c>
      <c r="D109" s="14"/>
      <c r="E109" s="15" t="s">
        <v>129</v>
      </c>
      <c r="F109" s="16">
        <v>1.0</v>
      </c>
      <c r="G109" s="14"/>
      <c r="H109" s="15" t="s">
        <v>127</v>
      </c>
      <c r="I109" s="16">
        <v>0.92</v>
      </c>
    </row>
    <row r="110">
      <c r="B110" s="15" t="s">
        <v>129</v>
      </c>
      <c r="C110" s="16">
        <v>0.88</v>
      </c>
      <c r="D110" s="14"/>
      <c r="E110" s="15" t="s">
        <v>130</v>
      </c>
      <c r="F110" s="16">
        <v>1.0</v>
      </c>
      <c r="G110" s="14"/>
      <c r="H110" s="15" t="s">
        <v>128</v>
      </c>
      <c r="I110" s="16">
        <v>0.87</v>
      </c>
    </row>
    <row r="111">
      <c r="B111" s="15" t="s">
        <v>130</v>
      </c>
      <c r="C111" s="16">
        <v>0.88</v>
      </c>
      <c r="D111" s="14"/>
      <c r="E111" s="15" t="s">
        <v>131</v>
      </c>
      <c r="F111" s="16">
        <v>1.0</v>
      </c>
      <c r="G111" s="14"/>
      <c r="H111" s="15" t="s">
        <v>129</v>
      </c>
      <c r="I111" s="16">
        <v>0.86</v>
      </c>
    </row>
    <row r="112">
      <c r="B112" s="15" t="s">
        <v>131</v>
      </c>
      <c r="C112" s="16">
        <v>0.46</v>
      </c>
      <c r="D112" s="14"/>
      <c r="E112" s="15" t="s">
        <v>132</v>
      </c>
      <c r="F112" s="16">
        <v>1.0</v>
      </c>
      <c r="G112" s="14"/>
      <c r="H112" s="15" t="s">
        <v>130</v>
      </c>
      <c r="I112" s="16">
        <v>0.95</v>
      </c>
    </row>
    <row r="113">
      <c r="B113" s="15" t="s">
        <v>132</v>
      </c>
      <c r="C113" s="16">
        <v>0.98</v>
      </c>
      <c r="D113" s="14"/>
      <c r="E113" s="15" t="s">
        <v>133</v>
      </c>
      <c r="F113" s="16">
        <v>1.0</v>
      </c>
      <c r="G113" s="14"/>
      <c r="H113" s="15" t="s">
        <v>131</v>
      </c>
      <c r="I113" s="16">
        <v>0.47</v>
      </c>
    </row>
    <row r="114">
      <c r="B114" s="15" t="s">
        <v>133</v>
      </c>
      <c r="C114" s="16">
        <v>0.9</v>
      </c>
      <c r="D114" s="14"/>
      <c r="E114" s="15" t="s">
        <v>134</v>
      </c>
      <c r="F114" s="16">
        <v>1.0</v>
      </c>
      <c r="G114" s="14"/>
      <c r="H114" s="15" t="s">
        <v>132</v>
      </c>
      <c r="I114" s="16">
        <v>0.97</v>
      </c>
    </row>
    <row r="115">
      <c r="B115" s="15" t="s">
        <v>134</v>
      </c>
      <c r="C115" s="16">
        <v>0.96</v>
      </c>
      <c r="D115" s="14"/>
      <c r="E115" s="15" t="s">
        <v>135</v>
      </c>
      <c r="F115" s="16">
        <v>1.0</v>
      </c>
      <c r="G115" s="14"/>
      <c r="H115" s="15" t="s">
        <v>133</v>
      </c>
      <c r="I115" s="16">
        <v>0.97</v>
      </c>
    </row>
    <row r="116">
      <c r="B116" s="15" t="s">
        <v>135</v>
      </c>
      <c r="C116" s="16">
        <v>0.86</v>
      </c>
      <c r="D116" s="14"/>
      <c r="E116" s="15" t="s">
        <v>136</v>
      </c>
      <c r="F116" s="16">
        <v>0.73</v>
      </c>
      <c r="G116" s="14"/>
      <c r="H116" s="15" t="s">
        <v>134</v>
      </c>
      <c r="I116" s="16">
        <v>0.94</v>
      </c>
    </row>
    <row r="117">
      <c r="B117" s="15" t="s">
        <v>136</v>
      </c>
      <c r="C117" s="16">
        <v>0.46</v>
      </c>
      <c r="D117" s="14"/>
      <c r="E117" s="15" t="s">
        <v>137</v>
      </c>
      <c r="F117" s="16">
        <v>1.0</v>
      </c>
      <c r="G117" s="14"/>
      <c r="H117" s="15" t="s">
        <v>135</v>
      </c>
      <c r="I117" s="16">
        <v>0.92</v>
      </c>
    </row>
    <row r="118">
      <c r="B118" s="15" t="s">
        <v>137</v>
      </c>
      <c r="C118" s="16">
        <v>0.96</v>
      </c>
      <c r="D118" s="14"/>
      <c r="E118" s="15" t="s">
        <v>138</v>
      </c>
      <c r="F118" s="16">
        <v>0.33</v>
      </c>
      <c r="G118" s="14"/>
      <c r="H118" s="15" t="s">
        <v>136</v>
      </c>
      <c r="I118" s="16">
        <v>0.72</v>
      </c>
    </row>
    <row r="119">
      <c r="B119" s="15" t="s">
        <v>138</v>
      </c>
      <c r="C119" s="16">
        <v>0.31</v>
      </c>
      <c r="D119" s="14"/>
      <c r="E119" s="15" t="s">
        <v>139</v>
      </c>
      <c r="F119" s="16">
        <v>1.0</v>
      </c>
      <c r="G119" s="14"/>
      <c r="H119" s="15" t="s">
        <v>137</v>
      </c>
      <c r="I119" s="16">
        <v>0.95</v>
      </c>
    </row>
    <row r="120">
      <c r="B120" s="15" t="s">
        <v>139</v>
      </c>
      <c r="C120" s="16">
        <v>0.65</v>
      </c>
      <c r="D120" s="14"/>
      <c r="E120" s="15" t="s">
        <v>140</v>
      </c>
      <c r="F120" s="16">
        <v>1.0</v>
      </c>
      <c r="G120" s="14"/>
      <c r="H120" s="15" t="s">
        <v>138</v>
      </c>
      <c r="I120" s="16">
        <v>0.3</v>
      </c>
    </row>
    <row r="121">
      <c r="B121" s="15" t="s">
        <v>140</v>
      </c>
      <c r="C121" s="16">
        <v>0.88</v>
      </c>
      <c r="D121" s="14"/>
      <c r="E121" s="15" t="s">
        <v>141</v>
      </c>
      <c r="F121" s="16">
        <v>0.95</v>
      </c>
      <c r="G121" s="14"/>
      <c r="H121" s="15" t="s">
        <v>139</v>
      </c>
      <c r="I121" s="16">
        <v>0.96</v>
      </c>
    </row>
    <row r="122">
      <c r="B122" s="15" t="s">
        <v>141</v>
      </c>
      <c r="C122" s="16">
        <v>0.89</v>
      </c>
      <c r="D122" s="14"/>
      <c r="E122" s="15" t="s">
        <v>142</v>
      </c>
      <c r="F122" s="16">
        <v>1.0</v>
      </c>
      <c r="G122" s="14"/>
      <c r="H122" s="15" t="s">
        <v>140</v>
      </c>
      <c r="I122" s="16">
        <v>0.93</v>
      </c>
    </row>
    <row r="123">
      <c r="B123" s="15" t="s">
        <v>142</v>
      </c>
      <c r="C123" s="16">
        <v>0.88</v>
      </c>
      <c r="D123" s="14"/>
      <c r="E123" s="15" t="s">
        <v>143</v>
      </c>
      <c r="F123" s="16">
        <v>1.0</v>
      </c>
      <c r="G123" s="14"/>
      <c r="H123" s="15" t="s">
        <v>141</v>
      </c>
      <c r="I123" s="16">
        <v>0.62</v>
      </c>
    </row>
    <row r="124">
      <c r="B124" s="15" t="s">
        <v>143</v>
      </c>
      <c r="C124" s="16">
        <v>0.93</v>
      </c>
      <c r="D124" s="14"/>
      <c r="E124" s="15" t="s">
        <v>144</v>
      </c>
      <c r="F124" s="16">
        <v>1.0</v>
      </c>
      <c r="G124" s="14"/>
      <c r="H124" s="15" t="s">
        <v>142</v>
      </c>
      <c r="I124" s="16">
        <v>0.92</v>
      </c>
    </row>
    <row r="125">
      <c r="B125" s="15" t="s">
        <v>144</v>
      </c>
      <c r="C125" s="16">
        <v>0.95</v>
      </c>
      <c r="D125" s="14"/>
      <c r="E125" s="15" t="s">
        <v>145</v>
      </c>
      <c r="F125" s="16">
        <v>0.85</v>
      </c>
      <c r="G125" s="14"/>
      <c r="H125" s="15" t="s">
        <v>143</v>
      </c>
      <c r="I125" s="16">
        <v>0.94</v>
      </c>
    </row>
    <row r="126">
      <c r="B126" s="15" t="s">
        <v>145</v>
      </c>
      <c r="C126" s="16">
        <v>0.81</v>
      </c>
      <c r="D126" s="14"/>
      <c r="E126" s="15" t="s">
        <v>146</v>
      </c>
      <c r="F126" s="16">
        <v>1.0</v>
      </c>
      <c r="G126" s="14"/>
      <c r="H126" s="15" t="s">
        <v>144</v>
      </c>
      <c r="I126" s="16">
        <v>0.95</v>
      </c>
    </row>
    <row r="127">
      <c r="B127" s="15" t="s">
        <v>146</v>
      </c>
      <c r="C127" s="16">
        <v>0.94</v>
      </c>
      <c r="D127" s="14"/>
      <c r="E127" s="15" t="s">
        <v>147</v>
      </c>
      <c r="F127" s="16">
        <v>1.0</v>
      </c>
      <c r="G127" s="14"/>
      <c r="H127" s="15" t="s">
        <v>145</v>
      </c>
      <c r="I127" s="16">
        <v>0.8</v>
      </c>
    </row>
    <row r="128">
      <c r="B128" s="15" t="s">
        <v>147</v>
      </c>
      <c r="C128" s="16">
        <v>0.95</v>
      </c>
      <c r="D128" s="14"/>
      <c r="E128" s="15" t="s">
        <v>148</v>
      </c>
      <c r="F128" s="16">
        <v>1.0</v>
      </c>
      <c r="G128" s="14"/>
      <c r="H128" s="15" t="s">
        <v>146</v>
      </c>
      <c r="I128" s="16">
        <v>0.96</v>
      </c>
    </row>
    <row r="129">
      <c r="B129" s="15" t="s">
        <v>148</v>
      </c>
      <c r="C129" s="16">
        <v>0.86</v>
      </c>
      <c r="D129" s="14"/>
      <c r="E129" s="15" t="s">
        <v>149</v>
      </c>
      <c r="F129" s="16">
        <v>1.0</v>
      </c>
      <c r="G129" s="14"/>
      <c r="H129" s="15" t="s">
        <v>147</v>
      </c>
      <c r="I129" s="16">
        <v>0.92</v>
      </c>
    </row>
    <row r="130">
      <c r="B130" s="15" t="s">
        <v>149</v>
      </c>
      <c r="C130" s="16">
        <v>0.82</v>
      </c>
      <c r="D130" s="14"/>
      <c r="E130" s="15" t="s">
        <v>150</v>
      </c>
      <c r="F130" s="16">
        <v>0.58</v>
      </c>
      <c r="G130" s="14"/>
      <c r="H130" s="15" t="s">
        <v>148</v>
      </c>
      <c r="I130" s="16">
        <v>0.92</v>
      </c>
    </row>
    <row r="131">
      <c r="B131" s="15" t="s">
        <v>150</v>
      </c>
      <c r="C131" s="16">
        <v>0.83</v>
      </c>
      <c r="D131" s="14"/>
      <c r="E131" s="15" t="s">
        <v>151</v>
      </c>
      <c r="F131" s="16">
        <v>1.0</v>
      </c>
      <c r="G131" s="14"/>
      <c r="H131" s="15" t="s">
        <v>149</v>
      </c>
      <c r="I131" s="16">
        <v>0.84</v>
      </c>
    </row>
    <row r="132">
      <c r="B132" s="15" t="s">
        <v>151</v>
      </c>
      <c r="C132" s="16">
        <v>0.91</v>
      </c>
      <c r="D132" s="14"/>
      <c r="E132" s="15" t="s">
        <v>152</v>
      </c>
      <c r="F132" s="16">
        <v>1.0</v>
      </c>
      <c r="G132" s="14"/>
      <c r="H132" s="15" t="s">
        <v>150</v>
      </c>
      <c r="I132" s="16">
        <v>0.91</v>
      </c>
    </row>
    <row r="133">
      <c r="B133" s="15" t="s">
        <v>152</v>
      </c>
      <c r="C133" s="16">
        <v>0.87</v>
      </c>
      <c r="D133" s="14"/>
      <c r="E133" s="15" t="s">
        <v>153</v>
      </c>
      <c r="F133" s="16">
        <v>0.28</v>
      </c>
      <c r="G133" s="14"/>
      <c r="H133" s="15" t="s">
        <v>151</v>
      </c>
      <c r="I133" s="16">
        <v>0.95</v>
      </c>
    </row>
    <row r="134">
      <c r="B134" s="15" t="s">
        <v>153</v>
      </c>
      <c r="C134" s="16">
        <v>0.81</v>
      </c>
      <c r="D134" s="14"/>
      <c r="E134" s="15" t="s">
        <v>154</v>
      </c>
      <c r="F134" s="16">
        <v>1.0</v>
      </c>
      <c r="G134" s="14"/>
      <c r="H134" s="15" t="s">
        <v>152</v>
      </c>
      <c r="I134" s="16">
        <v>0.91</v>
      </c>
    </row>
    <row r="135">
      <c r="B135" s="15" t="s">
        <v>154</v>
      </c>
      <c r="C135" s="16">
        <v>0.88</v>
      </c>
      <c r="D135" s="14"/>
      <c r="E135" s="15" t="s">
        <v>155</v>
      </c>
      <c r="F135" s="16">
        <v>1.0</v>
      </c>
      <c r="G135" s="14"/>
      <c r="H135" s="15" t="s">
        <v>153</v>
      </c>
      <c r="I135" s="16">
        <v>0.9</v>
      </c>
    </row>
    <row r="136">
      <c r="B136" s="15" t="s">
        <v>155</v>
      </c>
      <c r="C136" s="16">
        <v>0.98</v>
      </c>
      <c r="D136" s="14"/>
      <c r="E136" s="15" t="s">
        <v>156</v>
      </c>
      <c r="F136" s="16">
        <v>1.0</v>
      </c>
      <c r="G136" s="14"/>
      <c r="H136" s="15" t="s">
        <v>154</v>
      </c>
      <c r="I136" s="16">
        <v>0.95</v>
      </c>
    </row>
    <row r="137">
      <c r="B137" s="15" t="s">
        <v>156</v>
      </c>
      <c r="C137" s="16">
        <v>0.86</v>
      </c>
      <c r="D137" s="14"/>
      <c r="E137" s="15" t="s">
        <v>157</v>
      </c>
      <c r="F137" s="16">
        <v>1.0</v>
      </c>
      <c r="G137" s="14"/>
      <c r="H137" s="15" t="s">
        <v>155</v>
      </c>
      <c r="I137" s="16">
        <v>0.94</v>
      </c>
    </row>
    <row r="138">
      <c r="B138" s="15" t="s">
        <v>157</v>
      </c>
      <c r="C138" s="16">
        <v>0.45</v>
      </c>
      <c r="D138" s="14"/>
      <c r="E138" s="15" t="s">
        <v>158</v>
      </c>
      <c r="F138" s="16">
        <v>1.0</v>
      </c>
      <c r="G138" s="14"/>
      <c r="H138" s="15" t="s">
        <v>156</v>
      </c>
      <c r="I138" s="16">
        <v>0.37</v>
      </c>
    </row>
    <row r="139">
      <c r="B139" s="15" t="s">
        <v>158</v>
      </c>
      <c r="C139" s="16">
        <v>0.95</v>
      </c>
      <c r="D139" s="14"/>
      <c r="E139" s="15" t="s">
        <v>159</v>
      </c>
      <c r="F139" s="16">
        <v>1.0</v>
      </c>
      <c r="G139" s="14"/>
      <c r="H139" s="15" t="s">
        <v>157</v>
      </c>
      <c r="I139" s="16">
        <v>0.89</v>
      </c>
    </row>
    <row r="140">
      <c r="B140" s="15" t="s">
        <v>159</v>
      </c>
      <c r="C140" s="16">
        <v>0.9</v>
      </c>
      <c r="D140" s="14"/>
      <c r="E140" s="15" t="s">
        <v>160</v>
      </c>
      <c r="F140" s="16">
        <v>1.0</v>
      </c>
      <c r="G140" s="14"/>
      <c r="H140" s="15" t="s">
        <v>158</v>
      </c>
      <c r="I140" s="16">
        <v>0.9</v>
      </c>
    </row>
    <row r="141">
      <c r="B141" s="15" t="s">
        <v>160</v>
      </c>
      <c r="C141" s="16">
        <v>0.91</v>
      </c>
      <c r="D141" s="14"/>
      <c r="E141" s="15" t="s">
        <v>161</v>
      </c>
      <c r="F141" s="16">
        <v>1.0</v>
      </c>
      <c r="G141" s="14"/>
      <c r="H141" s="15" t="s">
        <v>159</v>
      </c>
      <c r="I141" s="16">
        <v>0.95</v>
      </c>
    </row>
    <row r="142">
      <c r="B142" s="15" t="s">
        <v>161</v>
      </c>
      <c r="C142" s="16">
        <v>0.95</v>
      </c>
      <c r="D142" s="14"/>
      <c r="E142" s="15" t="s">
        <v>162</v>
      </c>
      <c r="F142" s="16">
        <v>1.0</v>
      </c>
      <c r="G142" s="14"/>
      <c r="H142" s="15" t="s">
        <v>160</v>
      </c>
      <c r="I142" s="16">
        <v>0.98</v>
      </c>
    </row>
    <row r="143">
      <c r="B143" s="15" t="s">
        <v>162</v>
      </c>
      <c r="C143" s="16">
        <v>0.95</v>
      </c>
      <c r="D143" s="14"/>
      <c r="E143" s="15" t="s">
        <v>163</v>
      </c>
      <c r="F143" s="16">
        <v>1.0</v>
      </c>
      <c r="G143" s="14"/>
      <c r="H143" s="15" t="s">
        <v>161</v>
      </c>
      <c r="I143" s="16">
        <v>0.57</v>
      </c>
    </row>
    <row r="144">
      <c r="B144" s="15" t="s">
        <v>163</v>
      </c>
      <c r="C144" s="16">
        <v>0.9</v>
      </c>
      <c r="D144" s="14"/>
      <c r="E144" s="15" t="s">
        <v>164</v>
      </c>
      <c r="F144" s="16">
        <v>1.0</v>
      </c>
      <c r="G144" s="14"/>
      <c r="H144" s="15" t="s">
        <v>162</v>
      </c>
      <c r="I144" s="16">
        <v>0.87</v>
      </c>
    </row>
    <row r="145">
      <c r="B145" s="15" t="s">
        <v>164</v>
      </c>
      <c r="C145" s="16">
        <v>0.92</v>
      </c>
      <c r="D145" s="14"/>
      <c r="E145" s="15" t="s">
        <v>165</v>
      </c>
      <c r="F145" s="16">
        <v>1.0</v>
      </c>
      <c r="G145" s="14"/>
      <c r="H145" s="15" t="s">
        <v>163</v>
      </c>
      <c r="I145" s="16">
        <v>0.96</v>
      </c>
    </row>
    <row r="146">
      <c r="B146" s="15" t="s">
        <v>165</v>
      </c>
      <c r="C146" s="16">
        <v>0.94</v>
      </c>
      <c r="D146" s="14"/>
      <c r="E146" s="15" t="s">
        <v>166</v>
      </c>
      <c r="F146" s="16">
        <v>1.0</v>
      </c>
      <c r="G146" s="14"/>
      <c r="H146" s="15" t="s">
        <v>164</v>
      </c>
      <c r="I146" s="16">
        <v>0.95</v>
      </c>
    </row>
    <row r="147">
      <c r="B147" s="15" t="s">
        <v>166</v>
      </c>
      <c r="C147" s="16">
        <v>0.46</v>
      </c>
      <c r="D147" s="14"/>
      <c r="E147" s="15" t="s">
        <v>167</v>
      </c>
      <c r="F147" s="16">
        <v>1.0</v>
      </c>
      <c r="G147" s="14"/>
      <c r="H147" s="15" t="s">
        <v>165</v>
      </c>
      <c r="I147" s="16">
        <v>0.93</v>
      </c>
    </row>
    <row r="148">
      <c r="B148" s="15" t="s">
        <v>167</v>
      </c>
      <c r="C148" s="16">
        <v>0.96</v>
      </c>
      <c r="D148" s="14"/>
      <c r="E148" s="15" t="s">
        <v>168</v>
      </c>
      <c r="F148" s="16">
        <v>1.0</v>
      </c>
      <c r="G148" s="14"/>
      <c r="H148" s="15" t="s">
        <v>166</v>
      </c>
      <c r="I148" s="16">
        <v>0.91</v>
      </c>
    </row>
    <row r="149">
      <c r="B149" s="15" t="s">
        <v>168</v>
      </c>
      <c r="C149" s="16">
        <v>0.97</v>
      </c>
      <c r="D149" s="14"/>
      <c r="E149" s="15" t="s">
        <v>169</v>
      </c>
      <c r="F149" s="16">
        <v>1.0</v>
      </c>
      <c r="G149" s="14"/>
      <c r="H149" s="15" t="s">
        <v>167</v>
      </c>
      <c r="I149" s="16">
        <v>0.96</v>
      </c>
    </row>
    <row r="150">
      <c r="B150" s="15" t="s">
        <v>169</v>
      </c>
      <c r="C150" s="16">
        <v>0.37</v>
      </c>
      <c r="D150" s="14"/>
      <c r="E150" s="15" t="s">
        <v>170</v>
      </c>
      <c r="F150" s="16">
        <v>1.0</v>
      </c>
      <c r="G150" s="14"/>
      <c r="H150" s="15" t="s">
        <v>168</v>
      </c>
      <c r="I150" s="16">
        <v>0.95</v>
      </c>
    </row>
    <row r="151">
      <c r="B151" s="15" t="s">
        <v>170</v>
      </c>
      <c r="C151" s="16">
        <v>0.73</v>
      </c>
      <c r="D151" s="14"/>
      <c r="E151" s="15" t="s">
        <v>171</v>
      </c>
      <c r="F151" s="16">
        <v>1.0</v>
      </c>
      <c r="G151" s="14"/>
      <c r="H151" s="15" t="s">
        <v>169</v>
      </c>
      <c r="I151" s="16">
        <v>0.91</v>
      </c>
    </row>
    <row r="152">
      <c r="B152" s="15" t="s">
        <v>171</v>
      </c>
      <c r="C152" s="16">
        <v>0.94</v>
      </c>
      <c r="D152" s="14"/>
      <c r="E152" s="15" t="s">
        <v>172</v>
      </c>
      <c r="F152" s="16">
        <v>0.86</v>
      </c>
      <c r="G152" s="14"/>
      <c r="H152" s="15" t="s">
        <v>170</v>
      </c>
      <c r="I152" s="16">
        <v>0.93</v>
      </c>
    </row>
    <row r="153">
      <c r="B153" s="15" t="s">
        <v>173</v>
      </c>
      <c r="C153" s="16">
        <v>0.91</v>
      </c>
      <c r="D153" s="14"/>
      <c r="E153" s="15" t="s">
        <v>173</v>
      </c>
      <c r="F153" s="16">
        <v>1.0</v>
      </c>
      <c r="G153" s="14"/>
      <c r="H153" s="15" t="s">
        <v>171</v>
      </c>
      <c r="I153" s="16">
        <v>0.94</v>
      </c>
    </row>
    <row r="154">
      <c r="B154" s="15" t="s">
        <v>174</v>
      </c>
      <c r="C154" s="16">
        <v>0.91</v>
      </c>
      <c r="D154" s="14"/>
      <c r="E154" s="15" t="s">
        <v>174</v>
      </c>
      <c r="F154" s="16">
        <v>1.0</v>
      </c>
      <c r="G154" s="14"/>
      <c r="H154" s="15" t="s">
        <v>172</v>
      </c>
      <c r="I154" s="16">
        <v>0.0</v>
      </c>
    </row>
    <row r="155">
      <c r="B155" s="15" t="s">
        <v>175</v>
      </c>
      <c r="C155" s="16">
        <v>0.9</v>
      </c>
      <c r="D155" s="14"/>
      <c r="E155" s="15" t="s">
        <v>175</v>
      </c>
      <c r="F155" s="16">
        <v>1.0</v>
      </c>
      <c r="G155" s="14"/>
      <c r="H155" s="15" t="s">
        <v>173</v>
      </c>
      <c r="I155" s="16">
        <v>0.9</v>
      </c>
    </row>
    <row r="156">
      <c r="B156" s="15" t="s">
        <v>176</v>
      </c>
      <c r="C156" s="16">
        <v>0.88</v>
      </c>
      <c r="D156" s="14"/>
      <c r="E156" s="15" t="s">
        <v>177</v>
      </c>
      <c r="F156" s="16">
        <v>1.0</v>
      </c>
      <c r="G156" s="14"/>
      <c r="H156" s="15" t="s">
        <v>174</v>
      </c>
      <c r="I156" s="16">
        <v>0.92</v>
      </c>
    </row>
    <row r="157">
      <c r="B157" s="15" t="s">
        <v>177</v>
      </c>
      <c r="C157" s="16">
        <v>0.91</v>
      </c>
      <c r="D157" s="14"/>
      <c r="E157" s="15" t="s">
        <v>178</v>
      </c>
      <c r="F157" s="16">
        <v>1.0</v>
      </c>
      <c r="G157" s="14"/>
      <c r="H157" s="15" t="s">
        <v>175</v>
      </c>
      <c r="I157" s="16">
        <v>0.86</v>
      </c>
    </row>
    <row r="158">
      <c r="B158" s="15" t="s">
        <v>178</v>
      </c>
      <c r="C158" s="16">
        <v>0.9</v>
      </c>
      <c r="D158" s="14"/>
      <c r="E158" s="15" t="s">
        <v>179</v>
      </c>
      <c r="F158" s="16">
        <v>1.0</v>
      </c>
      <c r="G158" s="14"/>
      <c r="H158" s="15" t="s">
        <v>176</v>
      </c>
      <c r="I158" s="16">
        <v>0.85</v>
      </c>
    </row>
    <row r="159">
      <c r="B159" s="15" t="s">
        <v>179</v>
      </c>
      <c r="C159" s="16">
        <v>0.95</v>
      </c>
      <c r="D159" s="14"/>
      <c r="E159" s="15" t="s">
        <v>180</v>
      </c>
      <c r="F159" s="16">
        <v>1.0</v>
      </c>
      <c r="G159" s="14"/>
      <c r="H159" s="15" t="s">
        <v>177</v>
      </c>
      <c r="I159" s="16">
        <v>0.83</v>
      </c>
    </row>
    <row r="160">
      <c r="B160" s="15" t="s">
        <v>181</v>
      </c>
      <c r="C160" s="16">
        <v>0.98</v>
      </c>
      <c r="D160" s="14"/>
      <c r="E160" s="15" t="s">
        <v>181</v>
      </c>
      <c r="F160" s="16">
        <v>1.0</v>
      </c>
      <c r="G160" s="14"/>
      <c r="H160" s="15" t="s">
        <v>178</v>
      </c>
      <c r="I160" s="16">
        <v>0.85</v>
      </c>
    </row>
    <row r="161">
      <c r="B161" s="15" t="s">
        <v>182</v>
      </c>
      <c r="C161" s="16">
        <v>0.96</v>
      </c>
      <c r="D161" s="14"/>
      <c r="E161" s="15" t="s">
        <v>182</v>
      </c>
      <c r="F161" s="16">
        <v>1.0</v>
      </c>
      <c r="G161" s="14"/>
      <c r="H161" s="15" t="s">
        <v>179</v>
      </c>
      <c r="I161" s="16">
        <v>0.94</v>
      </c>
    </row>
    <row r="162">
      <c r="B162" s="15" t="s">
        <v>183</v>
      </c>
      <c r="C162" s="16">
        <v>0.96</v>
      </c>
      <c r="D162" s="14"/>
      <c r="E162" s="15" t="s">
        <v>183</v>
      </c>
      <c r="F162" s="16">
        <v>1.0</v>
      </c>
      <c r="G162" s="14"/>
      <c r="H162" s="15" t="s">
        <v>180</v>
      </c>
      <c r="I162" s="16">
        <v>0.84</v>
      </c>
    </row>
    <row r="163">
      <c r="B163" s="15" t="s">
        <v>184</v>
      </c>
      <c r="C163" s="16">
        <v>0.61</v>
      </c>
      <c r="D163" s="14"/>
      <c r="E163" s="15" t="s">
        <v>184</v>
      </c>
      <c r="F163" s="16">
        <v>1.0</v>
      </c>
      <c r="G163" s="14"/>
      <c r="H163" s="15" t="s">
        <v>181</v>
      </c>
      <c r="I163" s="16">
        <v>0.93</v>
      </c>
    </row>
    <row r="164">
      <c r="B164" s="15" t="s">
        <v>185</v>
      </c>
      <c r="C164" s="16">
        <v>0.97</v>
      </c>
      <c r="D164" s="14"/>
      <c r="E164" s="15" t="s">
        <v>185</v>
      </c>
      <c r="F164" s="16">
        <v>1.0</v>
      </c>
      <c r="G164" s="14"/>
      <c r="H164" s="15" t="s">
        <v>182</v>
      </c>
      <c r="I164" s="16">
        <v>0.91</v>
      </c>
    </row>
    <row r="165">
      <c r="B165" s="15" t="s">
        <v>186</v>
      </c>
      <c r="C165" s="16">
        <v>0.94</v>
      </c>
      <c r="D165" s="14"/>
      <c r="E165" s="15" t="s">
        <v>186</v>
      </c>
      <c r="F165" s="16">
        <v>1.0</v>
      </c>
      <c r="G165" s="14"/>
      <c r="H165" s="15" t="s">
        <v>183</v>
      </c>
      <c r="I165" s="16">
        <v>0.55</v>
      </c>
    </row>
    <row r="166">
      <c r="B166" s="15" t="s">
        <v>187</v>
      </c>
      <c r="C166" s="16">
        <v>0.92</v>
      </c>
      <c r="D166" s="14"/>
      <c r="E166" s="15" t="s">
        <v>187</v>
      </c>
      <c r="F166" s="16">
        <v>1.0</v>
      </c>
      <c r="G166" s="14"/>
      <c r="H166" s="15" t="s">
        <v>184</v>
      </c>
      <c r="I166" s="16">
        <v>0.72</v>
      </c>
    </row>
    <row r="167">
      <c r="B167" s="15" t="s">
        <v>188</v>
      </c>
      <c r="C167" s="16">
        <v>0.64</v>
      </c>
      <c r="D167" s="14"/>
      <c r="E167" s="15" t="s">
        <v>188</v>
      </c>
      <c r="F167" s="16">
        <v>0.0</v>
      </c>
      <c r="G167" s="14"/>
      <c r="H167" s="15" t="s">
        <v>185</v>
      </c>
      <c r="I167" s="16">
        <v>0.95</v>
      </c>
    </row>
    <row r="168">
      <c r="B168" s="15" t="s">
        <v>189</v>
      </c>
      <c r="C168" s="16">
        <v>0.9</v>
      </c>
      <c r="D168" s="14"/>
      <c r="E168" s="15" t="s">
        <v>189</v>
      </c>
      <c r="F168" s="16">
        <v>1.0</v>
      </c>
      <c r="G168" s="14"/>
      <c r="H168" s="15" t="s">
        <v>186</v>
      </c>
      <c r="I168" s="16">
        <v>0.87</v>
      </c>
    </row>
    <row r="169">
      <c r="B169" s="15" t="s">
        <v>190</v>
      </c>
      <c r="C169" s="16">
        <v>0.72</v>
      </c>
      <c r="D169" s="14"/>
      <c r="E169" s="15" t="s">
        <v>190</v>
      </c>
      <c r="F169" s="16">
        <v>1.0</v>
      </c>
      <c r="G169" s="14"/>
      <c r="H169" s="15" t="s">
        <v>187</v>
      </c>
      <c r="I169" s="16">
        <v>0.91</v>
      </c>
    </row>
    <row r="170">
      <c r="B170" s="15" t="s">
        <v>191</v>
      </c>
      <c r="C170" s="16">
        <v>0.87</v>
      </c>
      <c r="D170" s="14"/>
      <c r="E170" s="15" t="s">
        <v>191</v>
      </c>
      <c r="F170" s="16">
        <v>1.0</v>
      </c>
      <c r="G170" s="14"/>
      <c r="H170" s="15" t="s">
        <v>188</v>
      </c>
      <c r="I170" s="16">
        <v>0.77</v>
      </c>
    </row>
    <row r="171">
      <c r="B171" s="15" t="s">
        <v>192</v>
      </c>
      <c r="C171" s="16">
        <v>0.92</v>
      </c>
      <c r="D171" s="14"/>
      <c r="E171" s="15" t="s">
        <v>192</v>
      </c>
      <c r="F171" s="16">
        <v>1.0</v>
      </c>
      <c r="G171" s="14"/>
      <c r="H171" s="15" t="s">
        <v>189</v>
      </c>
      <c r="I171" s="16">
        <v>0.92</v>
      </c>
    </row>
    <row r="172">
      <c r="B172" s="15" t="s">
        <v>193</v>
      </c>
      <c r="C172" s="16">
        <v>0.91</v>
      </c>
      <c r="D172" s="14"/>
      <c r="E172" s="15" t="s">
        <v>193</v>
      </c>
      <c r="F172" s="16">
        <v>1.0</v>
      </c>
      <c r="G172" s="14"/>
      <c r="H172" s="15" t="s">
        <v>190</v>
      </c>
      <c r="I172" s="16">
        <v>0.84</v>
      </c>
    </row>
    <row r="173">
      <c r="B173" s="15" t="s">
        <v>194</v>
      </c>
      <c r="C173" s="16">
        <v>0.9</v>
      </c>
      <c r="D173" s="14"/>
      <c r="E173" s="15" t="s">
        <v>194</v>
      </c>
      <c r="F173" s="16">
        <v>1.0</v>
      </c>
      <c r="G173" s="14"/>
      <c r="H173" s="15" t="s">
        <v>191</v>
      </c>
      <c r="I173" s="16">
        <v>0.95</v>
      </c>
    </row>
    <row r="174">
      <c r="B174" s="15" t="s">
        <v>195</v>
      </c>
      <c r="C174" s="16">
        <v>0.86</v>
      </c>
      <c r="D174" s="14"/>
      <c r="E174" s="15" t="s">
        <v>195</v>
      </c>
      <c r="F174" s="16">
        <v>1.0</v>
      </c>
      <c r="G174" s="14"/>
      <c r="H174" s="15" t="s">
        <v>192</v>
      </c>
      <c r="I174" s="16">
        <v>0.96</v>
      </c>
    </row>
    <row r="175">
      <c r="B175" s="15" t="s">
        <v>196</v>
      </c>
      <c r="C175" s="16">
        <v>0.9</v>
      </c>
      <c r="D175" s="14"/>
      <c r="E175" s="15" t="s">
        <v>197</v>
      </c>
      <c r="F175" s="16">
        <v>0.9</v>
      </c>
      <c r="G175" s="14"/>
      <c r="H175" s="15" t="s">
        <v>193</v>
      </c>
      <c r="I175" s="16">
        <v>0.95</v>
      </c>
    </row>
    <row r="176">
      <c r="B176" s="15" t="s">
        <v>198</v>
      </c>
      <c r="C176" s="16">
        <v>0.88</v>
      </c>
      <c r="D176" s="14"/>
      <c r="E176" s="15" t="s">
        <v>199</v>
      </c>
      <c r="F176" s="16">
        <v>1.0</v>
      </c>
      <c r="G176" s="14"/>
      <c r="H176" s="15" t="s">
        <v>194</v>
      </c>
      <c r="I176" s="16">
        <v>0.88</v>
      </c>
    </row>
    <row r="177">
      <c r="B177" s="15" t="s">
        <v>200</v>
      </c>
      <c r="C177" s="16">
        <v>0.94</v>
      </c>
      <c r="D177" s="14"/>
      <c r="E177" s="15" t="s">
        <v>196</v>
      </c>
      <c r="F177" s="16">
        <v>1.0</v>
      </c>
      <c r="G177" s="14"/>
      <c r="H177" s="15" t="s">
        <v>195</v>
      </c>
      <c r="I177" s="16">
        <v>0.86</v>
      </c>
    </row>
    <row r="178">
      <c r="B178" s="15" t="s">
        <v>201</v>
      </c>
      <c r="C178" s="16">
        <v>0.88</v>
      </c>
      <c r="D178" s="14"/>
      <c r="E178" s="15" t="s">
        <v>198</v>
      </c>
      <c r="F178" s="16">
        <v>1.0</v>
      </c>
      <c r="G178" s="14"/>
      <c r="H178" s="15" t="s">
        <v>197</v>
      </c>
      <c r="I178" s="16">
        <v>0.91</v>
      </c>
    </row>
    <row r="179">
      <c r="B179" s="15" t="s">
        <v>202</v>
      </c>
      <c r="C179" s="16">
        <v>0.93</v>
      </c>
      <c r="D179" s="14"/>
      <c r="E179" s="15" t="s">
        <v>200</v>
      </c>
      <c r="F179" s="16">
        <v>1.0</v>
      </c>
      <c r="G179" s="14"/>
      <c r="H179" s="15" t="s">
        <v>199</v>
      </c>
      <c r="I179" s="16">
        <v>0.84</v>
      </c>
    </row>
    <row r="180">
      <c r="B180" s="15" t="s">
        <v>203</v>
      </c>
      <c r="C180" s="16">
        <v>0.96</v>
      </c>
      <c r="D180" s="14"/>
      <c r="E180" s="15" t="s">
        <v>201</v>
      </c>
      <c r="F180" s="16">
        <v>1.0</v>
      </c>
      <c r="G180" s="14"/>
      <c r="H180" s="15" t="s">
        <v>196</v>
      </c>
      <c r="I180" s="16">
        <v>0.91</v>
      </c>
    </row>
    <row r="181">
      <c r="B181" s="15" t="s">
        <v>204</v>
      </c>
      <c r="C181" s="16">
        <v>0.88</v>
      </c>
      <c r="D181" s="14"/>
      <c r="E181" s="15" t="s">
        <v>202</v>
      </c>
      <c r="F181" s="16">
        <v>1.0</v>
      </c>
      <c r="G181" s="14"/>
      <c r="H181" s="15" t="s">
        <v>198</v>
      </c>
      <c r="I181" s="16">
        <v>0.91</v>
      </c>
    </row>
    <row r="182">
      <c r="B182" s="15" t="s">
        <v>205</v>
      </c>
      <c r="C182" s="16">
        <v>0.63</v>
      </c>
      <c r="D182" s="14"/>
      <c r="E182" s="15" t="s">
        <v>203</v>
      </c>
      <c r="F182" s="16">
        <v>1.0</v>
      </c>
      <c r="G182" s="14"/>
      <c r="H182" s="15" t="s">
        <v>200</v>
      </c>
      <c r="I182" s="16">
        <v>0.95</v>
      </c>
    </row>
    <row r="183">
      <c r="B183" s="15" t="s">
        <v>206</v>
      </c>
      <c r="C183" s="16">
        <v>0.9</v>
      </c>
      <c r="D183" s="14"/>
      <c r="E183" s="15" t="s">
        <v>204</v>
      </c>
      <c r="F183" s="16">
        <v>1.0</v>
      </c>
      <c r="G183" s="14"/>
      <c r="H183" s="15" t="s">
        <v>201</v>
      </c>
      <c r="I183" s="16">
        <v>0.9</v>
      </c>
    </row>
    <row r="184">
      <c r="B184" s="15" t="s">
        <v>207</v>
      </c>
      <c r="C184" s="16">
        <v>0.9</v>
      </c>
      <c r="D184" s="14"/>
      <c r="E184" s="15" t="s">
        <v>205</v>
      </c>
      <c r="F184" s="16">
        <v>1.0</v>
      </c>
      <c r="G184" s="14"/>
      <c r="H184" s="15" t="s">
        <v>202</v>
      </c>
      <c r="I184" s="16">
        <v>0.89</v>
      </c>
    </row>
    <row r="185">
      <c r="B185" s="15" t="s">
        <v>208</v>
      </c>
      <c r="C185" s="16">
        <v>0.91</v>
      </c>
      <c r="D185" s="14"/>
      <c r="E185" s="15" t="s">
        <v>206</v>
      </c>
      <c r="F185" s="16">
        <v>1.0</v>
      </c>
      <c r="G185" s="14"/>
      <c r="H185" s="15" t="s">
        <v>203</v>
      </c>
      <c r="I185" s="16">
        <v>0.9</v>
      </c>
    </row>
    <row r="186">
      <c r="B186" s="15" t="s">
        <v>209</v>
      </c>
      <c r="C186" s="16">
        <v>0.0</v>
      </c>
      <c r="D186" s="14"/>
      <c r="E186" s="15" t="s">
        <v>207</v>
      </c>
      <c r="F186" s="16">
        <v>0.51</v>
      </c>
      <c r="G186" s="14"/>
      <c r="H186" s="15" t="s">
        <v>204</v>
      </c>
      <c r="I186" s="16">
        <v>0.93</v>
      </c>
    </row>
    <row r="187">
      <c r="B187" s="15" t="s">
        <v>210</v>
      </c>
      <c r="C187" s="16">
        <v>0.9</v>
      </c>
      <c r="D187" s="14"/>
      <c r="E187" s="15" t="s">
        <v>208</v>
      </c>
      <c r="F187" s="16">
        <v>1.0</v>
      </c>
      <c r="G187" s="14"/>
      <c r="H187" s="15" t="s">
        <v>205</v>
      </c>
      <c r="I187" s="16">
        <v>0.96</v>
      </c>
    </row>
    <row r="188">
      <c r="B188" s="15" t="s">
        <v>211</v>
      </c>
      <c r="C188" s="16">
        <v>0.9</v>
      </c>
      <c r="D188" s="14"/>
      <c r="E188" s="15" t="s">
        <v>209</v>
      </c>
      <c r="F188" s="16">
        <v>1.0</v>
      </c>
      <c r="G188" s="14"/>
      <c r="H188" s="15" t="s">
        <v>206</v>
      </c>
      <c r="I188" s="16">
        <v>0.92</v>
      </c>
    </row>
    <row r="189">
      <c r="B189" s="15" t="s">
        <v>212</v>
      </c>
      <c r="C189" s="16">
        <v>0.93</v>
      </c>
      <c r="D189" s="14"/>
      <c r="E189" s="15" t="s">
        <v>210</v>
      </c>
      <c r="F189" s="16">
        <v>1.0</v>
      </c>
      <c r="G189" s="14"/>
      <c r="H189" s="15" t="s">
        <v>207</v>
      </c>
      <c r="I189" s="16">
        <v>0.94</v>
      </c>
    </row>
    <row r="190">
      <c r="B190" s="15" t="s">
        <v>213</v>
      </c>
      <c r="C190" s="16">
        <v>0.87</v>
      </c>
      <c r="D190" s="14"/>
      <c r="E190" s="15" t="s">
        <v>211</v>
      </c>
      <c r="F190" s="16">
        <v>1.0</v>
      </c>
      <c r="G190" s="14"/>
      <c r="H190" s="15" t="s">
        <v>208</v>
      </c>
      <c r="I190" s="16">
        <v>0.87</v>
      </c>
    </row>
    <row r="191">
      <c r="B191" s="15" t="s">
        <v>214</v>
      </c>
      <c r="C191" s="16">
        <v>0.92</v>
      </c>
      <c r="D191" s="14"/>
      <c r="E191" s="15" t="s">
        <v>212</v>
      </c>
      <c r="F191" s="16">
        <v>1.0</v>
      </c>
      <c r="G191" s="14"/>
      <c r="H191" s="15" t="s">
        <v>209</v>
      </c>
      <c r="I191" s="16">
        <v>0.0</v>
      </c>
    </row>
    <row r="192">
      <c r="B192" s="15" t="s">
        <v>215</v>
      </c>
      <c r="C192" s="16">
        <v>0.87</v>
      </c>
      <c r="D192" s="14"/>
      <c r="E192" s="15" t="s">
        <v>213</v>
      </c>
      <c r="F192" s="16">
        <v>1.0</v>
      </c>
      <c r="G192" s="14"/>
      <c r="H192" s="15" t="s">
        <v>210</v>
      </c>
      <c r="I192" s="16">
        <v>0.85</v>
      </c>
    </row>
    <row r="193">
      <c r="B193" s="15" t="s">
        <v>216</v>
      </c>
      <c r="C193" s="16">
        <v>0.94</v>
      </c>
      <c r="D193" s="14"/>
      <c r="E193" s="15" t="s">
        <v>217</v>
      </c>
      <c r="F193" s="16">
        <v>1.0</v>
      </c>
      <c r="G193" s="14"/>
      <c r="H193" s="15" t="s">
        <v>211</v>
      </c>
      <c r="I193" s="16">
        <v>0.9</v>
      </c>
    </row>
    <row r="194">
      <c r="B194" s="15" t="s">
        <v>218</v>
      </c>
      <c r="C194" s="16">
        <v>0.87</v>
      </c>
      <c r="D194" s="14"/>
      <c r="E194" s="15" t="s">
        <v>214</v>
      </c>
      <c r="F194" s="16">
        <v>1.0</v>
      </c>
      <c r="G194" s="14"/>
      <c r="H194" s="15" t="s">
        <v>212</v>
      </c>
      <c r="I194" s="16">
        <v>0.9</v>
      </c>
    </row>
    <row r="195">
      <c r="B195" s="15" t="s">
        <v>219</v>
      </c>
      <c r="C195" s="16">
        <v>0.71</v>
      </c>
      <c r="D195" s="14"/>
      <c r="E195" s="15" t="s">
        <v>215</v>
      </c>
      <c r="F195" s="16">
        <v>1.0</v>
      </c>
      <c r="G195" s="14"/>
      <c r="H195" s="15" t="s">
        <v>213</v>
      </c>
      <c r="I195" s="16">
        <v>0.86</v>
      </c>
    </row>
    <row r="196">
      <c r="B196" s="15" t="s">
        <v>220</v>
      </c>
      <c r="C196" s="16">
        <v>0.74</v>
      </c>
      <c r="D196" s="14"/>
      <c r="E196" s="15" t="s">
        <v>216</v>
      </c>
      <c r="F196" s="16">
        <v>1.0</v>
      </c>
      <c r="G196" s="14"/>
      <c r="H196" s="15" t="s">
        <v>214</v>
      </c>
      <c r="I196" s="16">
        <v>0.9</v>
      </c>
    </row>
    <row r="197">
      <c r="B197" s="15" t="s">
        <v>221</v>
      </c>
      <c r="C197" s="16">
        <v>0.62</v>
      </c>
      <c r="D197" s="14"/>
      <c r="E197" s="15" t="s">
        <v>218</v>
      </c>
      <c r="F197" s="16">
        <v>1.0</v>
      </c>
      <c r="G197" s="14"/>
      <c r="H197" s="15" t="s">
        <v>215</v>
      </c>
      <c r="I197" s="16">
        <v>0.86</v>
      </c>
    </row>
    <row r="198">
      <c r="B198" s="15" t="s">
        <v>222</v>
      </c>
      <c r="C198" s="16">
        <v>0.0</v>
      </c>
      <c r="D198" s="14"/>
      <c r="E198" s="15" t="s">
        <v>219</v>
      </c>
      <c r="F198" s="16">
        <v>1.0</v>
      </c>
      <c r="G198" s="14"/>
      <c r="H198" s="15" t="s">
        <v>216</v>
      </c>
      <c r="I198" s="16">
        <v>0.93</v>
      </c>
    </row>
    <row r="199">
      <c r="B199" s="15" t="s">
        <v>223</v>
      </c>
      <c r="C199" s="16">
        <v>0.91</v>
      </c>
      <c r="D199" s="14"/>
      <c r="E199" s="15" t="s">
        <v>220</v>
      </c>
      <c r="F199" s="16">
        <v>1.0</v>
      </c>
      <c r="G199" s="14"/>
      <c r="H199" s="15" t="s">
        <v>218</v>
      </c>
      <c r="I199" s="16">
        <v>0.95</v>
      </c>
    </row>
    <row r="200">
      <c r="B200" s="15" t="s">
        <v>224</v>
      </c>
      <c r="C200" s="16">
        <v>0.78</v>
      </c>
      <c r="D200" s="14"/>
      <c r="E200" s="15" t="s">
        <v>221</v>
      </c>
      <c r="F200" s="16">
        <v>0.64</v>
      </c>
      <c r="G200" s="14"/>
      <c r="H200" s="15" t="s">
        <v>219</v>
      </c>
      <c r="I200" s="16">
        <v>0.9</v>
      </c>
    </row>
    <row r="201">
      <c r="B201" s="15" t="s">
        <v>225</v>
      </c>
      <c r="C201" s="16">
        <v>0.84</v>
      </c>
      <c r="D201" s="14"/>
      <c r="E201" s="15" t="s">
        <v>222</v>
      </c>
      <c r="F201" s="16">
        <v>0.86</v>
      </c>
      <c r="G201" s="14"/>
      <c r="H201" s="15" t="s">
        <v>220</v>
      </c>
      <c r="I201" s="16">
        <v>0.88</v>
      </c>
    </row>
    <row r="202">
      <c r="B202" s="15" t="s">
        <v>226</v>
      </c>
      <c r="C202" s="16">
        <v>0.64</v>
      </c>
      <c r="D202" s="14"/>
      <c r="E202" s="15" t="s">
        <v>223</v>
      </c>
      <c r="F202" s="16">
        <v>0.25</v>
      </c>
      <c r="G202" s="14"/>
      <c r="H202" s="15" t="s">
        <v>221</v>
      </c>
      <c r="I202" s="16">
        <v>0.61</v>
      </c>
    </row>
    <row r="203">
      <c r="B203" s="15" t="s">
        <v>227</v>
      </c>
      <c r="C203" s="16">
        <v>0.92</v>
      </c>
      <c r="D203" s="14"/>
      <c r="E203" s="15" t="s">
        <v>224</v>
      </c>
      <c r="F203" s="16">
        <v>0.74</v>
      </c>
      <c r="G203" s="14"/>
      <c r="H203" s="15" t="s">
        <v>222</v>
      </c>
      <c r="I203" s="16">
        <v>0.87</v>
      </c>
    </row>
    <row r="204">
      <c r="B204" s="15" t="s">
        <v>228</v>
      </c>
      <c r="C204" s="16">
        <v>0.93</v>
      </c>
      <c r="D204" s="14"/>
      <c r="E204" s="15" t="s">
        <v>225</v>
      </c>
      <c r="F204" s="16">
        <v>1.0</v>
      </c>
      <c r="G204" s="14"/>
      <c r="H204" s="15" t="s">
        <v>223</v>
      </c>
      <c r="I204" s="16">
        <v>0.9</v>
      </c>
    </row>
    <row r="205">
      <c r="B205" s="15" t="s">
        <v>229</v>
      </c>
      <c r="C205" s="16">
        <v>0.91</v>
      </c>
      <c r="D205" s="14"/>
      <c r="E205" s="15" t="s">
        <v>230</v>
      </c>
      <c r="F205" s="16">
        <v>1.0</v>
      </c>
      <c r="G205" s="14"/>
      <c r="H205" s="15" t="s">
        <v>224</v>
      </c>
      <c r="I205" s="16">
        <v>0.84</v>
      </c>
    </row>
    <row r="206">
      <c r="B206" s="15" t="s">
        <v>231</v>
      </c>
      <c r="C206" s="16">
        <v>0.9</v>
      </c>
      <c r="D206" s="14"/>
      <c r="E206" s="15" t="s">
        <v>226</v>
      </c>
      <c r="F206" s="16">
        <v>1.0</v>
      </c>
      <c r="G206" s="14"/>
      <c r="H206" s="15" t="s">
        <v>225</v>
      </c>
      <c r="I206" s="16">
        <v>0.89</v>
      </c>
    </row>
    <row r="207">
      <c r="B207" s="15" t="s">
        <v>232</v>
      </c>
      <c r="C207" s="16">
        <v>0.94</v>
      </c>
      <c r="D207" s="14"/>
      <c r="E207" s="15" t="s">
        <v>227</v>
      </c>
      <c r="F207" s="16">
        <v>1.0</v>
      </c>
      <c r="G207" s="14"/>
      <c r="H207" s="15" t="s">
        <v>230</v>
      </c>
      <c r="I207" s="16">
        <v>0.0</v>
      </c>
    </row>
    <row r="208">
      <c r="B208" s="15" t="s">
        <v>233</v>
      </c>
      <c r="C208" s="16">
        <v>0.95</v>
      </c>
      <c r="D208" s="14"/>
      <c r="E208" s="15" t="s">
        <v>228</v>
      </c>
      <c r="F208" s="16">
        <v>1.0</v>
      </c>
      <c r="G208" s="14"/>
      <c r="H208" s="15" t="s">
        <v>226</v>
      </c>
      <c r="I208" s="16">
        <v>0.69</v>
      </c>
    </row>
    <row r="209">
      <c r="B209" s="15" t="s">
        <v>234</v>
      </c>
      <c r="C209" s="16">
        <v>0.91</v>
      </c>
      <c r="D209" s="14"/>
      <c r="E209" s="15" t="s">
        <v>229</v>
      </c>
      <c r="F209" s="16">
        <v>1.0</v>
      </c>
      <c r="G209" s="14"/>
      <c r="H209" s="15" t="s">
        <v>227</v>
      </c>
      <c r="I209" s="16">
        <v>0.93</v>
      </c>
    </row>
    <row r="210">
      <c r="B210" s="15" t="s">
        <v>235</v>
      </c>
      <c r="C210" s="16">
        <v>0.88</v>
      </c>
      <c r="D210" s="14"/>
      <c r="E210" s="15" t="s">
        <v>231</v>
      </c>
      <c r="F210" s="16">
        <v>1.0</v>
      </c>
      <c r="G210" s="14"/>
      <c r="H210" s="15" t="s">
        <v>228</v>
      </c>
      <c r="I210" s="16">
        <v>0.97</v>
      </c>
    </row>
    <row r="211">
      <c r="B211" s="15" t="s">
        <v>236</v>
      </c>
      <c r="C211" s="16">
        <v>0.89</v>
      </c>
      <c r="D211" s="14"/>
      <c r="E211" s="15" t="s">
        <v>232</v>
      </c>
      <c r="F211" s="16">
        <v>1.0</v>
      </c>
      <c r="G211" s="14"/>
      <c r="H211" s="15" t="s">
        <v>229</v>
      </c>
      <c r="I211" s="16">
        <v>0.88</v>
      </c>
    </row>
    <row r="212">
      <c r="B212" s="15" t="s">
        <v>237</v>
      </c>
      <c r="C212" s="16">
        <v>0.91</v>
      </c>
      <c r="D212" s="14"/>
      <c r="E212" s="15" t="s">
        <v>233</v>
      </c>
      <c r="F212" s="16">
        <v>1.0</v>
      </c>
      <c r="G212" s="14"/>
      <c r="H212" s="15" t="s">
        <v>231</v>
      </c>
      <c r="I212" s="16">
        <v>0.92</v>
      </c>
    </row>
    <row r="213">
      <c r="B213" s="15" t="s">
        <v>238</v>
      </c>
      <c r="C213" s="16">
        <v>0.79</v>
      </c>
      <c r="D213" s="14"/>
      <c r="E213" s="15" t="s">
        <v>234</v>
      </c>
      <c r="F213" s="16">
        <v>1.0</v>
      </c>
      <c r="G213" s="14"/>
      <c r="H213" s="15" t="s">
        <v>232</v>
      </c>
      <c r="I213" s="16">
        <v>0.88</v>
      </c>
    </row>
    <row r="214">
      <c r="B214" s="15" t="s">
        <v>239</v>
      </c>
      <c r="C214" s="16">
        <v>0.72</v>
      </c>
      <c r="D214" s="14"/>
      <c r="E214" s="15" t="s">
        <v>235</v>
      </c>
      <c r="F214" s="16">
        <v>0.86</v>
      </c>
      <c r="G214" s="14"/>
      <c r="H214" s="15" t="s">
        <v>233</v>
      </c>
      <c r="I214" s="16">
        <v>0.83</v>
      </c>
    </row>
    <row r="215">
      <c r="B215" s="15" t="s">
        <v>240</v>
      </c>
      <c r="C215" s="16">
        <v>0.83</v>
      </c>
      <c r="D215" s="14"/>
      <c r="E215" s="15" t="s">
        <v>236</v>
      </c>
      <c r="F215" s="16">
        <v>1.0</v>
      </c>
      <c r="G215" s="14"/>
      <c r="H215" s="15" t="s">
        <v>234</v>
      </c>
      <c r="I215" s="16">
        <v>0.93</v>
      </c>
    </row>
    <row r="216">
      <c r="B216" s="15" t="s">
        <v>241</v>
      </c>
      <c r="C216" s="16">
        <v>0.86</v>
      </c>
      <c r="D216" s="14"/>
      <c r="E216" s="15" t="s">
        <v>237</v>
      </c>
      <c r="F216" s="16">
        <v>1.0</v>
      </c>
      <c r="G216" s="14"/>
      <c r="H216" s="15" t="s">
        <v>235</v>
      </c>
      <c r="I216" s="16">
        <v>0.86</v>
      </c>
    </row>
    <row r="217">
      <c r="B217" s="15" t="s">
        <v>242</v>
      </c>
      <c r="C217" s="16">
        <v>0.88</v>
      </c>
      <c r="D217" s="14"/>
      <c r="E217" s="15" t="s">
        <v>238</v>
      </c>
      <c r="F217" s="16">
        <v>1.0</v>
      </c>
      <c r="G217" s="14"/>
      <c r="H217" s="15" t="s">
        <v>236</v>
      </c>
      <c r="I217" s="16">
        <v>0.93</v>
      </c>
    </row>
    <row r="218">
      <c r="B218" s="15" t="s">
        <v>243</v>
      </c>
      <c r="C218" s="16">
        <v>0.96</v>
      </c>
      <c r="D218" s="14"/>
      <c r="E218" s="15" t="s">
        <v>239</v>
      </c>
      <c r="F218" s="16">
        <v>0.0</v>
      </c>
      <c r="G218" s="14"/>
      <c r="H218" s="15" t="s">
        <v>237</v>
      </c>
      <c r="I218" s="16">
        <v>0.94</v>
      </c>
    </row>
    <row r="219">
      <c r="B219" s="15" t="s">
        <v>244</v>
      </c>
      <c r="C219" s="16">
        <v>0.89</v>
      </c>
      <c r="D219" s="14"/>
      <c r="E219" s="15" t="s">
        <v>240</v>
      </c>
      <c r="F219" s="16">
        <v>1.0</v>
      </c>
      <c r="G219" s="14"/>
      <c r="H219" s="15" t="s">
        <v>238</v>
      </c>
      <c r="I219" s="16">
        <v>0.89</v>
      </c>
    </row>
    <row r="220">
      <c r="B220" s="15" t="s">
        <v>245</v>
      </c>
      <c r="C220" s="16">
        <v>0.84</v>
      </c>
      <c r="D220" s="14"/>
      <c r="E220" s="15" t="s">
        <v>241</v>
      </c>
      <c r="F220" s="16">
        <v>1.0</v>
      </c>
      <c r="G220" s="14"/>
      <c r="H220" s="15" t="s">
        <v>239</v>
      </c>
      <c r="I220" s="16">
        <v>0.62</v>
      </c>
    </row>
    <row r="221">
      <c r="B221" s="15" t="s">
        <v>246</v>
      </c>
      <c r="C221" s="16">
        <v>0.92</v>
      </c>
      <c r="D221" s="14"/>
      <c r="E221" s="15" t="s">
        <v>242</v>
      </c>
      <c r="F221" s="16">
        <v>1.0</v>
      </c>
      <c r="G221" s="14"/>
      <c r="H221" s="15" t="s">
        <v>240</v>
      </c>
      <c r="I221" s="16">
        <v>0.88</v>
      </c>
    </row>
    <row r="222">
      <c r="B222" s="15" t="s">
        <v>247</v>
      </c>
      <c r="C222" s="16">
        <v>0.91</v>
      </c>
      <c r="D222" s="14"/>
      <c r="E222" s="15" t="s">
        <v>243</v>
      </c>
      <c r="F222" s="16">
        <v>1.0</v>
      </c>
      <c r="G222" s="14"/>
      <c r="H222" s="15" t="s">
        <v>241</v>
      </c>
      <c r="I222" s="16">
        <v>0.45</v>
      </c>
    </row>
    <row r="223">
      <c r="B223" s="15" t="s">
        <v>248</v>
      </c>
      <c r="C223" s="16">
        <v>0.91</v>
      </c>
      <c r="D223" s="14"/>
      <c r="E223" s="15" t="s">
        <v>244</v>
      </c>
      <c r="F223" s="16">
        <v>1.0</v>
      </c>
      <c r="G223" s="14"/>
      <c r="H223" s="15" t="s">
        <v>242</v>
      </c>
      <c r="I223" s="16">
        <v>0.87</v>
      </c>
    </row>
    <row r="224">
      <c r="B224" s="15" t="s">
        <v>249</v>
      </c>
      <c r="C224" s="16">
        <v>0.52</v>
      </c>
      <c r="D224" s="14"/>
      <c r="E224" s="15" t="s">
        <v>245</v>
      </c>
      <c r="F224" s="16">
        <v>0.91</v>
      </c>
      <c r="G224" s="14"/>
      <c r="H224" s="15" t="s">
        <v>243</v>
      </c>
      <c r="I224" s="16">
        <v>0.9</v>
      </c>
    </row>
    <row r="225">
      <c r="B225" s="15" t="s">
        <v>250</v>
      </c>
      <c r="C225" s="16">
        <v>0.54</v>
      </c>
      <c r="D225" s="14"/>
      <c r="E225" s="15" t="s">
        <v>246</v>
      </c>
      <c r="F225" s="16">
        <v>1.0</v>
      </c>
      <c r="G225" s="14"/>
      <c r="H225" s="15" t="s">
        <v>244</v>
      </c>
      <c r="I225" s="16">
        <v>0.96</v>
      </c>
    </row>
    <row r="226">
      <c r="B226" s="15" t="s">
        <v>251</v>
      </c>
      <c r="C226" s="16">
        <v>0.6</v>
      </c>
      <c r="D226" s="14"/>
      <c r="E226" s="15" t="s">
        <v>247</v>
      </c>
      <c r="F226" s="16">
        <v>1.0</v>
      </c>
      <c r="G226" s="14"/>
      <c r="H226" s="15" t="s">
        <v>245</v>
      </c>
      <c r="I226" s="16">
        <v>0.9</v>
      </c>
    </row>
    <row r="227">
      <c r="B227" s="15" t="s">
        <v>252</v>
      </c>
      <c r="C227" s="16">
        <v>0.27</v>
      </c>
      <c r="D227" s="14"/>
      <c r="E227" s="15" t="s">
        <v>248</v>
      </c>
      <c r="F227" s="16">
        <v>1.0</v>
      </c>
      <c r="G227" s="14"/>
      <c r="H227" s="15" t="s">
        <v>246</v>
      </c>
      <c r="I227" s="16">
        <v>0.96</v>
      </c>
    </row>
    <row r="228">
      <c r="B228" s="15" t="s">
        <v>253</v>
      </c>
      <c r="C228" s="16">
        <v>0.79</v>
      </c>
      <c r="D228" s="14"/>
      <c r="E228" s="15" t="s">
        <v>249</v>
      </c>
      <c r="F228" s="16">
        <v>0.53</v>
      </c>
      <c r="G228" s="14"/>
      <c r="H228" s="15" t="s">
        <v>247</v>
      </c>
      <c r="I228" s="16">
        <v>0.93</v>
      </c>
    </row>
    <row r="229">
      <c r="B229" s="15" t="s">
        <v>254</v>
      </c>
      <c r="C229" s="16">
        <v>0.0</v>
      </c>
      <c r="D229" s="14"/>
      <c r="E229" s="15" t="s">
        <v>250</v>
      </c>
      <c r="F229" s="16">
        <v>1.0</v>
      </c>
      <c r="G229" s="14"/>
      <c r="H229" s="15" t="s">
        <v>248</v>
      </c>
      <c r="I229" s="16">
        <v>0.85</v>
      </c>
    </row>
    <row r="230">
      <c r="B230" s="15" t="s">
        <v>255</v>
      </c>
      <c r="C230" s="16">
        <v>0.76</v>
      </c>
      <c r="D230" s="14"/>
      <c r="E230" s="15" t="s">
        <v>251</v>
      </c>
      <c r="F230" s="16">
        <v>1.0</v>
      </c>
      <c r="G230" s="14"/>
      <c r="H230" s="15" t="s">
        <v>249</v>
      </c>
      <c r="I230" s="16">
        <v>0.5</v>
      </c>
    </row>
    <row r="231">
      <c r="B231" s="15" t="s">
        <v>256</v>
      </c>
      <c r="C231" s="16">
        <v>0.88</v>
      </c>
      <c r="D231" s="14"/>
      <c r="E231" s="15" t="s">
        <v>252</v>
      </c>
      <c r="F231" s="16">
        <v>0.93</v>
      </c>
      <c r="G231" s="14"/>
      <c r="H231" s="15" t="s">
        <v>250</v>
      </c>
      <c r="I231" s="16">
        <v>0.57</v>
      </c>
    </row>
    <row r="232">
      <c r="B232" s="15" t="s">
        <v>257</v>
      </c>
      <c r="C232" s="16">
        <v>0.88</v>
      </c>
      <c r="D232" s="14"/>
      <c r="E232" s="15" t="s">
        <v>253</v>
      </c>
      <c r="F232" s="16">
        <v>0.0</v>
      </c>
      <c r="G232" s="14"/>
      <c r="H232" s="15" t="s">
        <v>251</v>
      </c>
      <c r="I232" s="16">
        <v>0.86</v>
      </c>
    </row>
    <row r="233">
      <c r="B233" s="15" t="s">
        <v>258</v>
      </c>
      <c r="C233" s="16">
        <v>0.21</v>
      </c>
      <c r="D233" s="14"/>
      <c r="E233" s="15" t="s">
        <v>254</v>
      </c>
      <c r="F233" s="16">
        <v>0.0</v>
      </c>
      <c r="G233" s="14"/>
      <c r="H233" s="15" t="s">
        <v>252</v>
      </c>
      <c r="I233" s="16">
        <v>0.65</v>
      </c>
    </row>
    <row r="234">
      <c r="B234" s="15" t="s">
        <v>259</v>
      </c>
      <c r="C234" s="16">
        <v>0.94</v>
      </c>
      <c r="D234" s="14"/>
      <c r="E234" s="15" t="s">
        <v>255</v>
      </c>
      <c r="F234" s="16">
        <v>0.79</v>
      </c>
      <c r="G234" s="14"/>
      <c r="H234" s="15" t="s">
        <v>253</v>
      </c>
      <c r="I234" s="16">
        <v>0.8</v>
      </c>
    </row>
    <row r="235">
      <c r="B235" s="15" t="s">
        <v>260</v>
      </c>
      <c r="C235" s="16">
        <v>0.93</v>
      </c>
      <c r="D235" s="14"/>
      <c r="E235" s="15" t="s">
        <v>256</v>
      </c>
      <c r="F235" s="16">
        <v>1.0</v>
      </c>
      <c r="G235" s="14"/>
      <c r="H235" s="15" t="s">
        <v>254</v>
      </c>
      <c r="I235" s="16">
        <v>0.0</v>
      </c>
    </row>
    <row r="236">
      <c r="B236" s="15" t="s">
        <v>261</v>
      </c>
      <c r="C236" s="16">
        <v>0.29</v>
      </c>
      <c r="D236" s="14"/>
      <c r="E236" s="15" t="s">
        <v>257</v>
      </c>
      <c r="F236" s="16">
        <v>1.0</v>
      </c>
      <c r="G236" s="14"/>
      <c r="H236" s="15" t="s">
        <v>255</v>
      </c>
      <c r="I236" s="16">
        <v>0.91</v>
      </c>
    </row>
    <row r="237">
      <c r="B237" s="15" t="s">
        <v>262</v>
      </c>
      <c r="C237" s="16">
        <v>0.9</v>
      </c>
      <c r="D237" s="14"/>
      <c r="E237" s="15" t="s">
        <v>258</v>
      </c>
      <c r="F237" s="16">
        <v>1.0</v>
      </c>
      <c r="G237" s="14"/>
      <c r="H237" s="15" t="s">
        <v>256</v>
      </c>
      <c r="I237" s="16">
        <v>0.83</v>
      </c>
    </row>
    <row r="238">
      <c r="B238" s="15" t="s">
        <v>263</v>
      </c>
      <c r="C238" s="16">
        <v>0.86</v>
      </c>
      <c r="D238" s="14"/>
      <c r="E238" s="15" t="s">
        <v>259</v>
      </c>
      <c r="F238" s="16">
        <v>1.0</v>
      </c>
      <c r="G238" s="14"/>
      <c r="H238" s="15" t="s">
        <v>257</v>
      </c>
      <c r="I238" s="16">
        <v>0.91</v>
      </c>
    </row>
    <row r="239">
      <c r="B239" s="15" t="s">
        <v>264</v>
      </c>
      <c r="C239" s="16">
        <v>0.96</v>
      </c>
      <c r="D239" s="14"/>
      <c r="E239" s="15" t="s">
        <v>260</v>
      </c>
      <c r="F239" s="16">
        <v>0.0</v>
      </c>
      <c r="G239" s="14"/>
      <c r="H239" s="15" t="s">
        <v>258</v>
      </c>
      <c r="I239" s="16">
        <v>0.92</v>
      </c>
    </row>
    <row r="240">
      <c r="B240" s="15" t="s">
        <v>265</v>
      </c>
      <c r="C240" s="16">
        <v>0.04</v>
      </c>
      <c r="D240" s="14"/>
      <c r="E240" s="15" t="s">
        <v>261</v>
      </c>
      <c r="F240" s="16">
        <v>1.0</v>
      </c>
      <c r="G240" s="14"/>
      <c r="H240" s="15" t="s">
        <v>259</v>
      </c>
      <c r="I240" s="16">
        <v>0.91</v>
      </c>
    </row>
    <row r="241">
      <c r="B241" s="15" t="s">
        <v>266</v>
      </c>
      <c r="C241" s="16">
        <v>0.86</v>
      </c>
      <c r="D241" s="14"/>
      <c r="E241" s="15" t="s">
        <v>262</v>
      </c>
      <c r="F241" s="16">
        <v>1.0</v>
      </c>
      <c r="G241" s="14"/>
      <c r="H241" s="15" t="s">
        <v>260</v>
      </c>
      <c r="I241" s="16">
        <v>0.82</v>
      </c>
    </row>
    <row r="242">
      <c r="B242" s="15" t="s">
        <v>267</v>
      </c>
      <c r="C242" s="16">
        <v>0.59</v>
      </c>
      <c r="D242" s="14"/>
      <c r="E242" s="15" t="s">
        <v>263</v>
      </c>
      <c r="F242" s="16">
        <v>1.0</v>
      </c>
      <c r="G242" s="14"/>
      <c r="H242" s="15" t="s">
        <v>261</v>
      </c>
      <c r="I242" s="16">
        <v>0.0</v>
      </c>
    </row>
    <row r="243">
      <c r="B243" s="15" t="s">
        <v>268</v>
      </c>
      <c r="C243" s="16">
        <v>0.95</v>
      </c>
      <c r="D243" s="14"/>
      <c r="E243" s="15" t="s">
        <v>264</v>
      </c>
      <c r="F243" s="16">
        <v>1.0</v>
      </c>
      <c r="G243" s="14"/>
      <c r="H243" s="15" t="s">
        <v>262</v>
      </c>
      <c r="I243" s="16">
        <v>0.91</v>
      </c>
    </row>
    <row r="244">
      <c r="B244" s="15" t="s">
        <v>269</v>
      </c>
      <c r="C244" s="16">
        <v>0.95</v>
      </c>
      <c r="D244" s="14"/>
      <c r="E244" s="15" t="s">
        <v>265</v>
      </c>
      <c r="F244" s="16">
        <v>0.0</v>
      </c>
      <c r="G244" s="14"/>
      <c r="H244" s="15" t="s">
        <v>263</v>
      </c>
      <c r="I244" s="16">
        <v>0.82</v>
      </c>
    </row>
    <row r="245">
      <c r="B245" s="15" t="s">
        <v>270</v>
      </c>
      <c r="C245" s="16">
        <v>0.82</v>
      </c>
      <c r="D245" s="14"/>
      <c r="E245" s="15" t="s">
        <v>266</v>
      </c>
      <c r="F245" s="16">
        <v>1.0</v>
      </c>
      <c r="G245" s="14"/>
      <c r="H245" s="15" t="s">
        <v>264</v>
      </c>
      <c r="I245" s="16">
        <v>0.91</v>
      </c>
    </row>
    <row r="246">
      <c r="B246" s="15" t="s">
        <v>271</v>
      </c>
      <c r="C246" s="16">
        <v>0.89</v>
      </c>
      <c r="D246" s="14"/>
      <c r="E246" s="15" t="s">
        <v>267</v>
      </c>
      <c r="F246" s="16">
        <v>0.0</v>
      </c>
      <c r="G246" s="14"/>
      <c r="H246" s="15" t="s">
        <v>265</v>
      </c>
      <c r="I246" s="16">
        <v>0.0</v>
      </c>
    </row>
    <row r="247">
      <c r="B247" s="15" t="s">
        <v>272</v>
      </c>
      <c r="C247" s="16">
        <v>0.87</v>
      </c>
      <c r="D247" s="14"/>
      <c r="E247" s="15" t="s">
        <v>273</v>
      </c>
      <c r="F247" s="16">
        <v>0.32</v>
      </c>
      <c r="G247" s="14"/>
      <c r="H247" s="15" t="s">
        <v>266</v>
      </c>
      <c r="I247" s="16">
        <v>0.91</v>
      </c>
    </row>
    <row r="248">
      <c r="B248" s="15" t="s">
        <v>274</v>
      </c>
      <c r="C248" s="16">
        <v>0.0</v>
      </c>
      <c r="D248" s="14"/>
      <c r="E248" s="15" t="s">
        <v>268</v>
      </c>
      <c r="F248" s="16">
        <v>1.0</v>
      </c>
      <c r="G248" s="14"/>
      <c r="H248" s="15" t="s">
        <v>267</v>
      </c>
      <c r="I248" s="16">
        <v>0.92</v>
      </c>
    </row>
    <row r="249">
      <c r="B249" s="15" t="s">
        <v>275</v>
      </c>
      <c r="C249" s="16">
        <v>0.92</v>
      </c>
      <c r="D249" s="14"/>
      <c r="E249" s="15" t="s">
        <v>269</v>
      </c>
      <c r="F249" s="16">
        <v>1.0</v>
      </c>
      <c r="G249" s="14"/>
      <c r="H249" s="15" t="s">
        <v>273</v>
      </c>
      <c r="I249" s="16">
        <v>0.33</v>
      </c>
    </row>
    <row r="250">
      <c r="B250" s="15" t="s">
        <v>276</v>
      </c>
      <c r="C250" s="16">
        <v>0.78</v>
      </c>
      <c r="D250" s="14"/>
      <c r="E250" s="15" t="s">
        <v>270</v>
      </c>
      <c r="F250" s="16">
        <v>1.0</v>
      </c>
      <c r="G250" s="14"/>
      <c r="H250" s="15" t="s">
        <v>268</v>
      </c>
      <c r="I250" s="16">
        <v>0.9</v>
      </c>
    </row>
    <row r="251">
      <c r="B251" s="15" t="s">
        <v>277</v>
      </c>
      <c r="C251" s="16">
        <v>0.74</v>
      </c>
      <c r="D251" s="14"/>
      <c r="E251" s="15" t="s">
        <v>271</v>
      </c>
      <c r="F251" s="16">
        <v>1.0</v>
      </c>
      <c r="G251" s="14"/>
      <c r="H251" s="15" t="s">
        <v>269</v>
      </c>
      <c r="I251" s="16">
        <v>0.93</v>
      </c>
    </row>
    <row r="252">
      <c r="B252" s="15" t="s">
        <v>278</v>
      </c>
      <c r="C252" s="16">
        <v>0.88</v>
      </c>
      <c r="D252" s="14"/>
      <c r="E252" s="15" t="s">
        <v>272</v>
      </c>
      <c r="F252" s="16">
        <v>1.0</v>
      </c>
      <c r="G252" s="14"/>
      <c r="H252" s="15" t="s">
        <v>270</v>
      </c>
      <c r="I252" s="16">
        <v>0.97</v>
      </c>
    </row>
    <row r="253">
      <c r="B253" s="15" t="s">
        <v>279</v>
      </c>
      <c r="C253" s="16">
        <v>0.89</v>
      </c>
      <c r="D253" s="14"/>
      <c r="E253" s="15" t="s">
        <v>274</v>
      </c>
      <c r="F253" s="16">
        <v>1.0</v>
      </c>
      <c r="G253" s="14"/>
      <c r="H253" s="15" t="s">
        <v>271</v>
      </c>
      <c r="I253" s="16">
        <v>0.9</v>
      </c>
    </row>
    <row r="254">
      <c r="B254" s="15" t="s">
        <v>280</v>
      </c>
      <c r="C254" s="16">
        <v>0.93</v>
      </c>
      <c r="D254" s="14"/>
      <c r="E254" s="15" t="s">
        <v>275</v>
      </c>
      <c r="F254" s="16">
        <v>1.0</v>
      </c>
      <c r="G254" s="14"/>
      <c r="H254" s="15" t="s">
        <v>272</v>
      </c>
      <c r="I254" s="16">
        <v>0.92</v>
      </c>
    </row>
    <row r="255">
      <c r="B255" s="15" t="s">
        <v>281</v>
      </c>
      <c r="C255" s="16">
        <v>0.92</v>
      </c>
      <c r="D255" s="14"/>
      <c r="E255" s="15" t="s">
        <v>276</v>
      </c>
      <c r="F255" s="16">
        <v>1.0</v>
      </c>
      <c r="G255" s="14"/>
      <c r="H255" s="15" t="s">
        <v>274</v>
      </c>
      <c r="I255" s="16">
        <v>0.0</v>
      </c>
    </row>
    <row r="256">
      <c r="B256" s="15" t="s">
        <v>282</v>
      </c>
      <c r="C256" s="16">
        <v>0.88</v>
      </c>
      <c r="D256" s="14"/>
      <c r="E256" s="15" t="s">
        <v>277</v>
      </c>
      <c r="F256" s="16">
        <v>0.55</v>
      </c>
      <c r="G256" s="14"/>
      <c r="H256" s="15" t="s">
        <v>275</v>
      </c>
      <c r="I256" s="16">
        <v>0.9</v>
      </c>
    </row>
    <row r="257">
      <c r="B257" s="15" t="s">
        <v>283</v>
      </c>
      <c r="C257" s="16">
        <v>0.92</v>
      </c>
      <c r="D257" s="14"/>
      <c r="E257" s="15" t="s">
        <v>278</v>
      </c>
      <c r="F257" s="16">
        <v>1.0</v>
      </c>
      <c r="G257" s="14"/>
      <c r="H257" s="15" t="s">
        <v>276</v>
      </c>
      <c r="I257" s="16">
        <v>0.87</v>
      </c>
    </row>
    <row r="258">
      <c r="B258" s="15" t="s">
        <v>284</v>
      </c>
      <c r="C258" s="16">
        <v>0.93</v>
      </c>
      <c r="D258" s="14"/>
      <c r="E258" s="15" t="s">
        <v>279</v>
      </c>
      <c r="F258" s="16">
        <v>0.0</v>
      </c>
      <c r="G258" s="14"/>
      <c r="H258" s="15" t="s">
        <v>277</v>
      </c>
      <c r="I258" s="16">
        <v>0.85</v>
      </c>
    </row>
    <row r="259">
      <c r="B259" s="15" t="s">
        <v>285</v>
      </c>
      <c r="C259" s="16">
        <v>0.93</v>
      </c>
      <c r="D259" s="14"/>
      <c r="E259" s="15" t="s">
        <v>280</v>
      </c>
      <c r="F259" s="16">
        <v>0.0</v>
      </c>
      <c r="G259" s="14"/>
      <c r="H259" s="15" t="s">
        <v>278</v>
      </c>
      <c r="I259" s="16">
        <v>0.93</v>
      </c>
    </row>
    <row r="260">
      <c r="B260" s="15" t="s">
        <v>286</v>
      </c>
      <c r="C260" s="16">
        <v>0.84</v>
      </c>
      <c r="D260" s="14"/>
      <c r="E260" s="15" t="s">
        <v>281</v>
      </c>
      <c r="F260" s="16">
        <v>1.0</v>
      </c>
      <c r="G260" s="14"/>
      <c r="H260" s="15" t="s">
        <v>279</v>
      </c>
      <c r="I260" s="16">
        <v>0.91</v>
      </c>
    </row>
    <row r="261">
      <c r="B261" s="15" t="s">
        <v>287</v>
      </c>
      <c r="C261" s="16">
        <v>0.92</v>
      </c>
      <c r="D261" s="14"/>
      <c r="E261" s="15" t="s">
        <v>282</v>
      </c>
      <c r="F261" s="16">
        <v>0.81</v>
      </c>
      <c r="G261" s="14"/>
      <c r="H261" s="15" t="s">
        <v>280</v>
      </c>
      <c r="I261" s="16">
        <v>0.0</v>
      </c>
    </row>
    <row r="262">
      <c r="B262" s="15" t="s">
        <v>288</v>
      </c>
      <c r="C262" s="16">
        <v>0.94</v>
      </c>
      <c r="D262" s="14"/>
      <c r="E262" s="15" t="s">
        <v>283</v>
      </c>
      <c r="F262" s="16">
        <v>1.0</v>
      </c>
      <c r="G262" s="14"/>
      <c r="H262" s="15" t="s">
        <v>281</v>
      </c>
      <c r="I262" s="16">
        <v>0.97</v>
      </c>
    </row>
    <row r="263">
      <c r="B263" s="15" t="s">
        <v>289</v>
      </c>
      <c r="C263" s="16">
        <v>0.92</v>
      </c>
      <c r="D263" s="14"/>
      <c r="E263" s="15" t="s">
        <v>284</v>
      </c>
      <c r="F263" s="16">
        <v>1.0</v>
      </c>
      <c r="G263" s="14"/>
      <c r="H263" s="15" t="s">
        <v>282</v>
      </c>
      <c r="I263" s="16">
        <v>0.86</v>
      </c>
    </row>
    <row r="264">
      <c r="B264" s="15" t="s">
        <v>290</v>
      </c>
      <c r="C264" s="16">
        <v>0.96</v>
      </c>
      <c r="D264" s="14"/>
      <c r="E264" s="15" t="s">
        <v>285</v>
      </c>
      <c r="F264" s="16">
        <v>1.0</v>
      </c>
      <c r="G264" s="14"/>
      <c r="H264" s="15" t="s">
        <v>283</v>
      </c>
      <c r="I264" s="16">
        <v>0.92</v>
      </c>
    </row>
    <row r="265">
      <c r="B265" s="15" t="s">
        <v>291</v>
      </c>
      <c r="C265" s="16">
        <v>0.92</v>
      </c>
      <c r="D265" s="14"/>
      <c r="E265" s="15" t="s">
        <v>286</v>
      </c>
      <c r="F265" s="16">
        <v>1.0</v>
      </c>
      <c r="G265" s="14"/>
      <c r="H265" s="15" t="s">
        <v>284</v>
      </c>
      <c r="I265" s="16">
        <v>0.93</v>
      </c>
    </row>
    <row r="266">
      <c r="B266" s="15" t="s">
        <v>292</v>
      </c>
      <c r="C266" s="16">
        <v>0.82</v>
      </c>
      <c r="D266" s="14"/>
      <c r="E266" s="15" t="s">
        <v>287</v>
      </c>
      <c r="F266" s="16">
        <v>1.0</v>
      </c>
      <c r="G266" s="14"/>
      <c r="H266" s="15" t="s">
        <v>285</v>
      </c>
      <c r="I266" s="16">
        <v>0.91</v>
      </c>
    </row>
    <row r="267">
      <c r="B267" s="15" t="s">
        <v>293</v>
      </c>
      <c r="C267" s="16">
        <v>0.94</v>
      </c>
      <c r="D267" s="14"/>
      <c r="E267" s="15" t="s">
        <v>288</v>
      </c>
      <c r="F267" s="16">
        <v>1.0</v>
      </c>
      <c r="G267" s="14"/>
      <c r="H267" s="15" t="s">
        <v>286</v>
      </c>
      <c r="I267" s="16">
        <v>0.78</v>
      </c>
    </row>
    <row r="268">
      <c r="B268" s="15" t="s">
        <v>294</v>
      </c>
      <c r="C268" s="16">
        <v>0.89</v>
      </c>
      <c r="D268" s="14"/>
      <c r="E268" s="15" t="s">
        <v>289</v>
      </c>
      <c r="F268" s="16">
        <v>1.0</v>
      </c>
      <c r="G268" s="14"/>
      <c r="H268" s="15" t="s">
        <v>287</v>
      </c>
      <c r="I268" s="16">
        <v>0.94</v>
      </c>
    </row>
    <row r="269">
      <c r="B269" s="15" t="s">
        <v>295</v>
      </c>
      <c r="C269" s="16">
        <v>0.73</v>
      </c>
      <c r="D269" s="14"/>
      <c r="E269" s="15" t="s">
        <v>290</v>
      </c>
      <c r="F269" s="16">
        <v>1.0</v>
      </c>
      <c r="G269" s="14"/>
      <c r="H269" s="15" t="s">
        <v>288</v>
      </c>
      <c r="I269" s="16">
        <v>0.91</v>
      </c>
    </row>
    <row r="270">
      <c r="B270" s="15" t="s">
        <v>296</v>
      </c>
      <c r="C270" s="16">
        <v>0.94</v>
      </c>
      <c r="D270" s="14"/>
      <c r="E270" s="15" t="s">
        <v>291</v>
      </c>
      <c r="F270" s="16">
        <v>1.0</v>
      </c>
      <c r="G270" s="14"/>
      <c r="H270" s="15" t="s">
        <v>289</v>
      </c>
      <c r="I270" s="16">
        <v>0.94</v>
      </c>
    </row>
    <row r="271">
      <c r="B271" s="15" t="s">
        <v>297</v>
      </c>
      <c r="C271" s="16">
        <v>0.85</v>
      </c>
      <c r="D271" s="14"/>
      <c r="E271" s="15" t="s">
        <v>298</v>
      </c>
      <c r="F271" s="16">
        <v>1.0</v>
      </c>
      <c r="G271" s="14"/>
      <c r="H271" s="15" t="s">
        <v>290</v>
      </c>
      <c r="I271" s="16">
        <v>0.92</v>
      </c>
    </row>
    <row r="272">
      <c r="B272" s="15" t="s">
        <v>299</v>
      </c>
      <c r="C272" s="16">
        <v>0.89</v>
      </c>
      <c r="D272" s="14"/>
      <c r="E272" s="15" t="s">
        <v>293</v>
      </c>
      <c r="F272" s="16">
        <v>1.0</v>
      </c>
      <c r="G272" s="14"/>
      <c r="H272" s="15" t="s">
        <v>291</v>
      </c>
      <c r="I272" s="16">
        <v>0.93</v>
      </c>
    </row>
    <row r="273">
      <c r="B273" s="15" t="s">
        <v>300</v>
      </c>
      <c r="C273" s="16">
        <v>0.72</v>
      </c>
      <c r="D273" s="14"/>
      <c r="E273" s="15" t="s">
        <v>295</v>
      </c>
      <c r="F273" s="16">
        <v>1.0</v>
      </c>
      <c r="G273" s="14"/>
      <c r="H273" s="15" t="s">
        <v>298</v>
      </c>
      <c r="I273" s="16">
        <v>0.73</v>
      </c>
    </row>
    <row r="274">
      <c r="B274" s="15" t="s">
        <v>301</v>
      </c>
      <c r="C274" s="16">
        <v>0.89</v>
      </c>
      <c r="D274" s="14"/>
      <c r="E274" s="15" t="s">
        <v>296</v>
      </c>
      <c r="F274" s="16">
        <v>1.0</v>
      </c>
      <c r="G274" s="14"/>
      <c r="H274" s="15" t="s">
        <v>292</v>
      </c>
      <c r="I274" s="16">
        <v>0.38</v>
      </c>
    </row>
    <row r="275">
      <c r="B275" s="15" t="s">
        <v>302</v>
      </c>
      <c r="C275" s="16">
        <v>0.91</v>
      </c>
      <c r="D275" s="14"/>
      <c r="E275" s="15" t="s">
        <v>297</v>
      </c>
      <c r="F275" s="16">
        <v>1.0</v>
      </c>
      <c r="G275" s="14"/>
      <c r="H275" s="15" t="s">
        <v>293</v>
      </c>
      <c r="I275" s="16">
        <v>0.86</v>
      </c>
    </row>
    <row r="276">
      <c r="B276" s="15" t="s">
        <v>303</v>
      </c>
      <c r="C276" s="16">
        <v>0.53</v>
      </c>
      <c r="D276" s="14"/>
      <c r="E276" s="15" t="s">
        <v>299</v>
      </c>
      <c r="F276" s="16">
        <v>1.0</v>
      </c>
      <c r="G276" s="14"/>
      <c r="H276" s="15" t="s">
        <v>295</v>
      </c>
      <c r="I276" s="16">
        <v>0.69</v>
      </c>
    </row>
    <row r="277">
      <c r="B277" s="15" t="s">
        <v>304</v>
      </c>
      <c r="C277" s="16">
        <v>0.94</v>
      </c>
      <c r="D277" s="14"/>
      <c r="E277" s="15" t="s">
        <v>300</v>
      </c>
      <c r="F277" s="16">
        <v>1.0</v>
      </c>
      <c r="G277" s="14"/>
      <c r="H277" s="15" t="s">
        <v>296</v>
      </c>
      <c r="I277" s="16">
        <v>0.93</v>
      </c>
    </row>
    <row r="278">
      <c r="B278" s="15" t="s">
        <v>305</v>
      </c>
      <c r="C278" s="16">
        <v>0.88</v>
      </c>
      <c r="D278" s="14"/>
      <c r="E278" s="15" t="s">
        <v>301</v>
      </c>
      <c r="F278" s="16">
        <v>1.0</v>
      </c>
      <c r="G278" s="14"/>
      <c r="H278" s="15" t="s">
        <v>306</v>
      </c>
      <c r="I278" s="16">
        <v>0.46</v>
      </c>
    </row>
    <row r="279">
      <c r="B279" s="15" t="s">
        <v>307</v>
      </c>
      <c r="C279" s="16">
        <v>0.89</v>
      </c>
      <c r="D279" s="14"/>
      <c r="E279" s="15" t="s">
        <v>302</v>
      </c>
      <c r="F279" s="16">
        <v>1.0</v>
      </c>
      <c r="G279" s="14"/>
      <c r="H279" s="15" t="s">
        <v>308</v>
      </c>
      <c r="I279" s="16">
        <v>0.54</v>
      </c>
    </row>
    <row r="280">
      <c r="B280" s="15" t="s">
        <v>309</v>
      </c>
      <c r="C280" s="16">
        <v>0.88</v>
      </c>
      <c r="D280" s="14"/>
      <c r="E280" s="15" t="s">
        <v>304</v>
      </c>
      <c r="F280" s="16">
        <v>1.0</v>
      </c>
      <c r="G280" s="14"/>
      <c r="H280" s="15" t="s">
        <v>297</v>
      </c>
      <c r="I280" s="16">
        <v>0.82</v>
      </c>
    </row>
    <row r="281">
      <c r="B281" s="15" t="s">
        <v>310</v>
      </c>
      <c r="C281" s="16">
        <v>0.9</v>
      </c>
      <c r="D281" s="14"/>
      <c r="E281" s="15" t="s">
        <v>305</v>
      </c>
      <c r="F281" s="16">
        <v>1.0</v>
      </c>
      <c r="G281" s="14"/>
      <c r="H281" s="15" t="s">
        <v>299</v>
      </c>
      <c r="I281" s="16">
        <v>0.87</v>
      </c>
    </row>
    <row r="282">
      <c r="B282" s="15" t="s">
        <v>311</v>
      </c>
      <c r="C282" s="16">
        <v>0.0</v>
      </c>
      <c r="D282" s="14"/>
      <c r="E282" s="15" t="s">
        <v>307</v>
      </c>
      <c r="F282" s="16">
        <v>1.0</v>
      </c>
      <c r="G282" s="14"/>
      <c r="H282" s="15" t="s">
        <v>300</v>
      </c>
      <c r="I282" s="16">
        <v>0.82</v>
      </c>
    </row>
    <row r="283">
      <c r="B283" s="15" t="s">
        <v>312</v>
      </c>
      <c r="C283" s="16">
        <v>0.85</v>
      </c>
      <c r="D283" s="14"/>
      <c r="E283" s="15" t="s">
        <v>309</v>
      </c>
      <c r="F283" s="16">
        <v>1.0</v>
      </c>
      <c r="G283" s="14"/>
      <c r="H283" s="15" t="s">
        <v>301</v>
      </c>
      <c r="I283" s="16">
        <v>0.96</v>
      </c>
    </row>
    <row r="284">
      <c r="B284" s="15" t="s">
        <v>313</v>
      </c>
      <c r="C284" s="16">
        <v>0.94</v>
      </c>
      <c r="D284" s="14"/>
      <c r="E284" s="15" t="s">
        <v>310</v>
      </c>
      <c r="F284" s="16">
        <v>1.0</v>
      </c>
      <c r="G284" s="14"/>
      <c r="H284" s="15" t="s">
        <v>302</v>
      </c>
      <c r="I284" s="16">
        <v>0.95</v>
      </c>
    </row>
    <row r="285">
      <c r="B285" s="15" t="s">
        <v>314</v>
      </c>
      <c r="C285" s="16">
        <v>0.61</v>
      </c>
      <c r="D285" s="14"/>
      <c r="E285" s="15" t="s">
        <v>311</v>
      </c>
      <c r="F285" s="16">
        <v>1.0</v>
      </c>
      <c r="G285" s="14"/>
      <c r="H285" s="15" t="s">
        <v>303</v>
      </c>
      <c r="I285" s="16">
        <v>0.38</v>
      </c>
    </row>
    <row r="286">
      <c r="B286" s="15" t="s">
        <v>315</v>
      </c>
      <c r="C286" s="16">
        <v>0.91</v>
      </c>
      <c r="D286" s="14"/>
      <c r="E286" s="15" t="s">
        <v>312</v>
      </c>
      <c r="F286" s="16">
        <v>1.0</v>
      </c>
      <c r="G286" s="14"/>
      <c r="H286" s="15" t="s">
        <v>304</v>
      </c>
      <c r="I286" s="16">
        <v>0.92</v>
      </c>
    </row>
    <row r="287">
      <c r="B287" s="15" t="s">
        <v>316</v>
      </c>
      <c r="C287" s="16">
        <v>0.45</v>
      </c>
      <c r="D287" s="14"/>
      <c r="E287" s="15" t="s">
        <v>313</v>
      </c>
      <c r="F287" s="16">
        <v>1.0</v>
      </c>
      <c r="G287" s="14"/>
      <c r="H287" s="15" t="s">
        <v>305</v>
      </c>
      <c r="I287" s="16">
        <v>0.89</v>
      </c>
    </row>
    <row r="288">
      <c r="B288" s="15" t="s">
        <v>317</v>
      </c>
      <c r="C288" s="16">
        <v>0.28</v>
      </c>
      <c r="D288" s="14"/>
      <c r="E288" s="15" t="s">
        <v>314</v>
      </c>
      <c r="F288" s="16">
        <v>0.85</v>
      </c>
      <c r="G288" s="14"/>
      <c r="H288" s="15" t="s">
        <v>307</v>
      </c>
      <c r="I288" s="16">
        <v>0.86</v>
      </c>
    </row>
    <row r="289">
      <c r="B289" s="15" t="s">
        <v>318</v>
      </c>
      <c r="C289" s="16">
        <v>0.93</v>
      </c>
      <c r="D289" s="14"/>
      <c r="E289" s="15" t="s">
        <v>315</v>
      </c>
      <c r="F289" s="16">
        <v>1.0</v>
      </c>
      <c r="G289" s="14"/>
      <c r="H289" s="15" t="s">
        <v>309</v>
      </c>
      <c r="I289" s="16">
        <v>0.93</v>
      </c>
    </row>
    <row r="290">
      <c r="B290" s="15" t="s">
        <v>319</v>
      </c>
      <c r="C290" s="16">
        <v>0.95</v>
      </c>
      <c r="D290" s="14"/>
      <c r="E290" s="15" t="s">
        <v>317</v>
      </c>
      <c r="F290" s="16">
        <v>0.0</v>
      </c>
      <c r="G290" s="14"/>
      <c r="H290" s="15" t="s">
        <v>310</v>
      </c>
      <c r="I290" s="16">
        <v>0.95</v>
      </c>
    </row>
    <row r="291">
      <c r="B291" s="15" t="s">
        <v>320</v>
      </c>
      <c r="C291" s="16">
        <v>0.67</v>
      </c>
      <c r="D291" s="14"/>
      <c r="E291" s="15" t="s">
        <v>318</v>
      </c>
      <c r="F291" s="16">
        <v>1.0</v>
      </c>
      <c r="G291" s="14"/>
      <c r="H291" s="15" t="s">
        <v>311</v>
      </c>
      <c r="I291" s="16">
        <v>0.0</v>
      </c>
    </row>
    <row r="292">
      <c r="B292" s="15" t="s">
        <v>321</v>
      </c>
      <c r="C292" s="16">
        <v>0.93</v>
      </c>
      <c r="D292" s="14"/>
      <c r="E292" s="15" t="s">
        <v>319</v>
      </c>
      <c r="F292" s="16">
        <v>1.0</v>
      </c>
      <c r="G292" s="14"/>
      <c r="H292" s="15" t="s">
        <v>312</v>
      </c>
      <c r="I292" s="16">
        <v>0.88</v>
      </c>
    </row>
    <row r="293">
      <c r="B293" s="15" t="s">
        <v>322</v>
      </c>
      <c r="C293" s="16">
        <v>0.88</v>
      </c>
      <c r="D293" s="14"/>
      <c r="E293" s="15" t="s">
        <v>320</v>
      </c>
      <c r="F293" s="16">
        <v>0.66</v>
      </c>
      <c r="G293" s="14"/>
      <c r="H293" s="15" t="s">
        <v>313</v>
      </c>
      <c r="I293" s="16">
        <v>0.94</v>
      </c>
    </row>
    <row r="294">
      <c r="B294" s="15" t="s">
        <v>323</v>
      </c>
      <c r="C294" s="16">
        <v>0.93</v>
      </c>
      <c r="D294" s="14"/>
      <c r="E294" s="15" t="s">
        <v>321</v>
      </c>
      <c r="F294" s="16">
        <v>1.0</v>
      </c>
      <c r="G294" s="14"/>
      <c r="H294" s="15" t="s">
        <v>314</v>
      </c>
      <c r="I294" s="16">
        <v>0.85</v>
      </c>
    </row>
    <row r="295">
      <c r="B295" s="15" t="s">
        <v>324</v>
      </c>
      <c r="C295" s="16">
        <v>0.87</v>
      </c>
      <c r="D295" s="14"/>
      <c r="E295" s="15" t="s">
        <v>322</v>
      </c>
      <c r="F295" s="16">
        <v>0.74</v>
      </c>
      <c r="G295" s="14"/>
      <c r="H295" s="15" t="s">
        <v>315</v>
      </c>
      <c r="I295" s="16">
        <v>0.94</v>
      </c>
    </row>
    <row r="296">
      <c r="B296" s="15" t="s">
        <v>325</v>
      </c>
      <c r="C296" s="16">
        <v>0.93</v>
      </c>
      <c r="D296" s="14"/>
      <c r="E296" s="15" t="s">
        <v>323</v>
      </c>
      <c r="F296" s="16">
        <v>1.0</v>
      </c>
      <c r="G296" s="14"/>
      <c r="H296" s="15" t="s">
        <v>316</v>
      </c>
      <c r="I296" s="16">
        <v>0.47</v>
      </c>
    </row>
    <row r="297">
      <c r="B297" s="15" t="s">
        <v>326</v>
      </c>
      <c r="C297" s="16">
        <v>0.86</v>
      </c>
      <c r="D297" s="14"/>
      <c r="E297" s="15" t="s">
        <v>324</v>
      </c>
      <c r="F297" s="16">
        <v>1.0</v>
      </c>
      <c r="G297" s="14"/>
      <c r="H297" s="15" t="s">
        <v>317</v>
      </c>
      <c r="I297" s="16">
        <v>0.85</v>
      </c>
    </row>
    <row r="298">
      <c r="B298" s="15" t="s">
        <v>327</v>
      </c>
      <c r="C298" s="16">
        <v>0.95</v>
      </c>
      <c r="D298" s="14"/>
      <c r="E298" s="15" t="s">
        <v>325</v>
      </c>
      <c r="F298" s="16">
        <v>1.0</v>
      </c>
      <c r="G298" s="14"/>
      <c r="H298" s="15" t="s">
        <v>318</v>
      </c>
      <c r="I298" s="16">
        <v>0.92</v>
      </c>
    </row>
    <row r="299">
      <c r="B299" s="15" t="s">
        <v>328</v>
      </c>
      <c r="C299" s="16">
        <v>0.88</v>
      </c>
      <c r="D299" s="14"/>
      <c r="E299" s="15" t="s">
        <v>326</v>
      </c>
      <c r="F299" s="16">
        <v>1.0</v>
      </c>
      <c r="G299" s="14"/>
      <c r="H299" s="15" t="s">
        <v>319</v>
      </c>
      <c r="I299" s="16">
        <v>0.88</v>
      </c>
    </row>
    <row r="300">
      <c r="B300" s="15" t="s">
        <v>329</v>
      </c>
      <c r="C300" s="16">
        <v>0.96</v>
      </c>
      <c r="D300" s="14"/>
      <c r="E300" s="15" t="s">
        <v>327</v>
      </c>
      <c r="F300" s="16">
        <v>1.0</v>
      </c>
      <c r="G300" s="14"/>
      <c r="H300" s="15" t="s">
        <v>320</v>
      </c>
      <c r="I300" s="16">
        <v>0.6</v>
      </c>
    </row>
    <row r="301">
      <c r="B301" s="15" t="s">
        <v>330</v>
      </c>
      <c r="C301" s="16">
        <v>0.88</v>
      </c>
      <c r="D301" s="14"/>
      <c r="E301" s="15" t="s">
        <v>328</v>
      </c>
      <c r="F301" s="16">
        <v>0.86</v>
      </c>
      <c r="G301" s="14"/>
      <c r="H301" s="15" t="s">
        <v>321</v>
      </c>
      <c r="I301" s="16">
        <v>0.95</v>
      </c>
    </row>
    <row r="302">
      <c r="B302" s="15" t="s">
        <v>331</v>
      </c>
      <c r="C302" s="16">
        <v>0.79</v>
      </c>
      <c r="D302" s="14"/>
      <c r="E302" s="15" t="s">
        <v>329</v>
      </c>
      <c r="F302" s="16">
        <v>1.0</v>
      </c>
      <c r="G302" s="14"/>
      <c r="H302" s="15" t="s">
        <v>322</v>
      </c>
      <c r="I302" s="16">
        <v>0.68</v>
      </c>
    </row>
    <row r="303">
      <c r="B303" s="15" t="s">
        <v>332</v>
      </c>
      <c r="C303" s="16">
        <v>0.92</v>
      </c>
      <c r="D303" s="14"/>
      <c r="E303" s="15" t="s">
        <v>330</v>
      </c>
      <c r="F303" s="16">
        <v>1.0</v>
      </c>
      <c r="G303" s="14"/>
      <c r="H303" s="15" t="s">
        <v>323</v>
      </c>
      <c r="I303" s="16">
        <v>0.91</v>
      </c>
    </row>
    <row r="304">
      <c r="B304" s="15" t="s">
        <v>333</v>
      </c>
      <c r="C304" s="16">
        <v>0.58</v>
      </c>
      <c r="D304" s="14"/>
      <c r="E304" s="15" t="s">
        <v>331</v>
      </c>
      <c r="F304" s="16">
        <v>0.56</v>
      </c>
      <c r="G304" s="14"/>
      <c r="H304" s="15" t="s">
        <v>324</v>
      </c>
      <c r="I304" s="16">
        <v>0.84</v>
      </c>
    </row>
    <row r="305">
      <c r="B305" s="15" t="s">
        <v>334</v>
      </c>
      <c r="C305" s="16">
        <v>0.97</v>
      </c>
      <c r="D305" s="14"/>
      <c r="E305" s="15" t="s">
        <v>332</v>
      </c>
      <c r="F305" s="16">
        <v>1.0</v>
      </c>
      <c r="G305" s="14"/>
      <c r="H305" s="15" t="s">
        <v>325</v>
      </c>
      <c r="I305" s="16">
        <v>0.56</v>
      </c>
    </row>
    <row r="306">
      <c r="B306" s="15" t="s">
        <v>335</v>
      </c>
      <c r="C306" s="16">
        <v>0.83</v>
      </c>
      <c r="D306" s="14"/>
      <c r="E306" s="15" t="s">
        <v>333</v>
      </c>
      <c r="F306" s="16">
        <v>1.0</v>
      </c>
      <c r="G306" s="14"/>
      <c r="H306" s="15" t="s">
        <v>326</v>
      </c>
      <c r="I306" s="16">
        <v>0.88</v>
      </c>
    </row>
    <row r="307">
      <c r="B307" s="15" t="s">
        <v>336</v>
      </c>
      <c r="C307" s="16">
        <v>0.86</v>
      </c>
      <c r="D307" s="14"/>
      <c r="E307" s="15" t="s">
        <v>334</v>
      </c>
      <c r="F307" s="16">
        <v>1.0</v>
      </c>
      <c r="G307" s="14"/>
      <c r="H307" s="15" t="s">
        <v>327</v>
      </c>
      <c r="I307" s="16">
        <v>0.95</v>
      </c>
    </row>
    <row r="308">
      <c r="B308" s="15" t="s">
        <v>337</v>
      </c>
      <c r="C308" s="16">
        <v>0.45</v>
      </c>
      <c r="D308" s="14"/>
      <c r="E308" s="15" t="s">
        <v>335</v>
      </c>
      <c r="F308" s="16">
        <v>0.0</v>
      </c>
      <c r="G308" s="14"/>
      <c r="H308" s="15" t="s">
        <v>328</v>
      </c>
      <c r="I308" s="16">
        <v>0.87</v>
      </c>
    </row>
    <row r="309">
      <c r="B309" s="15" t="s">
        <v>338</v>
      </c>
      <c r="C309" s="16">
        <v>0.92</v>
      </c>
      <c r="D309" s="14"/>
      <c r="E309" s="15" t="s">
        <v>336</v>
      </c>
      <c r="F309" s="16">
        <v>1.0</v>
      </c>
      <c r="G309" s="14"/>
      <c r="H309" s="15" t="s">
        <v>329</v>
      </c>
      <c r="I309" s="16">
        <v>0.91</v>
      </c>
    </row>
    <row r="310">
      <c r="B310" s="15" t="s">
        <v>339</v>
      </c>
      <c r="C310" s="16">
        <v>0.95</v>
      </c>
      <c r="D310" s="14"/>
      <c r="E310" s="15" t="s">
        <v>337</v>
      </c>
      <c r="F310" s="16">
        <v>0.5</v>
      </c>
      <c r="G310" s="14"/>
      <c r="H310" s="15" t="s">
        <v>330</v>
      </c>
      <c r="I310" s="16">
        <v>0.91</v>
      </c>
    </row>
    <row r="311">
      <c r="B311" s="15" t="s">
        <v>340</v>
      </c>
      <c r="C311" s="16">
        <v>0.74</v>
      </c>
      <c r="D311" s="14"/>
      <c r="E311" s="15" t="s">
        <v>341</v>
      </c>
      <c r="F311" s="16">
        <v>0.0</v>
      </c>
      <c r="G311" s="14"/>
      <c r="H311" s="15" t="s">
        <v>331</v>
      </c>
      <c r="I311" s="16">
        <v>0.48</v>
      </c>
    </row>
    <row r="312">
      <c r="B312" s="15" t="s">
        <v>342</v>
      </c>
      <c r="C312" s="16">
        <v>0.9</v>
      </c>
      <c r="D312" s="14"/>
      <c r="E312" s="15" t="s">
        <v>338</v>
      </c>
      <c r="F312" s="16">
        <v>1.0</v>
      </c>
      <c r="G312" s="14"/>
      <c r="H312" s="15" t="s">
        <v>332</v>
      </c>
      <c r="I312" s="16">
        <v>0.93</v>
      </c>
    </row>
    <row r="313">
      <c r="B313" s="15" t="s">
        <v>343</v>
      </c>
      <c r="C313" s="16">
        <v>0.95</v>
      </c>
      <c r="D313" s="14"/>
      <c r="E313" s="15" t="s">
        <v>339</v>
      </c>
      <c r="F313" s="16">
        <v>1.0</v>
      </c>
      <c r="G313" s="14"/>
      <c r="H313" s="15" t="s">
        <v>333</v>
      </c>
      <c r="I313" s="16">
        <v>0.77</v>
      </c>
    </row>
    <row r="314">
      <c r="B314" s="15" t="s">
        <v>344</v>
      </c>
      <c r="C314" s="16">
        <v>0.88</v>
      </c>
      <c r="D314" s="14"/>
      <c r="E314" s="15" t="s">
        <v>340</v>
      </c>
      <c r="F314" s="16">
        <v>0.68</v>
      </c>
      <c r="G314" s="14"/>
      <c r="H314" s="15" t="s">
        <v>334</v>
      </c>
      <c r="I314" s="16">
        <v>0.88</v>
      </c>
    </row>
    <row r="315">
      <c r="B315" s="14">
        <f>counta(B3:B314)</f>
        <v>312</v>
      </c>
      <c r="C315" s="14"/>
      <c r="D315" s="14"/>
      <c r="E315" s="15" t="s">
        <v>342</v>
      </c>
      <c r="F315" s="16">
        <v>1.0</v>
      </c>
      <c r="G315" s="14"/>
      <c r="H315" s="15" t="s">
        <v>335</v>
      </c>
      <c r="I315" s="16">
        <v>0.88</v>
      </c>
    </row>
    <row r="316">
      <c r="B316" s="14"/>
      <c r="C316" s="14"/>
      <c r="D316" s="14"/>
      <c r="E316" s="15" t="s">
        <v>343</v>
      </c>
      <c r="F316" s="16">
        <v>1.0</v>
      </c>
      <c r="G316" s="14"/>
      <c r="H316" s="15" t="s">
        <v>336</v>
      </c>
      <c r="I316" s="16">
        <v>0.9</v>
      </c>
    </row>
    <row r="317">
      <c r="B317" s="14"/>
      <c r="C317" s="14"/>
      <c r="D317" s="14"/>
      <c r="E317" s="15" t="s">
        <v>344</v>
      </c>
      <c r="F317" s="16">
        <v>1.0</v>
      </c>
      <c r="G317" s="14"/>
      <c r="H317" s="15" t="s">
        <v>337</v>
      </c>
      <c r="I317" s="16">
        <v>0.34</v>
      </c>
    </row>
    <row r="318">
      <c r="B318" s="14"/>
      <c r="C318" s="14"/>
      <c r="D318" s="14"/>
      <c r="E318" s="14">
        <f>counta(E3:E317)</f>
        <v>315</v>
      </c>
      <c r="F318" s="14"/>
      <c r="G318" s="14"/>
      <c r="H318" s="15" t="s">
        <v>341</v>
      </c>
      <c r="I318" s="16">
        <v>0.44</v>
      </c>
    </row>
    <row r="319">
      <c r="B319" s="14"/>
      <c r="C319" s="14"/>
      <c r="D319" s="14"/>
      <c r="E319" s="14"/>
      <c r="F319" s="14"/>
      <c r="G319" s="14"/>
      <c r="H319" s="15" t="s">
        <v>338</v>
      </c>
      <c r="I319" s="16">
        <v>0.71</v>
      </c>
    </row>
    <row r="320">
      <c r="B320" s="14"/>
      <c r="C320" s="14"/>
      <c r="D320" s="14"/>
      <c r="E320" s="14"/>
      <c r="F320" s="14"/>
      <c r="G320" s="14"/>
      <c r="H320" s="15" t="s">
        <v>339</v>
      </c>
      <c r="I320" s="16">
        <v>0.86</v>
      </c>
    </row>
    <row r="321">
      <c r="B321" s="14"/>
      <c r="C321" s="14"/>
      <c r="D321" s="14"/>
      <c r="E321" s="14"/>
      <c r="F321" s="14"/>
      <c r="G321" s="14"/>
      <c r="H321" s="15" t="s">
        <v>340</v>
      </c>
      <c r="I321" s="16">
        <v>0.67</v>
      </c>
    </row>
    <row r="322">
      <c r="B322" s="14"/>
      <c r="C322" s="14"/>
      <c r="D322" s="14"/>
      <c r="E322" s="14"/>
      <c r="F322" s="14"/>
      <c r="G322" s="14"/>
      <c r="H322" s="15" t="s">
        <v>342</v>
      </c>
      <c r="I322" s="16">
        <v>0.91</v>
      </c>
    </row>
    <row r="323">
      <c r="B323" s="14"/>
      <c r="C323" s="14"/>
      <c r="D323" s="14"/>
      <c r="E323" s="14"/>
      <c r="F323" s="14"/>
      <c r="G323" s="14"/>
      <c r="H323" s="15" t="s">
        <v>343</v>
      </c>
      <c r="I323" s="16">
        <v>0.92</v>
      </c>
    </row>
    <row r="324">
      <c r="B324" s="14"/>
      <c r="C324" s="14"/>
      <c r="D324" s="14"/>
      <c r="E324" s="14"/>
      <c r="F324" s="14"/>
      <c r="G324" s="14"/>
      <c r="H324" s="15" t="s">
        <v>344</v>
      </c>
      <c r="I324" s="16">
        <v>0.84</v>
      </c>
    </row>
    <row r="325">
      <c r="H325" s="17">
        <f>counta(H3:H324)</f>
        <v>322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29"/>
  </cols>
  <sheetData>
    <row r="2">
      <c r="B2" s="13" t="s">
        <v>345</v>
      </c>
      <c r="C2" s="13" t="s">
        <v>346</v>
      </c>
      <c r="D2" s="16">
        <v>325.0</v>
      </c>
      <c r="E2" s="14"/>
    </row>
    <row r="3">
      <c r="B3" s="14"/>
      <c r="C3" s="13"/>
      <c r="D3" s="13"/>
      <c r="E3" s="13"/>
    </row>
    <row r="4">
      <c r="A4" s="1" t="s">
        <v>347</v>
      </c>
      <c r="B4" s="13" t="s">
        <v>348</v>
      </c>
      <c r="C4" s="13" t="s">
        <v>18</v>
      </c>
      <c r="D4" s="18" t="s">
        <v>19</v>
      </c>
      <c r="E4" s="13" t="s">
        <v>349</v>
      </c>
    </row>
    <row r="5">
      <c r="A5" s="1" t="s">
        <v>350</v>
      </c>
      <c r="B5" s="16">
        <v>0.9</v>
      </c>
      <c r="C5" s="16">
        <f>countif('stage2(raw data)'!$C$3:$C$314,"&gt;=0.9")</f>
        <v>154</v>
      </c>
      <c r="D5" s="19">
        <f>countif('stage2(raw data)'!$F$3:$F$317,"&gt;=0.9")</f>
        <v>258</v>
      </c>
      <c r="E5" s="16">
        <f>countif('stage2(raw data)'!$I$3:$I$324,"&gt;=0.9")</f>
        <v>175</v>
      </c>
    </row>
    <row r="6">
      <c r="A6" s="1" t="s">
        <v>351</v>
      </c>
      <c r="B6" s="16">
        <v>0.8</v>
      </c>
      <c r="C6" s="16">
        <f>countif('stage2(raw data)'!$C$3:$C$314,"&gt;=0.8")</f>
        <v>244</v>
      </c>
      <c r="D6" s="19">
        <f>countif('stage2(raw data)'!$F$3:$F$317,"&gt;=0.8")</f>
        <v>272</v>
      </c>
      <c r="E6" s="16">
        <f>countif('stage2(raw data)'!$I$3:$I$324,"&gt;=0.8")</f>
        <v>256</v>
      </c>
    </row>
    <row r="7">
      <c r="A7" s="1" t="s">
        <v>352</v>
      </c>
      <c r="B7" s="16">
        <v>0.7</v>
      </c>
      <c r="C7" s="16">
        <f>countif('stage2(raw data)'!$C$3:$C$314,"&gt;=0.7")</f>
        <v>265</v>
      </c>
      <c r="D7" s="19">
        <f>countif('stage2(raw data)'!$F$3:$F$317,"&gt;=0.7")</f>
        <v>279</v>
      </c>
      <c r="E7" s="16">
        <f>countif('stage2(raw data)'!$I$3:$I$324,"&gt;=0.7")</f>
        <v>268</v>
      </c>
    </row>
    <row r="8">
      <c r="B8" s="16">
        <v>0.6</v>
      </c>
      <c r="C8" s="16">
        <f>countif('stage2(raw data)'!$C$3:$C$314,"&gt;=0.6")</f>
        <v>275</v>
      </c>
      <c r="D8" s="19">
        <f>countif('stage2(raw data)'!$F$3:$F$317,"&gt;=0.6")</f>
        <v>283</v>
      </c>
      <c r="E8" s="16">
        <f>countif('stage2(raw data)'!$I$3:$I$324,"&gt;=0.6")</f>
        <v>281</v>
      </c>
    </row>
    <row r="9">
      <c r="B9" s="13" t="s">
        <v>353</v>
      </c>
      <c r="C9" s="16">
        <f>countif('stage2(raw data)'!$C$3:$C$314,"&lt;0.6")</f>
        <v>37</v>
      </c>
      <c r="D9" s="19">
        <f>countif('stage2(raw data)'!$F$3:$F$317,"&lt;0.6")</f>
        <v>32</v>
      </c>
      <c r="E9" s="16">
        <f>countif('stage2(raw data)'!$I$3:$I$324,"&lt;0.6")</f>
        <v>41</v>
      </c>
    </row>
    <row r="10">
      <c r="B10" s="13" t="s">
        <v>354</v>
      </c>
      <c r="C10" s="16">
        <f t="shared" ref="C10:E10" si="1">sum(C8:C9)</f>
        <v>312</v>
      </c>
      <c r="D10" s="19">
        <f t="shared" si="1"/>
        <v>315</v>
      </c>
      <c r="E10" s="16">
        <f t="shared" si="1"/>
        <v>322</v>
      </c>
    </row>
    <row r="11">
      <c r="B11" s="13" t="s">
        <v>355</v>
      </c>
      <c r="C11" s="20">
        <f t="shared" ref="C11:E11" si="2">C8/$D$2</f>
        <v>0.8461538462</v>
      </c>
      <c r="D11" s="21">
        <f t="shared" si="2"/>
        <v>0.8707692308</v>
      </c>
      <c r="E11" s="20">
        <f t="shared" si="2"/>
        <v>0.8646153846</v>
      </c>
    </row>
    <row r="12">
      <c r="A12" s="1" t="s">
        <v>347</v>
      </c>
      <c r="B12" s="1" t="s">
        <v>356</v>
      </c>
      <c r="C12" s="22">
        <f t="shared" ref="C12:E12" si="3">C5/$D$2</f>
        <v>0.4738461538</v>
      </c>
      <c r="D12" s="23">
        <f t="shared" si="3"/>
        <v>0.7938461538</v>
      </c>
      <c r="E12" s="22">
        <f t="shared" si="3"/>
        <v>0.5384615385</v>
      </c>
    </row>
    <row r="13">
      <c r="A13" s="1" t="s">
        <v>347</v>
      </c>
      <c r="B13" s="1" t="s">
        <v>351</v>
      </c>
      <c r="C13" s="22">
        <f t="shared" ref="C13:E13" si="4">C6/$D$2</f>
        <v>0.7507692308</v>
      </c>
      <c r="D13" s="23">
        <f t="shared" si="4"/>
        <v>0.8369230769</v>
      </c>
      <c r="E13" s="22">
        <f t="shared" si="4"/>
        <v>0.7876923077</v>
      </c>
    </row>
    <row r="14">
      <c r="A14" s="1" t="s">
        <v>347</v>
      </c>
      <c r="B14" s="1" t="s">
        <v>352</v>
      </c>
      <c r="C14" s="22">
        <f t="shared" ref="C14:E14" si="5">C7/$D$2</f>
        <v>0.8153846154</v>
      </c>
      <c r="D14" s="23">
        <f t="shared" si="5"/>
        <v>0.8584615385</v>
      </c>
      <c r="E14" s="22">
        <f t="shared" si="5"/>
        <v>0.8246153846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29"/>
  </cols>
  <sheetData>
    <row r="2">
      <c r="B2" s="13" t="s">
        <v>345</v>
      </c>
      <c r="C2" s="13" t="s">
        <v>346</v>
      </c>
      <c r="D2" s="16">
        <v>325.0</v>
      </c>
      <c r="E2" s="14"/>
    </row>
    <row r="3">
      <c r="B3" s="14"/>
      <c r="C3" s="13"/>
      <c r="D3" s="13"/>
      <c r="E3" s="13"/>
    </row>
    <row r="4">
      <c r="A4" s="1" t="s">
        <v>347</v>
      </c>
      <c r="B4" s="13" t="s">
        <v>348</v>
      </c>
      <c r="C4" s="13" t="s">
        <v>18</v>
      </c>
      <c r="D4" s="18" t="s">
        <v>19</v>
      </c>
      <c r="E4" s="13" t="s">
        <v>349</v>
      </c>
    </row>
    <row r="5">
      <c r="A5" s="1" t="s">
        <v>350</v>
      </c>
      <c r="B5" s="16">
        <v>0.9</v>
      </c>
      <c r="C5" s="16">
        <f>countif('stage2(raw data)'!$C$3:$C$314,"&gt;=0.9")</f>
        <v>154</v>
      </c>
      <c r="D5" s="19">
        <f>countif('stage2(raw data)'!$F$3:$F$317,"&gt;=0.9")</f>
        <v>258</v>
      </c>
      <c r="E5" s="16">
        <f>countif('stage2(raw data)'!$I$3:$I$324,"&gt;=0.9")</f>
        <v>175</v>
      </c>
    </row>
    <row r="6">
      <c r="A6" s="1" t="s">
        <v>351</v>
      </c>
      <c r="B6" s="16">
        <v>0.8</v>
      </c>
      <c r="C6" s="16">
        <f>countif('stage2(raw data)'!$C$3:$C$314,"&gt;=0.8")</f>
        <v>244</v>
      </c>
      <c r="D6" s="19">
        <f>countif('stage2(raw data)'!$F$3:$F$317,"&gt;=0.8")</f>
        <v>272</v>
      </c>
      <c r="E6" s="16">
        <f>countif('stage2(raw data)'!$I$3:$I$324,"&gt;=0.8")</f>
        <v>256</v>
      </c>
    </row>
    <row r="7">
      <c r="A7" s="1" t="s">
        <v>352</v>
      </c>
      <c r="B7" s="16">
        <v>0.7</v>
      </c>
      <c r="C7" s="16">
        <f>countif('stage2(raw data)'!$C$3:$C$314,"&gt;=0.7")</f>
        <v>265</v>
      </c>
      <c r="D7" s="19">
        <f>countif('stage2(raw data)'!$F$3:$F$317,"&gt;=0.7")</f>
        <v>279</v>
      </c>
      <c r="E7" s="16">
        <f>countif('stage2(raw data)'!$I$3:$I$324,"&gt;=0.7")</f>
        <v>268</v>
      </c>
    </row>
    <row r="8">
      <c r="B8" s="16">
        <v>0.6</v>
      </c>
      <c r="C8" s="16">
        <f>countif('stage2(raw data)'!$C$3:$C$314,"&gt;=0.6")</f>
        <v>275</v>
      </c>
      <c r="D8" s="19">
        <f>countif('stage2(raw data)'!$F$3:$F$317,"&gt;=0.6")</f>
        <v>283</v>
      </c>
      <c r="E8" s="16">
        <f>countif('stage2(raw data)'!$I$3:$I$324,"&gt;=0.6")</f>
        <v>281</v>
      </c>
    </row>
    <row r="9">
      <c r="B9" s="13" t="s">
        <v>353</v>
      </c>
      <c r="C9" s="16">
        <f>countif('stage2(raw data)'!$C$3:$C$314,"&lt;0.6")</f>
        <v>37</v>
      </c>
      <c r="D9" s="19">
        <f>countif('stage2(raw data)'!$F$3:$F$317,"&lt;0.6")</f>
        <v>32</v>
      </c>
      <c r="E9" s="16">
        <f>countif('stage2(raw data)'!$I$3:$I$324,"&lt;0.6")</f>
        <v>41</v>
      </c>
    </row>
    <row r="10">
      <c r="B10" s="13" t="s">
        <v>354</v>
      </c>
      <c r="C10" s="16">
        <f t="shared" ref="C10:E10" si="1">sum(C8:C9)</f>
        <v>312</v>
      </c>
      <c r="D10" s="19">
        <f t="shared" si="1"/>
        <v>315</v>
      </c>
      <c r="E10" s="16">
        <f t="shared" si="1"/>
        <v>322</v>
      </c>
    </row>
    <row r="11">
      <c r="B11" s="13" t="s">
        <v>355</v>
      </c>
      <c r="C11" s="20">
        <f t="shared" ref="C11:E11" si="2">C8/$D$2</f>
        <v>0.8461538462</v>
      </c>
      <c r="D11" s="21">
        <f t="shared" si="2"/>
        <v>0.8707692308</v>
      </c>
      <c r="E11" s="20">
        <f t="shared" si="2"/>
        <v>0.8646153846</v>
      </c>
    </row>
    <row r="12">
      <c r="A12" s="1" t="s">
        <v>347</v>
      </c>
      <c r="B12" s="1" t="s">
        <v>356</v>
      </c>
      <c r="C12" s="22">
        <f t="shared" ref="C12:E12" si="3">C5/$D$2</f>
        <v>0.4738461538</v>
      </c>
      <c r="D12" s="23">
        <f t="shared" si="3"/>
        <v>0.7938461538</v>
      </c>
      <c r="E12" s="22">
        <f t="shared" si="3"/>
        <v>0.5384615385</v>
      </c>
    </row>
    <row r="13">
      <c r="A13" s="1" t="s">
        <v>347</v>
      </c>
      <c r="B13" s="1" t="s">
        <v>351</v>
      </c>
      <c r="C13" s="22">
        <f t="shared" ref="C13:E13" si="4">C6/$D$2</f>
        <v>0.7507692308</v>
      </c>
      <c r="D13" s="23">
        <f t="shared" si="4"/>
        <v>0.8369230769</v>
      </c>
      <c r="E13" s="22">
        <f t="shared" si="4"/>
        <v>0.7876923077</v>
      </c>
    </row>
    <row r="14">
      <c r="A14" s="1" t="s">
        <v>347</v>
      </c>
      <c r="B14" s="1" t="s">
        <v>352</v>
      </c>
      <c r="C14" s="22">
        <f t="shared" ref="C14:E14" si="5">C7/$D$2</f>
        <v>0.8153846154</v>
      </c>
      <c r="D14" s="23">
        <f t="shared" si="5"/>
        <v>0.8584615385</v>
      </c>
      <c r="E14" s="22">
        <f t="shared" si="5"/>
        <v>0.8246153846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29"/>
    <col customWidth="1" min="2" max="2" width="15.86"/>
    <col customWidth="1" min="4" max="6" width="22.86"/>
    <col customWidth="1" min="15" max="15" width="4.14"/>
  </cols>
  <sheetData>
    <row r="1">
      <c r="A1" s="24"/>
      <c r="B1" s="24"/>
      <c r="C1" s="25"/>
      <c r="D1" s="26"/>
      <c r="E1" s="26"/>
      <c r="F1" s="26"/>
      <c r="G1" s="24"/>
      <c r="H1" s="24"/>
      <c r="I1" s="24"/>
      <c r="J1" s="24"/>
      <c r="K1" s="27"/>
      <c r="L1" s="27"/>
      <c r="M1" s="27"/>
      <c r="N1" s="27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24"/>
      <c r="B2" s="29" t="s">
        <v>357</v>
      </c>
      <c r="C2" s="25"/>
      <c r="D2" s="26"/>
      <c r="E2" s="26"/>
      <c r="F2" s="26"/>
      <c r="G2" s="24"/>
      <c r="H2" s="24"/>
      <c r="I2" s="24"/>
      <c r="J2" s="24"/>
      <c r="K2" s="27"/>
      <c r="L2" s="27"/>
      <c r="M2" s="27"/>
      <c r="N2" s="27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4"/>
      <c r="B3" s="24"/>
      <c r="C3" s="25"/>
      <c r="D3" s="26"/>
      <c r="E3" s="26"/>
      <c r="F3" s="26"/>
      <c r="G3" s="24"/>
      <c r="H3" s="24"/>
      <c r="I3" s="24"/>
      <c r="J3" s="24"/>
      <c r="K3" s="27"/>
      <c r="L3" s="27"/>
      <c r="M3" s="27"/>
      <c r="N3" s="2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4"/>
      <c r="B4" s="30"/>
      <c r="C4" s="31" t="s">
        <v>358</v>
      </c>
      <c r="D4" s="32" t="s">
        <v>359</v>
      </c>
      <c r="E4" s="32" t="s">
        <v>360</v>
      </c>
      <c r="F4" s="33" t="s">
        <v>361</v>
      </c>
      <c r="G4" s="34">
        <v>1.0</v>
      </c>
      <c r="H4" s="35" t="s">
        <v>362</v>
      </c>
      <c r="I4" s="35" t="s">
        <v>363</v>
      </c>
      <c r="J4" s="35" t="s">
        <v>364</v>
      </c>
      <c r="K4" s="35" t="s">
        <v>365</v>
      </c>
      <c r="L4" s="35" t="s">
        <v>366</v>
      </c>
      <c r="M4" s="36">
        <v>0.0</v>
      </c>
      <c r="N4" s="37" t="s">
        <v>367</v>
      </c>
    </row>
    <row r="5">
      <c r="A5" s="38"/>
      <c r="B5" s="39" t="s">
        <v>368</v>
      </c>
      <c r="C5" s="40">
        <v>5.13949</v>
      </c>
      <c r="D5" s="41">
        <f t="shared" ref="D5:D11" si="1">G5/$N$5</f>
        <v>0.7421052632</v>
      </c>
      <c r="E5" s="41">
        <f t="shared" ref="E5:E11" si="2">sum(G5:I5)/$N$5</f>
        <v>0.8526315789</v>
      </c>
      <c r="F5" s="42">
        <f t="shared" ref="F5:F11" si="3">sum(G5:J5)/$N$5</f>
        <v>0.8789473684</v>
      </c>
      <c r="G5" s="43">
        <v>282.0</v>
      </c>
      <c r="H5" s="44">
        <v>12.0</v>
      </c>
      <c r="I5" s="44">
        <v>30.0</v>
      </c>
      <c r="J5" s="44">
        <v>10.0</v>
      </c>
      <c r="K5" s="45">
        <v>15.0</v>
      </c>
      <c r="L5" s="45">
        <v>19.0</v>
      </c>
      <c r="M5" s="45">
        <v>12.0</v>
      </c>
      <c r="N5" s="46">
        <v>380.0</v>
      </c>
    </row>
    <row r="6">
      <c r="A6" s="26"/>
      <c r="B6" s="47" t="s">
        <v>369</v>
      </c>
      <c r="C6" s="48">
        <v>7.37846</v>
      </c>
      <c r="D6" s="49">
        <f t="shared" si="1"/>
        <v>0.7868421053</v>
      </c>
      <c r="E6" s="49">
        <f t="shared" si="2"/>
        <v>0.8894736842</v>
      </c>
      <c r="F6" s="50">
        <f t="shared" si="3"/>
        <v>0.9026315789</v>
      </c>
      <c r="G6" s="43">
        <v>299.0</v>
      </c>
      <c r="H6" s="44">
        <v>17.0</v>
      </c>
      <c r="I6" s="44">
        <v>22.0</v>
      </c>
      <c r="J6" s="44">
        <v>5.0</v>
      </c>
      <c r="K6" s="45">
        <v>10.0</v>
      </c>
      <c r="L6" s="45">
        <v>14.0</v>
      </c>
      <c r="M6" s="45">
        <v>13.0</v>
      </c>
      <c r="N6" s="46">
        <v>380.0</v>
      </c>
    </row>
    <row r="7">
      <c r="A7" s="26"/>
      <c r="B7" s="47" t="s">
        <v>370</v>
      </c>
      <c r="C7" s="48">
        <v>6.58873</v>
      </c>
      <c r="D7" s="49">
        <f t="shared" si="1"/>
        <v>0.7631578947</v>
      </c>
      <c r="E7" s="49">
        <f t="shared" si="2"/>
        <v>0.8842105263</v>
      </c>
      <c r="F7" s="50">
        <f t="shared" si="3"/>
        <v>0.9105263158</v>
      </c>
      <c r="G7" s="43">
        <v>290.0</v>
      </c>
      <c r="H7" s="44">
        <v>20.0</v>
      </c>
      <c r="I7" s="44">
        <v>26.0</v>
      </c>
      <c r="J7" s="44">
        <v>10.0</v>
      </c>
      <c r="K7" s="45">
        <v>8.0</v>
      </c>
      <c r="L7" s="45">
        <v>14.0</v>
      </c>
      <c r="M7" s="45">
        <v>12.0</v>
      </c>
      <c r="N7" s="46">
        <v>380.0</v>
      </c>
    </row>
    <row r="8">
      <c r="A8" s="26"/>
      <c r="B8" s="47" t="s">
        <v>371</v>
      </c>
      <c r="C8" s="40">
        <v>9.46714</v>
      </c>
      <c r="D8" s="41">
        <f t="shared" si="1"/>
        <v>0.6763157895</v>
      </c>
      <c r="E8" s="41">
        <f t="shared" si="2"/>
        <v>0.8184210526</v>
      </c>
      <c r="F8" s="42">
        <f t="shared" si="3"/>
        <v>0.85</v>
      </c>
      <c r="G8" s="43">
        <v>257.0</v>
      </c>
      <c r="H8" s="44">
        <v>17.0</v>
      </c>
      <c r="I8" s="44">
        <v>37.0</v>
      </c>
      <c r="J8" s="44">
        <v>12.0</v>
      </c>
      <c r="K8" s="45">
        <v>6.0</v>
      </c>
      <c r="L8" s="45">
        <v>21.0</v>
      </c>
      <c r="M8" s="45">
        <v>30.0</v>
      </c>
      <c r="N8" s="46">
        <v>380.0</v>
      </c>
    </row>
    <row r="9">
      <c r="A9" s="26"/>
      <c r="B9" s="47" t="s">
        <v>372</v>
      </c>
      <c r="C9" s="40">
        <v>5.85151</v>
      </c>
      <c r="D9" s="41">
        <f t="shared" si="1"/>
        <v>0.7552631579</v>
      </c>
      <c r="E9" s="41">
        <f t="shared" si="2"/>
        <v>0.8631578947</v>
      </c>
      <c r="F9" s="42">
        <f t="shared" si="3"/>
        <v>0.8789473684</v>
      </c>
      <c r="G9" s="43">
        <v>287.0</v>
      </c>
      <c r="H9" s="44">
        <v>19.0</v>
      </c>
      <c r="I9" s="44">
        <v>22.0</v>
      </c>
      <c r="J9" s="44">
        <v>6.0</v>
      </c>
      <c r="K9" s="45">
        <v>10.0</v>
      </c>
      <c r="L9" s="45">
        <v>22.0</v>
      </c>
      <c r="M9" s="45">
        <v>14.0</v>
      </c>
      <c r="N9" s="46">
        <v>380.0</v>
      </c>
    </row>
    <row r="10">
      <c r="A10" s="26"/>
      <c r="B10" s="47" t="s">
        <v>373</v>
      </c>
      <c r="C10" s="40">
        <v>5.25584</v>
      </c>
      <c r="D10" s="41">
        <f t="shared" si="1"/>
        <v>0.7078947368</v>
      </c>
      <c r="E10" s="41">
        <f t="shared" si="2"/>
        <v>0.8368421053</v>
      </c>
      <c r="F10" s="42">
        <f t="shared" si="3"/>
        <v>0.8578947368</v>
      </c>
      <c r="G10" s="43">
        <v>269.0</v>
      </c>
      <c r="H10" s="44">
        <v>16.0</v>
      </c>
      <c r="I10" s="44">
        <v>33.0</v>
      </c>
      <c r="J10" s="44">
        <v>8.0</v>
      </c>
      <c r="K10" s="45">
        <v>9.0</v>
      </c>
      <c r="L10" s="45">
        <v>26.0</v>
      </c>
      <c r="M10" s="45">
        <v>19.0</v>
      </c>
      <c r="N10" s="46">
        <v>380.0</v>
      </c>
    </row>
    <row r="11">
      <c r="A11" s="26"/>
      <c r="B11" s="51" t="s">
        <v>374</v>
      </c>
      <c r="C11" s="52">
        <v>5.9714</v>
      </c>
      <c r="D11" s="53">
        <f t="shared" si="1"/>
        <v>0.7342105263</v>
      </c>
      <c r="E11" s="53">
        <f t="shared" si="2"/>
        <v>0.8473684211</v>
      </c>
      <c r="F11" s="54">
        <f t="shared" si="3"/>
        <v>0.8605263158</v>
      </c>
      <c r="G11" s="55">
        <v>279.0</v>
      </c>
      <c r="H11" s="56">
        <v>16.0</v>
      </c>
      <c r="I11" s="56">
        <v>27.0</v>
      </c>
      <c r="J11" s="56">
        <v>5.0</v>
      </c>
      <c r="K11" s="57">
        <v>12.0</v>
      </c>
      <c r="L11" s="57">
        <v>19.0</v>
      </c>
      <c r="M11" s="57">
        <v>22.0</v>
      </c>
      <c r="N11" s="58">
        <v>380.0</v>
      </c>
    </row>
    <row r="12">
      <c r="A12" s="28"/>
      <c r="C12" s="59"/>
    </row>
    <row r="13">
      <c r="A13" s="60"/>
      <c r="B13" s="61" t="s">
        <v>375</v>
      </c>
      <c r="C13" s="62" t="s">
        <v>376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4"/>
    </row>
    <row r="14">
      <c r="A14" s="65"/>
      <c r="B14" s="66" t="s">
        <v>369</v>
      </c>
      <c r="C14" s="62" t="s">
        <v>377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4"/>
    </row>
    <row r="15">
      <c r="A15" s="65"/>
      <c r="B15" s="66" t="s">
        <v>370</v>
      </c>
      <c r="C15" s="62" t="s">
        <v>378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</row>
    <row r="16">
      <c r="A16" s="65"/>
      <c r="B16" s="67" t="s">
        <v>371</v>
      </c>
      <c r="C16" s="62" t="s">
        <v>379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4"/>
    </row>
    <row r="17">
      <c r="A17" s="65"/>
      <c r="B17" s="67" t="s">
        <v>372</v>
      </c>
      <c r="C17" s="62" t="s">
        <v>380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4"/>
    </row>
    <row r="18">
      <c r="A18" s="65"/>
      <c r="B18" s="67" t="s">
        <v>373</v>
      </c>
      <c r="C18" s="62" t="s">
        <v>381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4"/>
    </row>
    <row r="19">
      <c r="A19" s="65"/>
      <c r="B19" s="67" t="s">
        <v>374</v>
      </c>
      <c r="C19" s="62" t="s">
        <v>382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4"/>
    </row>
    <row r="20">
      <c r="A20" s="68"/>
      <c r="B20" s="69"/>
      <c r="C20" s="70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4"/>
    </row>
    <row r="21">
      <c r="A21" s="60"/>
      <c r="B21" s="61" t="s">
        <v>383</v>
      </c>
      <c r="C21" s="71" t="s">
        <v>384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</row>
    <row r="22">
      <c r="A22" s="28"/>
      <c r="C22" s="59"/>
    </row>
    <row r="23">
      <c r="A23" s="28"/>
      <c r="C23" s="59"/>
    </row>
    <row r="24">
      <c r="A24" s="28"/>
      <c r="C24" s="59"/>
    </row>
    <row r="25">
      <c r="A25" s="28"/>
      <c r="C25" s="59"/>
    </row>
    <row r="26">
      <c r="A26" s="28"/>
      <c r="C26" s="59"/>
    </row>
    <row r="27">
      <c r="A27" s="28"/>
      <c r="C27" s="59"/>
    </row>
    <row r="28">
      <c r="A28" s="28"/>
      <c r="C28" s="59"/>
    </row>
    <row r="29">
      <c r="A29" s="28"/>
      <c r="C29" s="59"/>
    </row>
    <row r="30">
      <c r="A30" s="28"/>
      <c r="C30" s="59"/>
    </row>
    <row r="31">
      <c r="A31" s="28"/>
      <c r="C31" s="59"/>
    </row>
    <row r="32">
      <c r="A32" s="28"/>
      <c r="C32" s="59"/>
    </row>
    <row r="33">
      <c r="A33" s="28"/>
      <c r="C33" s="59"/>
    </row>
    <row r="34">
      <c r="A34" s="28"/>
      <c r="C34" s="59"/>
    </row>
    <row r="35">
      <c r="A35" s="28"/>
      <c r="C35" s="59"/>
    </row>
    <row r="36">
      <c r="A36" s="28"/>
      <c r="C36" s="59"/>
    </row>
    <row r="37">
      <c r="A37" s="28"/>
      <c r="C37" s="59"/>
    </row>
    <row r="38">
      <c r="A38" s="28"/>
      <c r="C38" s="59"/>
    </row>
    <row r="39">
      <c r="A39" s="28"/>
      <c r="C39" s="59"/>
    </row>
    <row r="40">
      <c r="A40" s="28"/>
      <c r="C40" s="59"/>
    </row>
    <row r="41">
      <c r="A41" s="28"/>
      <c r="C41" s="59"/>
    </row>
    <row r="42">
      <c r="A42" s="28"/>
      <c r="C42" s="59"/>
    </row>
    <row r="43">
      <c r="A43" s="28"/>
      <c r="C43" s="59"/>
    </row>
    <row r="44">
      <c r="A44" s="28"/>
      <c r="C44" s="59"/>
    </row>
    <row r="45">
      <c r="A45" s="28"/>
      <c r="C45" s="59"/>
    </row>
    <row r="46">
      <c r="A46" s="28"/>
      <c r="C46" s="59"/>
    </row>
    <row r="47">
      <c r="A47" s="28"/>
      <c r="C47" s="59"/>
    </row>
    <row r="48">
      <c r="A48" s="28"/>
      <c r="C48" s="59"/>
    </row>
    <row r="49">
      <c r="A49" s="28"/>
      <c r="C49" s="59"/>
    </row>
    <row r="50">
      <c r="A50" s="28"/>
      <c r="C50" s="59"/>
    </row>
    <row r="51">
      <c r="A51" s="28"/>
      <c r="C51" s="59"/>
    </row>
    <row r="52">
      <c r="A52" s="28"/>
      <c r="C52" s="59"/>
    </row>
    <row r="53">
      <c r="A53" s="28"/>
      <c r="C53" s="59"/>
    </row>
    <row r="54">
      <c r="A54" s="28"/>
      <c r="C54" s="59"/>
    </row>
    <row r="55">
      <c r="A55" s="28"/>
      <c r="C55" s="59"/>
    </row>
    <row r="56">
      <c r="A56" s="28"/>
      <c r="C56" s="59"/>
    </row>
    <row r="57">
      <c r="A57" s="28"/>
      <c r="C57" s="59"/>
    </row>
    <row r="58">
      <c r="A58" s="28"/>
      <c r="C58" s="59"/>
    </row>
    <row r="59">
      <c r="A59" s="28"/>
      <c r="C59" s="59"/>
    </row>
    <row r="60">
      <c r="A60" s="28"/>
      <c r="C60" s="59"/>
    </row>
    <row r="61">
      <c r="A61" s="28"/>
      <c r="C61" s="59"/>
    </row>
    <row r="62">
      <c r="A62" s="28"/>
      <c r="C62" s="59"/>
    </row>
    <row r="63">
      <c r="A63" s="28"/>
      <c r="C63" s="59"/>
    </row>
    <row r="64">
      <c r="A64" s="28"/>
      <c r="C64" s="59"/>
    </row>
    <row r="65">
      <c r="A65" s="28"/>
      <c r="C65" s="59"/>
    </row>
    <row r="66">
      <c r="A66" s="28"/>
      <c r="C66" s="59"/>
    </row>
    <row r="67">
      <c r="A67" s="28"/>
      <c r="C67" s="59"/>
    </row>
    <row r="68">
      <c r="A68" s="28"/>
      <c r="C68" s="59"/>
    </row>
    <row r="69">
      <c r="A69" s="28"/>
      <c r="C69" s="59"/>
    </row>
    <row r="70">
      <c r="A70" s="28"/>
      <c r="C70" s="59"/>
    </row>
    <row r="71">
      <c r="A71" s="28"/>
      <c r="C71" s="59"/>
    </row>
    <row r="72">
      <c r="A72" s="28"/>
      <c r="C72" s="59"/>
    </row>
    <row r="73">
      <c r="A73" s="28"/>
      <c r="C73" s="59"/>
    </row>
    <row r="74">
      <c r="A74" s="28"/>
      <c r="C74" s="59"/>
    </row>
    <row r="75">
      <c r="A75" s="28"/>
      <c r="C75" s="59"/>
    </row>
    <row r="76">
      <c r="A76" s="28"/>
      <c r="C76" s="59"/>
    </row>
    <row r="77">
      <c r="A77" s="28"/>
      <c r="C77" s="59"/>
    </row>
    <row r="78">
      <c r="A78" s="28"/>
      <c r="C78" s="59"/>
    </row>
    <row r="79">
      <c r="A79" s="28"/>
      <c r="C79" s="59"/>
    </row>
    <row r="80">
      <c r="A80" s="28"/>
      <c r="C80" s="59"/>
    </row>
    <row r="81">
      <c r="A81" s="28"/>
      <c r="C81" s="59"/>
    </row>
    <row r="82">
      <c r="A82" s="28"/>
      <c r="C82" s="59"/>
    </row>
    <row r="83">
      <c r="A83" s="28"/>
      <c r="C83" s="59"/>
    </row>
    <row r="84">
      <c r="A84" s="28"/>
      <c r="C84" s="59"/>
    </row>
    <row r="85">
      <c r="A85" s="28"/>
      <c r="C85" s="59"/>
    </row>
    <row r="86">
      <c r="A86" s="28"/>
      <c r="C86" s="59"/>
    </row>
    <row r="87">
      <c r="A87" s="28"/>
      <c r="C87" s="59"/>
    </row>
    <row r="88">
      <c r="A88" s="28"/>
      <c r="C88" s="59"/>
    </row>
    <row r="89">
      <c r="A89" s="28"/>
      <c r="C89" s="59"/>
    </row>
    <row r="90">
      <c r="A90" s="28"/>
      <c r="C90" s="59"/>
    </row>
    <row r="91">
      <c r="A91" s="28"/>
      <c r="C91" s="59"/>
    </row>
    <row r="92">
      <c r="A92" s="28"/>
      <c r="C92" s="59"/>
    </row>
    <row r="93">
      <c r="A93" s="28"/>
      <c r="C93" s="59"/>
    </row>
    <row r="94">
      <c r="A94" s="28"/>
      <c r="C94" s="59"/>
    </row>
    <row r="95">
      <c r="A95" s="28"/>
      <c r="C95" s="59"/>
    </row>
    <row r="96">
      <c r="A96" s="28"/>
      <c r="C96" s="59"/>
    </row>
    <row r="97">
      <c r="A97" s="28"/>
      <c r="C97" s="59"/>
    </row>
    <row r="98">
      <c r="A98" s="28"/>
      <c r="C98" s="59"/>
    </row>
    <row r="99">
      <c r="A99" s="28"/>
      <c r="C99" s="59"/>
    </row>
    <row r="100">
      <c r="A100" s="28"/>
      <c r="C100" s="59"/>
    </row>
    <row r="101">
      <c r="A101" s="28"/>
      <c r="C101" s="59"/>
    </row>
    <row r="102">
      <c r="A102" s="28"/>
      <c r="C102" s="59"/>
    </row>
    <row r="103">
      <c r="A103" s="28"/>
      <c r="C103" s="59"/>
    </row>
    <row r="104">
      <c r="A104" s="28"/>
      <c r="C104" s="59"/>
    </row>
    <row r="105">
      <c r="A105" s="28"/>
      <c r="C105" s="59"/>
    </row>
    <row r="106">
      <c r="A106" s="28"/>
      <c r="C106" s="59"/>
    </row>
    <row r="107">
      <c r="A107" s="28"/>
      <c r="C107" s="59"/>
    </row>
    <row r="108">
      <c r="A108" s="28"/>
      <c r="C108" s="59"/>
    </row>
    <row r="109">
      <c r="A109" s="28"/>
      <c r="C109" s="59"/>
    </row>
    <row r="110">
      <c r="A110" s="28"/>
      <c r="C110" s="59"/>
    </row>
    <row r="111">
      <c r="A111" s="28"/>
      <c r="C111" s="59"/>
    </row>
    <row r="112">
      <c r="A112" s="28"/>
      <c r="C112" s="59"/>
    </row>
    <row r="113">
      <c r="A113" s="28"/>
      <c r="C113" s="59"/>
    </row>
    <row r="114">
      <c r="A114" s="28"/>
      <c r="C114" s="59"/>
    </row>
    <row r="115">
      <c r="A115" s="28"/>
      <c r="C115" s="59"/>
    </row>
    <row r="116">
      <c r="A116" s="28"/>
      <c r="C116" s="59"/>
    </row>
    <row r="117">
      <c r="A117" s="28"/>
      <c r="C117" s="59"/>
    </row>
    <row r="118">
      <c r="A118" s="28"/>
      <c r="C118" s="59"/>
    </row>
    <row r="119">
      <c r="A119" s="28"/>
      <c r="C119" s="59"/>
    </row>
    <row r="120">
      <c r="A120" s="28"/>
      <c r="C120" s="59"/>
    </row>
    <row r="121">
      <c r="A121" s="28"/>
      <c r="C121" s="59"/>
    </row>
    <row r="122">
      <c r="A122" s="28"/>
      <c r="C122" s="59"/>
    </row>
    <row r="123">
      <c r="A123" s="28"/>
      <c r="C123" s="59"/>
    </row>
    <row r="124">
      <c r="A124" s="28"/>
      <c r="C124" s="59"/>
    </row>
    <row r="125">
      <c r="A125" s="28"/>
      <c r="C125" s="59"/>
    </row>
    <row r="126">
      <c r="A126" s="28"/>
      <c r="C126" s="59"/>
    </row>
    <row r="127">
      <c r="A127" s="28"/>
      <c r="C127" s="59"/>
    </row>
    <row r="128">
      <c r="A128" s="28"/>
      <c r="C128" s="59"/>
    </row>
    <row r="129">
      <c r="A129" s="28"/>
      <c r="C129" s="59"/>
    </row>
    <row r="130">
      <c r="A130" s="28"/>
      <c r="C130" s="59"/>
    </row>
    <row r="131">
      <c r="A131" s="28"/>
      <c r="C131" s="59"/>
    </row>
    <row r="132">
      <c r="A132" s="28"/>
      <c r="C132" s="59"/>
    </row>
    <row r="133">
      <c r="A133" s="28"/>
      <c r="C133" s="59"/>
    </row>
    <row r="134">
      <c r="A134" s="28"/>
      <c r="C134" s="59"/>
    </row>
    <row r="135">
      <c r="A135" s="28"/>
      <c r="C135" s="59"/>
    </row>
    <row r="136">
      <c r="A136" s="28"/>
      <c r="C136" s="59"/>
    </row>
    <row r="137">
      <c r="A137" s="28"/>
      <c r="C137" s="59"/>
    </row>
    <row r="138">
      <c r="A138" s="28"/>
      <c r="C138" s="59"/>
    </row>
    <row r="139">
      <c r="A139" s="28"/>
      <c r="C139" s="59"/>
    </row>
    <row r="140">
      <c r="A140" s="28"/>
      <c r="C140" s="59"/>
    </row>
    <row r="141">
      <c r="A141" s="28"/>
      <c r="C141" s="59"/>
    </row>
    <row r="142">
      <c r="A142" s="28"/>
      <c r="C142" s="59"/>
    </row>
    <row r="143">
      <c r="A143" s="28"/>
      <c r="C143" s="59"/>
    </row>
    <row r="144">
      <c r="A144" s="28"/>
      <c r="C144" s="59"/>
    </row>
    <row r="145">
      <c r="A145" s="28"/>
      <c r="C145" s="59"/>
    </row>
    <row r="146">
      <c r="A146" s="28"/>
      <c r="C146" s="59"/>
    </row>
    <row r="147">
      <c r="A147" s="28"/>
      <c r="C147" s="59"/>
    </row>
    <row r="148">
      <c r="A148" s="28"/>
      <c r="C148" s="59"/>
    </row>
    <row r="149">
      <c r="A149" s="28"/>
      <c r="C149" s="59"/>
    </row>
    <row r="150">
      <c r="A150" s="28"/>
      <c r="C150" s="59"/>
    </row>
    <row r="151">
      <c r="A151" s="28"/>
      <c r="C151" s="59"/>
    </row>
    <row r="152">
      <c r="A152" s="28"/>
      <c r="C152" s="59"/>
    </row>
    <row r="153">
      <c r="A153" s="28"/>
      <c r="C153" s="59"/>
    </row>
    <row r="154">
      <c r="A154" s="28"/>
      <c r="C154" s="59"/>
    </row>
    <row r="155">
      <c r="A155" s="28"/>
      <c r="C155" s="59"/>
    </row>
    <row r="156">
      <c r="A156" s="28"/>
      <c r="C156" s="59"/>
    </row>
    <row r="157">
      <c r="A157" s="28"/>
      <c r="C157" s="59"/>
    </row>
    <row r="158">
      <c r="A158" s="28"/>
      <c r="C158" s="59"/>
    </row>
    <row r="159">
      <c r="A159" s="28"/>
      <c r="C159" s="59"/>
    </row>
    <row r="160">
      <c r="A160" s="28"/>
      <c r="C160" s="59"/>
    </row>
    <row r="161">
      <c r="A161" s="28"/>
      <c r="C161" s="59"/>
    </row>
    <row r="162">
      <c r="A162" s="28"/>
      <c r="C162" s="59"/>
    </row>
    <row r="163">
      <c r="A163" s="28"/>
      <c r="C163" s="59"/>
    </row>
    <row r="164">
      <c r="A164" s="28"/>
      <c r="C164" s="59"/>
    </row>
    <row r="165">
      <c r="A165" s="28"/>
      <c r="C165" s="59"/>
    </row>
    <row r="166">
      <c r="A166" s="28"/>
      <c r="C166" s="59"/>
    </row>
    <row r="167">
      <c r="A167" s="28"/>
      <c r="C167" s="59"/>
    </row>
    <row r="168">
      <c r="A168" s="28"/>
      <c r="C168" s="59"/>
    </row>
    <row r="169">
      <c r="A169" s="28"/>
      <c r="C169" s="59"/>
    </row>
    <row r="170">
      <c r="A170" s="28"/>
      <c r="C170" s="59"/>
    </row>
    <row r="171">
      <c r="A171" s="28"/>
      <c r="C171" s="59"/>
    </row>
    <row r="172">
      <c r="A172" s="28"/>
      <c r="C172" s="59"/>
    </row>
    <row r="173">
      <c r="A173" s="28"/>
      <c r="C173" s="59"/>
    </row>
    <row r="174">
      <c r="A174" s="28"/>
      <c r="C174" s="59"/>
    </row>
    <row r="175">
      <c r="A175" s="28"/>
      <c r="C175" s="59"/>
    </row>
    <row r="176">
      <c r="A176" s="28"/>
      <c r="C176" s="59"/>
    </row>
    <row r="177">
      <c r="A177" s="28"/>
      <c r="C177" s="59"/>
    </row>
    <row r="178">
      <c r="A178" s="28"/>
      <c r="C178" s="59"/>
    </row>
    <row r="179">
      <c r="A179" s="28"/>
      <c r="C179" s="59"/>
    </row>
    <row r="180">
      <c r="A180" s="28"/>
      <c r="C180" s="59"/>
    </row>
    <row r="181">
      <c r="A181" s="28"/>
      <c r="C181" s="59"/>
    </row>
    <row r="182">
      <c r="A182" s="28"/>
      <c r="C182" s="59"/>
    </row>
    <row r="183">
      <c r="A183" s="28"/>
      <c r="C183" s="59"/>
    </row>
    <row r="184">
      <c r="A184" s="28"/>
      <c r="C184" s="59"/>
    </row>
    <row r="185">
      <c r="A185" s="28"/>
      <c r="C185" s="59"/>
    </row>
    <row r="186">
      <c r="A186" s="28"/>
      <c r="C186" s="59"/>
    </row>
    <row r="187">
      <c r="A187" s="28"/>
      <c r="C187" s="59"/>
    </row>
    <row r="188">
      <c r="A188" s="28"/>
      <c r="C188" s="59"/>
    </row>
    <row r="189">
      <c r="A189" s="28"/>
      <c r="C189" s="59"/>
    </row>
    <row r="190">
      <c r="A190" s="28"/>
      <c r="C190" s="59"/>
    </row>
    <row r="191">
      <c r="A191" s="28"/>
      <c r="C191" s="59"/>
    </row>
    <row r="192">
      <c r="A192" s="28"/>
      <c r="C192" s="59"/>
    </row>
    <row r="193">
      <c r="A193" s="28"/>
      <c r="C193" s="59"/>
    </row>
    <row r="194">
      <c r="A194" s="28"/>
      <c r="C194" s="59"/>
    </row>
    <row r="195">
      <c r="A195" s="28"/>
      <c r="C195" s="59"/>
    </row>
    <row r="196">
      <c r="A196" s="28"/>
      <c r="C196" s="59"/>
    </row>
    <row r="197">
      <c r="A197" s="28"/>
      <c r="C197" s="59"/>
    </row>
    <row r="198">
      <c r="A198" s="28"/>
      <c r="C198" s="59"/>
    </row>
    <row r="199">
      <c r="A199" s="28"/>
      <c r="C199" s="59"/>
    </row>
    <row r="200">
      <c r="A200" s="28"/>
      <c r="C200" s="59"/>
    </row>
    <row r="201">
      <c r="A201" s="28"/>
      <c r="C201" s="59"/>
    </row>
    <row r="202">
      <c r="A202" s="28"/>
      <c r="C202" s="59"/>
    </row>
    <row r="203">
      <c r="A203" s="28"/>
      <c r="C203" s="59"/>
    </row>
    <row r="204">
      <c r="A204" s="28"/>
      <c r="C204" s="59"/>
    </row>
    <row r="205">
      <c r="A205" s="28"/>
      <c r="C205" s="59"/>
    </row>
    <row r="206">
      <c r="A206" s="28"/>
      <c r="C206" s="59"/>
    </row>
    <row r="207">
      <c r="A207" s="28"/>
      <c r="C207" s="59"/>
    </row>
    <row r="208">
      <c r="A208" s="28"/>
      <c r="C208" s="59"/>
    </row>
    <row r="209">
      <c r="A209" s="28"/>
      <c r="C209" s="59"/>
    </row>
    <row r="210">
      <c r="A210" s="28"/>
      <c r="C210" s="59"/>
    </row>
    <row r="211">
      <c r="A211" s="28"/>
      <c r="C211" s="59"/>
    </row>
    <row r="212">
      <c r="A212" s="28"/>
      <c r="C212" s="59"/>
    </row>
    <row r="213">
      <c r="A213" s="28"/>
      <c r="C213" s="59"/>
    </row>
    <row r="214">
      <c r="A214" s="28"/>
      <c r="C214" s="59"/>
    </row>
    <row r="215">
      <c r="A215" s="28"/>
      <c r="C215" s="59"/>
    </row>
    <row r="216">
      <c r="A216" s="28"/>
      <c r="C216" s="59"/>
    </row>
    <row r="217">
      <c r="A217" s="28"/>
      <c r="C217" s="59"/>
    </row>
    <row r="218">
      <c r="A218" s="28"/>
      <c r="C218" s="59"/>
    </row>
    <row r="219">
      <c r="A219" s="28"/>
      <c r="C219" s="59"/>
    </row>
    <row r="220">
      <c r="A220" s="28"/>
      <c r="C220" s="59"/>
    </row>
    <row r="221">
      <c r="A221" s="28"/>
      <c r="C221" s="59"/>
    </row>
    <row r="222">
      <c r="A222" s="28"/>
      <c r="C222" s="59"/>
    </row>
    <row r="223">
      <c r="A223" s="28"/>
      <c r="C223" s="59"/>
    </row>
    <row r="224">
      <c r="A224" s="28"/>
      <c r="C224" s="59"/>
    </row>
    <row r="225">
      <c r="A225" s="28"/>
      <c r="C225" s="59"/>
    </row>
    <row r="226">
      <c r="A226" s="28"/>
      <c r="C226" s="59"/>
    </row>
    <row r="227">
      <c r="A227" s="28"/>
      <c r="C227" s="59"/>
    </row>
    <row r="228">
      <c r="A228" s="28"/>
      <c r="C228" s="59"/>
    </row>
    <row r="229">
      <c r="A229" s="28"/>
      <c r="C229" s="59"/>
    </row>
    <row r="230">
      <c r="A230" s="28"/>
      <c r="C230" s="59"/>
    </row>
    <row r="231">
      <c r="A231" s="28"/>
      <c r="C231" s="59"/>
    </row>
    <row r="232">
      <c r="A232" s="28"/>
      <c r="C232" s="59"/>
    </row>
    <row r="233">
      <c r="A233" s="28"/>
      <c r="C233" s="59"/>
    </row>
    <row r="234">
      <c r="A234" s="28"/>
      <c r="C234" s="59"/>
    </row>
    <row r="235">
      <c r="A235" s="28"/>
      <c r="C235" s="59"/>
    </row>
    <row r="236">
      <c r="A236" s="28"/>
      <c r="C236" s="59"/>
    </row>
    <row r="237">
      <c r="A237" s="28"/>
      <c r="C237" s="59"/>
    </row>
    <row r="238">
      <c r="A238" s="28"/>
      <c r="C238" s="59"/>
    </row>
    <row r="239">
      <c r="A239" s="28"/>
      <c r="C239" s="59"/>
    </row>
    <row r="240">
      <c r="A240" s="28"/>
      <c r="C240" s="59"/>
    </row>
    <row r="241">
      <c r="A241" s="28"/>
      <c r="C241" s="59"/>
    </row>
    <row r="242">
      <c r="A242" s="28"/>
      <c r="C242" s="59"/>
    </row>
    <row r="243">
      <c r="A243" s="28"/>
      <c r="C243" s="59"/>
    </row>
    <row r="244">
      <c r="A244" s="28"/>
      <c r="C244" s="59"/>
    </row>
    <row r="245">
      <c r="A245" s="28"/>
      <c r="C245" s="59"/>
    </row>
    <row r="246">
      <c r="A246" s="28"/>
      <c r="C246" s="59"/>
    </row>
    <row r="247">
      <c r="A247" s="28"/>
      <c r="C247" s="59"/>
    </row>
    <row r="248">
      <c r="A248" s="28"/>
      <c r="C248" s="59"/>
    </row>
    <row r="249">
      <c r="A249" s="28"/>
      <c r="C249" s="59"/>
    </row>
    <row r="250">
      <c r="A250" s="28"/>
      <c r="C250" s="59"/>
    </row>
    <row r="251">
      <c r="A251" s="28"/>
      <c r="C251" s="59"/>
    </row>
    <row r="252">
      <c r="A252" s="28"/>
      <c r="C252" s="59"/>
    </row>
    <row r="253">
      <c r="A253" s="28"/>
      <c r="C253" s="59"/>
    </row>
    <row r="254">
      <c r="A254" s="28"/>
      <c r="C254" s="59"/>
    </row>
    <row r="255">
      <c r="A255" s="28"/>
      <c r="C255" s="59"/>
    </row>
    <row r="256">
      <c r="A256" s="28"/>
      <c r="C256" s="59"/>
    </row>
    <row r="257">
      <c r="A257" s="28"/>
      <c r="C257" s="59"/>
    </row>
    <row r="258">
      <c r="A258" s="28"/>
      <c r="C258" s="59"/>
    </row>
    <row r="259">
      <c r="A259" s="28"/>
      <c r="C259" s="59"/>
    </row>
    <row r="260">
      <c r="A260" s="28"/>
      <c r="C260" s="59"/>
    </row>
    <row r="261">
      <c r="A261" s="28"/>
      <c r="C261" s="59"/>
    </row>
    <row r="262">
      <c r="A262" s="28"/>
      <c r="C262" s="59"/>
    </row>
    <row r="263">
      <c r="A263" s="28"/>
      <c r="C263" s="59"/>
    </row>
    <row r="264">
      <c r="A264" s="28"/>
      <c r="C264" s="59"/>
    </row>
    <row r="265">
      <c r="A265" s="28"/>
      <c r="C265" s="59"/>
    </row>
    <row r="266">
      <c r="A266" s="28"/>
      <c r="C266" s="59"/>
    </row>
    <row r="267">
      <c r="A267" s="28"/>
      <c r="C267" s="59"/>
    </row>
    <row r="268">
      <c r="A268" s="28"/>
      <c r="C268" s="59"/>
    </row>
    <row r="269">
      <c r="A269" s="28"/>
      <c r="C269" s="59"/>
    </row>
    <row r="270">
      <c r="A270" s="28"/>
      <c r="C270" s="59"/>
    </row>
    <row r="271">
      <c r="A271" s="28"/>
      <c r="C271" s="59"/>
    </row>
    <row r="272">
      <c r="A272" s="28"/>
      <c r="C272" s="59"/>
    </row>
    <row r="273">
      <c r="A273" s="28"/>
      <c r="C273" s="59"/>
    </row>
    <row r="274">
      <c r="A274" s="28"/>
      <c r="C274" s="59"/>
    </row>
    <row r="275">
      <c r="A275" s="28"/>
      <c r="C275" s="59"/>
    </row>
    <row r="276">
      <c r="A276" s="28"/>
      <c r="C276" s="59"/>
    </row>
    <row r="277">
      <c r="A277" s="28"/>
      <c r="C277" s="59"/>
    </row>
    <row r="278">
      <c r="A278" s="28"/>
      <c r="C278" s="59"/>
    </row>
    <row r="279">
      <c r="A279" s="28"/>
      <c r="C279" s="59"/>
    </row>
    <row r="280">
      <c r="A280" s="28"/>
      <c r="C280" s="59"/>
    </row>
    <row r="281">
      <c r="A281" s="28"/>
      <c r="C281" s="59"/>
    </row>
    <row r="282">
      <c r="A282" s="28"/>
      <c r="C282" s="59"/>
    </row>
    <row r="283">
      <c r="A283" s="28"/>
      <c r="C283" s="59"/>
    </row>
    <row r="284">
      <c r="A284" s="28"/>
      <c r="C284" s="59"/>
    </row>
    <row r="285">
      <c r="A285" s="28"/>
      <c r="C285" s="59"/>
    </row>
    <row r="286">
      <c r="A286" s="28"/>
      <c r="C286" s="59"/>
    </row>
    <row r="287">
      <c r="A287" s="28"/>
      <c r="C287" s="59"/>
    </row>
    <row r="288">
      <c r="A288" s="28"/>
      <c r="C288" s="59"/>
    </row>
    <row r="289">
      <c r="A289" s="28"/>
      <c r="C289" s="59"/>
    </row>
    <row r="290">
      <c r="A290" s="28"/>
      <c r="C290" s="59"/>
    </row>
    <row r="291">
      <c r="A291" s="28"/>
      <c r="C291" s="59"/>
    </row>
    <row r="292">
      <c r="A292" s="28"/>
      <c r="C292" s="59"/>
    </row>
    <row r="293">
      <c r="A293" s="28"/>
      <c r="C293" s="59"/>
    </row>
    <row r="294">
      <c r="A294" s="28"/>
      <c r="C294" s="59"/>
    </row>
    <row r="295">
      <c r="A295" s="28"/>
      <c r="C295" s="59"/>
    </row>
    <row r="296">
      <c r="A296" s="28"/>
      <c r="C296" s="59"/>
    </row>
    <row r="297">
      <c r="A297" s="28"/>
      <c r="C297" s="59"/>
    </row>
    <row r="298">
      <c r="A298" s="28"/>
      <c r="C298" s="59"/>
    </row>
    <row r="299">
      <c r="A299" s="28"/>
      <c r="C299" s="59"/>
    </row>
    <row r="300">
      <c r="A300" s="28"/>
      <c r="C300" s="59"/>
    </row>
    <row r="301">
      <c r="A301" s="28"/>
      <c r="C301" s="59"/>
    </row>
    <row r="302">
      <c r="A302" s="28"/>
      <c r="C302" s="59"/>
    </row>
    <row r="303">
      <c r="A303" s="28"/>
      <c r="C303" s="59"/>
    </row>
    <row r="304">
      <c r="A304" s="28"/>
      <c r="C304" s="59"/>
    </row>
    <row r="305">
      <c r="A305" s="28"/>
      <c r="C305" s="59"/>
    </row>
    <row r="306">
      <c r="A306" s="28"/>
      <c r="C306" s="59"/>
    </row>
    <row r="307">
      <c r="A307" s="28"/>
      <c r="C307" s="59"/>
    </row>
    <row r="308">
      <c r="A308" s="28"/>
      <c r="C308" s="59"/>
    </row>
    <row r="309">
      <c r="A309" s="28"/>
      <c r="C309" s="59"/>
    </row>
    <row r="310">
      <c r="A310" s="28"/>
      <c r="C310" s="59"/>
    </row>
    <row r="311">
      <c r="A311" s="28"/>
      <c r="C311" s="59"/>
    </row>
    <row r="312">
      <c r="A312" s="28"/>
      <c r="C312" s="59"/>
    </row>
    <row r="313">
      <c r="A313" s="28"/>
      <c r="C313" s="59"/>
    </row>
    <row r="314">
      <c r="A314" s="28"/>
      <c r="C314" s="59"/>
    </row>
    <row r="315">
      <c r="A315" s="28"/>
      <c r="C315" s="59"/>
    </row>
    <row r="316">
      <c r="A316" s="28"/>
      <c r="C316" s="59"/>
    </row>
    <row r="317">
      <c r="A317" s="28"/>
      <c r="C317" s="59"/>
    </row>
    <row r="318">
      <c r="A318" s="28"/>
      <c r="C318" s="59"/>
    </row>
    <row r="319">
      <c r="A319" s="28"/>
      <c r="C319" s="59"/>
    </row>
    <row r="320">
      <c r="A320" s="28"/>
      <c r="C320" s="59"/>
    </row>
    <row r="321">
      <c r="A321" s="28"/>
      <c r="C321" s="59"/>
    </row>
    <row r="322">
      <c r="A322" s="28"/>
      <c r="C322" s="59"/>
    </row>
    <row r="323">
      <c r="A323" s="28"/>
      <c r="C323" s="59"/>
    </row>
    <row r="324">
      <c r="A324" s="28"/>
      <c r="C324" s="59"/>
    </row>
    <row r="325">
      <c r="A325" s="28"/>
      <c r="C325" s="59"/>
    </row>
    <row r="326">
      <c r="A326" s="28"/>
      <c r="C326" s="59"/>
    </row>
    <row r="327">
      <c r="A327" s="28"/>
      <c r="C327" s="59"/>
    </row>
    <row r="328">
      <c r="A328" s="28"/>
      <c r="C328" s="59"/>
    </row>
    <row r="329">
      <c r="A329" s="28"/>
      <c r="C329" s="59"/>
    </row>
    <row r="330">
      <c r="A330" s="28"/>
      <c r="C330" s="59"/>
    </row>
    <row r="331">
      <c r="A331" s="28"/>
      <c r="C331" s="59"/>
    </row>
    <row r="332">
      <c r="A332" s="28"/>
      <c r="C332" s="59"/>
    </row>
    <row r="333">
      <c r="A333" s="28"/>
      <c r="C333" s="59"/>
    </row>
    <row r="334">
      <c r="A334" s="28"/>
      <c r="C334" s="59"/>
    </row>
    <row r="335">
      <c r="A335" s="28"/>
      <c r="C335" s="59"/>
    </row>
    <row r="336">
      <c r="A336" s="28"/>
      <c r="C336" s="59"/>
    </row>
    <row r="337">
      <c r="A337" s="28"/>
      <c r="C337" s="59"/>
    </row>
    <row r="338">
      <c r="A338" s="28"/>
      <c r="C338" s="59"/>
    </row>
    <row r="339">
      <c r="A339" s="28"/>
      <c r="C339" s="59"/>
    </row>
    <row r="340">
      <c r="A340" s="28"/>
      <c r="C340" s="59"/>
    </row>
    <row r="341">
      <c r="A341" s="28"/>
      <c r="C341" s="59"/>
    </row>
    <row r="342">
      <c r="A342" s="28"/>
      <c r="C342" s="59"/>
    </row>
    <row r="343">
      <c r="A343" s="28"/>
      <c r="C343" s="59"/>
    </row>
    <row r="344">
      <c r="A344" s="28"/>
      <c r="C344" s="59"/>
    </row>
    <row r="345">
      <c r="A345" s="28"/>
      <c r="C345" s="59"/>
    </row>
    <row r="346">
      <c r="A346" s="28"/>
      <c r="C346" s="59"/>
    </row>
    <row r="347">
      <c r="A347" s="28"/>
      <c r="C347" s="59"/>
    </row>
    <row r="348">
      <c r="A348" s="28"/>
      <c r="C348" s="59"/>
    </row>
    <row r="349">
      <c r="A349" s="28"/>
      <c r="C349" s="59"/>
    </row>
    <row r="350">
      <c r="A350" s="28"/>
      <c r="C350" s="59"/>
    </row>
    <row r="351">
      <c r="A351" s="28"/>
      <c r="C351" s="59"/>
    </row>
    <row r="352">
      <c r="A352" s="28"/>
      <c r="C352" s="59"/>
    </row>
    <row r="353">
      <c r="A353" s="28"/>
      <c r="C353" s="59"/>
    </row>
    <row r="354">
      <c r="A354" s="28"/>
      <c r="C354" s="59"/>
    </row>
    <row r="355">
      <c r="A355" s="28"/>
      <c r="C355" s="59"/>
    </row>
    <row r="356">
      <c r="A356" s="28"/>
      <c r="C356" s="59"/>
    </row>
    <row r="357">
      <c r="A357" s="28"/>
      <c r="C357" s="59"/>
    </row>
    <row r="358">
      <c r="A358" s="28"/>
      <c r="C358" s="59"/>
    </row>
    <row r="359">
      <c r="A359" s="28"/>
      <c r="C359" s="59"/>
    </row>
    <row r="360">
      <c r="A360" s="28"/>
      <c r="C360" s="59"/>
    </row>
    <row r="361">
      <c r="A361" s="28"/>
      <c r="C361" s="59"/>
    </row>
    <row r="362">
      <c r="A362" s="28"/>
      <c r="C362" s="59"/>
    </row>
    <row r="363">
      <c r="A363" s="28"/>
      <c r="C363" s="59"/>
    </row>
    <row r="364">
      <c r="A364" s="28"/>
      <c r="C364" s="59"/>
    </row>
    <row r="365">
      <c r="A365" s="28"/>
      <c r="C365" s="59"/>
    </row>
    <row r="366">
      <c r="A366" s="28"/>
      <c r="C366" s="59"/>
    </row>
    <row r="367">
      <c r="A367" s="28"/>
      <c r="C367" s="59"/>
    </row>
    <row r="368">
      <c r="A368" s="28"/>
      <c r="C368" s="59"/>
    </row>
    <row r="369">
      <c r="A369" s="28"/>
      <c r="C369" s="59"/>
    </row>
    <row r="370">
      <c r="A370" s="28"/>
      <c r="C370" s="59"/>
    </row>
    <row r="371">
      <c r="A371" s="28"/>
      <c r="C371" s="59"/>
    </row>
    <row r="372">
      <c r="A372" s="28"/>
      <c r="C372" s="59"/>
    </row>
    <row r="373">
      <c r="A373" s="28"/>
      <c r="C373" s="59"/>
    </row>
    <row r="374">
      <c r="A374" s="28"/>
      <c r="C374" s="59"/>
    </row>
    <row r="375">
      <c r="A375" s="28"/>
      <c r="C375" s="59"/>
    </row>
    <row r="376">
      <c r="A376" s="28"/>
      <c r="C376" s="59"/>
    </row>
    <row r="377">
      <c r="A377" s="28"/>
      <c r="C377" s="59"/>
    </row>
    <row r="378">
      <c r="A378" s="28"/>
      <c r="C378" s="59"/>
    </row>
    <row r="379">
      <c r="A379" s="28"/>
      <c r="C379" s="59"/>
    </row>
    <row r="380">
      <c r="A380" s="28"/>
      <c r="C380" s="59"/>
    </row>
    <row r="381">
      <c r="A381" s="28"/>
      <c r="C381" s="59"/>
    </row>
    <row r="382">
      <c r="A382" s="28"/>
      <c r="C382" s="59"/>
    </row>
    <row r="383">
      <c r="A383" s="28"/>
      <c r="C383" s="59"/>
    </row>
    <row r="384">
      <c r="A384" s="28"/>
      <c r="C384" s="59"/>
    </row>
    <row r="385">
      <c r="A385" s="28"/>
      <c r="C385" s="59"/>
    </row>
    <row r="386">
      <c r="A386" s="28"/>
      <c r="C386" s="59"/>
    </row>
    <row r="387">
      <c r="A387" s="28"/>
      <c r="C387" s="59"/>
    </row>
    <row r="388">
      <c r="A388" s="28"/>
      <c r="C388" s="59"/>
    </row>
    <row r="389">
      <c r="A389" s="28"/>
      <c r="C389" s="59"/>
    </row>
    <row r="390">
      <c r="A390" s="28"/>
      <c r="C390" s="59"/>
    </row>
    <row r="391">
      <c r="A391" s="28"/>
      <c r="C391" s="59"/>
    </row>
    <row r="392">
      <c r="A392" s="28"/>
      <c r="C392" s="59"/>
    </row>
    <row r="393">
      <c r="A393" s="28"/>
      <c r="C393" s="59"/>
    </row>
    <row r="394">
      <c r="A394" s="28"/>
      <c r="C394" s="59"/>
    </row>
    <row r="395">
      <c r="A395" s="28"/>
      <c r="C395" s="59"/>
    </row>
    <row r="396">
      <c r="A396" s="28"/>
      <c r="C396" s="59"/>
    </row>
    <row r="397">
      <c r="A397" s="28"/>
      <c r="C397" s="59"/>
    </row>
    <row r="398">
      <c r="A398" s="28"/>
      <c r="C398" s="59"/>
    </row>
    <row r="399">
      <c r="A399" s="28"/>
      <c r="C399" s="59"/>
    </row>
    <row r="400">
      <c r="A400" s="28"/>
      <c r="C400" s="59"/>
    </row>
    <row r="401">
      <c r="A401" s="28"/>
      <c r="C401" s="59"/>
    </row>
    <row r="402">
      <c r="A402" s="28"/>
      <c r="C402" s="59"/>
    </row>
    <row r="403">
      <c r="A403" s="28"/>
      <c r="C403" s="59"/>
    </row>
    <row r="404">
      <c r="A404" s="28"/>
      <c r="C404" s="59"/>
    </row>
    <row r="405">
      <c r="A405" s="28"/>
      <c r="C405" s="59"/>
    </row>
    <row r="406">
      <c r="A406" s="28"/>
      <c r="C406" s="59"/>
    </row>
    <row r="407">
      <c r="A407" s="28"/>
      <c r="C407" s="59"/>
    </row>
    <row r="408">
      <c r="A408" s="28"/>
      <c r="C408" s="59"/>
    </row>
    <row r="409">
      <c r="A409" s="28"/>
      <c r="C409" s="59"/>
    </row>
    <row r="410">
      <c r="A410" s="28"/>
      <c r="C410" s="59"/>
    </row>
    <row r="411">
      <c r="A411" s="28"/>
      <c r="C411" s="59"/>
    </row>
    <row r="412">
      <c r="A412" s="28"/>
      <c r="C412" s="59"/>
    </row>
    <row r="413">
      <c r="A413" s="28"/>
      <c r="C413" s="59"/>
    </row>
    <row r="414">
      <c r="A414" s="28"/>
      <c r="C414" s="59"/>
    </row>
    <row r="415">
      <c r="A415" s="28"/>
      <c r="C415" s="59"/>
    </row>
    <row r="416">
      <c r="A416" s="28"/>
      <c r="C416" s="59"/>
    </row>
    <row r="417">
      <c r="A417" s="28"/>
      <c r="C417" s="59"/>
    </row>
    <row r="418">
      <c r="A418" s="28"/>
      <c r="C418" s="59"/>
    </row>
    <row r="419">
      <c r="A419" s="28"/>
      <c r="C419" s="59"/>
    </row>
    <row r="420">
      <c r="A420" s="28"/>
      <c r="C420" s="59"/>
    </row>
    <row r="421">
      <c r="A421" s="28"/>
      <c r="C421" s="59"/>
    </row>
    <row r="422">
      <c r="A422" s="28"/>
      <c r="C422" s="59"/>
    </row>
    <row r="423">
      <c r="A423" s="28"/>
      <c r="C423" s="59"/>
    </row>
    <row r="424">
      <c r="A424" s="28"/>
      <c r="C424" s="59"/>
    </row>
    <row r="425">
      <c r="A425" s="28"/>
      <c r="C425" s="59"/>
    </row>
    <row r="426">
      <c r="A426" s="28"/>
      <c r="C426" s="59"/>
    </row>
    <row r="427">
      <c r="A427" s="28"/>
      <c r="C427" s="59"/>
    </row>
    <row r="428">
      <c r="A428" s="28"/>
      <c r="C428" s="59"/>
    </row>
    <row r="429">
      <c r="A429" s="28"/>
      <c r="C429" s="59"/>
    </row>
    <row r="430">
      <c r="A430" s="28"/>
      <c r="C430" s="59"/>
    </row>
    <row r="431">
      <c r="A431" s="28"/>
      <c r="C431" s="59"/>
    </row>
    <row r="432">
      <c r="A432" s="28"/>
      <c r="C432" s="59"/>
    </row>
    <row r="433">
      <c r="A433" s="28"/>
      <c r="C433" s="59"/>
    </row>
    <row r="434">
      <c r="A434" s="28"/>
      <c r="C434" s="59"/>
    </row>
    <row r="435">
      <c r="A435" s="28"/>
      <c r="C435" s="59"/>
    </row>
    <row r="436">
      <c r="A436" s="28"/>
      <c r="C436" s="59"/>
    </row>
    <row r="437">
      <c r="A437" s="28"/>
      <c r="C437" s="59"/>
    </row>
    <row r="438">
      <c r="A438" s="28"/>
      <c r="C438" s="59"/>
    </row>
    <row r="439">
      <c r="A439" s="28"/>
      <c r="C439" s="59"/>
    </row>
    <row r="440">
      <c r="A440" s="28"/>
      <c r="C440" s="59"/>
    </row>
    <row r="441">
      <c r="A441" s="28"/>
      <c r="C441" s="59"/>
    </row>
    <row r="442">
      <c r="A442" s="28"/>
      <c r="C442" s="59"/>
    </row>
    <row r="443">
      <c r="A443" s="28"/>
      <c r="C443" s="59"/>
    </row>
    <row r="444">
      <c r="A444" s="28"/>
      <c r="C444" s="59"/>
    </row>
    <row r="445">
      <c r="A445" s="28"/>
      <c r="C445" s="59"/>
    </row>
    <row r="446">
      <c r="A446" s="28"/>
      <c r="C446" s="59"/>
    </row>
    <row r="447">
      <c r="A447" s="28"/>
      <c r="C447" s="59"/>
    </row>
    <row r="448">
      <c r="A448" s="28"/>
      <c r="C448" s="59"/>
    </row>
    <row r="449">
      <c r="A449" s="28"/>
      <c r="C449" s="59"/>
    </row>
    <row r="450">
      <c r="A450" s="28"/>
      <c r="C450" s="59"/>
    </row>
    <row r="451">
      <c r="A451" s="28"/>
      <c r="C451" s="59"/>
    </row>
    <row r="452">
      <c r="A452" s="28"/>
      <c r="C452" s="59"/>
    </row>
    <row r="453">
      <c r="A453" s="28"/>
      <c r="C453" s="59"/>
    </row>
    <row r="454">
      <c r="A454" s="28"/>
      <c r="C454" s="59"/>
    </row>
    <row r="455">
      <c r="A455" s="28"/>
      <c r="C455" s="59"/>
    </row>
    <row r="456">
      <c r="A456" s="28"/>
      <c r="C456" s="59"/>
    </row>
    <row r="457">
      <c r="A457" s="28"/>
      <c r="C457" s="59"/>
    </row>
    <row r="458">
      <c r="A458" s="28"/>
      <c r="C458" s="59"/>
    </row>
    <row r="459">
      <c r="A459" s="28"/>
      <c r="C459" s="59"/>
    </row>
    <row r="460">
      <c r="A460" s="28"/>
      <c r="C460" s="59"/>
    </row>
    <row r="461">
      <c r="A461" s="28"/>
      <c r="C461" s="59"/>
    </row>
    <row r="462">
      <c r="A462" s="28"/>
      <c r="C462" s="59"/>
    </row>
    <row r="463">
      <c r="A463" s="28"/>
      <c r="C463" s="59"/>
    </row>
    <row r="464">
      <c r="A464" s="28"/>
      <c r="C464" s="59"/>
    </row>
    <row r="465">
      <c r="A465" s="28"/>
      <c r="C465" s="59"/>
    </row>
    <row r="466">
      <c r="A466" s="28"/>
      <c r="C466" s="59"/>
    </row>
    <row r="467">
      <c r="A467" s="28"/>
      <c r="C467" s="59"/>
    </row>
    <row r="468">
      <c r="A468" s="28"/>
      <c r="C468" s="59"/>
    </row>
    <row r="469">
      <c r="A469" s="28"/>
      <c r="C469" s="59"/>
    </row>
    <row r="470">
      <c r="A470" s="28"/>
      <c r="C470" s="59"/>
    </row>
    <row r="471">
      <c r="A471" s="28"/>
      <c r="C471" s="59"/>
    </row>
    <row r="472">
      <c r="A472" s="28"/>
      <c r="C472" s="59"/>
    </row>
    <row r="473">
      <c r="A473" s="28"/>
      <c r="C473" s="59"/>
    </row>
    <row r="474">
      <c r="A474" s="28"/>
      <c r="C474" s="59"/>
    </row>
    <row r="475">
      <c r="A475" s="28"/>
      <c r="C475" s="59"/>
    </row>
    <row r="476">
      <c r="A476" s="28"/>
      <c r="C476" s="59"/>
    </row>
    <row r="477">
      <c r="A477" s="28"/>
      <c r="C477" s="59"/>
    </row>
    <row r="478">
      <c r="A478" s="28"/>
      <c r="C478" s="59"/>
    </row>
    <row r="479">
      <c r="A479" s="28"/>
      <c r="C479" s="59"/>
    </row>
    <row r="480">
      <c r="A480" s="28"/>
      <c r="C480" s="59"/>
    </row>
    <row r="481">
      <c r="A481" s="28"/>
      <c r="C481" s="59"/>
    </row>
    <row r="482">
      <c r="A482" s="28"/>
      <c r="C482" s="59"/>
    </row>
    <row r="483">
      <c r="A483" s="28"/>
      <c r="C483" s="59"/>
    </row>
    <row r="484">
      <c r="A484" s="28"/>
      <c r="C484" s="59"/>
    </row>
    <row r="485">
      <c r="A485" s="28"/>
      <c r="C485" s="59"/>
    </row>
    <row r="486">
      <c r="A486" s="28"/>
      <c r="C486" s="59"/>
    </row>
    <row r="487">
      <c r="A487" s="28"/>
      <c r="C487" s="59"/>
    </row>
    <row r="488">
      <c r="A488" s="28"/>
      <c r="C488" s="59"/>
    </row>
    <row r="489">
      <c r="A489" s="28"/>
      <c r="C489" s="59"/>
    </row>
    <row r="490">
      <c r="A490" s="28"/>
      <c r="C490" s="59"/>
    </row>
    <row r="491">
      <c r="A491" s="28"/>
      <c r="C491" s="59"/>
    </row>
    <row r="492">
      <c r="A492" s="28"/>
      <c r="C492" s="59"/>
    </row>
    <row r="493">
      <c r="A493" s="28"/>
      <c r="C493" s="59"/>
    </row>
    <row r="494">
      <c r="A494" s="28"/>
      <c r="C494" s="59"/>
    </row>
    <row r="495">
      <c r="A495" s="28"/>
      <c r="C495" s="59"/>
    </row>
    <row r="496">
      <c r="A496" s="28"/>
      <c r="C496" s="59"/>
    </row>
    <row r="497">
      <c r="A497" s="28"/>
      <c r="C497" s="59"/>
    </row>
    <row r="498">
      <c r="A498" s="28"/>
      <c r="C498" s="59"/>
    </row>
    <row r="499">
      <c r="A499" s="28"/>
      <c r="C499" s="59"/>
    </row>
    <row r="500">
      <c r="A500" s="28"/>
      <c r="C500" s="59"/>
    </row>
    <row r="501">
      <c r="A501" s="28"/>
      <c r="C501" s="59"/>
    </row>
    <row r="502">
      <c r="A502" s="28"/>
      <c r="C502" s="59"/>
    </row>
    <row r="503">
      <c r="A503" s="28"/>
      <c r="C503" s="59"/>
    </row>
    <row r="504">
      <c r="A504" s="28"/>
      <c r="C504" s="59"/>
    </row>
    <row r="505">
      <c r="A505" s="28"/>
      <c r="C505" s="59"/>
    </row>
    <row r="506">
      <c r="A506" s="28"/>
      <c r="C506" s="59"/>
    </row>
    <row r="507">
      <c r="A507" s="28"/>
      <c r="C507" s="59"/>
    </row>
    <row r="508">
      <c r="A508" s="28"/>
      <c r="C508" s="59"/>
    </row>
    <row r="509">
      <c r="A509" s="28"/>
      <c r="C509" s="59"/>
    </row>
    <row r="510">
      <c r="A510" s="28"/>
      <c r="C510" s="59"/>
    </row>
    <row r="511">
      <c r="A511" s="28"/>
      <c r="C511" s="59"/>
    </row>
    <row r="512">
      <c r="A512" s="28"/>
      <c r="C512" s="59"/>
    </row>
    <row r="513">
      <c r="A513" s="28"/>
      <c r="C513" s="59"/>
    </row>
    <row r="514">
      <c r="A514" s="28"/>
      <c r="C514" s="59"/>
    </row>
    <row r="515">
      <c r="A515" s="28"/>
      <c r="C515" s="59"/>
    </row>
    <row r="516">
      <c r="A516" s="28"/>
      <c r="C516" s="59"/>
    </row>
    <row r="517">
      <c r="A517" s="28"/>
      <c r="C517" s="59"/>
    </row>
    <row r="518">
      <c r="A518" s="28"/>
      <c r="C518" s="59"/>
    </row>
    <row r="519">
      <c r="A519" s="28"/>
      <c r="C519" s="59"/>
    </row>
    <row r="520">
      <c r="A520" s="28"/>
      <c r="C520" s="59"/>
    </row>
    <row r="521">
      <c r="A521" s="28"/>
      <c r="C521" s="59"/>
    </row>
    <row r="522">
      <c r="A522" s="28"/>
      <c r="C522" s="59"/>
    </row>
    <row r="523">
      <c r="A523" s="28"/>
      <c r="C523" s="59"/>
    </row>
    <row r="524">
      <c r="A524" s="28"/>
      <c r="C524" s="59"/>
    </row>
    <row r="525">
      <c r="A525" s="28"/>
      <c r="C525" s="59"/>
    </row>
    <row r="526">
      <c r="A526" s="28"/>
      <c r="C526" s="59"/>
    </row>
    <row r="527">
      <c r="A527" s="28"/>
      <c r="C527" s="59"/>
    </row>
    <row r="528">
      <c r="A528" s="28"/>
      <c r="C528" s="59"/>
    </row>
    <row r="529">
      <c r="A529" s="28"/>
      <c r="C529" s="59"/>
    </row>
    <row r="530">
      <c r="A530" s="28"/>
      <c r="C530" s="59"/>
    </row>
    <row r="531">
      <c r="A531" s="28"/>
      <c r="C531" s="59"/>
    </row>
    <row r="532">
      <c r="A532" s="28"/>
      <c r="C532" s="59"/>
    </row>
    <row r="533">
      <c r="A533" s="28"/>
      <c r="C533" s="59"/>
    </row>
    <row r="534">
      <c r="A534" s="28"/>
      <c r="C534" s="59"/>
    </row>
    <row r="535">
      <c r="A535" s="28"/>
      <c r="C535" s="59"/>
    </row>
    <row r="536">
      <c r="A536" s="28"/>
      <c r="C536" s="59"/>
    </row>
    <row r="537">
      <c r="A537" s="28"/>
      <c r="C537" s="59"/>
    </row>
    <row r="538">
      <c r="A538" s="28"/>
      <c r="C538" s="59"/>
    </row>
    <row r="539">
      <c r="A539" s="28"/>
      <c r="C539" s="59"/>
    </row>
    <row r="540">
      <c r="A540" s="28"/>
      <c r="C540" s="59"/>
    </row>
    <row r="541">
      <c r="A541" s="28"/>
      <c r="C541" s="59"/>
    </row>
    <row r="542">
      <c r="A542" s="28"/>
      <c r="C542" s="59"/>
    </row>
    <row r="543">
      <c r="A543" s="28"/>
      <c r="C543" s="59"/>
    </row>
    <row r="544">
      <c r="A544" s="28"/>
      <c r="C544" s="59"/>
    </row>
    <row r="545">
      <c r="A545" s="28"/>
      <c r="C545" s="59"/>
    </row>
    <row r="546">
      <c r="A546" s="28"/>
      <c r="C546" s="59"/>
    </row>
    <row r="547">
      <c r="A547" s="28"/>
      <c r="C547" s="59"/>
    </row>
    <row r="548">
      <c r="A548" s="28"/>
      <c r="C548" s="59"/>
    </row>
    <row r="549">
      <c r="A549" s="28"/>
      <c r="C549" s="59"/>
    </row>
    <row r="550">
      <c r="A550" s="28"/>
      <c r="C550" s="59"/>
    </row>
    <row r="551">
      <c r="A551" s="28"/>
      <c r="C551" s="59"/>
    </row>
    <row r="552">
      <c r="A552" s="28"/>
      <c r="C552" s="59"/>
    </row>
    <row r="553">
      <c r="A553" s="28"/>
      <c r="C553" s="59"/>
    </row>
    <row r="554">
      <c r="A554" s="28"/>
      <c r="C554" s="59"/>
    </row>
    <row r="555">
      <c r="A555" s="28"/>
      <c r="C555" s="59"/>
    </row>
    <row r="556">
      <c r="A556" s="28"/>
      <c r="C556" s="59"/>
    </row>
    <row r="557">
      <c r="A557" s="28"/>
      <c r="C557" s="59"/>
    </row>
    <row r="558">
      <c r="A558" s="28"/>
      <c r="C558" s="59"/>
    </row>
    <row r="559">
      <c r="A559" s="28"/>
      <c r="C559" s="59"/>
    </row>
    <row r="560">
      <c r="A560" s="28"/>
      <c r="C560" s="59"/>
    </row>
    <row r="561">
      <c r="A561" s="28"/>
      <c r="C561" s="59"/>
    </row>
    <row r="562">
      <c r="A562" s="28"/>
      <c r="C562" s="59"/>
    </row>
    <row r="563">
      <c r="A563" s="28"/>
      <c r="C563" s="59"/>
    </row>
    <row r="564">
      <c r="A564" s="28"/>
      <c r="C564" s="59"/>
    </row>
    <row r="565">
      <c r="A565" s="28"/>
      <c r="C565" s="59"/>
    </row>
    <row r="566">
      <c r="A566" s="28"/>
      <c r="C566" s="59"/>
    </row>
    <row r="567">
      <c r="A567" s="28"/>
      <c r="C567" s="59"/>
    </row>
    <row r="568">
      <c r="A568" s="28"/>
      <c r="C568" s="59"/>
    </row>
    <row r="569">
      <c r="A569" s="28"/>
      <c r="C569" s="59"/>
    </row>
    <row r="570">
      <c r="A570" s="28"/>
      <c r="C570" s="59"/>
    </row>
    <row r="571">
      <c r="A571" s="28"/>
      <c r="C571" s="59"/>
    </row>
    <row r="572">
      <c r="A572" s="28"/>
      <c r="C572" s="59"/>
    </row>
    <row r="573">
      <c r="A573" s="28"/>
      <c r="C573" s="59"/>
    </row>
    <row r="574">
      <c r="A574" s="28"/>
      <c r="C574" s="59"/>
    </row>
    <row r="575">
      <c r="A575" s="28"/>
      <c r="C575" s="59"/>
    </row>
    <row r="576">
      <c r="A576" s="28"/>
      <c r="C576" s="59"/>
    </row>
    <row r="577">
      <c r="A577" s="28"/>
      <c r="C577" s="59"/>
    </row>
    <row r="578">
      <c r="A578" s="28"/>
      <c r="C578" s="59"/>
    </row>
    <row r="579">
      <c r="A579" s="28"/>
      <c r="C579" s="59"/>
    </row>
    <row r="580">
      <c r="A580" s="28"/>
      <c r="C580" s="59"/>
    </row>
    <row r="581">
      <c r="A581" s="28"/>
      <c r="C581" s="59"/>
    </row>
    <row r="582">
      <c r="A582" s="28"/>
      <c r="C582" s="59"/>
    </row>
    <row r="583">
      <c r="A583" s="28"/>
      <c r="C583" s="59"/>
    </row>
    <row r="584">
      <c r="A584" s="28"/>
      <c r="C584" s="59"/>
    </row>
    <row r="585">
      <c r="A585" s="28"/>
      <c r="C585" s="59"/>
    </row>
    <row r="586">
      <c r="A586" s="28"/>
      <c r="C586" s="59"/>
    </row>
    <row r="587">
      <c r="A587" s="28"/>
      <c r="C587" s="59"/>
    </row>
    <row r="588">
      <c r="A588" s="28"/>
      <c r="C588" s="59"/>
    </row>
    <row r="589">
      <c r="A589" s="28"/>
      <c r="C589" s="59"/>
    </row>
    <row r="590">
      <c r="A590" s="28"/>
      <c r="C590" s="59"/>
    </row>
    <row r="591">
      <c r="A591" s="28"/>
      <c r="C591" s="59"/>
    </row>
    <row r="592">
      <c r="A592" s="28"/>
      <c r="C592" s="59"/>
    </row>
    <row r="593">
      <c r="A593" s="28"/>
      <c r="C593" s="59"/>
    </row>
    <row r="594">
      <c r="A594" s="28"/>
      <c r="C594" s="59"/>
    </row>
    <row r="595">
      <c r="A595" s="28"/>
      <c r="C595" s="59"/>
    </row>
    <row r="596">
      <c r="A596" s="28"/>
      <c r="C596" s="59"/>
    </row>
    <row r="597">
      <c r="A597" s="28"/>
      <c r="C597" s="59"/>
    </row>
    <row r="598">
      <c r="A598" s="28"/>
      <c r="C598" s="59"/>
    </row>
    <row r="599">
      <c r="A599" s="28"/>
      <c r="C599" s="59"/>
    </row>
    <row r="600">
      <c r="A600" s="28"/>
      <c r="C600" s="59"/>
    </row>
    <row r="601">
      <c r="A601" s="28"/>
      <c r="C601" s="59"/>
    </row>
    <row r="602">
      <c r="A602" s="28"/>
      <c r="C602" s="59"/>
    </row>
    <row r="603">
      <c r="A603" s="28"/>
      <c r="C603" s="59"/>
    </row>
    <row r="604">
      <c r="A604" s="28"/>
      <c r="C604" s="59"/>
    </row>
    <row r="605">
      <c r="A605" s="28"/>
      <c r="C605" s="59"/>
    </row>
    <row r="606">
      <c r="A606" s="28"/>
      <c r="C606" s="59"/>
    </row>
    <row r="607">
      <c r="A607" s="28"/>
      <c r="C607" s="59"/>
    </row>
    <row r="608">
      <c r="A608" s="28"/>
      <c r="C608" s="59"/>
    </row>
    <row r="609">
      <c r="A609" s="28"/>
      <c r="C609" s="59"/>
    </row>
    <row r="610">
      <c r="A610" s="28"/>
      <c r="C610" s="59"/>
    </row>
    <row r="611">
      <c r="A611" s="28"/>
      <c r="C611" s="59"/>
    </row>
    <row r="612">
      <c r="A612" s="28"/>
      <c r="C612" s="59"/>
    </row>
    <row r="613">
      <c r="A613" s="28"/>
      <c r="C613" s="59"/>
    </row>
    <row r="614">
      <c r="A614" s="28"/>
      <c r="C614" s="59"/>
    </row>
    <row r="615">
      <c r="A615" s="28"/>
      <c r="C615" s="59"/>
    </row>
    <row r="616">
      <c r="A616" s="28"/>
      <c r="C616" s="59"/>
    </row>
    <row r="617">
      <c r="A617" s="28"/>
      <c r="C617" s="59"/>
    </row>
    <row r="618">
      <c r="A618" s="28"/>
      <c r="C618" s="59"/>
    </row>
    <row r="619">
      <c r="A619" s="28"/>
      <c r="C619" s="59"/>
    </row>
    <row r="620">
      <c r="A620" s="28"/>
      <c r="C620" s="59"/>
    </row>
    <row r="621">
      <c r="A621" s="28"/>
      <c r="C621" s="59"/>
    </row>
    <row r="622">
      <c r="A622" s="28"/>
      <c r="C622" s="59"/>
    </row>
    <row r="623">
      <c r="A623" s="28"/>
      <c r="C623" s="59"/>
    </row>
    <row r="624">
      <c r="A624" s="28"/>
      <c r="C624" s="59"/>
    </row>
    <row r="625">
      <c r="A625" s="28"/>
      <c r="C625" s="59"/>
    </row>
    <row r="626">
      <c r="A626" s="28"/>
      <c r="C626" s="59"/>
    </row>
    <row r="627">
      <c r="A627" s="28"/>
      <c r="C627" s="59"/>
    </row>
    <row r="628">
      <c r="A628" s="28"/>
      <c r="C628" s="59"/>
    </row>
    <row r="629">
      <c r="A629" s="28"/>
      <c r="C629" s="59"/>
    </row>
    <row r="630">
      <c r="A630" s="28"/>
      <c r="C630" s="59"/>
    </row>
    <row r="631">
      <c r="A631" s="28"/>
      <c r="C631" s="59"/>
    </row>
    <row r="632">
      <c r="A632" s="28"/>
      <c r="C632" s="59"/>
    </row>
    <row r="633">
      <c r="A633" s="28"/>
      <c r="C633" s="59"/>
    </row>
    <row r="634">
      <c r="A634" s="28"/>
      <c r="C634" s="59"/>
    </row>
    <row r="635">
      <c r="A635" s="28"/>
      <c r="C635" s="59"/>
    </row>
    <row r="636">
      <c r="A636" s="28"/>
      <c r="C636" s="59"/>
    </row>
    <row r="637">
      <c r="A637" s="28"/>
      <c r="C637" s="59"/>
    </row>
    <row r="638">
      <c r="A638" s="28"/>
      <c r="C638" s="59"/>
    </row>
    <row r="639">
      <c r="A639" s="28"/>
      <c r="C639" s="59"/>
    </row>
    <row r="640">
      <c r="A640" s="28"/>
      <c r="C640" s="59"/>
    </row>
    <row r="641">
      <c r="A641" s="28"/>
      <c r="C641" s="59"/>
    </row>
    <row r="642">
      <c r="A642" s="28"/>
      <c r="C642" s="59"/>
    </row>
    <row r="643">
      <c r="A643" s="28"/>
      <c r="C643" s="59"/>
    </row>
    <row r="644">
      <c r="A644" s="28"/>
      <c r="C644" s="59"/>
    </row>
    <row r="645">
      <c r="A645" s="28"/>
      <c r="C645" s="59"/>
    </row>
    <row r="646">
      <c r="A646" s="28"/>
      <c r="C646" s="59"/>
    </row>
    <row r="647">
      <c r="A647" s="28"/>
      <c r="C647" s="59"/>
    </row>
    <row r="648">
      <c r="A648" s="28"/>
      <c r="C648" s="59"/>
    </row>
    <row r="649">
      <c r="A649" s="28"/>
      <c r="C649" s="59"/>
    </row>
    <row r="650">
      <c r="A650" s="28"/>
      <c r="C650" s="59"/>
    </row>
    <row r="651">
      <c r="A651" s="28"/>
      <c r="C651" s="59"/>
    </row>
    <row r="652">
      <c r="A652" s="28"/>
      <c r="C652" s="59"/>
    </row>
    <row r="653">
      <c r="A653" s="28"/>
      <c r="C653" s="59"/>
    </row>
    <row r="654">
      <c r="A654" s="28"/>
      <c r="C654" s="59"/>
    </row>
    <row r="655">
      <c r="A655" s="28"/>
      <c r="C655" s="59"/>
    </row>
    <row r="656">
      <c r="A656" s="28"/>
      <c r="C656" s="59"/>
    </row>
    <row r="657">
      <c r="A657" s="28"/>
      <c r="C657" s="59"/>
    </row>
    <row r="658">
      <c r="A658" s="28"/>
      <c r="C658" s="59"/>
    </row>
    <row r="659">
      <c r="A659" s="28"/>
      <c r="C659" s="59"/>
    </row>
    <row r="660">
      <c r="A660" s="28"/>
      <c r="C660" s="59"/>
    </row>
    <row r="661">
      <c r="A661" s="28"/>
      <c r="C661" s="59"/>
    </row>
    <row r="662">
      <c r="A662" s="28"/>
      <c r="C662" s="59"/>
    </row>
    <row r="663">
      <c r="A663" s="28"/>
      <c r="C663" s="59"/>
    </row>
    <row r="664">
      <c r="A664" s="28"/>
      <c r="C664" s="59"/>
    </row>
    <row r="665">
      <c r="A665" s="28"/>
      <c r="C665" s="59"/>
    </row>
    <row r="666">
      <c r="A666" s="28"/>
      <c r="C666" s="59"/>
    </row>
    <row r="667">
      <c r="A667" s="28"/>
      <c r="C667" s="59"/>
    </row>
    <row r="668">
      <c r="A668" s="28"/>
      <c r="C668" s="59"/>
    </row>
    <row r="669">
      <c r="A669" s="28"/>
      <c r="C669" s="59"/>
    </row>
    <row r="670">
      <c r="A670" s="28"/>
      <c r="C670" s="59"/>
    </row>
    <row r="671">
      <c r="A671" s="28"/>
      <c r="C671" s="59"/>
    </row>
    <row r="672">
      <c r="A672" s="28"/>
      <c r="C672" s="59"/>
    </row>
    <row r="673">
      <c r="A673" s="28"/>
      <c r="C673" s="59"/>
    </row>
    <row r="674">
      <c r="A674" s="28"/>
      <c r="C674" s="59"/>
    </row>
    <row r="675">
      <c r="A675" s="28"/>
      <c r="C675" s="59"/>
    </row>
    <row r="676">
      <c r="A676" s="28"/>
      <c r="C676" s="59"/>
    </row>
    <row r="677">
      <c r="A677" s="28"/>
      <c r="C677" s="59"/>
    </row>
    <row r="678">
      <c r="A678" s="28"/>
      <c r="C678" s="59"/>
    </row>
    <row r="679">
      <c r="A679" s="28"/>
      <c r="C679" s="59"/>
    </row>
    <row r="680">
      <c r="A680" s="28"/>
      <c r="C680" s="59"/>
    </row>
    <row r="681">
      <c r="A681" s="28"/>
      <c r="C681" s="59"/>
    </row>
    <row r="682">
      <c r="A682" s="28"/>
      <c r="C682" s="59"/>
    </row>
    <row r="683">
      <c r="A683" s="28"/>
      <c r="C683" s="59"/>
    </row>
    <row r="684">
      <c r="A684" s="28"/>
      <c r="C684" s="59"/>
    </row>
    <row r="685">
      <c r="A685" s="28"/>
      <c r="C685" s="59"/>
    </row>
    <row r="686">
      <c r="A686" s="28"/>
      <c r="C686" s="59"/>
    </row>
    <row r="687">
      <c r="A687" s="28"/>
      <c r="C687" s="59"/>
    </row>
    <row r="688">
      <c r="A688" s="28"/>
      <c r="C688" s="59"/>
    </row>
    <row r="689">
      <c r="A689" s="28"/>
      <c r="C689" s="59"/>
    </row>
    <row r="690">
      <c r="A690" s="28"/>
      <c r="C690" s="59"/>
    </row>
    <row r="691">
      <c r="A691" s="28"/>
      <c r="C691" s="59"/>
    </row>
    <row r="692">
      <c r="A692" s="28"/>
      <c r="C692" s="59"/>
    </row>
    <row r="693">
      <c r="A693" s="28"/>
      <c r="C693" s="59"/>
    </row>
    <row r="694">
      <c r="A694" s="28"/>
      <c r="C694" s="59"/>
    </row>
    <row r="695">
      <c r="A695" s="28"/>
      <c r="C695" s="59"/>
    </row>
    <row r="696">
      <c r="A696" s="28"/>
      <c r="C696" s="59"/>
    </row>
    <row r="697">
      <c r="A697" s="28"/>
      <c r="C697" s="59"/>
    </row>
    <row r="698">
      <c r="A698" s="28"/>
      <c r="C698" s="59"/>
    </row>
    <row r="699">
      <c r="A699" s="28"/>
      <c r="C699" s="59"/>
    </row>
    <row r="700">
      <c r="A700" s="28"/>
      <c r="C700" s="59"/>
    </row>
    <row r="701">
      <c r="A701" s="28"/>
      <c r="C701" s="59"/>
    </row>
    <row r="702">
      <c r="A702" s="28"/>
      <c r="C702" s="59"/>
    </row>
    <row r="703">
      <c r="A703" s="28"/>
      <c r="C703" s="59"/>
    </row>
    <row r="704">
      <c r="A704" s="28"/>
      <c r="C704" s="59"/>
    </row>
    <row r="705">
      <c r="A705" s="28"/>
      <c r="C705" s="59"/>
    </row>
    <row r="706">
      <c r="A706" s="28"/>
      <c r="C706" s="59"/>
    </row>
    <row r="707">
      <c r="A707" s="28"/>
      <c r="C707" s="59"/>
    </row>
    <row r="708">
      <c r="A708" s="28"/>
      <c r="C708" s="59"/>
    </row>
    <row r="709">
      <c r="A709" s="28"/>
      <c r="C709" s="59"/>
    </row>
    <row r="710">
      <c r="A710" s="28"/>
      <c r="C710" s="59"/>
    </row>
    <row r="711">
      <c r="A711" s="28"/>
      <c r="C711" s="59"/>
    </row>
    <row r="712">
      <c r="A712" s="28"/>
      <c r="C712" s="59"/>
    </row>
    <row r="713">
      <c r="A713" s="28"/>
      <c r="C713" s="59"/>
    </row>
    <row r="714">
      <c r="A714" s="28"/>
      <c r="C714" s="59"/>
    </row>
    <row r="715">
      <c r="A715" s="28"/>
      <c r="C715" s="59"/>
    </row>
    <row r="716">
      <c r="A716" s="28"/>
      <c r="C716" s="59"/>
    </row>
    <row r="717">
      <c r="A717" s="28"/>
      <c r="C717" s="59"/>
    </row>
    <row r="718">
      <c r="A718" s="28"/>
      <c r="C718" s="59"/>
    </row>
    <row r="719">
      <c r="A719" s="28"/>
      <c r="C719" s="59"/>
    </row>
    <row r="720">
      <c r="A720" s="28"/>
      <c r="C720" s="59"/>
    </row>
    <row r="721">
      <c r="A721" s="28"/>
      <c r="C721" s="59"/>
    </row>
    <row r="722">
      <c r="A722" s="28"/>
      <c r="C722" s="59"/>
    </row>
    <row r="723">
      <c r="A723" s="28"/>
      <c r="C723" s="59"/>
    </row>
    <row r="724">
      <c r="A724" s="28"/>
      <c r="C724" s="59"/>
    </row>
    <row r="725">
      <c r="A725" s="28"/>
      <c r="C725" s="59"/>
    </row>
    <row r="726">
      <c r="A726" s="28"/>
      <c r="C726" s="59"/>
    </row>
    <row r="727">
      <c r="A727" s="28"/>
      <c r="C727" s="59"/>
    </row>
    <row r="728">
      <c r="A728" s="28"/>
      <c r="C728" s="59"/>
    </row>
    <row r="729">
      <c r="A729" s="28"/>
      <c r="C729" s="59"/>
    </row>
    <row r="730">
      <c r="A730" s="28"/>
      <c r="C730" s="59"/>
    </row>
    <row r="731">
      <c r="A731" s="28"/>
      <c r="C731" s="59"/>
    </row>
    <row r="732">
      <c r="A732" s="28"/>
      <c r="C732" s="59"/>
    </row>
    <row r="733">
      <c r="A733" s="28"/>
      <c r="C733" s="59"/>
    </row>
    <row r="734">
      <c r="A734" s="28"/>
      <c r="C734" s="59"/>
    </row>
    <row r="735">
      <c r="A735" s="28"/>
      <c r="C735" s="59"/>
    </row>
    <row r="736">
      <c r="A736" s="28"/>
      <c r="C736" s="59"/>
    </row>
    <row r="737">
      <c r="A737" s="28"/>
      <c r="C737" s="59"/>
    </row>
    <row r="738">
      <c r="A738" s="28"/>
      <c r="C738" s="59"/>
    </row>
    <row r="739">
      <c r="A739" s="28"/>
      <c r="C739" s="59"/>
    </row>
    <row r="740">
      <c r="A740" s="28"/>
      <c r="C740" s="59"/>
    </row>
    <row r="741">
      <c r="A741" s="28"/>
      <c r="C741" s="59"/>
    </row>
    <row r="742">
      <c r="A742" s="28"/>
      <c r="C742" s="59"/>
    </row>
    <row r="743">
      <c r="A743" s="28"/>
      <c r="C743" s="59"/>
    </row>
    <row r="744">
      <c r="A744" s="28"/>
      <c r="C744" s="59"/>
    </row>
    <row r="745">
      <c r="A745" s="28"/>
      <c r="C745" s="59"/>
    </row>
    <row r="746">
      <c r="A746" s="28"/>
      <c r="C746" s="59"/>
    </row>
    <row r="747">
      <c r="A747" s="28"/>
      <c r="C747" s="59"/>
    </row>
    <row r="748">
      <c r="A748" s="28"/>
      <c r="C748" s="59"/>
    </row>
    <row r="749">
      <c r="A749" s="28"/>
      <c r="C749" s="59"/>
    </row>
    <row r="750">
      <c r="A750" s="28"/>
      <c r="C750" s="59"/>
    </row>
    <row r="751">
      <c r="A751" s="28"/>
      <c r="C751" s="59"/>
    </row>
    <row r="752">
      <c r="A752" s="28"/>
      <c r="C752" s="59"/>
    </row>
    <row r="753">
      <c r="A753" s="28"/>
      <c r="C753" s="59"/>
    </row>
    <row r="754">
      <c r="A754" s="28"/>
      <c r="C754" s="59"/>
    </row>
    <row r="755">
      <c r="A755" s="28"/>
      <c r="C755" s="59"/>
    </row>
    <row r="756">
      <c r="A756" s="28"/>
      <c r="C756" s="59"/>
    </row>
    <row r="757">
      <c r="A757" s="28"/>
      <c r="C757" s="59"/>
    </row>
    <row r="758">
      <c r="A758" s="28"/>
      <c r="C758" s="59"/>
    </row>
    <row r="759">
      <c r="A759" s="28"/>
      <c r="C759" s="59"/>
    </row>
    <row r="760">
      <c r="A760" s="28"/>
      <c r="C760" s="59"/>
    </row>
    <row r="761">
      <c r="A761" s="28"/>
      <c r="C761" s="59"/>
    </row>
    <row r="762">
      <c r="A762" s="28"/>
      <c r="C762" s="59"/>
    </row>
    <row r="763">
      <c r="A763" s="28"/>
      <c r="C763" s="59"/>
    </row>
    <row r="764">
      <c r="A764" s="28"/>
      <c r="C764" s="59"/>
    </row>
    <row r="765">
      <c r="A765" s="28"/>
      <c r="C765" s="59"/>
    </row>
    <row r="766">
      <c r="A766" s="28"/>
      <c r="C766" s="59"/>
    </row>
    <row r="767">
      <c r="A767" s="28"/>
      <c r="C767" s="59"/>
    </row>
    <row r="768">
      <c r="A768" s="28"/>
      <c r="C768" s="59"/>
    </row>
    <row r="769">
      <c r="A769" s="28"/>
      <c r="C769" s="59"/>
    </row>
    <row r="770">
      <c r="A770" s="28"/>
      <c r="C770" s="59"/>
    </row>
    <row r="771">
      <c r="A771" s="28"/>
      <c r="C771" s="59"/>
    </row>
    <row r="772">
      <c r="A772" s="28"/>
      <c r="C772" s="59"/>
    </row>
    <row r="773">
      <c r="A773" s="28"/>
      <c r="C773" s="59"/>
    </row>
    <row r="774">
      <c r="A774" s="28"/>
      <c r="C774" s="59"/>
    </row>
    <row r="775">
      <c r="A775" s="28"/>
      <c r="C775" s="59"/>
    </row>
    <row r="776">
      <c r="A776" s="28"/>
      <c r="C776" s="59"/>
    </row>
    <row r="777">
      <c r="A777" s="28"/>
      <c r="C777" s="59"/>
    </row>
    <row r="778">
      <c r="A778" s="28"/>
      <c r="C778" s="59"/>
    </row>
    <row r="779">
      <c r="A779" s="28"/>
      <c r="C779" s="59"/>
    </row>
    <row r="780">
      <c r="A780" s="28"/>
      <c r="C780" s="59"/>
    </row>
    <row r="781">
      <c r="A781" s="28"/>
      <c r="C781" s="59"/>
    </row>
    <row r="782">
      <c r="A782" s="28"/>
      <c r="C782" s="59"/>
    </row>
    <row r="783">
      <c r="A783" s="28"/>
      <c r="C783" s="59"/>
    </row>
    <row r="784">
      <c r="A784" s="28"/>
      <c r="C784" s="59"/>
    </row>
    <row r="785">
      <c r="A785" s="28"/>
      <c r="C785" s="59"/>
    </row>
    <row r="786">
      <c r="A786" s="28"/>
      <c r="C786" s="59"/>
    </row>
    <row r="787">
      <c r="A787" s="28"/>
      <c r="C787" s="59"/>
    </row>
    <row r="788">
      <c r="A788" s="28"/>
      <c r="C788" s="59"/>
    </row>
    <row r="789">
      <c r="A789" s="28"/>
      <c r="C789" s="59"/>
    </row>
    <row r="790">
      <c r="A790" s="28"/>
      <c r="C790" s="59"/>
    </row>
    <row r="791">
      <c r="A791" s="28"/>
      <c r="C791" s="59"/>
    </row>
    <row r="792">
      <c r="A792" s="28"/>
      <c r="C792" s="59"/>
    </row>
    <row r="793">
      <c r="A793" s="28"/>
      <c r="C793" s="59"/>
    </row>
    <row r="794">
      <c r="A794" s="28"/>
      <c r="C794" s="59"/>
    </row>
    <row r="795">
      <c r="A795" s="28"/>
      <c r="C795" s="59"/>
    </row>
    <row r="796">
      <c r="A796" s="28"/>
      <c r="C796" s="59"/>
    </row>
    <row r="797">
      <c r="A797" s="28"/>
      <c r="C797" s="59"/>
    </row>
    <row r="798">
      <c r="A798" s="28"/>
      <c r="C798" s="59"/>
    </row>
    <row r="799">
      <c r="A799" s="28"/>
      <c r="C799" s="59"/>
    </row>
    <row r="800">
      <c r="A800" s="28"/>
      <c r="C800" s="59"/>
    </row>
    <row r="801">
      <c r="A801" s="28"/>
      <c r="C801" s="59"/>
    </row>
    <row r="802">
      <c r="A802" s="28"/>
      <c r="C802" s="59"/>
    </row>
    <row r="803">
      <c r="A803" s="28"/>
      <c r="C803" s="59"/>
    </row>
    <row r="804">
      <c r="A804" s="28"/>
      <c r="C804" s="59"/>
    </row>
    <row r="805">
      <c r="A805" s="28"/>
      <c r="C805" s="59"/>
    </row>
    <row r="806">
      <c r="A806" s="28"/>
      <c r="C806" s="59"/>
    </row>
    <row r="807">
      <c r="A807" s="28"/>
      <c r="C807" s="59"/>
    </row>
    <row r="808">
      <c r="A808" s="28"/>
      <c r="C808" s="59"/>
    </row>
    <row r="809">
      <c r="A809" s="28"/>
      <c r="C809" s="59"/>
    </row>
    <row r="810">
      <c r="A810" s="28"/>
      <c r="C810" s="59"/>
    </row>
    <row r="811">
      <c r="A811" s="28"/>
      <c r="C811" s="59"/>
    </row>
    <row r="812">
      <c r="A812" s="28"/>
      <c r="C812" s="59"/>
    </row>
    <row r="813">
      <c r="A813" s="28"/>
      <c r="C813" s="59"/>
    </row>
    <row r="814">
      <c r="A814" s="28"/>
      <c r="C814" s="59"/>
    </row>
    <row r="815">
      <c r="A815" s="28"/>
      <c r="C815" s="59"/>
    </row>
    <row r="816">
      <c r="A816" s="28"/>
      <c r="C816" s="59"/>
    </row>
    <row r="817">
      <c r="A817" s="28"/>
      <c r="C817" s="59"/>
    </row>
    <row r="818">
      <c r="A818" s="28"/>
      <c r="C818" s="59"/>
    </row>
    <row r="819">
      <c r="A819" s="28"/>
      <c r="C819" s="59"/>
    </row>
    <row r="820">
      <c r="A820" s="28"/>
      <c r="C820" s="59"/>
    </row>
    <row r="821">
      <c r="A821" s="28"/>
      <c r="C821" s="59"/>
    </row>
    <row r="822">
      <c r="A822" s="28"/>
      <c r="C822" s="59"/>
    </row>
    <row r="823">
      <c r="A823" s="28"/>
      <c r="C823" s="59"/>
    </row>
    <row r="824">
      <c r="A824" s="28"/>
      <c r="C824" s="59"/>
    </row>
    <row r="825">
      <c r="A825" s="28"/>
      <c r="C825" s="59"/>
    </row>
    <row r="826">
      <c r="A826" s="28"/>
      <c r="C826" s="59"/>
    </row>
    <row r="827">
      <c r="A827" s="28"/>
      <c r="C827" s="59"/>
    </row>
    <row r="828">
      <c r="A828" s="28"/>
      <c r="C828" s="59"/>
    </row>
    <row r="829">
      <c r="A829" s="28"/>
      <c r="C829" s="59"/>
    </row>
    <row r="830">
      <c r="A830" s="28"/>
      <c r="C830" s="59"/>
    </row>
    <row r="831">
      <c r="A831" s="28"/>
      <c r="C831" s="59"/>
    </row>
    <row r="832">
      <c r="A832" s="28"/>
      <c r="C832" s="59"/>
    </row>
    <row r="833">
      <c r="A833" s="28"/>
      <c r="C833" s="59"/>
    </row>
    <row r="834">
      <c r="A834" s="28"/>
      <c r="C834" s="59"/>
    </row>
    <row r="835">
      <c r="A835" s="28"/>
      <c r="C835" s="59"/>
    </row>
    <row r="836">
      <c r="A836" s="28"/>
      <c r="C836" s="59"/>
    </row>
    <row r="837">
      <c r="A837" s="28"/>
      <c r="C837" s="59"/>
    </row>
    <row r="838">
      <c r="A838" s="28"/>
      <c r="C838" s="59"/>
    </row>
    <row r="839">
      <c r="A839" s="28"/>
      <c r="C839" s="59"/>
    </row>
    <row r="840">
      <c r="A840" s="28"/>
      <c r="C840" s="59"/>
    </row>
    <row r="841">
      <c r="A841" s="28"/>
      <c r="C841" s="59"/>
    </row>
    <row r="842">
      <c r="A842" s="28"/>
      <c r="C842" s="59"/>
    </row>
    <row r="843">
      <c r="A843" s="28"/>
      <c r="C843" s="59"/>
    </row>
    <row r="844">
      <c r="A844" s="28"/>
      <c r="C844" s="59"/>
    </row>
    <row r="845">
      <c r="A845" s="28"/>
      <c r="C845" s="59"/>
    </row>
    <row r="846">
      <c r="A846" s="28"/>
      <c r="C846" s="59"/>
    </row>
    <row r="847">
      <c r="A847" s="28"/>
      <c r="C847" s="59"/>
    </row>
    <row r="848">
      <c r="A848" s="28"/>
      <c r="C848" s="59"/>
    </row>
    <row r="849">
      <c r="A849" s="28"/>
      <c r="C849" s="59"/>
    </row>
    <row r="850">
      <c r="A850" s="28"/>
      <c r="C850" s="59"/>
    </row>
    <row r="851">
      <c r="A851" s="28"/>
      <c r="C851" s="59"/>
    </row>
    <row r="852">
      <c r="A852" s="28"/>
      <c r="C852" s="59"/>
    </row>
    <row r="853">
      <c r="A853" s="28"/>
      <c r="C853" s="59"/>
    </row>
    <row r="854">
      <c r="A854" s="28"/>
      <c r="C854" s="59"/>
    </row>
    <row r="855">
      <c r="A855" s="28"/>
      <c r="C855" s="59"/>
    </row>
    <row r="856">
      <c r="A856" s="28"/>
      <c r="C856" s="59"/>
    </row>
    <row r="857">
      <c r="A857" s="28"/>
      <c r="C857" s="59"/>
    </row>
    <row r="858">
      <c r="A858" s="28"/>
      <c r="C858" s="59"/>
    </row>
    <row r="859">
      <c r="A859" s="28"/>
      <c r="C859" s="59"/>
    </row>
    <row r="860">
      <c r="A860" s="28"/>
      <c r="C860" s="59"/>
    </row>
    <row r="861">
      <c r="A861" s="28"/>
      <c r="C861" s="59"/>
    </row>
    <row r="862">
      <c r="A862" s="28"/>
      <c r="C862" s="59"/>
    </row>
    <row r="863">
      <c r="A863" s="28"/>
      <c r="C863" s="59"/>
    </row>
    <row r="864">
      <c r="A864" s="28"/>
      <c r="C864" s="59"/>
    </row>
    <row r="865">
      <c r="A865" s="28"/>
      <c r="C865" s="59"/>
    </row>
    <row r="866">
      <c r="A866" s="28"/>
      <c r="C866" s="59"/>
    </row>
    <row r="867">
      <c r="A867" s="28"/>
      <c r="C867" s="59"/>
    </row>
    <row r="868">
      <c r="A868" s="28"/>
      <c r="C868" s="59"/>
    </row>
    <row r="869">
      <c r="A869" s="28"/>
      <c r="C869" s="59"/>
    </row>
    <row r="870">
      <c r="A870" s="28"/>
      <c r="C870" s="59"/>
    </row>
    <row r="871">
      <c r="A871" s="28"/>
      <c r="C871" s="59"/>
    </row>
    <row r="872">
      <c r="A872" s="28"/>
      <c r="C872" s="59"/>
    </row>
    <row r="873">
      <c r="A873" s="28"/>
      <c r="C873" s="59"/>
    </row>
    <row r="874">
      <c r="A874" s="28"/>
      <c r="C874" s="59"/>
    </row>
    <row r="875">
      <c r="A875" s="28"/>
      <c r="C875" s="59"/>
    </row>
    <row r="876">
      <c r="A876" s="28"/>
      <c r="C876" s="59"/>
    </row>
    <row r="877">
      <c r="A877" s="28"/>
      <c r="C877" s="59"/>
    </row>
    <row r="878">
      <c r="A878" s="28"/>
      <c r="C878" s="59"/>
    </row>
    <row r="879">
      <c r="A879" s="28"/>
      <c r="C879" s="59"/>
    </row>
    <row r="880">
      <c r="A880" s="28"/>
      <c r="C880" s="59"/>
    </row>
    <row r="881">
      <c r="A881" s="28"/>
      <c r="C881" s="59"/>
    </row>
    <row r="882">
      <c r="A882" s="28"/>
      <c r="C882" s="59"/>
    </row>
    <row r="883">
      <c r="A883" s="28"/>
      <c r="C883" s="59"/>
    </row>
    <row r="884">
      <c r="A884" s="28"/>
      <c r="C884" s="59"/>
    </row>
    <row r="885">
      <c r="A885" s="28"/>
      <c r="C885" s="59"/>
    </row>
    <row r="886">
      <c r="A886" s="28"/>
      <c r="C886" s="59"/>
    </row>
    <row r="887">
      <c r="A887" s="28"/>
      <c r="C887" s="59"/>
    </row>
    <row r="888">
      <c r="A888" s="28"/>
      <c r="C888" s="59"/>
    </row>
    <row r="889">
      <c r="A889" s="28"/>
      <c r="C889" s="59"/>
    </row>
    <row r="890">
      <c r="A890" s="28"/>
      <c r="C890" s="59"/>
    </row>
    <row r="891">
      <c r="A891" s="28"/>
      <c r="C891" s="59"/>
    </row>
    <row r="892">
      <c r="A892" s="28"/>
      <c r="C892" s="59"/>
    </row>
    <row r="893">
      <c r="A893" s="28"/>
      <c r="C893" s="59"/>
    </row>
    <row r="894">
      <c r="A894" s="28"/>
      <c r="C894" s="59"/>
    </row>
    <row r="895">
      <c r="A895" s="28"/>
      <c r="C895" s="59"/>
    </row>
    <row r="896">
      <c r="A896" s="28"/>
      <c r="C896" s="59"/>
    </row>
    <row r="897">
      <c r="A897" s="28"/>
      <c r="C897" s="59"/>
    </row>
    <row r="898">
      <c r="A898" s="28"/>
      <c r="C898" s="59"/>
    </row>
    <row r="899">
      <c r="A899" s="28"/>
      <c r="C899" s="59"/>
    </row>
    <row r="900">
      <c r="A900" s="28"/>
      <c r="C900" s="59"/>
    </row>
    <row r="901">
      <c r="A901" s="28"/>
      <c r="C901" s="59"/>
    </row>
    <row r="902">
      <c r="A902" s="28"/>
      <c r="C902" s="59"/>
    </row>
    <row r="903">
      <c r="A903" s="28"/>
      <c r="C903" s="59"/>
    </row>
    <row r="904">
      <c r="A904" s="28"/>
      <c r="C904" s="59"/>
    </row>
    <row r="905">
      <c r="A905" s="28"/>
      <c r="C905" s="59"/>
    </row>
    <row r="906">
      <c r="A906" s="28"/>
      <c r="C906" s="59"/>
    </row>
    <row r="907">
      <c r="A907" s="28"/>
      <c r="C907" s="59"/>
    </row>
    <row r="908">
      <c r="A908" s="28"/>
      <c r="C908" s="59"/>
    </row>
    <row r="909">
      <c r="A909" s="28"/>
      <c r="C909" s="59"/>
    </row>
    <row r="910">
      <c r="A910" s="28"/>
      <c r="C910" s="59"/>
    </row>
    <row r="911">
      <c r="A911" s="28"/>
      <c r="C911" s="59"/>
    </row>
    <row r="912">
      <c r="A912" s="28"/>
      <c r="C912" s="59"/>
    </row>
    <row r="913">
      <c r="A913" s="28"/>
      <c r="C913" s="59"/>
    </row>
    <row r="914">
      <c r="A914" s="28"/>
      <c r="C914" s="59"/>
    </row>
    <row r="915">
      <c r="A915" s="28"/>
      <c r="C915" s="59"/>
    </row>
    <row r="916">
      <c r="A916" s="28"/>
      <c r="C916" s="59"/>
    </row>
    <row r="917">
      <c r="A917" s="28"/>
      <c r="C917" s="59"/>
    </row>
    <row r="918">
      <c r="A918" s="28"/>
      <c r="C918" s="59"/>
    </row>
    <row r="919">
      <c r="A919" s="28"/>
      <c r="C919" s="59"/>
    </row>
    <row r="920">
      <c r="A920" s="28"/>
      <c r="C920" s="59"/>
    </row>
    <row r="921">
      <c r="A921" s="28"/>
      <c r="C921" s="59"/>
    </row>
    <row r="922">
      <c r="A922" s="28"/>
      <c r="C922" s="59"/>
    </row>
    <row r="923">
      <c r="A923" s="28"/>
      <c r="C923" s="59"/>
    </row>
    <row r="924">
      <c r="A924" s="28"/>
      <c r="C924" s="59"/>
    </row>
    <row r="925">
      <c r="A925" s="28"/>
      <c r="C925" s="59"/>
    </row>
    <row r="926">
      <c r="A926" s="28"/>
      <c r="C926" s="59"/>
    </row>
    <row r="927">
      <c r="A927" s="28"/>
      <c r="C927" s="59"/>
    </row>
    <row r="928">
      <c r="A928" s="28"/>
      <c r="C928" s="59"/>
    </row>
    <row r="929">
      <c r="A929" s="28"/>
      <c r="C929" s="59"/>
    </row>
    <row r="930">
      <c r="A930" s="28"/>
      <c r="C930" s="59"/>
    </row>
    <row r="931">
      <c r="A931" s="28"/>
      <c r="C931" s="59"/>
    </row>
    <row r="932">
      <c r="A932" s="28"/>
      <c r="C932" s="59"/>
    </row>
    <row r="933">
      <c r="A933" s="28"/>
      <c r="C933" s="59"/>
    </row>
    <row r="934">
      <c r="A934" s="28"/>
      <c r="C934" s="59"/>
    </row>
    <row r="935">
      <c r="A935" s="28"/>
      <c r="C935" s="59"/>
    </row>
    <row r="936">
      <c r="A936" s="28"/>
      <c r="C936" s="59"/>
    </row>
    <row r="937">
      <c r="A937" s="28"/>
      <c r="C937" s="59"/>
    </row>
    <row r="938">
      <c r="A938" s="28"/>
      <c r="C938" s="59"/>
    </row>
    <row r="939">
      <c r="A939" s="28"/>
      <c r="C939" s="59"/>
    </row>
    <row r="940">
      <c r="A940" s="28"/>
      <c r="C940" s="59"/>
    </row>
    <row r="941">
      <c r="A941" s="28"/>
      <c r="C941" s="59"/>
    </row>
    <row r="942">
      <c r="A942" s="28"/>
      <c r="C942" s="59"/>
    </row>
    <row r="943">
      <c r="A943" s="28"/>
      <c r="C943" s="59"/>
    </row>
    <row r="944">
      <c r="A944" s="28"/>
      <c r="C944" s="59"/>
    </row>
    <row r="945">
      <c r="A945" s="28"/>
      <c r="C945" s="59"/>
    </row>
    <row r="946">
      <c r="A946" s="28"/>
      <c r="C946" s="59"/>
    </row>
    <row r="947">
      <c r="A947" s="28"/>
      <c r="C947" s="59"/>
    </row>
    <row r="948">
      <c r="A948" s="28"/>
      <c r="C948" s="59"/>
    </row>
    <row r="949">
      <c r="A949" s="28"/>
      <c r="C949" s="59"/>
    </row>
    <row r="950">
      <c r="A950" s="28"/>
      <c r="C950" s="59"/>
    </row>
    <row r="951">
      <c r="A951" s="28"/>
      <c r="C951" s="59"/>
    </row>
    <row r="952">
      <c r="A952" s="28"/>
      <c r="C952" s="59"/>
    </row>
    <row r="953">
      <c r="A953" s="28"/>
      <c r="C953" s="59"/>
    </row>
    <row r="954">
      <c r="A954" s="28"/>
      <c r="C954" s="59"/>
    </row>
    <row r="955">
      <c r="A955" s="28"/>
      <c r="C955" s="59"/>
    </row>
    <row r="956">
      <c r="A956" s="28"/>
      <c r="C956" s="59"/>
    </row>
    <row r="957">
      <c r="A957" s="28"/>
      <c r="C957" s="59"/>
    </row>
    <row r="958">
      <c r="A958" s="28"/>
      <c r="C958" s="59"/>
    </row>
    <row r="959">
      <c r="A959" s="28"/>
      <c r="C959" s="59"/>
    </row>
    <row r="960">
      <c r="A960" s="28"/>
      <c r="C960" s="59"/>
    </row>
    <row r="961">
      <c r="A961" s="28"/>
      <c r="C961" s="59"/>
    </row>
    <row r="962">
      <c r="A962" s="28"/>
      <c r="C962" s="59"/>
    </row>
    <row r="963">
      <c r="A963" s="28"/>
      <c r="C963" s="59"/>
    </row>
    <row r="964">
      <c r="A964" s="28"/>
      <c r="C964" s="59"/>
    </row>
    <row r="965">
      <c r="A965" s="28"/>
      <c r="C965" s="59"/>
    </row>
    <row r="966">
      <c r="A966" s="28"/>
      <c r="C966" s="59"/>
    </row>
    <row r="967">
      <c r="A967" s="28"/>
      <c r="C967" s="59"/>
    </row>
    <row r="968">
      <c r="A968" s="28"/>
      <c r="C968" s="59"/>
    </row>
    <row r="969">
      <c r="A969" s="28"/>
      <c r="C969" s="59"/>
    </row>
    <row r="970">
      <c r="A970" s="28"/>
      <c r="C970" s="59"/>
    </row>
    <row r="971">
      <c r="A971" s="28"/>
      <c r="C971" s="59"/>
    </row>
    <row r="972">
      <c r="A972" s="28"/>
      <c r="C972" s="59"/>
    </row>
    <row r="973">
      <c r="A973" s="28"/>
      <c r="C973" s="59"/>
    </row>
    <row r="974">
      <c r="A974" s="28"/>
      <c r="C974" s="59"/>
    </row>
    <row r="975">
      <c r="A975" s="28"/>
      <c r="C975" s="59"/>
    </row>
    <row r="976">
      <c r="A976" s="28"/>
      <c r="C976" s="59"/>
    </row>
    <row r="977">
      <c r="A977" s="28"/>
      <c r="C977" s="59"/>
    </row>
    <row r="978">
      <c r="A978" s="28"/>
      <c r="C978" s="59"/>
    </row>
    <row r="979">
      <c r="A979" s="28"/>
      <c r="C979" s="59"/>
    </row>
    <row r="980">
      <c r="A980" s="28"/>
      <c r="C980" s="59"/>
    </row>
    <row r="981">
      <c r="A981" s="28"/>
      <c r="C981" s="59"/>
    </row>
    <row r="982">
      <c r="A982" s="28"/>
      <c r="C982" s="59"/>
    </row>
    <row r="983">
      <c r="A983" s="28"/>
      <c r="C983" s="59"/>
    </row>
    <row r="984">
      <c r="A984" s="28"/>
      <c r="C984" s="59"/>
    </row>
    <row r="985">
      <c r="A985" s="28"/>
      <c r="C985" s="59"/>
    </row>
    <row r="986">
      <c r="A986" s="28"/>
      <c r="C986" s="59"/>
    </row>
    <row r="987">
      <c r="A987" s="28"/>
      <c r="C987" s="59"/>
    </row>
    <row r="988">
      <c r="A988" s="28"/>
      <c r="C988" s="59"/>
    </row>
    <row r="989">
      <c r="A989" s="28"/>
      <c r="C989" s="59"/>
    </row>
    <row r="990">
      <c r="A990" s="28"/>
      <c r="C990" s="59"/>
    </row>
    <row r="991">
      <c r="A991" s="28"/>
      <c r="C991" s="59"/>
    </row>
    <row r="992">
      <c r="A992" s="28"/>
      <c r="C992" s="59"/>
    </row>
    <row r="993">
      <c r="A993" s="28"/>
      <c r="C993" s="59"/>
    </row>
    <row r="994">
      <c r="A994" s="28"/>
      <c r="C994" s="59"/>
    </row>
    <row r="995">
      <c r="A995" s="28"/>
      <c r="C995" s="59"/>
    </row>
    <row r="996">
      <c r="A996" s="28"/>
      <c r="C996" s="59"/>
    </row>
    <row r="997">
      <c r="A997" s="28"/>
      <c r="C997" s="59"/>
    </row>
    <row r="998">
      <c r="A998" s="28"/>
      <c r="C998" s="59"/>
    </row>
    <row r="999">
      <c r="A999" s="28"/>
      <c r="C999" s="59"/>
    </row>
    <row r="1000">
      <c r="A1000" s="28"/>
      <c r="C1000" s="59"/>
    </row>
    <row r="1001">
      <c r="A1001" s="28"/>
      <c r="C1001" s="59"/>
    </row>
  </sheetData>
  <mergeCells count="9">
    <mergeCell ref="C20:N20"/>
    <mergeCell ref="C21:N21"/>
    <mergeCell ref="C13:N13"/>
    <mergeCell ref="C14:N14"/>
    <mergeCell ref="C15:N15"/>
    <mergeCell ref="C16:N16"/>
    <mergeCell ref="C17:N17"/>
    <mergeCell ref="C18:N18"/>
    <mergeCell ref="C19:N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4" max="5" width="41.14"/>
    <col hidden="1" min="6" max="9" width="14.43"/>
    <col hidden="1" min="13" max="16" width="14.43"/>
  </cols>
  <sheetData>
    <row r="1">
      <c r="A1" s="72" t="s">
        <v>385</v>
      </c>
      <c r="B1" s="72" t="s">
        <v>386</v>
      </c>
      <c r="C1" s="72" t="s">
        <v>387</v>
      </c>
      <c r="D1" s="72" t="s">
        <v>388</v>
      </c>
      <c r="E1" s="72" t="s">
        <v>389</v>
      </c>
      <c r="F1" s="73" t="s">
        <v>390</v>
      </c>
      <c r="G1" s="73" t="s">
        <v>391</v>
      </c>
      <c r="H1" s="73" t="s">
        <v>392</v>
      </c>
      <c r="I1" s="73" t="s">
        <v>393</v>
      </c>
      <c r="J1" s="72" t="s">
        <v>375</v>
      </c>
      <c r="K1" s="72" t="s">
        <v>369</v>
      </c>
      <c r="L1" s="72" t="s">
        <v>370</v>
      </c>
      <c r="M1" s="74" t="s">
        <v>371</v>
      </c>
      <c r="N1" s="74" t="s">
        <v>372</v>
      </c>
      <c r="O1" s="74" t="s">
        <v>373</v>
      </c>
      <c r="P1" s="74" t="s">
        <v>374</v>
      </c>
    </row>
    <row r="2">
      <c r="A2" s="1" t="s">
        <v>394</v>
      </c>
      <c r="B2" s="1" t="s">
        <v>395</v>
      </c>
      <c r="C2" s="1" t="s">
        <v>395</v>
      </c>
      <c r="D2" s="75" t="s">
        <v>395</v>
      </c>
      <c r="E2" s="75" t="s">
        <v>395</v>
      </c>
      <c r="F2" s="76" t="s">
        <v>395</v>
      </c>
      <c r="G2" s="76" t="s">
        <v>395</v>
      </c>
      <c r="H2" s="76" t="s">
        <v>395</v>
      </c>
      <c r="I2" s="76" t="s">
        <v>395</v>
      </c>
      <c r="J2" s="1">
        <v>100.0</v>
      </c>
      <c r="K2" s="1">
        <v>100.0</v>
      </c>
      <c r="L2" s="1">
        <v>100.0</v>
      </c>
      <c r="M2" s="77">
        <v>100.0</v>
      </c>
      <c r="N2" s="77">
        <v>100.0</v>
      </c>
      <c r="O2" s="77">
        <v>100.0</v>
      </c>
      <c r="P2" s="77">
        <v>100.0</v>
      </c>
    </row>
    <row r="3">
      <c r="A3" s="1" t="s">
        <v>396</v>
      </c>
      <c r="B3" s="1" t="s">
        <v>397</v>
      </c>
      <c r="C3" s="1" t="s">
        <v>397</v>
      </c>
      <c r="D3" s="75" t="s">
        <v>397</v>
      </c>
      <c r="E3" s="75" t="s">
        <v>397</v>
      </c>
      <c r="F3" s="76" t="s">
        <v>397</v>
      </c>
      <c r="G3" s="76" t="s">
        <v>397</v>
      </c>
      <c r="H3" s="76" t="s">
        <v>397</v>
      </c>
      <c r="I3" s="76" t="s">
        <v>397</v>
      </c>
      <c r="J3" s="1">
        <v>100.0</v>
      </c>
      <c r="K3" s="1">
        <v>100.0</v>
      </c>
      <c r="L3" s="1">
        <v>100.0</v>
      </c>
      <c r="M3" s="77">
        <v>100.0</v>
      </c>
      <c r="N3" s="77">
        <v>100.0</v>
      </c>
      <c r="O3" s="77">
        <v>100.0</v>
      </c>
      <c r="P3" s="77">
        <v>100.0</v>
      </c>
    </row>
    <row r="4">
      <c r="A4" s="1" t="s">
        <v>398</v>
      </c>
      <c r="B4" s="1" t="s">
        <v>399</v>
      </c>
      <c r="C4" s="1" t="s">
        <v>399</v>
      </c>
      <c r="D4" s="75" t="s">
        <v>399</v>
      </c>
      <c r="E4" s="75" t="s">
        <v>399</v>
      </c>
      <c r="F4" s="76" t="s">
        <v>399</v>
      </c>
      <c r="G4" s="76" t="s">
        <v>400</v>
      </c>
      <c r="H4" s="76" t="s">
        <v>399</v>
      </c>
      <c r="I4" s="76" t="s">
        <v>399</v>
      </c>
      <c r="J4" s="1">
        <v>100.0</v>
      </c>
      <c r="K4" s="1">
        <v>100.0</v>
      </c>
      <c r="L4" s="1">
        <v>100.0</v>
      </c>
      <c r="M4" s="77">
        <v>100.0</v>
      </c>
      <c r="N4" s="77">
        <v>67.0</v>
      </c>
      <c r="O4" s="77">
        <v>100.0</v>
      </c>
      <c r="P4" s="77">
        <v>100.0</v>
      </c>
    </row>
    <row r="5">
      <c r="A5" s="1" t="s">
        <v>401</v>
      </c>
      <c r="B5" s="1" t="s">
        <v>402</v>
      </c>
      <c r="C5" s="1" t="s">
        <v>403</v>
      </c>
      <c r="D5" s="75" t="s">
        <v>402</v>
      </c>
      <c r="E5" s="75" t="s">
        <v>404</v>
      </c>
      <c r="F5" s="76"/>
      <c r="G5" s="76" t="s">
        <v>404</v>
      </c>
      <c r="H5" s="76" t="s">
        <v>403</v>
      </c>
      <c r="I5" s="76" t="s">
        <v>402</v>
      </c>
      <c r="J5" s="1">
        <v>40.0</v>
      </c>
      <c r="K5" s="1">
        <v>100.0</v>
      </c>
      <c r="L5" s="1">
        <v>50.0</v>
      </c>
      <c r="M5" s="77">
        <v>0.0</v>
      </c>
      <c r="N5" s="77">
        <v>50.0</v>
      </c>
      <c r="O5" s="77">
        <v>40.0</v>
      </c>
      <c r="P5" s="77">
        <v>100.0</v>
      </c>
    </row>
    <row r="6">
      <c r="A6" s="1" t="s">
        <v>405</v>
      </c>
      <c r="B6" s="1" t="s">
        <v>406</v>
      </c>
      <c r="C6" s="1" t="s">
        <v>406</v>
      </c>
      <c r="D6" s="75" t="s">
        <v>406</v>
      </c>
      <c r="E6" s="75" t="s">
        <v>406</v>
      </c>
      <c r="F6" s="76" t="s">
        <v>407</v>
      </c>
      <c r="G6" s="76" t="s">
        <v>406</v>
      </c>
      <c r="H6" s="76" t="s">
        <v>406</v>
      </c>
      <c r="I6" s="76" t="s">
        <v>408</v>
      </c>
      <c r="J6" s="1">
        <v>100.0</v>
      </c>
      <c r="K6" s="1">
        <v>100.0</v>
      </c>
      <c r="L6" s="1">
        <v>100.0</v>
      </c>
      <c r="M6" s="77">
        <v>0.0</v>
      </c>
      <c r="N6" s="77">
        <v>100.0</v>
      </c>
      <c r="O6" s="77">
        <v>100.0</v>
      </c>
      <c r="P6" s="77">
        <v>67.0</v>
      </c>
    </row>
    <row r="7">
      <c r="A7" s="1" t="s">
        <v>409</v>
      </c>
      <c r="B7" s="1" t="s">
        <v>410</v>
      </c>
      <c r="C7" s="1" t="s">
        <v>411</v>
      </c>
      <c r="D7" s="75" t="s">
        <v>410</v>
      </c>
      <c r="E7" s="75" t="s">
        <v>410</v>
      </c>
      <c r="F7" s="76" t="s">
        <v>412</v>
      </c>
      <c r="G7" s="76" t="s">
        <v>410</v>
      </c>
      <c r="H7" s="76" t="s">
        <v>410</v>
      </c>
      <c r="I7" s="76" t="s">
        <v>410</v>
      </c>
      <c r="J7" s="1">
        <v>80.0</v>
      </c>
      <c r="K7" s="1">
        <v>100.0</v>
      </c>
      <c r="L7" s="1">
        <v>100.0</v>
      </c>
      <c r="M7" s="77">
        <v>80.0</v>
      </c>
      <c r="N7" s="77">
        <v>100.0</v>
      </c>
      <c r="O7" s="77">
        <v>100.0</v>
      </c>
      <c r="P7" s="77">
        <v>100.0</v>
      </c>
    </row>
    <row r="8">
      <c r="A8" s="1" t="s">
        <v>413</v>
      </c>
      <c r="B8" s="1" t="s">
        <v>414</v>
      </c>
      <c r="C8" s="1" t="s">
        <v>414</v>
      </c>
      <c r="D8" s="75" t="s">
        <v>414</v>
      </c>
      <c r="E8" s="75" t="s">
        <v>414</v>
      </c>
      <c r="F8" s="76" t="s">
        <v>414</v>
      </c>
      <c r="G8" s="76" t="s">
        <v>414</v>
      </c>
      <c r="H8" s="76" t="s">
        <v>414</v>
      </c>
      <c r="I8" s="76" t="s">
        <v>414</v>
      </c>
      <c r="J8" s="1">
        <v>100.0</v>
      </c>
      <c r="K8" s="1">
        <v>100.0</v>
      </c>
      <c r="L8" s="1">
        <v>100.0</v>
      </c>
      <c r="M8" s="77">
        <v>100.0</v>
      </c>
      <c r="N8" s="77">
        <v>100.0</v>
      </c>
      <c r="O8" s="77">
        <v>100.0</v>
      </c>
      <c r="P8" s="77">
        <v>100.0</v>
      </c>
    </row>
    <row r="9">
      <c r="A9" s="1" t="s">
        <v>415</v>
      </c>
      <c r="B9" s="1" t="s">
        <v>416</v>
      </c>
      <c r="C9" s="1" t="s">
        <v>416</v>
      </c>
      <c r="D9" s="75" t="s">
        <v>416</v>
      </c>
      <c r="E9" s="75" t="s">
        <v>417</v>
      </c>
      <c r="F9" s="76" t="s">
        <v>416</v>
      </c>
      <c r="G9" s="76" t="s">
        <v>418</v>
      </c>
      <c r="H9" s="76" t="s">
        <v>416</v>
      </c>
      <c r="I9" s="76" t="s">
        <v>419</v>
      </c>
      <c r="J9" s="1">
        <v>100.0</v>
      </c>
      <c r="K9" s="1">
        <v>100.0</v>
      </c>
      <c r="L9" s="1">
        <v>89.0</v>
      </c>
      <c r="M9" s="77">
        <v>100.0</v>
      </c>
      <c r="N9" s="77">
        <v>80.0</v>
      </c>
      <c r="O9" s="77">
        <v>100.0</v>
      </c>
      <c r="P9" s="77">
        <v>67.0</v>
      </c>
    </row>
    <row r="10">
      <c r="A10" s="1" t="s">
        <v>420</v>
      </c>
      <c r="B10" s="1" t="s">
        <v>421</v>
      </c>
      <c r="C10" s="1" t="s">
        <v>421</v>
      </c>
      <c r="D10" s="75" t="s">
        <v>421</v>
      </c>
      <c r="E10" s="75" t="s">
        <v>421</v>
      </c>
      <c r="F10" s="76" t="s">
        <v>422</v>
      </c>
      <c r="G10" s="76" t="s">
        <v>421</v>
      </c>
      <c r="H10" s="78">
        <v>25.0</v>
      </c>
      <c r="I10" s="76" t="s">
        <v>423</v>
      </c>
      <c r="J10" s="1">
        <v>100.0</v>
      </c>
      <c r="K10" s="1">
        <v>100.0</v>
      </c>
      <c r="L10" s="1">
        <v>100.0</v>
      </c>
      <c r="M10" s="77">
        <v>50.0</v>
      </c>
      <c r="N10" s="77">
        <v>100.0</v>
      </c>
      <c r="O10" s="77">
        <v>80.0</v>
      </c>
      <c r="P10" s="77">
        <v>67.0</v>
      </c>
    </row>
    <row r="11">
      <c r="A11" s="1" t="s">
        <v>424</v>
      </c>
      <c r="B11" s="1" t="s">
        <v>425</v>
      </c>
      <c r="C11" s="1" t="s">
        <v>426</v>
      </c>
      <c r="D11" s="75" t="s">
        <v>425</v>
      </c>
      <c r="E11" s="75" t="s">
        <v>425</v>
      </c>
      <c r="F11" s="76"/>
      <c r="G11" s="76" t="s">
        <v>425</v>
      </c>
      <c r="H11" s="76" t="s">
        <v>425</v>
      </c>
      <c r="I11" s="76"/>
      <c r="J11" s="1">
        <v>67.0</v>
      </c>
      <c r="K11" s="1">
        <v>100.0</v>
      </c>
      <c r="L11" s="1">
        <v>100.0</v>
      </c>
      <c r="M11" s="77">
        <v>0.0</v>
      </c>
      <c r="N11" s="77">
        <v>100.0</v>
      </c>
      <c r="O11" s="77">
        <v>100.0</v>
      </c>
      <c r="P11" s="77">
        <v>0.0</v>
      </c>
    </row>
    <row r="12">
      <c r="A12" s="1" t="s">
        <v>427</v>
      </c>
      <c r="B12" s="1" t="s">
        <v>421</v>
      </c>
      <c r="C12" s="1" t="s">
        <v>428</v>
      </c>
      <c r="D12" s="75" t="s">
        <v>421</v>
      </c>
      <c r="E12" s="75" t="s">
        <v>421</v>
      </c>
      <c r="F12" s="76" t="s">
        <v>429</v>
      </c>
      <c r="G12" s="76" t="s">
        <v>421</v>
      </c>
      <c r="H12" s="76" t="s">
        <v>430</v>
      </c>
      <c r="I12" s="76" t="s">
        <v>421</v>
      </c>
      <c r="J12" s="1">
        <v>67.0</v>
      </c>
      <c r="K12" s="1">
        <v>100.0</v>
      </c>
      <c r="L12" s="1">
        <v>100.0</v>
      </c>
      <c r="M12" s="77">
        <v>40.0</v>
      </c>
      <c r="N12" s="77">
        <v>100.0</v>
      </c>
      <c r="O12" s="77">
        <v>80.0</v>
      </c>
      <c r="P12" s="77">
        <v>100.0</v>
      </c>
    </row>
    <row r="13">
      <c r="A13" s="1" t="s">
        <v>431</v>
      </c>
      <c r="B13" s="1" t="s">
        <v>432</v>
      </c>
      <c r="C13" s="1" t="s">
        <v>433</v>
      </c>
      <c r="D13" s="75" t="s">
        <v>432</v>
      </c>
      <c r="E13" s="75" t="s">
        <v>432</v>
      </c>
      <c r="F13" s="76" t="s">
        <v>433</v>
      </c>
      <c r="G13" s="76" t="s">
        <v>432</v>
      </c>
      <c r="H13" s="76" t="s">
        <v>433</v>
      </c>
      <c r="I13" s="76" t="s">
        <v>432</v>
      </c>
      <c r="J13" s="1">
        <v>50.0</v>
      </c>
      <c r="K13" s="1">
        <v>100.0</v>
      </c>
      <c r="L13" s="1">
        <v>100.0</v>
      </c>
      <c r="M13" s="77">
        <v>50.0</v>
      </c>
      <c r="N13" s="77">
        <v>100.0</v>
      </c>
      <c r="O13" s="77">
        <v>50.0</v>
      </c>
      <c r="P13" s="77">
        <v>100.0</v>
      </c>
    </row>
    <row r="14">
      <c r="A14" s="1" t="s">
        <v>434</v>
      </c>
      <c r="B14" s="1" t="s">
        <v>435</v>
      </c>
      <c r="C14" s="1" t="s">
        <v>436</v>
      </c>
      <c r="D14" s="75" t="s">
        <v>437</v>
      </c>
      <c r="E14" s="75" t="s">
        <v>437</v>
      </c>
      <c r="F14" s="76"/>
      <c r="G14" s="76" t="s">
        <v>436</v>
      </c>
      <c r="H14" s="76" t="s">
        <v>436</v>
      </c>
      <c r="I14" s="76" t="s">
        <v>438</v>
      </c>
      <c r="J14" s="1">
        <v>67.0</v>
      </c>
      <c r="K14" s="1">
        <v>0.0</v>
      </c>
      <c r="L14" s="1">
        <v>0.0</v>
      </c>
      <c r="M14" s="77">
        <v>0.0</v>
      </c>
      <c r="N14" s="77">
        <v>67.0</v>
      </c>
      <c r="O14" s="77">
        <v>67.0</v>
      </c>
      <c r="P14" s="77">
        <v>40.0</v>
      </c>
    </row>
    <row r="15">
      <c r="A15" s="1" t="s">
        <v>439</v>
      </c>
      <c r="B15" s="1" t="s">
        <v>440</v>
      </c>
      <c r="C15" s="1" t="s">
        <v>440</v>
      </c>
      <c r="D15" s="75" t="s">
        <v>440</v>
      </c>
      <c r="E15" s="75" t="s">
        <v>440</v>
      </c>
      <c r="F15" s="76" t="s">
        <v>440</v>
      </c>
      <c r="G15" s="76" t="s">
        <v>440</v>
      </c>
      <c r="H15" s="76" t="s">
        <v>440</v>
      </c>
      <c r="I15" s="76" t="s">
        <v>440</v>
      </c>
      <c r="J15" s="1">
        <v>100.0</v>
      </c>
      <c r="K15" s="1">
        <v>100.0</v>
      </c>
      <c r="L15" s="1">
        <v>100.0</v>
      </c>
      <c r="M15" s="77">
        <v>100.0</v>
      </c>
      <c r="N15" s="77">
        <v>100.0</v>
      </c>
      <c r="O15" s="77">
        <v>100.0</v>
      </c>
      <c r="P15" s="77">
        <v>100.0</v>
      </c>
    </row>
    <row r="16">
      <c r="A16" s="1" t="s">
        <v>441</v>
      </c>
      <c r="B16" s="1" t="s">
        <v>442</v>
      </c>
      <c r="C16" s="1" t="s">
        <v>442</v>
      </c>
      <c r="D16" s="75" t="s">
        <v>442</v>
      </c>
      <c r="E16" s="75" t="s">
        <v>442</v>
      </c>
      <c r="F16" s="76" t="s">
        <v>442</v>
      </c>
      <c r="G16" s="76" t="s">
        <v>442</v>
      </c>
      <c r="H16" s="76" t="s">
        <v>442</v>
      </c>
      <c r="I16" s="76" t="s">
        <v>442</v>
      </c>
      <c r="J16" s="1">
        <v>100.0</v>
      </c>
      <c r="K16" s="1">
        <v>100.0</v>
      </c>
      <c r="L16" s="1">
        <v>100.0</v>
      </c>
      <c r="M16" s="77">
        <v>100.0</v>
      </c>
      <c r="N16" s="77">
        <v>100.0</v>
      </c>
      <c r="O16" s="77">
        <v>100.0</v>
      </c>
      <c r="P16" s="77">
        <v>100.0</v>
      </c>
    </row>
    <row r="17">
      <c r="A17" s="1" t="s">
        <v>443</v>
      </c>
      <c r="B17" s="1" t="s">
        <v>444</v>
      </c>
      <c r="C17" s="1" t="s">
        <v>444</v>
      </c>
      <c r="D17" s="75" t="s">
        <v>444</v>
      </c>
      <c r="E17" s="75" t="s">
        <v>444</v>
      </c>
      <c r="F17" s="76" t="s">
        <v>444</v>
      </c>
      <c r="G17" s="76" t="s">
        <v>444</v>
      </c>
      <c r="H17" s="76" t="s">
        <v>444</v>
      </c>
      <c r="I17" s="76" t="s">
        <v>444</v>
      </c>
      <c r="J17" s="1">
        <v>100.0</v>
      </c>
      <c r="K17" s="1">
        <v>100.0</v>
      </c>
      <c r="L17" s="1">
        <v>100.0</v>
      </c>
      <c r="M17" s="77">
        <v>100.0</v>
      </c>
      <c r="N17" s="77">
        <v>100.0</v>
      </c>
      <c r="O17" s="77">
        <v>100.0</v>
      </c>
      <c r="P17" s="77">
        <v>100.0</v>
      </c>
    </row>
    <row r="18">
      <c r="A18" s="1" t="s">
        <v>445</v>
      </c>
      <c r="B18" s="1" t="s">
        <v>446</v>
      </c>
      <c r="C18" s="1" t="s">
        <v>446</v>
      </c>
      <c r="D18" s="75" t="s">
        <v>446</v>
      </c>
      <c r="E18" s="75" t="s">
        <v>446</v>
      </c>
      <c r="F18" s="76" t="s">
        <v>446</v>
      </c>
      <c r="G18" s="76" t="s">
        <v>447</v>
      </c>
      <c r="H18" s="76" t="s">
        <v>446</v>
      </c>
      <c r="I18" s="76" t="s">
        <v>446</v>
      </c>
      <c r="J18" s="1">
        <v>100.0</v>
      </c>
      <c r="K18" s="1">
        <v>100.0</v>
      </c>
      <c r="L18" s="1">
        <v>100.0</v>
      </c>
      <c r="M18" s="77">
        <v>100.0</v>
      </c>
      <c r="N18" s="77">
        <v>91.0</v>
      </c>
      <c r="O18" s="77">
        <v>100.0</v>
      </c>
      <c r="P18" s="77">
        <v>100.0</v>
      </c>
    </row>
    <row r="19">
      <c r="A19" s="1" t="s">
        <v>448</v>
      </c>
      <c r="B19" s="1" t="s">
        <v>449</v>
      </c>
      <c r="C19" s="1" t="s">
        <v>449</v>
      </c>
      <c r="D19" s="75" t="s">
        <v>449</v>
      </c>
      <c r="E19" s="75" t="s">
        <v>449</v>
      </c>
      <c r="F19" s="76" t="s">
        <v>449</v>
      </c>
      <c r="G19" s="76" t="s">
        <v>449</v>
      </c>
      <c r="H19" s="76" t="s">
        <v>449</v>
      </c>
      <c r="I19" s="76" t="s">
        <v>449</v>
      </c>
      <c r="J19" s="1">
        <v>100.0</v>
      </c>
      <c r="K19" s="1">
        <v>100.0</v>
      </c>
      <c r="L19" s="1">
        <v>100.0</v>
      </c>
      <c r="M19" s="77">
        <v>100.0</v>
      </c>
      <c r="N19" s="77">
        <v>100.0</v>
      </c>
      <c r="O19" s="77">
        <v>100.0</v>
      </c>
      <c r="P19" s="77">
        <v>100.0</v>
      </c>
    </row>
    <row r="20">
      <c r="A20" s="1" t="s">
        <v>450</v>
      </c>
      <c r="B20" s="1" t="s">
        <v>451</v>
      </c>
      <c r="C20" s="1" t="s">
        <v>451</v>
      </c>
      <c r="D20" s="75" t="s">
        <v>451</v>
      </c>
      <c r="E20" s="75" t="s">
        <v>451</v>
      </c>
      <c r="F20" s="76" t="s">
        <v>451</v>
      </c>
      <c r="G20" s="76" t="s">
        <v>451</v>
      </c>
      <c r="H20" s="76" t="s">
        <v>451</v>
      </c>
      <c r="I20" s="76" t="s">
        <v>451</v>
      </c>
      <c r="J20" s="1">
        <v>100.0</v>
      </c>
      <c r="K20" s="1">
        <v>100.0</v>
      </c>
      <c r="L20" s="1">
        <v>100.0</v>
      </c>
      <c r="M20" s="77">
        <v>100.0</v>
      </c>
      <c r="N20" s="77">
        <v>100.0</v>
      </c>
      <c r="O20" s="77">
        <v>100.0</v>
      </c>
      <c r="P20" s="77">
        <v>100.0</v>
      </c>
    </row>
    <row r="21">
      <c r="A21" s="1" t="s">
        <v>452</v>
      </c>
      <c r="B21" s="1" t="s">
        <v>453</v>
      </c>
      <c r="C21" s="1" t="s">
        <v>454</v>
      </c>
      <c r="D21" s="75" t="s">
        <v>454</v>
      </c>
      <c r="E21" s="75" t="s">
        <v>453</v>
      </c>
      <c r="F21" s="76"/>
      <c r="G21" s="76" t="s">
        <v>453</v>
      </c>
      <c r="H21" s="76" t="s">
        <v>454</v>
      </c>
      <c r="I21" s="76" t="s">
        <v>454</v>
      </c>
      <c r="J21" s="1">
        <v>67.0</v>
      </c>
      <c r="K21" s="1">
        <v>67.0</v>
      </c>
      <c r="L21" s="1">
        <v>100.0</v>
      </c>
      <c r="M21" s="77">
        <v>0.0</v>
      </c>
      <c r="N21" s="77">
        <v>100.0</v>
      </c>
      <c r="O21" s="77">
        <v>67.0</v>
      </c>
      <c r="P21" s="77">
        <v>67.0</v>
      </c>
    </row>
    <row r="22">
      <c r="A22" s="1" t="s">
        <v>455</v>
      </c>
      <c r="B22" s="1" t="s">
        <v>456</v>
      </c>
      <c r="C22" s="1" t="s">
        <v>456</v>
      </c>
      <c r="D22" s="75" t="s">
        <v>456</v>
      </c>
      <c r="E22" s="75" t="s">
        <v>456</v>
      </c>
      <c r="F22" s="76" t="s">
        <v>456</v>
      </c>
      <c r="G22" s="76" t="s">
        <v>456</v>
      </c>
      <c r="H22" s="76" t="s">
        <v>456</v>
      </c>
      <c r="I22" s="76" t="s">
        <v>456</v>
      </c>
      <c r="J22" s="1">
        <v>100.0</v>
      </c>
      <c r="K22" s="1">
        <v>100.0</v>
      </c>
      <c r="L22" s="1">
        <v>100.0</v>
      </c>
      <c r="M22" s="77">
        <v>100.0</v>
      </c>
      <c r="N22" s="77">
        <v>100.0</v>
      </c>
      <c r="O22" s="77">
        <v>100.0</v>
      </c>
      <c r="P22" s="77">
        <v>100.0</v>
      </c>
    </row>
    <row r="23">
      <c r="A23" s="1" t="s">
        <v>457</v>
      </c>
      <c r="B23" s="1" t="s">
        <v>458</v>
      </c>
      <c r="C23" s="1" t="s">
        <v>458</v>
      </c>
      <c r="D23" s="75" t="s">
        <v>458</v>
      </c>
      <c r="E23" s="75" t="s">
        <v>458</v>
      </c>
      <c r="F23" s="76" t="s">
        <v>458</v>
      </c>
      <c r="G23" s="76" t="s">
        <v>458</v>
      </c>
      <c r="H23" s="76" t="s">
        <v>458</v>
      </c>
      <c r="I23" s="76" t="s">
        <v>458</v>
      </c>
      <c r="J23" s="1">
        <v>100.0</v>
      </c>
      <c r="K23" s="1">
        <v>100.0</v>
      </c>
      <c r="L23" s="1">
        <v>100.0</v>
      </c>
      <c r="M23" s="77">
        <v>100.0</v>
      </c>
      <c r="N23" s="77">
        <v>100.0</v>
      </c>
      <c r="O23" s="77">
        <v>100.0</v>
      </c>
      <c r="P23" s="77">
        <v>100.0</v>
      </c>
    </row>
    <row r="24">
      <c r="A24" s="1" t="s">
        <v>459</v>
      </c>
      <c r="B24" s="1" t="s">
        <v>460</v>
      </c>
      <c r="C24" s="1" t="s">
        <v>460</v>
      </c>
      <c r="D24" s="75" t="s">
        <v>460</v>
      </c>
      <c r="E24" s="75" t="s">
        <v>460</v>
      </c>
      <c r="F24" s="76" t="s">
        <v>460</v>
      </c>
      <c r="G24" s="76" t="s">
        <v>460</v>
      </c>
      <c r="H24" s="76" t="s">
        <v>460</v>
      </c>
      <c r="I24" s="76" t="s">
        <v>460</v>
      </c>
      <c r="J24" s="1">
        <v>100.0</v>
      </c>
      <c r="K24" s="1">
        <v>100.0</v>
      </c>
      <c r="L24" s="1">
        <v>100.0</v>
      </c>
      <c r="M24" s="77">
        <v>100.0</v>
      </c>
      <c r="N24" s="77">
        <v>100.0</v>
      </c>
      <c r="O24" s="77">
        <v>100.0</v>
      </c>
      <c r="P24" s="77">
        <v>100.0</v>
      </c>
    </row>
    <row r="25">
      <c r="A25" s="1" t="s">
        <v>461</v>
      </c>
      <c r="B25" s="1" t="s">
        <v>462</v>
      </c>
      <c r="C25" s="1" t="s">
        <v>462</v>
      </c>
      <c r="D25" s="75" t="s">
        <v>462</v>
      </c>
      <c r="E25" s="75" t="s">
        <v>463</v>
      </c>
      <c r="F25" s="76" t="s">
        <v>464</v>
      </c>
      <c r="G25" s="76" t="s">
        <v>462</v>
      </c>
      <c r="H25" s="76" t="s">
        <v>465</v>
      </c>
      <c r="I25" s="76" t="s">
        <v>462</v>
      </c>
      <c r="J25" s="1">
        <v>100.0</v>
      </c>
      <c r="K25" s="1">
        <v>100.0</v>
      </c>
      <c r="L25" s="1">
        <v>44.0</v>
      </c>
      <c r="M25" s="77">
        <v>33.0</v>
      </c>
      <c r="N25" s="77">
        <v>100.0</v>
      </c>
      <c r="O25" s="77">
        <v>89.0</v>
      </c>
      <c r="P25" s="77">
        <v>100.0</v>
      </c>
    </row>
    <row r="26">
      <c r="A26" s="1" t="s">
        <v>466</v>
      </c>
      <c r="B26" s="1" t="s">
        <v>467</v>
      </c>
      <c r="C26" s="1" t="s">
        <v>467</v>
      </c>
      <c r="D26" s="75" t="s">
        <v>467</v>
      </c>
      <c r="E26" s="75" t="s">
        <v>467</v>
      </c>
      <c r="F26" s="76" t="s">
        <v>467</v>
      </c>
      <c r="G26" s="76" t="s">
        <v>467</v>
      </c>
      <c r="H26" s="76" t="s">
        <v>467</v>
      </c>
      <c r="I26" s="76" t="s">
        <v>467</v>
      </c>
      <c r="J26" s="1">
        <v>100.0</v>
      </c>
      <c r="K26" s="1">
        <v>100.0</v>
      </c>
      <c r="L26" s="1">
        <v>100.0</v>
      </c>
      <c r="M26" s="77">
        <v>100.0</v>
      </c>
      <c r="N26" s="77">
        <v>100.0</v>
      </c>
      <c r="O26" s="77">
        <v>100.0</v>
      </c>
      <c r="P26" s="77">
        <v>100.0</v>
      </c>
    </row>
    <row r="27">
      <c r="A27" s="1" t="s">
        <v>468</v>
      </c>
      <c r="B27" s="1" t="s">
        <v>469</v>
      </c>
      <c r="C27" s="1" t="s">
        <v>469</v>
      </c>
      <c r="D27" s="75" t="s">
        <v>469</v>
      </c>
      <c r="E27" s="75" t="s">
        <v>469</v>
      </c>
      <c r="F27" s="76" t="s">
        <v>469</v>
      </c>
      <c r="G27" s="76" t="s">
        <v>469</v>
      </c>
      <c r="H27" s="76" t="s">
        <v>470</v>
      </c>
      <c r="I27" s="76" t="s">
        <v>471</v>
      </c>
      <c r="J27" s="1">
        <v>100.0</v>
      </c>
      <c r="K27" s="1">
        <v>100.0</v>
      </c>
      <c r="L27" s="1">
        <v>100.0</v>
      </c>
      <c r="M27" s="77">
        <v>100.0</v>
      </c>
      <c r="N27" s="77">
        <v>100.0</v>
      </c>
      <c r="O27" s="77">
        <v>91.0</v>
      </c>
      <c r="P27" s="77">
        <v>95.0</v>
      </c>
    </row>
    <row r="28">
      <c r="A28" s="1" t="s">
        <v>472</v>
      </c>
      <c r="B28" s="1" t="s">
        <v>473</v>
      </c>
      <c r="C28" s="1" t="s">
        <v>473</v>
      </c>
      <c r="D28" s="75" t="s">
        <v>473</v>
      </c>
      <c r="E28" s="75" t="s">
        <v>473</v>
      </c>
      <c r="F28" s="76" t="s">
        <v>473</v>
      </c>
      <c r="G28" s="76" t="s">
        <v>473</v>
      </c>
      <c r="H28" s="76" t="s">
        <v>473</v>
      </c>
      <c r="I28" s="76" t="s">
        <v>473</v>
      </c>
      <c r="J28" s="1">
        <v>100.0</v>
      </c>
      <c r="K28" s="1">
        <v>100.0</v>
      </c>
      <c r="L28" s="1">
        <v>100.0</v>
      </c>
      <c r="M28" s="77">
        <v>100.0</v>
      </c>
      <c r="N28" s="77">
        <v>100.0</v>
      </c>
      <c r="O28" s="77">
        <v>100.0</v>
      </c>
      <c r="P28" s="77">
        <v>100.0</v>
      </c>
    </row>
    <row r="29">
      <c r="A29" s="1" t="s">
        <v>474</v>
      </c>
      <c r="B29" s="1" t="s">
        <v>475</v>
      </c>
      <c r="C29" s="1" t="s">
        <v>475</v>
      </c>
      <c r="D29" s="75" t="s">
        <v>475</v>
      </c>
      <c r="E29" s="75" t="s">
        <v>475</v>
      </c>
      <c r="F29" s="76" t="s">
        <v>475</v>
      </c>
      <c r="G29" s="76" t="s">
        <v>475</v>
      </c>
      <c r="H29" s="76" t="s">
        <v>475</v>
      </c>
      <c r="I29" s="76" t="s">
        <v>475</v>
      </c>
      <c r="J29" s="1">
        <v>100.0</v>
      </c>
      <c r="K29" s="1">
        <v>100.0</v>
      </c>
      <c r="L29" s="1">
        <v>100.0</v>
      </c>
      <c r="M29" s="77">
        <v>100.0</v>
      </c>
      <c r="N29" s="77">
        <v>100.0</v>
      </c>
      <c r="O29" s="77">
        <v>100.0</v>
      </c>
      <c r="P29" s="77">
        <v>100.0</v>
      </c>
    </row>
    <row r="30">
      <c r="A30" s="1" t="s">
        <v>476</v>
      </c>
      <c r="B30" s="1" t="s">
        <v>477</v>
      </c>
      <c r="C30" s="1" t="s">
        <v>477</v>
      </c>
      <c r="D30" s="75" t="s">
        <v>477</v>
      </c>
      <c r="E30" s="75" t="s">
        <v>477</v>
      </c>
      <c r="F30" s="76" t="s">
        <v>478</v>
      </c>
      <c r="G30" s="76" t="s">
        <v>477</v>
      </c>
      <c r="H30" s="76" t="s">
        <v>477</v>
      </c>
      <c r="I30" s="76" t="s">
        <v>477</v>
      </c>
      <c r="J30" s="1">
        <v>100.0</v>
      </c>
      <c r="K30" s="1">
        <v>100.0</v>
      </c>
      <c r="L30" s="1">
        <v>100.0</v>
      </c>
      <c r="M30" s="77">
        <v>80.0</v>
      </c>
      <c r="N30" s="77">
        <v>100.0</v>
      </c>
      <c r="O30" s="77">
        <v>100.0</v>
      </c>
      <c r="P30" s="77">
        <v>100.0</v>
      </c>
    </row>
    <row r="31">
      <c r="A31" s="1" t="s">
        <v>479</v>
      </c>
      <c r="B31" s="1" t="s">
        <v>480</v>
      </c>
      <c r="C31" s="1" t="s">
        <v>480</v>
      </c>
      <c r="D31" s="75" t="s">
        <v>480</v>
      </c>
      <c r="E31" s="75" t="s">
        <v>480</v>
      </c>
      <c r="F31" s="76" t="s">
        <v>480</v>
      </c>
      <c r="G31" s="76" t="s">
        <v>480</v>
      </c>
      <c r="H31" s="76" t="s">
        <v>480</v>
      </c>
      <c r="I31" s="76" t="s">
        <v>480</v>
      </c>
      <c r="J31" s="1">
        <v>100.0</v>
      </c>
      <c r="K31" s="1">
        <v>100.0</v>
      </c>
      <c r="L31" s="1">
        <v>100.0</v>
      </c>
      <c r="M31" s="77">
        <v>100.0</v>
      </c>
      <c r="N31" s="77">
        <v>100.0</v>
      </c>
      <c r="O31" s="77">
        <v>100.0</v>
      </c>
      <c r="P31" s="77">
        <v>100.0</v>
      </c>
    </row>
    <row r="32">
      <c r="A32" s="1" t="s">
        <v>481</v>
      </c>
      <c r="B32" s="1" t="s">
        <v>482</v>
      </c>
      <c r="C32" s="1" t="s">
        <v>482</v>
      </c>
      <c r="D32" s="75" t="s">
        <v>482</v>
      </c>
      <c r="E32" s="75" t="s">
        <v>482</v>
      </c>
      <c r="F32" s="76" t="s">
        <v>482</v>
      </c>
      <c r="G32" s="76" t="s">
        <v>482</v>
      </c>
      <c r="H32" s="76" t="s">
        <v>482</v>
      </c>
      <c r="I32" s="76" t="s">
        <v>482</v>
      </c>
      <c r="J32" s="1">
        <v>100.0</v>
      </c>
      <c r="K32" s="1">
        <v>100.0</v>
      </c>
      <c r="L32" s="1">
        <v>100.0</v>
      </c>
      <c r="M32" s="77">
        <v>100.0</v>
      </c>
      <c r="N32" s="77">
        <v>100.0</v>
      </c>
      <c r="O32" s="77">
        <v>100.0</v>
      </c>
      <c r="P32" s="77">
        <v>100.0</v>
      </c>
    </row>
    <row r="33">
      <c r="A33" s="1" t="s">
        <v>483</v>
      </c>
      <c r="B33" s="1" t="s">
        <v>484</v>
      </c>
      <c r="C33" s="1" t="s">
        <v>485</v>
      </c>
      <c r="D33" s="75" t="s">
        <v>485</v>
      </c>
      <c r="E33" s="75" t="s">
        <v>485</v>
      </c>
      <c r="F33" s="76" t="s">
        <v>486</v>
      </c>
      <c r="G33" s="76" t="s">
        <v>486</v>
      </c>
      <c r="H33" s="76" t="s">
        <v>485</v>
      </c>
      <c r="I33" s="76" t="s">
        <v>486</v>
      </c>
      <c r="J33" s="1">
        <v>83.0</v>
      </c>
      <c r="K33" s="1">
        <v>83.0</v>
      </c>
      <c r="L33" s="1">
        <v>83.0</v>
      </c>
      <c r="M33" s="77">
        <v>83.0</v>
      </c>
      <c r="N33" s="77">
        <v>83.0</v>
      </c>
      <c r="O33" s="77">
        <v>83.0</v>
      </c>
      <c r="P33" s="77">
        <v>83.0</v>
      </c>
    </row>
    <row r="34">
      <c r="A34" s="1" t="s">
        <v>487</v>
      </c>
      <c r="B34" s="1" t="s">
        <v>488</v>
      </c>
      <c r="C34" s="1" t="s">
        <v>488</v>
      </c>
      <c r="D34" s="75" t="s">
        <v>488</v>
      </c>
      <c r="E34" s="75" t="s">
        <v>488</v>
      </c>
      <c r="F34" s="76" t="s">
        <v>488</v>
      </c>
      <c r="G34" s="76" t="s">
        <v>488</v>
      </c>
      <c r="H34" s="76" t="s">
        <v>488</v>
      </c>
      <c r="I34" s="76" t="s">
        <v>488</v>
      </c>
      <c r="J34" s="1">
        <v>100.0</v>
      </c>
      <c r="K34" s="1">
        <v>100.0</v>
      </c>
      <c r="L34" s="1">
        <v>100.0</v>
      </c>
      <c r="M34" s="77">
        <v>100.0</v>
      </c>
      <c r="N34" s="77">
        <v>100.0</v>
      </c>
      <c r="O34" s="77">
        <v>100.0</v>
      </c>
      <c r="P34" s="77">
        <v>100.0</v>
      </c>
    </row>
    <row r="35">
      <c r="A35" s="1" t="s">
        <v>489</v>
      </c>
      <c r="B35" s="1" t="s">
        <v>490</v>
      </c>
      <c r="C35" s="1" t="s">
        <v>490</v>
      </c>
      <c r="D35" s="75" t="s">
        <v>490</v>
      </c>
      <c r="E35" s="75" t="s">
        <v>490</v>
      </c>
      <c r="F35" s="76" t="s">
        <v>490</v>
      </c>
      <c r="G35" s="76" t="s">
        <v>490</v>
      </c>
      <c r="H35" s="76" t="s">
        <v>490</v>
      </c>
      <c r="I35" s="76" t="s">
        <v>490</v>
      </c>
      <c r="J35" s="1">
        <v>100.0</v>
      </c>
      <c r="K35" s="1">
        <v>100.0</v>
      </c>
      <c r="L35" s="1">
        <v>100.0</v>
      </c>
      <c r="M35" s="77">
        <v>100.0</v>
      </c>
      <c r="N35" s="77">
        <v>100.0</v>
      </c>
      <c r="O35" s="77">
        <v>100.0</v>
      </c>
      <c r="P35" s="77">
        <v>100.0</v>
      </c>
    </row>
    <row r="36">
      <c r="A36" s="1" t="s">
        <v>491</v>
      </c>
      <c r="B36" s="1" t="s">
        <v>492</v>
      </c>
      <c r="C36" s="1" t="s">
        <v>492</v>
      </c>
      <c r="D36" s="75" t="s">
        <v>492</v>
      </c>
      <c r="E36" s="75" t="s">
        <v>492</v>
      </c>
      <c r="F36" s="76" t="s">
        <v>492</v>
      </c>
      <c r="G36" s="76" t="s">
        <v>492</v>
      </c>
      <c r="H36" s="76" t="s">
        <v>492</v>
      </c>
      <c r="I36" s="76" t="s">
        <v>492</v>
      </c>
      <c r="J36" s="1">
        <v>100.0</v>
      </c>
      <c r="K36" s="1">
        <v>100.0</v>
      </c>
      <c r="L36" s="1">
        <v>100.0</v>
      </c>
      <c r="M36" s="77">
        <v>100.0</v>
      </c>
      <c r="N36" s="77">
        <v>100.0</v>
      </c>
      <c r="O36" s="77">
        <v>100.0</v>
      </c>
      <c r="P36" s="77">
        <v>100.0</v>
      </c>
    </row>
    <row r="37">
      <c r="A37" s="1" t="s">
        <v>493</v>
      </c>
      <c r="B37" s="1" t="s">
        <v>494</v>
      </c>
      <c r="C37" s="1" t="s">
        <v>494</v>
      </c>
      <c r="D37" s="75" t="s">
        <v>494</v>
      </c>
      <c r="E37" s="75" t="s">
        <v>494</v>
      </c>
      <c r="F37" s="76" t="s">
        <v>494</v>
      </c>
      <c r="G37" s="76" t="s">
        <v>494</v>
      </c>
      <c r="H37" s="76" t="s">
        <v>494</v>
      </c>
      <c r="I37" s="76" t="s">
        <v>494</v>
      </c>
      <c r="J37" s="1">
        <v>100.0</v>
      </c>
      <c r="K37" s="1">
        <v>100.0</v>
      </c>
      <c r="L37" s="1">
        <v>100.0</v>
      </c>
      <c r="M37" s="77">
        <v>100.0</v>
      </c>
      <c r="N37" s="77">
        <v>100.0</v>
      </c>
      <c r="O37" s="77">
        <v>100.0</v>
      </c>
      <c r="P37" s="77">
        <v>100.0</v>
      </c>
    </row>
    <row r="38">
      <c r="A38" s="1" t="s">
        <v>495</v>
      </c>
      <c r="B38" s="1" t="s">
        <v>496</v>
      </c>
      <c r="C38" s="1" t="s">
        <v>496</v>
      </c>
      <c r="D38" s="75" t="s">
        <v>496</v>
      </c>
      <c r="E38" s="75" t="s">
        <v>496</v>
      </c>
      <c r="F38" s="76" t="s">
        <v>496</v>
      </c>
      <c r="G38" s="76" t="s">
        <v>496</v>
      </c>
      <c r="H38" s="76" t="s">
        <v>496</v>
      </c>
      <c r="I38" s="76" t="s">
        <v>496</v>
      </c>
      <c r="J38" s="1">
        <v>100.0</v>
      </c>
      <c r="K38" s="1">
        <v>100.0</v>
      </c>
      <c r="L38" s="1">
        <v>100.0</v>
      </c>
      <c r="M38" s="77">
        <v>100.0</v>
      </c>
      <c r="N38" s="77">
        <v>100.0</v>
      </c>
      <c r="O38" s="77">
        <v>100.0</v>
      </c>
      <c r="P38" s="77">
        <v>100.0</v>
      </c>
    </row>
    <row r="39">
      <c r="A39" s="1" t="s">
        <v>497</v>
      </c>
      <c r="B39" s="1" t="s">
        <v>498</v>
      </c>
      <c r="C39" s="1" t="s">
        <v>498</v>
      </c>
      <c r="D39" s="75" t="s">
        <v>498</v>
      </c>
      <c r="E39" s="75" t="s">
        <v>498</v>
      </c>
      <c r="F39" s="76" t="s">
        <v>498</v>
      </c>
      <c r="G39" s="76" t="s">
        <v>498</v>
      </c>
      <c r="H39" s="76" t="s">
        <v>498</v>
      </c>
      <c r="I39" s="76" t="s">
        <v>498</v>
      </c>
      <c r="J39" s="1">
        <v>100.0</v>
      </c>
      <c r="K39" s="1">
        <v>100.0</v>
      </c>
      <c r="L39" s="1">
        <v>100.0</v>
      </c>
      <c r="M39" s="77">
        <v>100.0</v>
      </c>
      <c r="N39" s="77">
        <v>100.0</v>
      </c>
      <c r="O39" s="77">
        <v>100.0</v>
      </c>
      <c r="P39" s="77">
        <v>100.0</v>
      </c>
    </row>
    <row r="40">
      <c r="A40" s="1" t="s">
        <v>499</v>
      </c>
      <c r="B40" s="1" t="s">
        <v>500</v>
      </c>
      <c r="C40" s="1" t="s">
        <v>500</v>
      </c>
      <c r="D40" s="75" t="s">
        <v>500</v>
      </c>
      <c r="E40" s="75" t="s">
        <v>500</v>
      </c>
      <c r="F40" s="76" t="s">
        <v>500</v>
      </c>
      <c r="G40" s="76" t="s">
        <v>500</v>
      </c>
      <c r="H40" s="76" t="s">
        <v>500</v>
      </c>
      <c r="I40" s="76" t="s">
        <v>500</v>
      </c>
      <c r="J40" s="1">
        <v>100.0</v>
      </c>
      <c r="K40" s="1">
        <v>100.0</v>
      </c>
      <c r="L40" s="1">
        <v>100.0</v>
      </c>
      <c r="M40" s="77">
        <v>100.0</v>
      </c>
      <c r="N40" s="77">
        <v>100.0</v>
      </c>
      <c r="O40" s="77">
        <v>100.0</v>
      </c>
      <c r="P40" s="77">
        <v>100.0</v>
      </c>
    </row>
    <row r="41">
      <c r="A41" s="1" t="s">
        <v>501</v>
      </c>
      <c r="B41" s="1" t="s">
        <v>502</v>
      </c>
      <c r="C41" s="1" t="s">
        <v>502</v>
      </c>
      <c r="D41" s="75" t="s">
        <v>502</v>
      </c>
      <c r="E41" s="75" t="s">
        <v>502</v>
      </c>
      <c r="F41" s="76" t="s">
        <v>503</v>
      </c>
      <c r="G41" s="76" t="s">
        <v>502</v>
      </c>
      <c r="H41" s="76" t="s">
        <v>502</v>
      </c>
      <c r="I41" s="76" t="s">
        <v>502</v>
      </c>
      <c r="J41" s="1">
        <v>100.0</v>
      </c>
      <c r="K41" s="1">
        <v>100.0</v>
      </c>
      <c r="L41" s="1">
        <v>100.0</v>
      </c>
      <c r="M41" s="77">
        <v>73.0</v>
      </c>
      <c r="N41" s="77">
        <v>100.0</v>
      </c>
      <c r="O41" s="77">
        <v>100.0</v>
      </c>
      <c r="P41" s="77">
        <v>100.0</v>
      </c>
    </row>
    <row r="42">
      <c r="A42" s="1" t="s">
        <v>504</v>
      </c>
      <c r="B42" s="1" t="s">
        <v>505</v>
      </c>
      <c r="C42" s="1" t="s">
        <v>505</v>
      </c>
      <c r="D42" s="75" t="s">
        <v>505</v>
      </c>
      <c r="E42" s="75" t="s">
        <v>505</v>
      </c>
      <c r="F42" s="76" t="s">
        <v>506</v>
      </c>
      <c r="G42" s="76" t="s">
        <v>505</v>
      </c>
      <c r="H42" s="76" t="s">
        <v>505</v>
      </c>
      <c r="I42" s="76" t="s">
        <v>505</v>
      </c>
      <c r="J42" s="1">
        <v>100.0</v>
      </c>
      <c r="K42" s="1">
        <v>100.0</v>
      </c>
      <c r="L42" s="1">
        <v>100.0</v>
      </c>
      <c r="M42" s="77">
        <v>92.0</v>
      </c>
      <c r="N42" s="77">
        <v>100.0</v>
      </c>
      <c r="O42" s="77">
        <v>100.0</v>
      </c>
      <c r="P42" s="77">
        <v>100.0</v>
      </c>
    </row>
    <row r="43">
      <c r="A43" s="1" t="s">
        <v>507</v>
      </c>
      <c r="B43" s="1" t="s">
        <v>508</v>
      </c>
      <c r="C43" s="1" t="s">
        <v>509</v>
      </c>
      <c r="D43" s="75" t="s">
        <v>508</v>
      </c>
      <c r="E43" s="75" t="s">
        <v>508</v>
      </c>
      <c r="F43" s="76" t="s">
        <v>508</v>
      </c>
      <c r="G43" s="76" t="s">
        <v>508</v>
      </c>
      <c r="H43" s="76" t="s">
        <v>508</v>
      </c>
      <c r="I43" s="76" t="s">
        <v>508</v>
      </c>
      <c r="J43" s="1">
        <v>92.0</v>
      </c>
      <c r="K43" s="1">
        <v>100.0</v>
      </c>
      <c r="L43" s="1">
        <v>100.0</v>
      </c>
      <c r="M43" s="77">
        <v>100.0</v>
      </c>
      <c r="N43" s="77">
        <v>100.0</v>
      </c>
      <c r="O43" s="77">
        <v>100.0</v>
      </c>
      <c r="P43" s="77">
        <v>100.0</v>
      </c>
    </row>
    <row r="44">
      <c r="A44" s="1" t="s">
        <v>510</v>
      </c>
      <c r="B44" s="1" t="s">
        <v>511</v>
      </c>
      <c r="C44" s="1" t="s">
        <v>511</v>
      </c>
      <c r="D44" s="75" t="s">
        <v>511</v>
      </c>
      <c r="E44" s="75" t="s">
        <v>511</v>
      </c>
      <c r="F44" s="76" t="s">
        <v>511</v>
      </c>
      <c r="G44" s="76" t="s">
        <v>511</v>
      </c>
      <c r="H44" s="76" t="s">
        <v>511</v>
      </c>
      <c r="I44" s="76" t="s">
        <v>511</v>
      </c>
      <c r="J44" s="1">
        <v>100.0</v>
      </c>
      <c r="K44" s="1">
        <v>100.0</v>
      </c>
      <c r="L44" s="1">
        <v>100.0</v>
      </c>
      <c r="M44" s="77">
        <v>100.0</v>
      </c>
      <c r="N44" s="77">
        <v>100.0</v>
      </c>
      <c r="O44" s="77">
        <v>100.0</v>
      </c>
      <c r="P44" s="77">
        <v>100.0</v>
      </c>
    </row>
    <row r="45">
      <c r="A45" s="1" t="s">
        <v>512</v>
      </c>
      <c r="B45" s="1" t="s">
        <v>513</v>
      </c>
      <c r="C45" s="1" t="s">
        <v>514</v>
      </c>
      <c r="D45" s="75" t="s">
        <v>515</v>
      </c>
      <c r="E45" s="75" t="s">
        <v>515</v>
      </c>
      <c r="F45" s="76" t="s">
        <v>516</v>
      </c>
      <c r="G45" s="76" t="s">
        <v>517</v>
      </c>
      <c r="H45" s="76" t="s">
        <v>518</v>
      </c>
      <c r="I45" s="76" t="s">
        <v>519</v>
      </c>
      <c r="J45" s="1">
        <v>96.0</v>
      </c>
      <c r="K45" s="1">
        <v>85.0</v>
      </c>
      <c r="L45" s="1">
        <v>85.0</v>
      </c>
      <c r="M45" s="77">
        <v>85.0</v>
      </c>
      <c r="N45" s="77">
        <v>88.0</v>
      </c>
      <c r="O45" s="77">
        <v>77.0</v>
      </c>
      <c r="P45" s="77">
        <v>85.0</v>
      </c>
    </row>
    <row r="46">
      <c r="A46" s="1" t="s">
        <v>520</v>
      </c>
      <c r="B46" s="1" t="s">
        <v>521</v>
      </c>
      <c r="C46" s="1" t="s">
        <v>521</v>
      </c>
      <c r="D46" s="75" t="s">
        <v>521</v>
      </c>
      <c r="E46" s="75" t="s">
        <v>521</v>
      </c>
      <c r="F46" s="76" t="s">
        <v>521</v>
      </c>
      <c r="G46" s="76" t="s">
        <v>521</v>
      </c>
      <c r="H46" s="76" t="s">
        <v>521</v>
      </c>
      <c r="I46" s="76" t="s">
        <v>521</v>
      </c>
      <c r="J46" s="1">
        <v>100.0</v>
      </c>
      <c r="K46" s="1">
        <v>100.0</v>
      </c>
      <c r="L46" s="1">
        <v>100.0</v>
      </c>
      <c r="M46" s="77">
        <v>100.0</v>
      </c>
      <c r="N46" s="77">
        <v>100.0</v>
      </c>
      <c r="O46" s="77">
        <v>100.0</v>
      </c>
      <c r="P46" s="77">
        <v>100.0</v>
      </c>
    </row>
    <row r="47">
      <c r="A47" s="1" t="s">
        <v>522</v>
      </c>
      <c r="B47" s="1" t="s">
        <v>523</v>
      </c>
      <c r="C47" s="1" t="s">
        <v>523</v>
      </c>
      <c r="D47" s="75" t="s">
        <v>523</v>
      </c>
      <c r="E47" s="75" t="s">
        <v>523</v>
      </c>
      <c r="F47" s="76" t="s">
        <v>523</v>
      </c>
      <c r="G47" s="76" t="s">
        <v>523</v>
      </c>
      <c r="H47" s="76" t="s">
        <v>523</v>
      </c>
      <c r="I47" s="76" t="s">
        <v>523</v>
      </c>
      <c r="J47" s="1">
        <v>100.0</v>
      </c>
      <c r="K47" s="1">
        <v>100.0</v>
      </c>
      <c r="L47" s="1">
        <v>100.0</v>
      </c>
      <c r="M47" s="77">
        <v>100.0</v>
      </c>
      <c r="N47" s="77">
        <v>100.0</v>
      </c>
      <c r="O47" s="77">
        <v>100.0</v>
      </c>
      <c r="P47" s="77">
        <v>100.0</v>
      </c>
    </row>
    <row r="48">
      <c r="A48" s="1" t="s">
        <v>524</v>
      </c>
      <c r="B48" s="1" t="s">
        <v>525</v>
      </c>
      <c r="C48" s="1" t="s">
        <v>525</v>
      </c>
      <c r="D48" s="75" t="s">
        <v>525</v>
      </c>
      <c r="E48" s="75" t="s">
        <v>525</v>
      </c>
      <c r="F48" s="76"/>
      <c r="G48" s="76" t="s">
        <v>525</v>
      </c>
      <c r="H48" s="76" t="s">
        <v>525</v>
      </c>
      <c r="I48" s="76" t="s">
        <v>526</v>
      </c>
      <c r="J48" s="1">
        <v>100.0</v>
      </c>
      <c r="K48" s="1">
        <v>100.0</v>
      </c>
      <c r="L48" s="1">
        <v>100.0</v>
      </c>
      <c r="M48" s="77">
        <v>0.0</v>
      </c>
      <c r="N48" s="77">
        <v>100.0</v>
      </c>
      <c r="O48" s="77">
        <v>100.0</v>
      </c>
      <c r="P48" s="77">
        <v>75.0</v>
      </c>
    </row>
    <row r="49">
      <c r="A49" s="1" t="s">
        <v>527</v>
      </c>
      <c r="B49" s="1" t="s">
        <v>528</v>
      </c>
      <c r="C49" s="1" t="s">
        <v>528</v>
      </c>
      <c r="D49" s="75" t="s">
        <v>528</v>
      </c>
      <c r="E49" s="75" t="s">
        <v>528</v>
      </c>
      <c r="F49" s="76" t="s">
        <v>528</v>
      </c>
      <c r="G49" s="76" t="s">
        <v>528</v>
      </c>
      <c r="H49" s="76" t="s">
        <v>529</v>
      </c>
      <c r="I49" s="76" t="s">
        <v>528</v>
      </c>
      <c r="J49" s="1">
        <v>100.0</v>
      </c>
      <c r="K49" s="1">
        <v>100.0</v>
      </c>
      <c r="L49" s="1">
        <v>100.0</v>
      </c>
      <c r="M49" s="77">
        <v>100.0</v>
      </c>
      <c r="N49" s="77">
        <v>100.0</v>
      </c>
      <c r="O49" s="77">
        <v>93.0</v>
      </c>
      <c r="P49" s="77">
        <v>100.0</v>
      </c>
    </row>
    <row r="50">
      <c r="A50" s="1" t="s">
        <v>530</v>
      </c>
      <c r="B50" s="1" t="s">
        <v>531</v>
      </c>
      <c r="C50" s="1" t="s">
        <v>531</v>
      </c>
      <c r="D50" s="75" t="s">
        <v>531</v>
      </c>
      <c r="E50" s="75" t="s">
        <v>531</v>
      </c>
      <c r="F50" s="76" t="s">
        <v>531</v>
      </c>
      <c r="G50" s="76" t="s">
        <v>531</v>
      </c>
      <c r="H50" s="76" t="s">
        <v>531</v>
      </c>
      <c r="I50" s="76" t="s">
        <v>531</v>
      </c>
      <c r="J50" s="1">
        <v>100.0</v>
      </c>
      <c r="K50" s="1">
        <v>100.0</v>
      </c>
      <c r="L50" s="1">
        <v>100.0</v>
      </c>
      <c r="M50" s="77">
        <v>100.0</v>
      </c>
      <c r="N50" s="77">
        <v>100.0</v>
      </c>
      <c r="O50" s="77">
        <v>100.0</v>
      </c>
      <c r="P50" s="77">
        <v>100.0</v>
      </c>
    </row>
    <row r="51">
      <c r="A51" s="1" t="s">
        <v>532</v>
      </c>
      <c r="B51" s="1" t="s">
        <v>533</v>
      </c>
      <c r="C51" s="1" t="s">
        <v>533</v>
      </c>
      <c r="D51" s="75" t="s">
        <v>533</v>
      </c>
      <c r="E51" s="75" t="s">
        <v>533</v>
      </c>
      <c r="F51" s="76" t="s">
        <v>534</v>
      </c>
      <c r="G51" s="76" t="s">
        <v>533</v>
      </c>
      <c r="H51" s="76" t="s">
        <v>533</v>
      </c>
      <c r="I51" s="76" t="s">
        <v>533</v>
      </c>
      <c r="J51" s="1">
        <v>100.0</v>
      </c>
      <c r="K51" s="1">
        <v>100.0</v>
      </c>
      <c r="L51" s="1">
        <v>100.0</v>
      </c>
      <c r="M51" s="77">
        <v>89.0</v>
      </c>
      <c r="N51" s="77">
        <v>100.0</v>
      </c>
      <c r="O51" s="77">
        <v>100.0</v>
      </c>
      <c r="P51" s="77">
        <v>100.0</v>
      </c>
    </row>
    <row r="52">
      <c r="A52" s="1" t="s">
        <v>535</v>
      </c>
      <c r="B52" s="1" t="s">
        <v>536</v>
      </c>
      <c r="C52" s="1" t="s">
        <v>537</v>
      </c>
      <c r="D52" s="75" t="s">
        <v>536</v>
      </c>
      <c r="E52" s="75" t="s">
        <v>536</v>
      </c>
      <c r="F52" s="76" t="s">
        <v>536</v>
      </c>
      <c r="G52" s="76" t="s">
        <v>536</v>
      </c>
      <c r="H52" s="76" t="s">
        <v>536</v>
      </c>
      <c r="I52" s="76" t="s">
        <v>536</v>
      </c>
      <c r="J52" s="1">
        <v>91.0</v>
      </c>
      <c r="K52" s="1">
        <v>100.0</v>
      </c>
      <c r="L52" s="1">
        <v>100.0</v>
      </c>
      <c r="M52" s="77">
        <v>100.0</v>
      </c>
      <c r="N52" s="77">
        <v>100.0</v>
      </c>
      <c r="O52" s="77">
        <v>100.0</v>
      </c>
      <c r="P52" s="77">
        <v>100.0</v>
      </c>
    </row>
    <row r="53">
      <c r="A53" s="1" t="s">
        <v>538</v>
      </c>
      <c r="B53" s="1" t="s">
        <v>539</v>
      </c>
      <c r="C53" s="1" t="s">
        <v>540</v>
      </c>
      <c r="D53" s="75" t="s">
        <v>540</v>
      </c>
      <c r="E53" s="75" t="s">
        <v>541</v>
      </c>
      <c r="F53" s="76" t="s">
        <v>540</v>
      </c>
      <c r="G53" s="76" t="s">
        <v>540</v>
      </c>
      <c r="H53" s="76" t="s">
        <v>540</v>
      </c>
      <c r="I53" s="76" t="s">
        <v>540</v>
      </c>
      <c r="J53" s="1">
        <v>88.0</v>
      </c>
      <c r="K53" s="1">
        <v>88.0</v>
      </c>
      <c r="L53" s="1">
        <v>92.0</v>
      </c>
      <c r="M53" s="77">
        <v>88.0</v>
      </c>
      <c r="N53" s="77">
        <v>88.0</v>
      </c>
      <c r="O53" s="77">
        <v>88.0</v>
      </c>
      <c r="P53" s="77">
        <v>88.0</v>
      </c>
    </row>
    <row r="54">
      <c r="A54" s="1" t="s">
        <v>542</v>
      </c>
      <c r="B54" s="1" t="s">
        <v>543</v>
      </c>
      <c r="C54" s="1" t="s">
        <v>544</v>
      </c>
      <c r="D54" s="75" t="s">
        <v>545</v>
      </c>
      <c r="E54" s="75" t="s">
        <v>545</v>
      </c>
      <c r="F54" s="76" t="s">
        <v>544</v>
      </c>
      <c r="G54" s="76" t="s">
        <v>544</v>
      </c>
      <c r="H54" s="76" t="s">
        <v>544</v>
      </c>
      <c r="I54" s="76" t="s">
        <v>544</v>
      </c>
      <c r="J54" s="1">
        <v>90.0</v>
      </c>
      <c r="K54" s="1">
        <v>86.0</v>
      </c>
      <c r="L54" s="1">
        <v>86.0</v>
      </c>
      <c r="M54" s="77">
        <v>90.0</v>
      </c>
      <c r="N54" s="77">
        <v>90.0</v>
      </c>
      <c r="O54" s="77">
        <v>90.0</v>
      </c>
      <c r="P54" s="77">
        <v>90.0</v>
      </c>
    </row>
    <row r="55">
      <c r="A55" s="1" t="s">
        <v>546</v>
      </c>
      <c r="B55" s="1" t="s">
        <v>547</v>
      </c>
      <c r="C55" s="1" t="s">
        <v>547</v>
      </c>
      <c r="D55" s="75" t="s">
        <v>547</v>
      </c>
      <c r="E55" s="75" t="s">
        <v>547</v>
      </c>
      <c r="F55" s="76" t="s">
        <v>547</v>
      </c>
      <c r="G55" s="76" t="s">
        <v>547</v>
      </c>
      <c r="H55" s="76" t="s">
        <v>548</v>
      </c>
      <c r="I55" s="76" t="s">
        <v>547</v>
      </c>
      <c r="J55" s="1">
        <v>100.0</v>
      </c>
      <c r="K55" s="1">
        <v>100.0</v>
      </c>
      <c r="L55" s="1">
        <v>100.0</v>
      </c>
      <c r="M55" s="77">
        <v>100.0</v>
      </c>
      <c r="N55" s="77">
        <v>100.0</v>
      </c>
      <c r="O55" s="77">
        <v>88.0</v>
      </c>
      <c r="P55" s="77">
        <v>100.0</v>
      </c>
    </row>
    <row r="56">
      <c r="A56" s="1" t="s">
        <v>549</v>
      </c>
      <c r="B56" s="1" t="s">
        <v>550</v>
      </c>
      <c r="C56" s="1" t="s">
        <v>551</v>
      </c>
      <c r="D56" s="75" t="s">
        <v>552</v>
      </c>
      <c r="E56" s="75" t="s">
        <v>552</v>
      </c>
      <c r="F56" s="76" t="s">
        <v>553</v>
      </c>
      <c r="G56" s="76" t="s">
        <v>554</v>
      </c>
      <c r="H56" s="76" t="s">
        <v>555</v>
      </c>
      <c r="I56" s="76" t="s">
        <v>552</v>
      </c>
      <c r="J56" s="1">
        <v>92.0</v>
      </c>
      <c r="K56" s="1">
        <v>91.0</v>
      </c>
      <c r="L56" s="1">
        <v>91.0</v>
      </c>
      <c r="M56" s="77">
        <v>92.0</v>
      </c>
      <c r="N56" s="77">
        <v>87.0</v>
      </c>
      <c r="O56" s="77">
        <v>87.0</v>
      </c>
      <c r="P56" s="77">
        <v>91.0</v>
      </c>
    </row>
    <row r="57">
      <c r="A57" s="1" t="s">
        <v>556</v>
      </c>
      <c r="B57" s="1" t="s">
        <v>557</v>
      </c>
      <c r="C57" s="1" t="s">
        <v>557</v>
      </c>
      <c r="D57" s="75" t="s">
        <v>557</v>
      </c>
      <c r="E57" s="75" t="s">
        <v>557</v>
      </c>
      <c r="F57" s="76" t="s">
        <v>557</v>
      </c>
      <c r="G57" s="76" t="s">
        <v>557</v>
      </c>
      <c r="H57" s="76" t="s">
        <v>557</v>
      </c>
      <c r="I57" s="76" t="s">
        <v>557</v>
      </c>
      <c r="J57" s="1">
        <v>100.0</v>
      </c>
      <c r="K57" s="1">
        <v>100.0</v>
      </c>
      <c r="L57" s="1">
        <v>100.0</v>
      </c>
      <c r="M57" s="77">
        <v>100.0</v>
      </c>
      <c r="N57" s="77">
        <v>100.0</v>
      </c>
      <c r="O57" s="77">
        <v>100.0</v>
      </c>
      <c r="P57" s="77">
        <v>100.0</v>
      </c>
    </row>
    <row r="58">
      <c r="A58" s="1" t="s">
        <v>558</v>
      </c>
      <c r="B58" s="1" t="s">
        <v>559</v>
      </c>
      <c r="C58" s="1" t="s">
        <v>559</v>
      </c>
      <c r="D58" s="75" t="s">
        <v>559</v>
      </c>
      <c r="E58" s="75" t="s">
        <v>559</v>
      </c>
      <c r="F58" s="76" t="s">
        <v>559</v>
      </c>
      <c r="G58" s="76" t="s">
        <v>559</v>
      </c>
      <c r="H58" s="76" t="s">
        <v>559</v>
      </c>
      <c r="I58" s="76" t="s">
        <v>559</v>
      </c>
      <c r="J58" s="1">
        <v>100.0</v>
      </c>
      <c r="K58" s="1">
        <v>100.0</v>
      </c>
      <c r="L58" s="1">
        <v>100.0</v>
      </c>
      <c r="M58" s="77">
        <v>100.0</v>
      </c>
      <c r="N58" s="77">
        <v>100.0</v>
      </c>
      <c r="O58" s="77">
        <v>100.0</v>
      </c>
      <c r="P58" s="77">
        <v>100.0</v>
      </c>
    </row>
    <row r="59">
      <c r="A59" s="1" t="s">
        <v>560</v>
      </c>
      <c r="B59" s="1" t="s">
        <v>561</v>
      </c>
      <c r="C59" s="1" t="s">
        <v>561</v>
      </c>
      <c r="D59" s="75" t="s">
        <v>561</v>
      </c>
      <c r="E59" s="75" t="s">
        <v>561</v>
      </c>
      <c r="F59" s="76" t="s">
        <v>561</v>
      </c>
      <c r="G59" s="76" t="s">
        <v>561</v>
      </c>
      <c r="H59" s="76" t="s">
        <v>561</v>
      </c>
      <c r="I59" s="76" t="s">
        <v>561</v>
      </c>
      <c r="J59" s="1">
        <v>100.0</v>
      </c>
      <c r="K59" s="1">
        <v>100.0</v>
      </c>
      <c r="L59" s="1">
        <v>100.0</v>
      </c>
      <c r="M59" s="77">
        <v>100.0</v>
      </c>
      <c r="N59" s="77">
        <v>100.0</v>
      </c>
      <c r="O59" s="77">
        <v>100.0</v>
      </c>
      <c r="P59" s="77">
        <v>100.0</v>
      </c>
    </row>
    <row r="60">
      <c r="A60" s="1" t="s">
        <v>562</v>
      </c>
      <c r="B60" s="1" t="s">
        <v>563</v>
      </c>
      <c r="C60" s="1" t="s">
        <v>563</v>
      </c>
      <c r="D60" s="75" t="s">
        <v>563</v>
      </c>
      <c r="E60" s="75" t="s">
        <v>563</v>
      </c>
      <c r="F60" s="76" t="s">
        <v>563</v>
      </c>
      <c r="G60" s="76" t="s">
        <v>563</v>
      </c>
      <c r="H60" s="76" t="s">
        <v>563</v>
      </c>
      <c r="I60" s="76" t="s">
        <v>563</v>
      </c>
      <c r="J60" s="1">
        <v>100.0</v>
      </c>
      <c r="K60" s="1">
        <v>100.0</v>
      </c>
      <c r="L60" s="1">
        <v>100.0</v>
      </c>
      <c r="M60" s="77">
        <v>100.0</v>
      </c>
      <c r="N60" s="77">
        <v>100.0</v>
      </c>
      <c r="O60" s="77">
        <v>100.0</v>
      </c>
      <c r="P60" s="77">
        <v>100.0</v>
      </c>
    </row>
    <row r="61">
      <c r="A61" s="1" t="s">
        <v>564</v>
      </c>
      <c r="B61" s="1" t="s">
        <v>565</v>
      </c>
      <c r="C61" s="1" t="s">
        <v>565</v>
      </c>
      <c r="D61" s="75" t="s">
        <v>565</v>
      </c>
      <c r="E61" s="75" t="s">
        <v>565</v>
      </c>
      <c r="F61" s="76" t="s">
        <v>565</v>
      </c>
      <c r="G61" s="76" t="s">
        <v>565</v>
      </c>
      <c r="H61" s="76" t="s">
        <v>565</v>
      </c>
      <c r="I61" s="76" t="s">
        <v>565</v>
      </c>
      <c r="J61" s="1">
        <v>100.0</v>
      </c>
      <c r="K61" s="1">
        <v>100.0</v>
      </c>
      <c r="L61" s="1">
        <v>100.0</v>
      </c>
      <c r="M61" s="77">
        <v>100.0</v>
      </c>
      <c r="N61" s="77">
        <v>100.0</v>
      </c>
      <c r="O61" s="77">
        <v>100.0</v>
      </c>
      <c r="P61" s="77">
        <v>100.0</v>
      </c>
    </row>
    <row r="62">
      <c r="A62" s="1" t="s">
        <v>566</v>
      </c>
      <c r="B62" s="1" t="s">
        <v>567</v>
      </c>
      <c r="C62" s="1" t="s">
        <v>567</v>
      </c>
      <c r="D62" s="75" t="s">
        <v>568</v>
      </c>
      <c r="E62" s="75" t="s">
        <v>568</v>
      </c>
      <c r="F62" s="76" t="s">
        <v>569</v>
      </c>
      <c r="G62" s="76" t="s">
        <v>568</v>
      </c>
      <c r="H62" s="76" t="s">
        <v>570</v>
      </c>
      <c r="I62" s="76" t="s">
        <v>568</v>
      </c>
      <c r="J62" s="1">
        <v>100.0</v>
      </c>
      <c r="K62" s="1">
        <v>67.0</v>
      </c>
      <c r="L62" s="1">
        <v>67.0</v>
      </c>
      <c r="M62" s="77">
        <v>83.0</v>
      </c>
      <c r="N62" s="77">
        <v>67.0</v>
      </c>
      <c r="O62" s="77">
        <v>77.0</v>
      </c>
      <c r="P62" s="77">
        <v>67.0</v>
      </c>
    </row>
    <row r="63">
      <c r="A63" s="1" t="s">
        <v>571</v>
      </c>
      <c r="B63" s="1" t="s">
        <v>572</v>
      </c>
      <c r="C63" s="1" t="s">
        <v>572</v>
      </c>
      <c r="D63" s="75" t="s">
        <v>572</v>
      </c>
      <c r="E63" s="75" t="s">
        <v>572</v>
      </c>
      <c r="F63" s="76" t="s">
        <v>572</v>
      </c>
      <c r="G63" s="76" t="s">
        <v>572</v>
      </c>
      <c r="H63" s="76" t="s">
        <v>573</v>
      </c>
      <c r="I63" s="76" t="s">
        <v>572</v>
      </c>
      <c r="J63" s="1">
        <v>100.0</v>
      </c>
      <c r="K63" s="1">
        <v>100.0</v>
      </c>
      <c r="L63" s="1">
        <v>100.0</v>
      </c>
      <c r="M63" s="77">
        <v>100.0</v>
      </c>
      <c r="N63" s="77">
        <v>100.0</v>
      </c>
      <c r="O63" s="77">
        <v>80.0</v>
      </c>
      <c r="P63" s="77">
        <v>100.0</v>
      </c>
    </row>
    <row r="64">
      <c r="A64" s="1" t="s">
        <v>574</v>
      </c>
      <c r="B64" s="1" t="s">
        <v>575</v>
      </c>
      <c r="C64" s="1" t="s">
        <v>575</v>
      </c>
      <c r="D64" s="75" t="s">
        <v>575</v>
      </c>
      <c r="E64" s="75" t="s">
        <v>576</v>
      </c>
      <c r="F64" s="76" t="s">
        <v>577</v>
      </c>
      <c r="G64" s="76" t="s">
        <v>575</v>
      </c>
      <c r="H64" s="76" t="s">
        <v>575</v>
      </c>
      <c r="I64" s="76" t="s">
        <v>575</v>
      </c>
      <c r="J64" s="1">
        <v>100.0</v>
      </c>
      <c r="K64" s="1">
        <v>100.0</v>
      </c>
      <c r="L64" s="1">
        <v>92.0</v>
      </c>
      <c r="M64" s="77">
        <v>92.0</v>
      </c>
      <c r="N64" s="77">
        <v>100.0</v>
      </c>
      <c r="O64" s="77">
        <v>100.0</v>
      </c>
      <c r="P64" s="77">
        <v>100.0</v>
      </c>
    </row>
    <row r="65">
      <c r="A65" s="1" t="s">
        <v>578</v>
      </c>
      <c r="B65" s="1" t="s">
        <v>579</v>
      </c>
      <c r="C65" s="1" t="s">
        <v>579</v>
      </c>
      <c r="D65" s="75" t="s">
        <v>579</v>
      </c>
      <c r="E65" s="75" t="s">
        <v>579</v>
      </c>
      <c r="F65" s="76" t="s">
        <v>579</v>
      </c>
      <c r="G65" s="76" t="s">
        <v>579</v>
      </c>
      <c r="H65" s="76" t="s">
        <v>579</v>
      </c>
      <c r="I65" s="76" t="s">
        <v>579</v>
      </c>
      <c r="J65" s="1">
        <v>100.0</v>
      </c>
      <c r="K65" s="1">
        <v>100.0</v>
      </c>
      <c r="L65" s="1">
        <v>100.0</v>
      </c>
      <c r="M65" s="77">
        <v>100.0</v>
      </c>
      <c r="N65" s="77">
        <v>100.0</v>
      </c>
      <c r="O65" s="77">
        <v>100.0</v>
      </c>
      <c r="P65" s="77">
        <v>100.0</v>
      </c>
    </row>
    <row r="66">
      <c r="A66" s="1" t="s">
        <v>580</v>
      </c>
      <c r="B66" s="1" t="s">
        <v>581</v>
      </c>
      <c r="C66" s="1" t="s">
        <v>581</v>
      </c>
      <c r="D66" s="75" t="s">
        <v>581</v>
      </c>
      <c r="E66" s="75" t="s">
        <v>581</v>
      </c>
      <c r="F66" s="76" t="s">
        <v>581</v>
      </c>
      <c r="G66" s="76" t="s">
        <v>581</v>
      </c>
      <c r="H66" s="76" t="s">
        <v>581</v>
      </c>
      <c r="I66" s="76" t="s">
        <v>581</v>
      </c>
      <c r="J66" s="1">
        <v>100.0</v>
      </c>
      <c r="K66" s="1">
        <v>100.0</v>
      </c>
      <c r="L66" s="1">
        <v>100.0</v>
      </c>
      <c r="M66" s="77">
        <v>100.0</v>
      </c>
      <c r="N66" s="77">
        <v>100.0</v>
      </c>
      <c r="O66" s="77">
        <v>100.0</v>
      </c>
      <c r="P66" s="77">
        <v>100.0</v>
      </c>
    </row>
    <row r="67">
      <c r="A67" s="1" t="s">
        <v>582</v>
      </c>
      <c r="B67" s="1" t="s">
        <v>583</v>
      </c>
      <c r="C67" s="1" t="s">
        <v>583</v>
      </c>
      <c r="D67" s="75" t="s">
        <v>584</v>
      </c>
      <c r="E67" s="75" t="s">
        <v>584</v>
      </c>
      <c r="F67" s="76" t="s">
        <v>583</v>
      </c>
      <c r="G67" s="76" t="s">
        <v>584</v>
      </c>
      <c r="H67" s="76" t="s">
        <v>583</v>
      </c>
      <c r="I67" s="76" t="s">
        <v>583</v>
      </c>
      <c r="J67" s="1">
        <v>100.0</v>
      </c>
      <c r="K67" s="1">
        <v>83.0</v>
      </c>
      <c r="L67" s="1">
        <v>83.0</v>
      </c>
      <c r="M67" s="77">
        <v>100.0</v>
      </c>
      <c r="N67" s="77">
        <v>83.0</v>
      </c>
      <c r="O67" s="77">
        <v>100.0</v>
      </c>
      <c r="P67" s="77">
        <v>100.0</v>
      </c>
    </row>
    <row r="68">
      <c r="A68" s="1" t="s">
        <v>585</v>
      </c>
      <c r="B68" s="1" t="s">
        <v>586</v>
      </c>
      <c r="C68" s="1" t="s">
        <v>586</v>
      </c>
      <c r="D68" s="75" t="s">
        <v>586</v>
      </c>
      <c r="E68" s="75" t="s">
        <v>586</v>
      </c>
      <c r="F68" s="76" t="s">
        <v>586</v>
      </c>
      <c r="G68" s="76" t="s">
        <v>586</v>
      </c>
      <c r="H68" s="76" t="s">
        <v>586</v>
      </c>
      <c r="I68" s="76" t="s">
        <v>586</v>
      </c>
      <c r="J68" s="1">
        <v>100.0</v>
      </c>
      <c r="K68" s="1">
        <v>100.0</v>
      </c>
      <c r="L68" s="1">
        <v>100.0</v>
      </c>
      <c r="M68" s="77">
        <v>100.0</v>
      </c>
      <c r="N68" s="77">
        <v>100.0</v>
      </c>
      <c r="O68" s="77">
        <v>100.0</v>
      </c>
      <c r="P68" s="77">
        <v>100.0</v>
      </c>
    </row>
    <row r="69">
      <c r="A69" s="1" t="s">
        <v>587</v>
      </c>
      <c r="B69" s="1" t="s">
        <v>588</v>
      </c>
      <c r="C69" s="1" t="s">
        <v>588</v>
      </c>
      <c r="D69" s="75" t="s">
        <v>588</v>
      </c>
      <c r="E69" s="75" t="s">
        <v>588</v>
      </c>
      <c r="F69" s="76" t="s">
        <v>588</v>
      </c>
      <c r="G69" s="76" t="s">
        <v>588</v>
      </c>
      <c r="H69" s="76" t="s">
        <v>588</v>
      </c>
      <c r="I69" s="76" t="s">
        <v>588</v>
      </c>
      <c r="J69" s="1">
        <v>100.0</v>
      </c>
      <c r="K69" s="1">
        <v>100.0</v>
      </c>
      <c r="L69" s="1">
        <v>100.0</v>
      </c>
      <c r="M69" s="77">
        <v>100.0</v>
      </c>
      <c r="N69" s="77">
        <v>100.0</v>
      </c>
      <c r="O69" s="77">
        <v>100.0</v>
      </c>
      <c r="P69" s="77">
        <v>100.0</v>
      </c>
    </row>
    <row r="70">
      <c r="A70" s="1" t="s">
        <v>589</v>
      </c>
      <c r="B70" s="1" t="s">
        <v>590</v>
      </c>
      <c r="C70" s="1" t="s">
        <v>590</v>
      </c>
      <c r="D70" s="75" t="s">
        <v>590</v>
      </c>
      <c r="E70" s="75" t="s">
        <v>590</v>
      </c>
      <c r="F70" s="76" t="s">
        <v>590</v>
      </c>
      <c r="G70" s="76" t="s">
        <v>590</v>
      </c>
      <c r="H70" s="76" t="s">
        <v>590</v>
      </c>
      <c r="I70" s="76" t="s">
        <v>590</v>
      </c>
      <c r="J70" s="1">
        <v>100.0</v>
      </c>
      <c r="K70" s="1">
        <v>100.0</v>
      </c>
      <c r="L70" s="1">
        <v>100.0</v>
      </c>
      <c r="M70" s="77">
        <v>100.0</v>
      </c>
      <c r="N70" s="77">
        <v>100.0</v>
      </c>
      <c r="O70" s="77">
        <v>100.0</v>
      </c>
      <c r="P70" s="77">
        <v>100.0</v>
      </c>
    </row>
    <row r="71">
      <c r="A71" s="1" t="s">
        <v>591</v>
      </c>
      <c r="B71" s="1" t="s">
        <v>592</v>
      </c>
      <c r="C71" s="1" t="s">
        <v>592</v>
      </c>
      <c r="D71" s="75" t="s">
        <v>592</v>
      </c>
      <c r="E71" s="75" t="s">
        <v>592</v>
      </c>
      <c r="F71" s="76" t="s">
        <v>592</v>
      </c>
      <c r="G71" s="76" t="s">
        <v>592</v>
      </c>
      <c r="H71" s="76" t="s">
        <v>592</v>
      </c>
      <c r="I71" s="76" t="s">
        <v>592</v>
      </c>
      <c r="J71" s="1">
        <v>100.0</v>
      </c>
      <c r="K71" s="1">
        <v>100.0</v>
      </c>
      <c r="L71" s="1">
        <v>100.0</v>
      </c>
      <c r="M71" s="77">
        <v>100.0</v>
      </c>
      <c r="N71" s="77">
        <v>100.0</v>
      </c>
      <c r="O71" s="77">
        <v>100.0</v>
      </c>
      <c r="P71" s="77">
        <v>100.0</v>
      </c>
    </row>
    <row r="72">
      <c r="A72" s="1" t="s">
        <v>593</v>
      </c>
      <c r="B72" s="1" t="s">
        <v>594</v>
      </c>
      <c r="C72" s="1" t="s">
        <v>594</v>
      </c>
      <c r="D72" s="75" t="s">
        <v>594</v>
      </c>
      <c r="E72" s="75" t="s">
        <v>594</v>
      </c>
      <c r="F72" s="76" t="s">
        <v>594</v>
      </c>
      <c r="G72" s="76" t="s">
        <v>594</v>
      </c>
      <c r="H72" s="76" t="s">
        <v>594</v>
      </c>
      <c r="I72" s="76" t="s">
        <v>594</v>
      </c>
      <c r="J72" s="1">
        <v>100.0</v>
      </c>
      <c r="K72" s="1">
        <v>100.0</v>
      </c>
      <c r="L72" s="1">
        <v>100.0</v>
      </c>
      <c r="M72" s="77">
        <v>100.0</v>
      </c>
      <c r="N72" s="77">
        <v>100.0</v>
      </c>
      <c r="O72" s="77">
        <v>100.0</v>
      </c>
      <c r="P72" s="77">
        <v>100.0</v>
      </c>
    </row>
    <row r="73">
      <c r="A73" s="1" t="s">
        <v>595</v>
      </c>
      <c r="B73" s="1" t="s">
        <v>596</v>
      </c>
      <c r="C73" s="1" t="s">
        <v>596</v>
      </c>
      <c r="D73" s="75" t="s">
        <v>596</v>
      </c>
      <c r="E73" s="75" t="s">
        <v>596</v>
      </c>
      <c r="F73" s="76" t="s">
        <v>596</v>
      </c>
      <c r="G73" s="76" t="s">
        <v>596</v>
      </c>
      <c r="H73" s="76" t="s">
        <v>596</v>
      </c>
      <c r="I73" s="76" t="s">
        <v>596</v>
      </c>
      <c r="J73" s="1">
        <v>100.0</v>
      </c>
      <c r="K73" s="1">
        <v>100.0</v>
      </c>
      <c r="L73" s="1">
        <v>100.0</v>
      </c>
      <c r="M73" s="77">
        <v>100.0</v>
      </c>
      <c r="N73" s="77">
        <v>100.0</v>
      </c>
      <c r="O73" s="77">
        <v>100.0</v>
      </c>
      <c r="P73" s="77">
        <v>100.0</v>
      </c>
    </row>
    <row r="74">
      <c r="A74" s="1" t="s">
        <v>597</v>
      </c>
      <c r="B74" s="1" t="s">
        <v>598</v>
      </c>
      <c r="C74" s="1" t="s">
        <v>598</v>
      </c>
      <c r="D74" s="75" t="s">
        <v>598</v>
      </c>
      <c r="E74" s="75" t="s">
        <v>598</v>
      </c>
      <c r="F74" s="76" t="s">
        <v>598</v>
      </c>
      <c r="G74" s="76" t="s">
        <v>598</v>
      </c>
      <c r="H74" s="76" t="s">
        <v>598</v>
      </c>
      <c r="I74" s="76" t="s">
        <v>598</v>
      </c>
      <c r="J74" s="1">
        <v>100.0</v>
      </c>
      <c r="K74" s="1">
        <v>100.0</v>
      </c>
      <c r="L74" s="1">
        <v>100.0</v>
      </c>
      <c r="M74" s="77">
        <v>100.0</v>
      </c>
      <c r="N74" s="77">
        <v>100.0</v>
      </c>
      <c r="O74" s="77">
        <v>100.0</v>
      </c>
      <c r="P74" s="77">
        <v>100.0</v>
      </c>
    </row>
    <row r="75">
      <c r="A75" s="1" t="s">
        <v>599</v>
      </c>
      <c r="B75" s="1" t="s">
        <v>600</v>
      </c>
      <c r="C75" s="1" t="s">
        <v>600</v>
      </c>
      <c r="D75" s="75" t="s">
        <v>600</v>
      </c>
      <c r="E75" s="75" t="s">
        <v>600</v>
      </c>
      <c r="F75" s="76" t="s">
        <v>600</v>
      </c>
      <c r="G75" s="76" t="s">
        <v>600</v>
      </c>
      <c r="H75" s="76" t="s">
        <v>600</v>
      </c>
      <c r="I75" s="76" t="s">
        <v>600</v>
      </c>
      <c r="J75" s="1">
        <v>100.0</v>
      </c>
      <c r="K75" s="1">
        <v>100.0</v>
      </c>
      <c r="L75" s="1">
        <v>100.0</v>
      </c>
      <c r="M75" s="77">
        <v>100.0</v>
      </c>
      <c r="N75" s="77">
        <v>100.0</v>
      </c>
      <c r="O75" s="77">
        <v>100.0</v>
      </c>
      <c r="P75" s="77">
        <v>100.0</v>
      </c>
    </row>
    <row r="76">
      <c r="A76" s="1" t="s">
        <v>601</v>
      </c>
      <c r="B76" s="1" t="s">
        <v>602</v>
      </c>
      <c r="C76" s="1" t="s">
        <v>602</v>
      </c>
      <c r="D76" s="75" t="s">
        <v>602</v>
      </c>
      <c r="E76" s="75" t="s">
        <v>602</v>
      </c>
      <c r="F76" s="76" t="s">
        <v>602</v>
      </c>
      <c r="G76" s="76" t="s">
        <v>602</v>
      </c>
      <c r="H76" s="76" t="s">
        <v>602</v>
      </c>
      <c r="I76" s="76" t="s">
        <v>602</v>
      </c>
      <c r="J76" s="1">
        <v>100.0</v>
      </c>
      <c r="K76" s="1">
        <v>100.0</v>
      </c>
      <c r="L76" s="1">
        <v>100.0</v>
      </c>
      <c r="M76" s="77">
        <v>100.0</v>
      </c>
      <c r="N76" s="77">
        <v>100.0</v>
      </c>
      <c r="O76" s="77">
        <v>100.0</v>
      </c>
      <c r="P76" s="77">
        <v>100.0</v>
      </c>
    </row>
    <row r="77">
      <c r="A77" s="1" t="s">
        <v>603</v>
      </c>
      <c r="B77" s="1" t="s">
        <v>604</v>
      </c>
      <c r="C77" s="1" t="s">
        <v>605</v>
      </c>
      <c r="D77" s="75" t="s">
        <v>606</v>
      </c>
      <c r="E77" s="75" t="s">
        <v>607</v>
      </c>
      <c r="F77" s="76" t="s">
        <v>608</v>
      </c>
      <c r="G77" s="76" t="s">
        <v>607</v>
      </c>
      <c r="H77" s="76" t="s">
        <v>609</v>
      </c>
      <c r="I77" s="76" t="s">
        <v>610</v>
      </c>
      <c r="J77" s="1">
        <v>77.0</v>
      </c>
      <c r="K77" s="1">
        <v>67.0</v>
      </c>
      <c r="L77" s="1">
        <v>86.0</v>
      </c>
      <c r="M77" s="77">
        <v>92.0</v>
      </c>
      <c r="N77" s="77">
        <v>86.0</v>
      </c>
      <c r="O77" s="77">
        <v>86.0</v>
      </c>
      <c r="P77" s="77">
        <v>86.0</v>
      </c>
    </row>
    <row r="78">
      <c r="A78" s="1" t="s">
        <v>611</v>
      </c>
      <c r="B78" s="1" t="s">
        <v>612</v>
      </c>
      <c r="C78" s="1" t="s">
        <v>612</v>
      </c>
      <c r="D78" s="75" t="s">
        <v>612</v>
      </c>
      <c r="E78" s="75" t="s">
        <v>612</v>
      </c>
      <c r="F78" s="76" t="s">
        <v>612</v>
      </c>
      <c r="G78" s="76" t="s">
        <v>612</v>
      </c>
      <c r="H78" s="76" t="s">
        <v>612</v>
      </c>
      <c r="I78" s="76" t="s">
        <v>612</v>
      </c>
      <c r="J78" s="1">
        <v>100.0</v>
      </c>
      <c r="K78" s="1">
        <v>100.0</v>
      </c>
      <c r="L78" s="1">
        <v>100.0</v>
      </c>
      <c r="M78" s="77">
        <v>100.0</v>
      </c>
      <c r="N78" s="77">
        <v>100.0</v>
      </c>
      <c r="O78" s="77">
        <v>100.0</v>
      </c>
      <c r="P78" s="77">
        <v>100.0</v>
      </c>
    </row>
    <row r="79">
      <c r="A79" s="1" t="s">
        <v>613</v>
      </c>
      <c r="B79" s="1" t="s">
        <v>614</v>
      </c>
      <c r="C79" s="1" t="s">
        <v>615</v>
      </c>
      <c r="D79" s="75" t="s">
        <v>614</v>
      </c>
      <c r="E79" s="75" t="s">
        <v>614</v>
      </c>
      <c r="F79" s="76" t="s">
        <v>616</v>
      </c>
      <c r="G79" s="76" t="s">
        <v>617</v>
      </c>
      <c r="H79" s="76" t="s">
        <v>618</v>
      </c>
      <c r="I79" s="76" t="s">
        <v>617</v>
      </c>
      <c r="J79" s="1">
        <v>75.0</v>
      </c>
      <c r="K79" s="1">
        <v>100.0</v>
      </c>
      <c r="L79" s="1">
        <v>100.0</v>
      </c>
      <c r="M79" s="77">
        <v>88.0</v>
      </c>
      <c r="N79" s="77">
        <v>88.0</v>
      </c>
      <c r="O79" s="77">
        <v>75.0</v>
      </c>
      <c r="P79" s="77">
        <v>88.0</v>
      </c>
    </row>
    <row r="80">
      <c r="A80" s="1" t="s">
        <v>619</v>
      </c>
      <c r="B80" s="1" t="s">
        <v>620</v>
      </c>
      <c r="C80" s="1" t="s">
        <v>620</v>
      </c>
      <c r="D80" s="75" t="s">
        <v>620</v>
      </c>
      <c r="E80" s="75" t="s">
        <v>620</v>
      </c>
      <c r="F80" s="76" t="s">
        <v>620</v>
      </c>
      <c r="G80" s="76" t="s">
        <v>620</v>
      </c>
      <c r="H80" s="76" t="s">
        <v>620</v>
      </c>
      <c r="I80" s="76" t="s">
        <v>620</v>
      </c>
      <c r="J80" s="1">
        <v>100.0</v>
      </c>
      <c r="K80" s="1">
        <v>100.0</v>
      </c>
      <c r="L80" s="1">
        <v>100.0</v>
      </c>
      <c r="M80" s="77">
        <v>100.0</v>
      </c>
      <c r="N80" s="77">
        <v>100.0</v>
      </c>
      <c r="O80" s="77">
        <v>100.0</v>
      </c>
      <c r="P80" s="77">
        <v>100.0</v>
      </c>
    </row>
    <row r="81">
      <c r="A81" s="1" t="s">
        <v>621</v>
      </c>
      <c r="B81" s="1" t="s">
        <v>622</v>
      </c>
      <c r="C81" s="1" t="s">
        <v>622</v>
      </c>
      <c r="D81" s="75" t="s">
        <v>623</v>
      </c>
      <c r="E81" s="75" t="s">
        <v>623</v>
      </c>
      <c r="F81" s="76" t="s">
        <v>624</v>
      </c>
      <c r="G81" s="76" t="s">
        <v>622</v>
      </c>
      <c r="H81" s="76" t="s">
        <v>622</v>
      </c>
      <c r="I81" s="76" t="s">
        <v>623</v>
      </c>
      <c r="J81" s="1">
        <v>100.0</v>
      </c>
      <c r="K81" s="1">
        <v>93.0</v>
      </c>
      <c r="L81" s="1">
        <v>93.0</v>
      </c>
      <c r="M81" s="77">
        <v>88.0</v>
      </c>
      <c r="N81" s="77">
        <v>100.0</v>
      </c>
      <c r="O81" s="77">
        <v>100.0</v>
      </c>
      <c r="P81" s="77">
        <v>93.0</v>
      </c>
    </row>
    <row r="82">
      <c r="A82" s="1" t="s">
        <v>625</v>
      </c>
      <c r="B82" s="1" t="s">
        <v>626</v>
      </c>
      <c r="C82" s="1" t="s">
        <v>627</v>
      </c>
      <c r="D82" s="75" t="s">
        <v>628</v>
      </c>
      <c r="E82" s="75" t="s">
        <v>629</v>
      </c>
      <c r="F82" s="76" t="s">
        <v>630</v>
      </c>
      <c r="G82" s="76" t="s">
        <v>631</v>
      </c>
      <c r="H82" s="76" t="s">
        <v>632</v>
      </c>
      <c r="I82" s="76" t="s">
        <v>633</v>
      </c>
      <c r="J82" s="1">
        <v>35.0</v>
      </c>
      <c r="K82" s="1">
        <v>72.0</v>
      </c>
      <c r="L82" s="1">
        <v>72.0</v>
      </c>
      <c r="M82" s="77">
        <v>75.0</v>
      </c>
      <c r="N82" s="77">
        <v>62.0</v>
      </c>
      <c r="O82" s="77">
        <v>0.0</v>
      </c>
      <c r="P82" s="77">
        <v>0.0</v>
      </c>
    </row>
    <row r="83">
      <c r="A83" s="1" t="s">
        <v>634</v>
      </c>
      <c r="B83" s="1" t="s">
        <v>635</v>
      </c>
      <c r="C83" s="1" t="s">
        <v>636</v>
      </c>
      <c r="D83" s="75" t="s">
        <v>635</v>
      </c>
      <c r="E83" s="75" t="s">
        <v>635</v>
      </c>
      <c r="F83" s="76" t="s">
        <v>636</v>
      </c>
      <c r="G83" s="76" t="s">
        <v>637</v>
      </c>
      <c r="H83" s="76" t="s">
        <v>635</v>
      </c>
      <c r="I83" s="76" t="s">
        <v>635</v>
      </c>
      <c r="J83" s="1">
        <v>80.0</v>
      </c>
      <c r="K83" s="1">
        <v>100.0</v>
      </c>
      <c r="L83" s="1">
        <v>100.0</v>
      </c>
      <c r="M83" s="77">
        <v>80.0</v>
      </c>
      <c r="N83" s="77">
        <v>91.0</v>
      </c>
      <c r="O83" s="77">
        <v>100.0</v>
      </c>
      <c r="P83" s="77">
        <v>100.0</v>
      </c>
    </row>
    <row r="84">
      <c r="A84" s="1" t="s">
        <v>638</v>
      </c>
      <c r="B84" s="1" t="s">
        <v>639</v>
      </c>
      <c r="C84" s="1" t="s">
        <v>640</v>
      </c>
      <c r="D84" s="75" t="s">
        <v>641</v>
      </c>
      <c r="E84" s="75" t="s">
        <v>641</v>
      </c>
      <c r="F84" s="76" t="s">
        <v>642</v>
      </c>
      <c r="G84" s="76" t="s">
        <v>641</v>
      </c>
      <c r="H84" s="76" t="s">
        <v>640</v>
      </c>
      <c r="I84" s="76" t="s">
        <v>643</v>
      </c>
      <c r="J84" s="1">
        <v>69.0</v>
      </c>
      <c r="K84" s="1">
        <v>64.0</v>
      </c>
      <c r="L84" s="1">
        <v>64.0</v>
      </c>
      <c r="M84" s="77">
        <v>82.0</v>
      </c>
      <c r="N84" s="77">
        <v>64.0</v>
      </c>
      <c r="O84" s="77">
        <v>69.0</v>
      </c>
      <c r="P84" s="77">
        <v>55.0</v>
      </c>
    </row>
    <row r="85">
      <c r="A85" s="1" t="s">
        <v>644</v>
      </c>
      <c r="B85" s="1" t="s">
        <v>645</v>
      </c>
      <c r="C85" s="1" t="s">
        <v>646</v>
      </c>
      <c r="D85" s="75" t="s">
        <v>647</v>
      </c>
      <c r="E85" s="75" t="s">
        <v>647</v>
      </c>
      <c r="F85" s="76" t="s">
        <v>646</v>
      </c>
      <c r="G85" s="76" t="s">
        <v>646</v>
      </c>
      <c r="H85" s="76" t="s">
        <v>646</v>
      </c>
      <c r="I85" s="76" t="s">
        <v>646</v>
      </c>
      <c r="J85" s="1">
        <v>86.0</v>
      </c>
      <c r="K85" s="1">
        <v>86.0</v>
      </c>
      <c r="L85" s="1">
        <v>86.0</v>
      </c>
      <c r="M85" s="77">
        <v>86.0</v>
      </c>
      <c r="N85" s="77">
        <v>86.0</v>
      </c>
      <c r="O85" s="77">
        <v>86.0</v>
      </c>
      <c r="P85" s="77">
        <v>86.0</v>
      </c>
    </row>
    <row r="86">
      <c r="A86" s="1" t="s">
        <v>648</v>
      </c>
      <c r="B86" s="1" t="s">
        <v>649</v>
      </c>
      <c r="C86" s="1" t="s">
        <v>650</v>
      </c>
      <c r="D86" s="75" t="s">
        <v>651</v>
      </c>
      <c r="E86" s="75" t="s">
        <v>651</v>
      </c>
      <c r="F86" s="76" t="s">
        <v>652</v>
      </c>
      <c r="G86" s="76" t="s">
        <v>651</v>
      </c>
      <c r="H86" s="76" t="s">
        <v>650</v>
      </c>
      <c r="I86" s="76" t="s">
        <v>651</v>
      </c>
      <c r="J86" s="1">
        <v>69.0</v>
      </c>
      <c r="K86" s="1">
        <v>64.0</v>
      </c>
      <c r="L86" s="1">
        <v>64.0</v>
      </c>
      <c r="M86" s="77">
        <v>69.0</v>
      </c>
      <c r="N86" s="77">
        <v>64.0</v>
      </c>
      <c r="O86" s="77">
        <v>69.0</v>
      </c>
      <c r="P86" s="77">
        <v>64.0</v>
      </c>
    </row>
    <row r="87">
      <c r="A87" s="1" t="s">
        <v>653</v>
      </c>
      <c r="B87" s="1" t="s">
        <v>654</v>
      </c>
      <c r="C87" s="1" t="s">
        <v>655</v>
      </c>
      <c r="D87" s="75" t="s">
        <v>656</v>
      </c>
      <c r="E87" s="75" t="s">
        <v>657</v>
      </c>
      <c r="F87" s="76" t="s">
        <v>658</v>
      </c>
      <c r="G87" s="76" t="s">
        <v>659</v>
      </c>
      <c r="H87" s="76" t="s">
        <v>655</v>
      </c>
      <c r="I87" s="76" t="s">
        <v>655</v>
      </c>
      <c r="J87" s="1">
        <v>91.0</v>
      </c>
      <c r="K87" s="1">
        <v>87.0</v>
      </c>
      <c r="L87" s="1">
        <v>61.0</v>
      </c>
      <c r="M87" s="77">
        <v>77.0</v>
      </c>
      <c r="N87" s="77">
        <v>74.0</v>
      </c>
      <c r="O87" s="77">
        <v>91.0</v>
      </c>
      <c r="P87" s="77">
        <v>91.0</v>
      </c>
    </row>
    <row r="88">
      <c r="A88" s="1" t="s">
        <v>660</v>
      </c>
      <c r="B88" s="1" t="s">
        <v>661</v>
      </c>
      <c r="C88" s="1" t="s">
        <v>661</v>
      </c>
      <c r="D88" s="75" t="s">
        <v>661</v>
      </c>
      <c r="E88" s="75" t="s">
        <v>661</v>
      </c>
      <c r="F88" s="76" t="s">
        <v>661</v>
      </c>
      <c r="G88" s="76" t="s">
        <v>661</v>
      </c>
      <c r="H88" s="76" t="s">
        <v>661</v>
      </c>
      <c r="I88" s="76" t="s">
        <v>661</v>
      </c>
      <c r="J88" s="1">
        <v>100.0</v>
      </c>
      <c r="K88" s="1">
        <v>100.0</v>
      </c>
      <c r="L88" s="1">
        <v>100.0</v>
      </c>
      <c r="M88" s="77">
        <v>100.0</v>
      </c>
      <c r="N88" s="77">
        <v>100.0</v>
      </c>
      <c r="O88" s="77">
        <v>100.0</v>
      </c>
      <c r="P88" s="77">
        <v>100.0</v>
      </c>
    </row>
    <row r="89">
      <c r="A89" s="1" t="s">
        <v>662</v>
      </c>
      <c r="B89" s="1" t="s">
        <v>663</v>
      </c>
      <c r="C89" s="1" t="s">
        <v>663</v>
      </c>
      <c r="D89" s="75" t="s">
        <v>663</v>
      </c>
      <c r="E89" s="75" t="s">
        <v>663</v>
      </c>
      <c r="F89" s="76" t="s">
        <v>663</v>
      </c>
      <c r="G89" s="76" t="s">
        <v>663</v>
      </c>
      <c r="H89" s="76" t="s">
        <v>663</v>
      </c>
      <c r="I89" s="76" t="s">
        <v>664</v>
      </c>
      <c r="J89" s="1">
        <v>100.0</v>
      </c>
      <c r="K89" s="1">
        <v>100.0</v>
      </c>
      <c r="L89" s="1">
        <v>100.0</v>
      </c>
      <c r="M89" s="77">
        <v>100.0</v>
      </c>
      <c r="N89" s="77">
        <v>100.0</v>
      </c>
      <c r="O89" s="77">
        <v>100.0</v>
      </c>
      <c r="P89" s="77">
        <v>95.0</v>
      </c>
    </row>
    <row r="90">
      <c r="A90" s="1" t="s">
        <v>665</v>
      </c>
      <c r="B90" s="1" t="s">
        <v>666</v>
      </c>
      <c r="C90" s="1" t="s">
        <v>666</v>
      </c>
      <c r="D90" s="75" t="s">
        <v>666</v>
      </c>
      <c r="E90" s="75" t="s">
        <v>666</v>
      </c>
      <c r="F90" s="76" t="s">
        <v>666</v>
      </c>
      <c r="G90" s="76" t="s">
        <v>666</v>
      </c>
      <c r="H90" s="76" t="s">
        <v>666</v>
      </c>
      <c r="I90" s="76" t="s">
        <v>666</v>
      </c>
      <c r="J90" s="1">
        <v>100.0</v>
      </c>
      <c r="K90" s="1">
        <v>100.0</v>
      </c>
      <c r="L90" s="1">
        <v>100.0</v>
      </c>
      <c r="M90" s="77">
        <v>100.0</v>
      </c>
      <c r="N90" s="77">
        <v>100.0</v>
      </c>
      <c r="O90" s="77">
        <v>100.0</v>
      </c>
      <c r="P90" s="77">
        <v>100.0</v>
      </c>
    </row>
    <row r="91">
      <c r="A91" s="1" t="s">
        <v>667</v>
      </c>
      <c r="B91" s="1" t="s">
        <v>668</v>
      </c>
      <c r="C91" s="1" t="s">
        <v>668</v>
      </c>
      <c r="D91" s="75" t="s">
        <v>668</v>
      </c>
      <c r="E91" s="75" t="s">
        <v>668</v>
      </c>
      <c r="F91" s="76" t="s">
        <v>668</v>
      </c>
      <c r="G91" s="76" t="s">
        <v>668</v>
      </c>
      <c r="H91" s="76" t="s">
        <v>668</v>
      </c>
      <c r="I91" s="76" t="s">
        <v>668</v>
      </c>
      <c r="J91" s="1">
        <v>100.0</v>
      </c>
      <c r="K91" s="1">
        <v>100.0</v>
      </c>
      <c r="L91" s="1">
        <v>100.0</v>
      </c>
      <c r="M91" s="77">
        <v>100.0</v>
      </c>
      <c r="N91" s="77">
        <v>100.0</v>
      </c>
      <c r="O91" s="77">
        <v>100.0</v>
      </c>
      <c r="P91" s="77">
        <v>100.0</v>
      </c>
    </row>
    <row r="92">
      <c r="A92" s="1" t="s">
        <v>669</v>
      </c>
      <c r="B92" s="1" t="s">
        <v>670</v>
      </c>
      <c r="C92" s="1" t="s">
        <v>670</v>
      </c>
      <c r="D92" s="75" t="s">
        <v>670</v>
      </c>
      <c r="E92" s="75" t="s">
        <v>670</v>
      </c>
      <c r="F92" s="76" t="s">
        <v>670</v>
      </c>
      <c r="G92" s="76" t="s">
        <v>670</v>
      </c>
      <c r="H92" s="76" t="s">
        <v>670</v>
      </c>
      <c r="I92" s="76" t="s">
        <v>670</v>
      </c>
      <c r="J92" s="1">
        <v>100.0</v>
      </c>
      <c r="K92" s="1">
        <v>100.0</v>
      </c>
      <c r="L92" s="1">
        <v>100.0</v>
      </c>
      <c r="M92" s="77">
        <v>100.0</v>
      </c>
      <c r="N92" s="77">
        <v>100.0</v>
      </c>
      <c r="O92" s="77">
        <v>100.0</v>
      </c>
      <c r="P92" s="77">
        <v>100.0</v>
      </c>
    </row>
    <row r="93">
      <c r="A93" s="1" t="s">
        <v>671</v>
      </c>
      <c r="B93" s="1" t="s">
        <v>672</v>
      </c>
      <c r="C93" s="1" t="s">
        <v>672</v>
      </c>
      <c r="D93" s="75" t="s">
        <v>672</v>
      </c>
      <c r="E93" s="75" t="s">
        <v>672</v>
      </c>
      <c r="F93" s="76" t="s">
        <v>672</v>
      </c>
      <c r="G93" s="76" t="s">
        <v>672</v>
      </c>
      <c r="H93" s="76" t="s">
        <v>672</v>
      </c>
      <c r="I93" s="76" t="s">
        <v>672</v>
      </c>
      <c r="J93" s="1">
        <v>100.0</v>
      </c>
      <c r="K93" s="1">
        <v>100.0</v>
      </c>
      <c r="L93" s="1">
        <v>100.0</v>
      </c>
      <c r="M93" s="77">
        <v>100.0</v>
      </c>
      <c r="N93" s="77">
        <v>100.0</v>
      </c>
      <c r="O93" s="77">
        <v>100.0</v>
      </c>
      <c r="P93" s="77">
        <v>100.0</v>
      </c>
    </row>
    <row r="94">
      <c r="A94" s="1" t="s">
        <v>673</v>
      </c>
      <c r="B94" s="1" t="s">
        <v>674</v>
      </c>
      <c r="C94" s="1" t="s">
        <v>675</v>
      </c>
      <c r="D94" s="75" t="s">
        <v>676</v>
      </c>
      <c r="E94" s="75" t="s">
        <v>676</v>
      </c>
      <c r="F94" s="76" t="s">
        <v>674</v>
      </c>
      <c r="G94" s="76" t="s">
        <v>676</v>
      </c>
      <c r="H94" s="76" t="s">
        <v>677</v>
      </c>
      <c r="I94" s="76" t="s">
        <v>676</v>
      </c>
      <c r="J94" s="1">
        <v>82.0</v>
      </c>
      <c r="K94" s="1">
        <v>91.0</v>
      </c>
      <c r="L94" s="1">
        <v>91.0</v>
      </c>
      <c r="M94" s="77">
        <v>100.0</v>
      </c>
      <c r="N94" s="77">
        <v>91.0</v>
      </c>
      <c r="O94" s="77">
        <v>82.0</v>
      </c>
      <c r="P94" s="77">
        <v>91.0</v>
      </c>
    </row>
    <row r="95">
      <c r="A95" s="1" t="s">
        <v>678</v>
      </c>
      <c r="B95" s="1" t="s">
        <v>679</v>
      </c>
      <c r="C95" s="1" t="s">
        <v>679</v>
      </c>
      <c r="D95" s="75" t="s">
        <v>679</v>
      </c>
      <c r="E95" s="75" t="s">
        <v>679</v>
      </c>
      <c r="F95" s="76" t="s">
        <v>679</v>
      </c>
      <c r="G95" s="76" t="s">
        <v>679</v>
      </c>
      <c r="H95" s="76" t="s">
        <v>679</v>
      </c>
      <c r="I95" s="76" t="s">
        <v>679</v>
      </c>
      <c r="J95" s="1">
        <v>100.0</v>
      </c>
      <c r="K95" s="1">
        <v>100.0</v>
      </c>
      <c r="L95" s="1">
        <v>100.0</v>
      </c>
      <c r="M95" s="77">
        <v>100.0</v>
      </c>
      <c r="N95" s="77">
        <v>100.0</v>
      </c>
      <c r="O95" s="77">
        <v>100.0</v>
      </c>
      <c r="P95" s="77">
        <v>100.0</v>
      </c>
    </row>
    <row r="96">
      <c r="A96" s="1" t="s">
        <v>680</v>
      </c>
      <c r="B96" s="1" t="s">
        <v>681</v>
      </c>
      <c r="C96" s="1" t="s">
        <v>681</v>
      </c>
      <c r="D96" s="75" t="s">
        <v>681</v>
      </c>
      <c r="E96" s="75" t="s">
        <v>681</v>
      </c>
      <c r="F96" s="76" t="s">
        <v>681</v>
      </c>
      <c r="G96" s="76" t="s">
        <v>681</v>
      </c>
      <c r="H96" s="76" t="s">
        <v>681</v>
      </c>
      <c r="I96" s="76" t="s">
        <v>681</v>
      </c>
      <c r="J96" s="1">
        <v>100.0</v>
      </c>
      <c r="K96" s="1">
        <v>100.0</v>
      </c>
      <c r="L96" s="1">
        <v>100.0</v>
      </c>
      <c r="M96" s="77">
        <v>100.0</v>
      </c>
      <c r="N96" s="77">
        <v>100.0</v>
      </c>
      <c r="O96" s="77">
        <v>100.0</v>
      </c>
      <c r="P96" s="77">
        <v>100.0</v>
      </c>
    </row>
    <row r="97">
      <c r="A97" s="1" t="s">
        <v>682</v>
      </c>
      <c r="B97" s="1" t="s">
        <v>683</v>
      </c>
      <c r="C97" s="1" t="s">
        <v>683</v>
      </c>
      <c r="D97" s="75" t="s">
        <v>683</v>
      </c>
      <c r="E97" s="75" t="s">
        <v>683</v>
      </c>
      <c r="F97" s="76" t="s">
        <v>683</v>
      </c>
      <c r="G97" s="76" t="s">
        <v>683</v>
      </c>
      <c r="H97" s="76" t="s">
        <v>683</v>
      </c>
      <c r="I97" s="76" t="s">
        <v>683</v>
      </c>
      <c r="J97" s="1">
        <v>100.0</v>
      </c>
      <c r="K97" s="1">
        <v>100.0</v>
      </c>
      <c r="L97" s="1">
        <v>100.0</v>
      </c>
      <c r="M97" s="77">
        <v>100.0</v>
      </c>
      <c r="N97" s="77">
        <v>100.0</v>
      </c>
      <c r="O97" s="77">
        <v>100.0</v>
      </c>
      <c r="P97" s="77">
        <v>100.0</v>
      </c>
    </row>
    <row r="98">
      <c r="A98" s="1" t="s">
        <v>684</v>
      </c>
      <c r="B98" s="1" t="s">
        <v>685</v>
      </c>
      <c r="C98" s="1" t="s">
        <v>686</v>
      </c>
      <c r="D98" s="75" t="s">
        <v>685</v>
      </c>
      <c r="E98" s="75" t="s">
        <v>685</v>
      </c>
      <c r="F98" s="76" t="s">
        <v>685</v>
      </c>
      <c r="G98" s="76" t="s">
        <v>685</v>
      </c>
      <c r="H98" s="76" t="s">
        <v>685</v>
      </c>
      <c r="I98" s="76" t="s">
        <v>685</v>
      </c>
      <c r="J98" s="1">
        <v>92.0</v>
      </c>
      <c r="K98" s="1">
        <v>100.0</v>
      </c>
      <c r="L98" s="1">
        <v>100.0</v>
      </c>
      <c r="M98" s="77">
        <v>100.0</v>
      </c>
      <c r="N98" s="77">
        <v>100.0</v>
      </c>
      <c r="O98" s="77">
        <v>100.0</v>
      </c>
      <c r="P98" s="77">
        <v>100.0</v>
      </c>
    </row>
    <row r="99">
      <c r="A99" s="1" t="s">
        <v>687</v>
      </c>
      <c r="B99" s="1" t="s">
        <v>688</v>
      </c>
      <c r="C99" s="1" t="s">
        <v>688</v>
      </c>
      <c r="D99" s="75" t="s">
        <v>688</v>
      </c>
      <c r="E99" s="75" t="s">
        <v>688</v>
      </c>
      <c r="F99" s="76" t="s">
        <v>688</v>
      </c>
      <c r="G99" s="76" t="s">
        <v>688</v>
      </c>
      <c r="H99" s="76" t="s">
        <v>688</v>
      </c>
      <c r="I99" s="76" t="s">
        <v>688</v>
      </c>
      <c r="J99" s="1">
        <v>100.0</v>
      </c>
      <c r="K99" s="1">
        <v>100.0</v>
      </c>
      <c r="L99" s="1">
        <v>100.0</v>
      </c>
      <c r="M99" s="77">
        <v>100.0</v>
      </c>
      <c r="N99" s="77">
        <v>100.0</v>
      </c>
      <c r="O99" s="77">
        <v>100.0</v>
      </c>
      <c r="P99" s="77">
        <v>100.0</v>
      </c>
    </row>
    <row r="100">
      <c r="A100" s="1" t="s">
        <v>689</v>
      </c>
      <c r="B100" s="1" t="s">
        <v>690</v>
      </c>
      <c r="C100" s="1" t="s">
        <v>691</v>
      </c>
      <c r="D100" s="75" t="s">
        <v>690</v>
      </c>
      <c r="E100" s="75" t="s">
        <v>690</v>
      </c>
      <c r="F100" s="76" t="s">
        <v>690</v>
      </c>
      <c r="G100" s="76" t="s">
        <v>690</v>
      </c>
      <c r="H100" s="76" t="s">
        <v>690</v>
      </c>
      <c r="I100" s="76" t="s">
        <v>690</v>
      </c>
      <c r="J100" s="1">
        <v>80.0</v>
      </c>
      <c r="K100" s="1">
        <v>100.0</v>
      </c>
      <c r="L100" s="1">
        <v>100.0</v>
      </c>
      <c r="M100" s="77">
        <v>100.0</v>
      </c>
      <c r="N100" s="77">
        <v>100.0</v>
      </c>
      <c r="O100" s="77">
        <v>100.0</v>
      </c>
      <c r="P100" s="77">
        <v>100.0</v>
      </c>
    </row>
    <row r="101">
      <c r="A101" s="1" t="s">
        <v>692</v>
      </c>
      <c r="B101" s="1" t="s">
        <v>693</v>
      </c>
      <c r="C101" s="1" t="s">
        <v>693</v>
      </c>
      <c r="D101" s="75" t="s">
        <v>693</v>
      </c>
      <c r="E101" s="75" t="s">
        <v>693</v>
      </c>
      <c r="F101" s="76" t="s">
        <v>693</v>
      </c>
      <c r="G101" s="76" t="s">
        <v>693</v>
      </c>
      <c r="H101" s="76" t="s">
        <v>693</v>
      </c>
      <c r="I101" s="76" t="s">
        <v>693</v>
      </c>
      <c r="J101" s="1">
        <v>100.0</v>
      </c>
      <c r="K101" s="1">
        <v>100.0</v>
      </c>
      <c r="L101" s="1">
        <v>100.0</v>
      </c>
      <c r="M101" s="77">
        <v>100.0</v>
      </c>
      <c r="N101" s="77">
        <v>100.0</v>
      </c>
      <c r="O101" s="77">
        <v>100.0</v>
      </c>
      <c r="P101" s="77">
        <v>100.0</v>
      </c>
    </row>
    <row r="102">
      <c r="A102" s="1" t="s">
        <v>694</v>
      </c>
      <c r="B102" s="1" t="s">
        <v>695</v>
      </c>
      <c r="C102" s="1" t="s">
        <v>696</v>
      </c>
      <c r="F102" s="76" t="s">
        <v>697</v>
      </c>
      <c r="G102" s="76"/>
      <c r="H102" s="76" t="s">
        <v>697</v>
      </c>
      <c r="I102" s="76"/>
      <c r="J102" s="1">
        <v>86.0</v>
      </c>
      <c r="K102" s="1">
        <v>0.0</v>
      </c>
      <c r="L102" s="1">
        <v>0.0</v>
      </c>
      <c r="M102" s="77">
        <v>57.0</v>
      </c>
      <c r="N102" s="77">
        <v>0.0</v>
      </c>
      <c r="O102" s="77">
        <v>57.0</v>
      </c>
      <c r="P102" s="77">
        <v>0.0</v>
      </c>
    </row>
    <row r="103">
      <c r="A103" s="1" t="s">
        <v>698</v>
      </c>
      <c r="B103" s="1" t="s">
        <v>699</v>
      </c>
      <c r="C103" s="1" t="s">
        <v>699</v>
      </c>
      <c r="D103" s="1" t="s">
        <v>699</v>
      </c>
      <c r="E103" s="1" t="s">
        <v>699</v>
      </c>
      <c r="F103" s="76" t="s">
        <v>699</v>
      </c>
      <c r="G103" s="76" t="s">
        <v>699</v>
      </c>
      <c r="H103" s="76" t="s">
        <v>699</v>
      </c>
      <c r="I103" s="76" t="s">
        <v>699</v>
      </c>
      <c r="J103" s="1">
        <v>100.0</v>
      </c>
      <c r="K103" s="1">
        <v>100.0</v>
      </c>
      <c r="L103" s="1">
        <v>100.0</v>
      </c>
      <c r="M103" s="77">
        <v>100.0</v>
      </c>
      <c r="N103" s="77">
        <v>100.0</v>
      </c>
      <c r="O103" s="77">
        <v>100.0</v>
      </c>
      <c r="P103" s="77">
        <v>100.0</v>
      </c>
    </row>
    <row r="104">
      <c r="A104" s="1" t="s">
        <v>700</v>
      </c>
      <c r="B104" s="1" t="s">
        <v>701</v>
      </c>
      <c r="C104" s="1" t="s">
        <v>701</v>
      </c>
      <c r="D104" s="1" t="s">
        <v>701</v>
      </c>
      <c r="E104" s="1" t="s">
        <v>701</v>
      </c>
      <c r="F104" s="76" t="s">
        <v>701</v>
      </c>
      <c r="G104" s="76" t="s">
        <v>701</v>
      </c>
      <c r="H104" s="76" t="s">
        <v>702</v>
      </c>
      <c r="I104" s="76" t="s">
        <v>702</v>
      </c>
      <c r="J104" s="1">
        <v>100.0</v>
      </c>
      <c r="K104" s="1">
        <v>100.0</v>
      </c>
      <c r="L104" s="1">
        <v>100.0</v>
      </c>
      <c r="M104" s="77">
        <v>100.0</v>
      </c>
      <c r="N104" s="77">
        <v>100.0</v>
      </c>
      <c r="O104" s="77">
        <v>90.0</v>
      </c>
      <c r="P104" s="77">
        <v>90.0</v>
      </c>
    </row>
    <row r="105">
      <c r="A105" s="1" t="s">
        <v>703</v>
      </c>
      <c r="B105" s="1" t="s">
        <v>704</v>
      </c>
      <c r="C105" s="1" t="s">
        <v>704</v>
      </c>
      <c r="D105" s="1" t="s">
        <v>704</v>
      </c>
      <c r="E105" s="1" t="s">
        <v>704</v>
      </c>
      <c r="F105" s="76" t="s">
        <v>704</v>
      </c>
      <c r="G105" s="76" t="s">
        <v>704</v>
      </c>
      <c r="H105" s="76" t="s">
        <v>704</v>
      </c>
      <c r="I105" s="76" t="s">
        <v>704</v>
      </c>
      <c r="J105" s="1">
        <v>100.0</v>
      </c>
      <c r="K105" s="1">
        <v>100.0</v>
      </c>
      <c r="L105" s="1">
        <v>100.0</v>
      </c>
      <c r="M105" s="77">
        <v>100.0</v>
      </c>
      <c r="N105" s="77">
        <v>100.0</v>
      </c>
      <c r="O105" s="77">
        <v>100.0</v>
      </c>
      <c r="P105" s="77">
        <v>100.0</v>
      </c>
    </row>
    <row r="106">
      <c r="A106" s="1" t="s">
        <v>705</v>
      </c>
      <c r="B106" s="1" t="s">
        <v>706</v>
      </c>
      <c r="C106" s="1" t="s">
        <v>706</v>
      </c>
      <c r="D106" s="1" t="s">
        <v>706</v>
      </c>
      <c r="E106" s="1" t="s">
        <v>706</v>
      </c>
      <c r="F106" s="76" t="s">
        <v>706</v>
      </c>
      <c r="G106" s="76" t="s">
        <v>706</v>
      </c>
      <c r="H106" s="76" t="s">
        <v>706</v>
      </c>
      <c r="I106" s="76" t="s">
        <v>706</v>
      </c>
      <c r="J106" s="1">
        <v>100.0</v>
      </c>
      <c r="K106" s="1">
        <v>100.0</v>
      </c>
      <c r="L106" s="1">
        <v>100.0</v>
      </c>
      <c r="M106" s="77">
        <v>100.0</v>
      </c>
      <c r="N106" s="77">
        <v>100.0</v>
      </c>
      <c r="O106" s="77">
        <v>100.0</v>
      </c>
      <c r="P106" s="77">
        <v>100.0</v>
      </c>
    </row>
    <row r="107">
      <c r="A107" s="1" t="s">
        <v>707</v>
      </c>
      <c r="B107" s="1" t="s">
        <v>708</v>
      </c>
      <c r="C107" s="1" t="s">
        <v>708</v>
      </c>
      <c r="D107" s="1" t="s">
        <v>708</v>
      </c>
      <c r="E107" s="1" t="s">
        <v>709</v>
      </c>
      <c r="F107" s="76" t="s">
        <v>710</v>
      </c>
      <c r="G107" s="76" t="s">
        <v>709</v>
      </c>
      <c r="H107" s="76" t="s">
        <v>711</v>
      </c>
      <c r="I107" s="76" t="s">
        <v>712</v>
      </c>
      <c r="J107" s="1">
        <v>100.0</v>
      </c>
      <c r="K107" s="1">
        <v>100.0</v>
      </c>
      <c r="L107" s="1">
        <v>92.0</v>
      </c>
      <c r="M107" s="77">
        <v>85.0</v>
      </c>
      <c r="N107" s="77">
        <v>92.0</v>
      </c>
      <c r="O107" s="77">
        <v>85.0</v>
      </c>
      <c r="P107" s="77">
        <v>85.0</v>
      </c>
    </row>
    <row r="108">
      <c r="A108" s="1" t="s">
        <v>713</v>
      </c>
      <c r="B108" s="1" t="s">
        <v>714</v>
      </c>
      <c r="C108" s="1" t="s">
        <v>715</v>
      </c>
      <c r="D108" s="1" t="s">
        <v>715</v>
      </c>
      <c r="E108" s="1" t="s">
        <v>715</v>
      </c>
      <c r="F108" s="76" t="s">
        <v>714</v>
      </c>
      <c r="G108" s="76" t="s">
        <v>715</v>
      </c>
      <c r="H108" s="76" t="s">
        <v>715</v>
      </c>
      <c r="I108" s="76" t="s">
        <v>715</v>
      </c>
      <c r="J108" s="1">
        <v>56.0</v>
      </c>
      <c r="K108" s="1">
        <v>56.0</v>
      </c>
      <c r="L108" s="1">
        <v>56.0</v>
      </c>
      <c r="M108" s="77">
        <v>100.0</v>
      </c>
      <c r="N108" s="77">
        <v>56.0</v>
      </c>
      <c r="O108" s="77">
        <v>56.0</v>
      </c>
      <c r="P108" s="77">
        <v>56.0</v>
      </c>
    </row>
    <row r="109">
      <c r="A109" s="1" t="s">
        <v>716</v>
      </c>
      <c r="B109" s="1" t="s">
        <v>717</v>
      </c>
      <c r="C109" s="1" t="s">
        <v>718</v>
      </c>
      <c r="D109" s="1" t="s">
        <v>717</v>
      </c>
      <c r="E109" s="1" t="s">
        <v>717</v>
      </c>
      <c r="F109" s="76"/>
      <c r="G109" s="76" t="s">
        <v>717</v>
      </c>
      <c r="H109" s="76"/>
      <c r="I109" s="76" t="s">
        <v>717</v>
      </c>
      <c r="J109" s="1">
        <v>40.0</v>
      </c>
      <c r="K109" s="1">
        <v>100.0</v>
      </c>
      <c r="L109" s="1">
        <v>100.0</v>
      </c>
      <c r="M109" s="77">
        <v>0.0</v>
      </c>
      <c r="N109" s="77">
        <v>100.0</v>
      </c>
      <c r="O109" s="77">
        <v>0.0</v>
      </c>
      <c r="P109" s="77">
        <v>100.0</v>
      </c>
    </row>
    <row r="110">
      <c r="A110" s="1" t="s">
        <v>719</v>
      </c>
      <c r="B110" s="1" t="s">
        <v>720</v>
      </c>
      <c r="C110" s="1" t="s">
        <v>720</v>
      </c>
      <c r="D110" s="1" t="s">
        <v>720</v>
      </c>
      <c r="E110" s="1" t="s">
        <v>720</v>
      </c>
      <c r="F110" s="76" t="s">
        <v>720</v>
      </c>
      <c r="G110" s="76" t="s">
        <v>720</v>
      </c>
      <c r="H110" s="76" t="s">
        <v>720</v>
      </c>
      <c r="I110" s="76" t="s">
        <v>720</v>
      </c>
      <c r="J110" s="1">
        <v>100.0</v>
      </c>
      <c r="K110" s="1">
        <v>100.0</v>
      </c>
      <c r="L110" s="1">
        <v>100.0</v>
      </c>
      <c r="M110" s="77">
        <v>100.0</v>
      </c>
      <c r="N110" s="77">
        <v>100.0</v>
      </c>
      <c r="O110" s="77">
        <v>100.0</v>
      </c>
      <c r="P110" s="77">
        <v>100.0</v>
      </c>
    </row>
    <row r="111">
      <c r="A111" s="1" t="s">
        <v>721</v>
      </c>
      <c r="B111" s="1" t="s">
        <v>722</v>
      </c>
      <c r="C111" s="1" t="s">
        <v>722</v>
      </c>
      <c r="D111" s="1" t="s">
        <v>722</v>
      </c>
      <c r="E111" s="1" t="s">
        <v>722</v>
      </c>
      <c r="F111" s="76" t="s">
        <v>722</v>
      </c>
      <c r="G111" s="76" t="s">
        <v>722</v>
      </c>
      <c r="H111" s="76" t="s">
        <v>723</v>
      </c>
      <c r="I111" s="76" t="s">
        <v>722</v>
      </c>
      <c r="J111" s="1">
        <v>100.0</v>
      </c>
      <c r="K111" s="1">
        <v>100.0</v>
      </c>
      <c r="L111" s="1">
        <v>100.0</v>
      </c>
      <c r="M111" s="77">
        <v>100.0</v>
      </c>
      <c r="N111" s="77">
        <v>100.0</v>
      </c>
      <c r="O111" s="77">
        <v>89.0</v>
      </c>
      <c r="P111" s="77">
        <v>100.0</v>
      </c>
    </row>
    <row r="112">
      <c r="A112" s="1" t="s">
        <v>724</v>
      </c>
      <c r="B112" s="1" t="s">
        <v>725</v>
      </c>
      <c r="C112" s="1" t="s">
        <v>725</v>
      </c>
      <c r="D112" s="1" t="s">
        <v>725</v>
      </c>
      <c r="E112" s="1" t="s">
        <v>725</v>
      </c>
      <c r="F112" s="76" t="s">
        <v>725</v>
      </c>
      <c r="G112" s="76" t="s">
        <v>725</v>
      </c>
      <c r="H112" s="76" t="s">
        <v>725</v>
      </c>
      <c r="I112" s="76" t="s">
        <v>725</v>
      </c>
      <c r="J112" s="1">
        <v>100.0</v>
      </c>
      <c r="K112" s="1">
        <v>100.0</v>
      </c>
      <c r="L112" s="1">
        <v>100.0</v>
      </c>
      <c r="M112" s="77">
        <v>100.0</v>
      </c>
      <c r="N112" s="77">
        <v>100.0</v>
      </c>
      <c r="O112" s="77">
        <v>100.0</v>
      </c>
      <c r="P112" s="77">
        <v>100.0</v>
      </c>
    </row>
    <row r="113">
      <c r="A113" s="1" t="s">
        <v>726</v>
      </c>
      <c r="B113" s="1" t="s">
        <v>727</v>
      </c>
      <c r="C113" s="1" t="s">
        <v>728</v>
      </c>
      <c r="D113" s="1" t="s">
        <v>727</v>
      </c>
      <c r="E113" s="1" t="s">
        <v>727</v>
      </c>
      <c r="F113" s="76" t="s">
        <v>727</v>
      </c>
      <c r="G113" s="76" t="s">
        <v>727</v>
      </c>
      <c r="H113" s="76" t="s">
        <v>727</v>
      </c>
      <c r="I113" s="76" t="s">
        <v>727</v>
      </c>
      <c r="J113" s="1">
        <v>83.0</v>
      </c>
      <c r="K113" s="1">
        <v>100.0</v>
      </c>
      <c r="L113" s="1">
        <v>100.0</v>
      </c>
      <c r="M113" s="77">
        <v>100.0</v>
      </c>
      <c r="N113" s="77">
        <v>100.0</v>
      </c>
      <c r="O113" s="77">
        <v>100.0</v>
      </c>
      <c r="P113" s="77">
        <v>100.0</v>
      </c>
    </row>
    <row r="114">
      <c r="A114" s="1" t="s">
        <v>729</v>
      </c>
      <c r="B114" s="1" t="s">
        <v>602</v>
      </c>
      <c r="C114" s="1" t="s">
        <v>602</v>
      </c>
      <c r="D114" s="1" t="s">
        <v>602</v>
      </c>
      <c r="E114" s="1" t="s">
        <v>602</v>
      </c>
      <c r="F114" s="76" t="s">
        <v>602</v>
      </c>
      <c r="G114" s="76" t="s">
        <v>602</v>
      </c>
      <c r="H114" s="76" t="s">
        <v>602</v>
      </c>
      <c r="I114" s="76" t="s">
        <v>602</v>
      </c>
      <c r="J114" s="1">
        <v>100.0</v>
      </c>
      <c r="K114" s="1">
        <v>100.0</v>
      </c>
      <c r="L114" s="1">
        <v>100.0</v>
      </c>
      <c r="M114" s="77">
        <v>100.0</v>
      </c>
      <c r="N114" s="77">
        <v>100.0</v>
      </c>
      <c r="O114" s="77">
        <v>100.0</v>
      </c>
      <c r="P114" s="77">
        <v>100.0</v>
      </c>
    </row>
    <row r="115">
      <c r="A115" s="1" t="s">
        <v>730</v>
      </c>
      <c r="B115" s="1" t="s">
        <v>731</v>
      </c>
      <c r="C115" s="1" t="s">
        <v>731</v>
      </c>
      <c r="D115" s="1" t="s">
        <v>731</v>
      </c>
      <c r="E115" s="1" t="s">
        <v>731</v>
      </c>
      <c r="F115" s="76" t="s">
        <v>731</v>
      </c>
      <c r="G115" s="76" t="s">
        <v>731</v>
      </c>
      <c r="H115" s="76" t="s">
        <v>731</v>
      </c>
      <c r="I115" s="76" t="s">
        <v>731</v>
      </c>
      <c r="J115" s="1">
        <v>100.0</v>
      </c>
      <c r="K115" s="1">
        <v>100.0</v>
      </c>
      <c r="L115" s="1">
        <v>100.0</v>
      </c>
      <c r="M115" s="77">
        <v>100.0</v>
      </c>
      <c r="N115" s="77">
        <v>100.0</v>
      </c>
      <c r="O115" s="77">
        <v>100.0</v>
      </c>
      <c r="P115" s="77">
        <v>100.0</v>
      </c>
    </row>
    <row r="116">
      <c r="A116" s="1" t="s">
        <v>732</v>
      </c>
      <c r="B116" s="1" t="s">
        <v>733</v>
      </c>
      <c r="C116" s="1" t="s">
        <v>734</v>
      </c>
      <c r="D116" s="1" t="s">
        <v>733</v>
      </c>
      <c r="E116" s="1" t="s">
        <v>733</v>
      </c>
      <c r="F116" s="76" t="s">
        <v>733</v>
      </c>
      <c r="G116" s="76" t="s">
        <v>733</v>
      </c>
      <c r="H116" s="76" t="s">
        <v>734</v>
      </c>
      <c r="I116" s="76" t="s">
        <v>733</v>
      </c>
      <c r="J116" s="1">
        <v>83.0</v>
      </c>
      <c r="K116" s="1">
        <v>100.0</v>
      </c>
      <c r="L116" s="1">
        <v>100.0</v>
      </c>
      <c r="M116" s="77">
        <v>100.0</v>
      </c>
      <c r="N116" s="77">
        <v>100.0</v>
      </c>
      <c r="O116" s="77">
        <v>83.0</v>
      </c>
      <c r="P116" s="77">
        <v>100.0</v>
      </c>
    </row>
    <row r="117">
      <c r="A117" s="1" t="s">
        <v>735</v>
      </c>
      <c r="B117" s="1" t="s">
        <v>736</v>
      </c>
      <c r="C117" s="1" t="s">
        <v>736</v>
      </c>
      <c r="D117" s="1" t="s">
        <v>736</v>
      </c>
      <c r="E117" s="1" t="s">
        <v>736</v>
      </c>
      <c r="F117" s="76" t="s">
        <v>736</v>
      </c>
      <c r="G117" s="76" t="s">
        <v>736</v>
      </c>
      <c r="H117" s="76" t="s">
        <v>736</v>
      </c>
      <c r="I117" s="76" t="s">
        <v>736</v>
      </c>
      <c r="J117" s="1">
        <v>100.0</v>
      </c>
      <c r="K117" s="1">
        <v>100.0</v>
      </c>
      <c r="L117" s="1">
        <v>100.0</v>
      </c>
      <c r="M117" s="77">
        <v>100.0</v>
      </c>
      <c r="N117" s="77">
        <v>100.0</v>
      </c>
      <c r="O117" s="77">
        <v>100.0</v>
      </c>
      <c r="P117" s="77">
        <v>100.0</v>
      </c>
    </row>
    <row r="118">
      <c r="A118" s="1" t="s">
        <v>737</v>
      </c>
      <c r="B118" s="1" t="s">
        <v>738</v>
      </c>
      <c r="C118" s="1" t="s">
        <v>738</v>
      </c>
      <c r="D118" s="1" t="s">
        <v>738</v>
      </c>
      <c r="E118" s="1" t="s">
        <v>738</v>
      </c>
      <c r="F118" s="76" t="s">
        <v>738</v>
      </c>
      <c r="G118" s="76" t="s">
        <v>738</v>
      </c>
      <c r="H118" s="76" t="s">
        <v>738</v>
      </c>
      <c r="I118" s="76" t="s">
        <v>738</v>
      </c>
      <c r="J118" s="1">
        <v>100.0</v>
      </c>
      <c r="K118" s="1">
        <v>100.0</v>
      </c>
      <c r="L118" s="1">
        <v>100.0</v>
      </c>
      <c r="M118" s="77">
        <v>100.0</v>
      </c>
      <c r="N118" s="77">
        <v>100.0</v>
      </c>
      <c r="O118" s="77">
        <v>100.0</v>
      </c>
      <c r="P118" s="77">
        <v>100.0</v>
      </c>
    </row>
    <row r="119">
      <c r="A119" s="1" t="s">
        <v>739</v>
      </c>
      <c r="B119" s="1" t="s">
        <v>740</v>
      </c>
      <c r="C119" s="1" t="s">
        <v>740</v>
      </c>
      <c r="D119" s="1" t="s">
        <v>740</v>
      </c>
      <c r="E119" s="1" t="s">
        <v>740</v>
      </c>
      <c r="F119" s="76" t="s">
        <v>740</v>
      </c>
      <c r="G119" s="76" t="s">
        <v>740</v>
      </c>
      <c r="H119" s="76" t="s">
        <v>740</v>
      </c>
      <c r="I119" s="76" t="s">
        <v>740</v>
      </c>
      <c r="J119" s="1">
        <v>100.0</v>
      </c>
      <c r="K119" s="1">
        <v>100.0</v>
      </c>
      <c r="L119" s="1">
        <v>100.0</v>
      </c>
      <c r="M119" s="77">
        <v>100.0</v>
      </c>
      <c r="N119" s="77">
        <v>100.0</v>
      </c>
      <c r="O119" s="77">
        <v>100.0</v>
      </c>
      <c r="P119" s="77">
        <v>100.0</v>
      </c>
    </row>
    <row r="120">
      <c r="A120" s="1" t="s">
        <v>741</v>
      </c>
      <c r="B120" s="1" t="s">
        <v>742</v>
      </c>
      <c r="C120" s="1" t="s">
        <v>742</v>
      </c>
      <c r="D120" s="1" t="s">
        <v>742</v>
      </c>
      <c r="E120" s="1" t="s">
        <v>742</v>
      </c>
      <c r="F120" s="76" t="s">
        <v>742</v>
      </c>
      <c r="G120" s="76" t="s">
        <v>742</v>
      </c>
      <c r="H120" s="76" t="s">
        <v>742</v>
      </c>
      <c r="I120" s="76" t="s">
        <v>742</v>
      </c>
      <c r="J120" s="1">
        <v>100.0</v>
      </c>
      <c r="K120" s="1">
        <v>100.0</v>
      </c>
      <c r="L120" s="1">
        <v>100.0</v>
      </c>
      <c r="M120" s="77">
        <v>100.0</v>
      </c>
      <c r="N120" s="77">
        <v>100.0</v>
      </c>
      <c r="O120" s="77">
        <v>100.0</v>
      </c>
      <c r="P120" s="77">
        <v>100.0</v>
      </c>
    </row>
    <row r="121">
      <c r="A121" s="1" t="s">
        <v>743</v>
      </c>
      <c r="B121" s="1" t="s">
        <v>744</v>
      </c>
      <c r="C121" s="1" t="s">
        <v>744</v>
      </c>
      <c r="D121" s="1" t="s">
        <v>744</v>
      </c>
      <c r="E121" s="1" t="s">
        <v>744</v>
      </c>
      <c r="F121" s="76" t="s">
        <v>744</v>
      </c>
      <c r="G121" s="76" t="s">
        <v>744</v>
      </c>
      <c r="H121" s="76" t="s">
        <v>744</v>
      </c>
      <c r="I121" s="76" t="s">
        <v>744</v>
      </c>
      <c r="J121" s="1">
        <v>100.0</v>
      </c>
      <c r="K121" s="1">
        <v>100.0</v>
      </c>
      <c r="L121" s="1">
        <v>100.0</v>
      </c>
      <c r="M121" s="77">
        <v>100.0</v>
      </c>
      <c r="N121" s="77">
        <v>100.0</v>
      </c>
      <c r="O121" s="77">
        <v>100.0</v>
      </c>
      <c r="P121" s="77">
        <v>100.0</v>
      </c>
    </row>
    <row r="122">
      <c r="A122" s="1" t="s">
        <v>745</v>
      </c>
      <c r="B122" s="1" t="s">
        <v>746</v>
      </c>
      <c r="C122" s="1" t="s">
        <v>747</v>
      </c>
      <c r="D122" s="1" t="s">
        <v>747</v>
      </c>
      <c r="E122" s="1" t="s">
        <v>747</v>
      </c>
      <c r="F122" s="76" t="s">
        <v>747</v>
      </c>
      <c r="G122" s="76" t="s">
        <v>748</v>
      </c>
      <c r="H122" s="76" t="s">
        <v>749</v>
      </c>
      <c r="I122" s="76" t="s">
        <v>750</v>
      </c>
      <c r="J122" s="1">
        <v>76.0</v>
      </c>
      <c r="K122" s="1">
        <v>76.0</v>
      </c>
      <c r="L122" s="1">
        <v>76.0</v>
      </c>
      <c r="M122" s="77">
        <v>76.0</v>
      </c>
      <c r="N122" s="77">
        <v>87.0</v>
      </c>
      <c r="O122" s="77">
        <v>59.0</v>
      </c>
      <c r="P122" s="77">
        <v>59.0</v>
      </c>
    </row>
    <row r="123">
      <c r="A123" s="1" t="s">
        <v>751</v>
      </c>
      <c r="B123" s="1" t="s">
        <v>752</v>
      </c>
      <c r="C123" s="1" t="s">
        <v>753</v>
      </c>
      <c r="D123" s="1" t="s">
        <v>754</v>
      </c>
      <c r="E123" s="1" t="s">
        <v>753</v>
      </c>
      <c r="F123" s="76" t="s">
        <v>755</v>
      </c>
      <c r="G123" s="76" t="s">
        <v>754</v>
      </c>
      <c r="H123" s="76" t="s">
        <v>754</v>
      </c>
      <c r="I123" s="76" t="s">
        <v>754</v>
      </c>
      <c r="J123" s="1">
        <v>94.0</v>
      </c>
      <c r="K123" s="1">
        <v>91.0</v>
      </c>
      <c r="L123" s="1">
        <v>94.0</v>
      </c>
      <c r="M123" s="77">
        <v>91.0</v>
      </c>
      <c r="N123" s="77">
        <v>91.0</v>
      </c>
      <c r="O123" s="77">
        <v>91.0</v>
      </c>
      <c r="P123" s="77">
        <v>91.0</v>
      </c>
    </row>
    <row r="124">
      <c r="A124" s="1" t="s">
        <v>756</v>
      </c>
      <c r="B124" s="1" t="s">
        <v>757</v>
      </c>
      <c r="C124" s="1" t="s">
        <v>757</v>
      </c>
      <c r="D124" s="1" t="s">
        <v>757</v>
      </c>
      <c r="E124" s="1" t="s">
        <v>757</v>
      </c>
      <c r="F124" s="76" t="s">
        <v>757</v>
      </c>
      <c r="G124" s="76" t="s">
        <v>757</v>
      </c>
      <c r="H124" s="76" t="s">
        <v>757</v>
      </c>
      <c r="I124" s="76" t="s">
        <v>757</v>
      </c>
      <c r="J124" s="1">
        <v>100.0</v>
      </c>
      <c r="K124" s="1">
        <v>100.0</v>
      </c>
      <c r="L124" s="1">
        <v>100.0</v>
      </c>
      <c r="M124" s="77">
        <v>100.0</v>
      </c>
      <c r="N124" s="77">
        <v>100.0</v>
      </c>
      <c r="O124" s="77">
        <v>100.0</v>
      </c>
      <c r="P124" s="77">
        <v>100.0</v>
      </c>
    </row>
    <row r="125">
      <c r="A125" s="1" t="s">
        <v>758</v>
      </c>
      <c r="B125" s="1" t="s">
        <v>759</v>
      </c>
      <c r="C125" s="1" t="s">
        <v>759</v>
      </c>
      <c r="D125" s="1" t="s">
        <v>759</v>
      </c>
      <c r="E125" s="1" t="s">
        <v>759</v>
      </c>
      <c r="F125" s="76" t="s">
        <v>759</v>
      </c>
      <c r="G125" s="76" t="s">
        <v>760</v>
      </c>
      <c r="H125" s="76" t="s">
        <v>759</v>
      </c>
      <c r="I125" s="76" t="s">
        <v>759</v>
      </c>
      <c r="J125" s="1">
        <v>100.0</v>
      </c>
      <c r="K125" s="1">
        <v>100.0</v>
      </c>
      <c r="L125" s="1">
        <v>100.0</v>
      </c>
      <c r="M125" s="77">
        <v>100.0</v>
      </c>
      <c r="N125" s="77">
        <v>88.0</v>
      </c>
      <c r="O125" s="77">
        <v>100.0</v>
      </c>
      <c r="P125" s="77">
        <v>100.0</v>
      </c>
    </row>
    <row r="126">
      <c r="A126" s="1" t="s">
        <v>761</v>
      </c>
      <c r="B126" s="1" t="s">
        <v>762</v>
      </c>
      <c r="C126" s="1" t="s">
        <v>762</v>
      </c>
      <c r="D126" s="1" t="s">
        <v>762</v>
      </c>
      <c r="E126" s="1" t="s">
        <v>762</v>
      </c>
      <c r="F126" s="76" t="s">
        <v>762</v>
      </c>
      <c r="G126" s="76" t="s">
        <v>762</v>
      </c>
      <c r="H126" s="76" t="s">
        <v>762</v>
      </c>
      <c r="I126" s="76" t="s">
        <v>762</v>
      </c>
      <c r="J126" s="1">
        <v>100.0</v>
      </c>
      <c r="K126" s="1">
        <v>100.0</v>
      </c>
      <c r="L126" s="1">
        <v>100.0</v>
      </c>
      <c r="M126" s="77">
        <v>100.0</v>
      </c>
      <c r="N126" s="77">
        <v>100.0</v>
      </c>
      <c r="O126" s="77">
        <v>100.0</v>
      </c>
      <c r="P126" s="77">
        <v>100.0</v>
      </c>
    </row>
    <row r="127">
      <c r="A127" s="1" t="s">
        <v>763</v>
      </c>
      <c r="B127" s="1" t="s">
        <v>764</v>
      </c>
      <c r="C127" s="1" t="s">
        <v>764</v>
      </c>
      <c r="D127" s="1" t="s">
        <v>764</v>
      </c>
      <c r="E127" s="1" t="s">
        <v>764</v>
      </c>
      <c r="F127" s="76" t="s">
        <v>764</v>
      </c>
      <c r="G127" s="76" t="s">
        <v>764</v>
      </c>
      <c r="H127" s="76" t="s">
        <v>764</v>
      </c>
      <c r="I127" s="76" t="s">
        <v>764</v>
      </c>
      <c r="J127" s="1">
        <v>100.0</v>
      </c>
      <c r="K127" s="1">
        <v>100.0</v>
      </c>
      <c r="L127" s="1">
        <v>100.0</v>
      </c>
      <c r="M127" s="77">
        <v>100.0</v>
      </c>
      <c r="N127" s="77">
        <v>100.0</v>
      </c>
      <c r="O127" s="77">
        <v>100.0</v>
      </c>
      <c r="P127" s="77">
        <v>100.0</v>
      </c>
    </row>
    <row r="128">
      <c r="A128" s="1" t="s">
        <v>765</v>
      </c>
      <c r="B128" s="1" t="s">
        <v>766</v>
      </c>
      <c r="C128" s="1" t="s">
        <v>766</v>
      </c>
      <c r="D128" s="1" t="s">
        <v>766</v>
      </c>
      <c r="E128" s="1" t="s">
        <v>766</v>
      </c>
      <c r="F128" s="76" t="s">
        <v>767</v>
      </c>
      <c r="G128" s="76" t="s">
        <v>766</v>
      </c>
      <c r="H128" s="76" t="s">
        <v>767</v>
      </c>
      <c r="I128" s="76" t="s">
        <v>766</v>
      </c>
      <c r="J128" s="1">
        <v>100.0</v>
      </c>
      <c r="K128" s="1">
        <v>100.0</v>
      </c>
      <c r="L128" s="1">
        <v>100.0</v>
      </c>
      <c r="M128" s="77">
        <v>90.0</v>
      </c>
      <c r="N128" s="77">
        <v>100.0</v>
      </c>
      <c r="O128" s="77">
        <v>90.0</v>
      </c>
      <c r="P128" s="77">
        <v>100.0</v>
      </c>
    </row>
    <row r="129">
      <c r="A129" s="1" t="s">
        <v>768</v>
      </c>
      <c r="B129" s="1" t="s">
        <v>769</v>
      </c>
      <c r="C129" s="1" t="s">
        <v>770</v>
      </c>
      <c r="D129" s="1" t="s">
        <v>770</v>
      </c>
      <c r="E129" s="1" t="s">
        <v>770</v>
      </c>
      <c r="F129" s="76" t="s">
        <v>731</v>
      </c>
      <c r="G129" s="76" t="s">
        <v>731</v>
      </c>
      <c r="H129" s="76" t="s">
        <v>731</v>
      </c>
      <c r="I129" s="76" t="s">
        <v>731</v>
      </c>
      <c r="J129" s="1">
        <v>58.0</v>
      </c>
      <c r="K129" s="1">
        <v>58.0</v>
      </c>
      <c r="L129" s="1">
        <v>58.0</v>
      </c>
      <c r="M129" s="77">
        <v>20.0</v>
      </c>
      <c r="N129" s="77">
        <v>20.0</v>
      </c>
      <c r="O129" s="77">
        <v>20.0</v>
      </c>
      <c r="P129" s="77">
        <v>20.0</v>
      </c>
    </row>
    <row r="130">
      <c r="A130" s="1" t="s">
        <v>771</v>
      </c>
      <c r="B130" s="1" t="s">
        <v>772</v>
      </c>
      <c r="C130" s="1" t="s">
        <v>773</v>
      </c>
      <c r="D130" s="1" t="s">
        <v>774</v>
      </c>
      <c r="E130" s="1" t="s">
        <v>775</v>
      </c>
      <c r="F130" s="76" t="s">
        <v>733</v>
      </c>
      <c r="G130" s="76" t="s">
        <v>733</v>
      </c>
      <c r="H130" s="76" t="s">
        <v>734</v>
      </c>
      <c r="I130" s="76" t="s">
        <v>733</v>
      </c>
      <c r="J130" s="1">
        <v>62.0</v>
      </c>
      <c r="K130" s="1">
        <v>0.0</v>
      </c>
      <c r="L130" s="1">
        <v>48.0</v>
      </c>
      <c r="M130" s="77">
        <v>27.0</v>
      </c>
      <c r="N130" s="77">
        <v>27.0</v>
      </c>
      <c r="O130" s="77">
        <v>24.0</v>
      </c>
      <c r="P130" s="77">
        <v>27.0</v>
      </c>
    </row>
    <row r="131">
      <c r="A131" s="1" t="s">
        <v>776</v>
      </c>
      <c r="B131" s="1" t="s">
        <v>777</v>
      </c>
      <c r="C131" s="1" t="s">
        <v>778</v>
      </c>
      <c r="D131" s="1" t="s">
        <v>777</v>
      </c>
      <c r="E131" s="1" t="s">
        <v>778</v>
      </c>
      <c r="F131" s="76" t="s">
        <v>736</v>
      </c>
      <c r="G131" s="76" t="s">
        <v>736</v>
      </c>
      <c r="H131" s="76" t="s">
        <v>736</v>
      </c>
      <c r="I131" s="76" t="s">
        <v>736</v>
      </c>
      <c r="J131" s="1">
        <v>83.0</v>
      </c>
      <c r="K131" s="1">
        <v>100.0</v>
      </c>
      <c r="L131" s="1">
        <v>83.0</v>
      </c>
      <c r="M131" s="77">
        <v>12.0</v>
      </c>
      <c r="N131" s="77">
        <v>12.0</v>
      </c>
      <c r="O131" s="77">
        <v>12.0</v>
      </c>
      <c r="P131" s="77">
        <v>12.0</v>
      </c>
    </row>
    <row r="132">
      <c r="A132" s="1" t="s">
        <v>779</v>
      </c>
      <c r="B132" s="1" t="s">
        <v>780</v>
      </c>
      <c r="C132" s="1" t="s">
        <v>780</v>
      </c>
      <c r="D132" s="1" t="s">
        <v>780</v>
      </c>
      <c r="E132" s="1" t="s">
        <v>780</v>
      </c>
      <c r="F132" s="76" t="s">
        <v>738</v>
      </c>
      <c r="G132" s="76" t="s">
        <v>738</v>
      </c>
      <c r="H132" s="76" t="s">
        <v>738</v>
      </c>
      <c r="I132" s="76" t="s">
        <v>738</v>
      </c>
      <c r="J132" s="1">
        <v>100.0</v>
      </c>
      <c r="K132" s="1">
        <v>100.0</v>
      </c>
      <c r="L132" s="1">
        <v>100.0</v>
      </c>
      <c r="M132" s="77">
        <v>17.0</v>
      </c>
      <c r="N132" s="77">
        <v>17.0</v>
      </c>
      <c r="O132" s="77">
        <v>17.0</v>
      </c>
      <c r="P132" s="77">
        <v>17.0</v>
      </c>
    </row>
    <row r="133">
      <c r="A133" s="1" t="s">
        <v>781</v>
      </c>
      <c r="B133" s="1" t="s">
        <v>782</v>
      </c>
      <c r="C133" s="1" t="s">
        <v>782</v>
      </c>
      <c r="D133" s="1" t="s">
        <v>782</v>
      </c>
      <c r="E133" s="1" t="s">
        <v>782</v>
      </c>
      <c r="F133" s="76" t="s">
        <v>740</v>
      </c>
      <c r="G133" s="76" t="s">
        <v>740</v>
      </c>
      <c r="H133" s="76" t="s">
        <v>740</v>
      </c>
      <c r="I133" s="76" t="s">
        <v>740</v>
      </c>
      <c r="J133" s="1">
        <v>100.0</v>
      </c>
      <c r="K133" s="1">
        <v>100.0</v>
      </c>
      <c r="L133" s="1">
        <v>100.0</v>
      </c>
      <c r="M133" s="77">
        <v>0.0</v>
      </c>
      <c r="N133" s="77">
        <v>0.0</v>
      </c>
      <c r="O133" s="77">
        <v>0.0</v>
      </c>
      <c r="P133" s="77">
        <v>0.0</v>
      </c>
    </row>
    <row r="134">
      <c r="A134" s="1" t="s">
        <v>783</v>
      </c>
      <c r="B134" s="1" t="s">
        <v>784</v>
      </c>
      <c r="C134" s="1" t="s">
        <v>785</v>
      </c>
      <c r="D134" s="1" t="s">
        <v>786</v>
      </c>
      <c r="E134" s="1" t="s">
        <v>787</v>
      </c>
      <c r="F134" s="76" t="s">
        <v>742</v>
      </c>
      <c r="G134" s="76" t="s">
        <v>742</v>
      </c>
      <c r="H134" s="76" t="s">
        <v>742</v>
      </c>
      <c r="I134" s="76" t="s">
        <v>742</v>
      </c>
      <c r="J134" s="1">
        <v>75.0</v>
      </c>
      <c r="K134" s="1">
        <v>75.0</v>
      </c>
      <c r="L134" s="1">
        <v>80.0</v>
      </c>
      <c r="M134" s="77">
        <v>0.0</v>
      </c>
      <c r="N134" s="77">
        <v>0.0</v>
      </c>
      <c r="O134" s="77">
        <v>0.0</v>
      </c>
      <c r="P134" s="77">
        <v>0.0</v>
      </c>
    </row>
    <row r="135">
      <c r="A135" s="1" t="s">
        <v>788</v>
      </c>
      <c r="B135" s="1" t="s">
        <v>579</v>
      </c>
      <c r="C135" s="1" t="s">
        <v>579</v>
      </c>
      <c r="D135" s="1" t="s">
        <v>579</v>
      </c>
      <c r="E135" s="1" t="s">
        <v>579</v>
      </c>
      <c r="F135" s="76" t="s">
        <v>744</v>
      </c>
      <c r="G135" s="76" t="s">
        <v>744</v>
      </c>
      <c r="H135" s="76" t="s">
        <v>744</v>
      </c>
      <c r="I135" s="76" t="s">
        <v>744</v>
      </c>
      <c r="J135" s="1">
        <v>100.0</v>
      </c>
      <c r="K135" s="1">
        <v>100.0</v>
      </c>
      <c r="L135" s="1">
        <v>100.0</v>
      </c>
      <c r="M135" s="77">
        <v>14.0</v>
      </c>
      <c r="N135" s="77">
        <v>14.0</v>
      </c>
      <c r="O135" s="77">
        <v>14.0</v>
      </c>
      <c r="P135" s="77">
        <v>14.0</v>
      </c>
    </row>
    <row r="136">
      <c r="A136" s="1" t="s">
        <v>789</v>
      </c>
      <c r="B136" s="1" t="s">
        <v>790</v>
      </c>
      <c r="C136" s="1" t="s">
        <v>790</v>
      </c>
      <c r="D136" s="1" t="s">
        <v>790</v>
      </c>
      <c r="E136" s="1" t="s">
        <v>790</v>
      </c>
      <c r="F136" s="76" t="s">
        <v>747</v>
      </c>
      <c r="G136" s="76" t="s">
        <v>748</v>
      </c>
      <c r="H136" s="76" t="s">
        <v>749</v>
      </c>
      <c r="I136" s="76" t="s">
        <v>750</v>
      </c>
      <c r="J136" s="1">
        <v>100.0</v>
      </c>
      <c r="K136" s="1">
        <v>100.0</v>
      </c>
      <c r="L136" s="1">
        <v>100.0</v>
      </c>
      <c r="M136" s="77">
        <v>0.0</v>
      </c>
      <c r="N136" s="77">
        <v>0.0</v>
      </c>
      <c r="O136" s="77">
        <v>0.0</v>
      </c>
      <c r="P136" s="77">
        <v>0.0</v>
      </c>
    </row>
    <row r="137">
      <c r="A137" s="1" t="s">
        <v>791</v>
      </c>
      <c r="B137" s="1" t="s">
        <v>792</v>
      </c>
      <c r="D137" s="1" t="s">
        <v>793</v>
      </c>
      <c r="E137" s="1" t="s">
        <v>794</v>
      </c>
      <c r="F137" s="76" t="s">
        <v>755</v>
      </c>
      <c r="G137" s="76" t="s">
        <v>754</v>
      </c>
      <c r="H137" s="76" t="s">
        <v>754</v>
      </c>
      <c r="I137" s="76" t="s">
        <v>754</v>
      </c>
      <c r="J137" s="1">
        <v>0.0</v>
      </c>
      <c r="K137" s="1">
        <v>80.0</v>
      </c>
      <c r="L137" s="1">
        <v>73.0</v>
      </c>
      <c r="M137" s="77">
        <v>9.0</v>
      </c>
      <c r="N137" s="77">
        <v>9.0</v>
      </c>
      <c r="O137" s="77">
        <v>9.0</v>
      </c>
      <c r="P137" s="77">
        <v>9.0</v>
      </c>
    </row>
    <row r="138">
      <c r="A138" s="1" t="s">
        <v>795</v>
      </c>
      <c r="B138" s="1" t="s">
        <v>796</v>
      </c>
      <c r="C138" s="1" t="s">
        <v>797</v>
      </c>
      <c r="D138" s="1" t="s">
        <v>796</v>
      </c>
      <c r="E138" s="1" t="s">
        <v>796</v>
      </c>
      <c r="F138" s="76" t="s">
        <v>757</v>
      </c>
      <c r="G138" s="76" t="s">
        <v>757</v>
      </c>
      <c r="H138" s="76" t="s">
        <v>757</v>
      </c>
      <c r="I138" s="76" t="s">
        <v>757</v>
      </c>
      <c r="J138" s="1">
        <v>50.0</v>
      </c>
      <c r="K138" s="1">
        <v>100.0</v>
      </c>
      <c r="L138" s="1">
        <v>100.0</v>
      </c>
      <c r="M138" s="77">
        <v>0.0</v>
      </c>
      <c r="N138" s="77">
        <v>0.0</v>
      </c>
      <c r="O138" s="77">
        <v>0.0</v>
      </c>
      <c r="P138" s="77">
        <v>0.0</v>
      </c>
    </row>
    <row r="139">
      <c r="A139" s="1" t="s">
        <v>798</v>
      </c>
      <c r="B139" s="1" t="s">
        <v>799</v>
      </c>
      <c r="C139" s="1" t="s">
        <v>799</v>
      </c>
      <c r="D139" s="1" t="s">
        <v>800</v>
      </c>
      <c r="E139" s="1" t="s">
        <v>801</v>
      </c>
      <c r="F139" s="76" t="s">
        <v>759</v>
      </c>
      <c r="G139" s="76" t="s">
        <v>760</v>
      </c>
      <c r="H139" s="76" t="s">
        <v>759</v>
      </c>
      <c r="I139" s="76" t="s">
        <v>759</v>
      </c>
      <c r="J139" s="1">
        <v>100.0</v>
      </c>
      <c r="K139" s="1">
        <v>82.0</v>
      </c>
      <c r="L139" s="1">
        <v>93.0</v>
      </c>
      <c r="M139" s="77">
        <v>14.0</v>
      </c>
      <c r="N139" s="77">
        <v>12.0</v>
      </c>
      <c r="O139" s="77">
        <v>14.0</v>
      </c>
      <c r="P139" s="77">
        <v>14.0</v>
      </c>
    </row>
    <row r="140">
      <c r="A140" s="1" t="s">
        <v>802</v>
      </c>
      <c r="B140" s="1" t="s">
        <v>803</v>
      </c>
      <c r="C140" s="1" t="s">
        <v>803</v>
      </c>
      <c r="D140" s="1" t="s">
        <v>804</v>
      </c>
      <c r="E140" s="1" t="s">
        <v>804</v>
      </c>
      <c r="F140" s="76" t="s">
        <v>762</v>
      </c>
      <c r="G140" s="76" t="s">
        <v>762</v>
      </c>
      <c r="H140" s="76" t="s">
        <v>762</v>
      </c>
      <c r="I140" s="76" t="s">
        <v>762</v>
      </c>
      <c r="J140" s="1">
        <v>100.0</v>
      </c>
      <c r="K140" s="1">
        <v>89.0</v>
      </c>
      <c r="L140" s="1">
        <v>89.0</v>
      </c>
      <c r="M140" s="77">
        <v>9.0</v>
      </c>
      <c r="N140" s="77">
        <v>9.0</v>
      </c>
      <c r="O140" s="77">
        <v>9.0</v>
      </c>
      <c r="P140" s="77">
        <v>9.0</v>
      </c>
    </row>
    <row r="141">
      <c r="A141" s="1" t="s">
        <v>805</v>
      </c>
      <c r="B141" s="1" t="s">
        <v>806</v>
      </c>
      <c r="C141" s="1" t="s">
        <v>806</v>
      </c>
      <c r="D141" s="1" t="s">
        <v>806</v>
      </c>
      <c r="E141" s="1" t="s">
        <v>806</v>
      </c>
      <c r="F141" s="76" t="s">
        <v>806</v>
      </c>
      <c r="G141" s="76" t="s">
        <v>806</v>
      </c>
      <c r="H141" s="76" t="s">
        <v>806</v>
      </c>
      <c r="I141" s="76" t="s">
        <v>806</v>
      </c>
      <c r="J141" s="1">
        <v>100.0</v>
      </c>
      <c r="K141" s="1">
        <v>100.0</v>
      </c>
      <c r="L141" s="1">
        <v>100.0</v>
      </c>
      <c r="M141" s="77">
        <v>100.0</v>
      </c>
      <c r="N141" s="77">
        <v>100.0</v>
      </c>
      <c r="O141" s="77">
        <v>100.0</v>
      </c>
      <c r="P141" s="77">
        <v>100.0</v>
      </c>
    </row>
    <row r="142">
      <c r="A142" s="1" t="s">
        <v>807</v>
      </c>
      <c r="B142" s="1" t="s">
        <v>808</v>
      </c>
      <c r="C142" s="1" t="s">
        <v>808</v>
      </c>
      <c r="D142" s="1" t="s">
        <v>808</v>
      </c>
      <c r="E142" s="1" t="s">
        <v>808</v>
      </c>
      <c r="F142" s="76" t="s">
        <v>764</v>
      </c>
      <c r="G142" s="76" t="s">
        <v>764</v>
      </c>
      <c r="H142" s="76" t="s">
        <v>764</v>
      </c>
      <c r="I142" s="76" t="s">
        <v>764</v>
      </c>
      <c r="J142" s="1">
        <v>100.0</v>
      </c>
      <c r="K142" s="1">
        <v>100.0</v>
      </c>
      <c r="L142" s="1">
        <v>100.0</v>
      </c>
      <c r="M142" s="77">
        <v>0.0</v>
      </c>
      <c r="N142" s="77">
        <v>0.0</v>
      </c>
      <c r="O142" s="77">
        <v>0.0</v>
      </c>
      <c r="P142" s="77">
        <v>0.0</v>
      </c>
    </row>
    <row r="143">
      <c r="A143" s="1" t="s">
        <v>809</v>
      </c>
      <c r="B143" s="1" t="s">
        <v>810</v>
      </c>
      <c r="C143" s="1" t="s">
        <v>810</v>
      </c>
      <c r="D143" s="1" t="s">
        <v>811</v>
      </c>
      <c r="E143" s="1" t="s">
        <v>810</v>
      </c>
      <c r="F143" s="76" t="s">
        <v>767</v>
      </c>
      <c r="G143" s="76" t="s">
        <v>766</v>
      </c>
      <c r="H143" s="76" t="s">
        <v>767</v>
      </c>
      <c r="I143" s="76" t="s">
        <v>766</v>
      </c>
      <c r="J143" s="1">
        <v>100.0</v>
      </c>
      <c r="K143" s="1">
        <v>86.0</v>
      </c>
      <c r="L143" s="1">
        <v>100.0</v>
      </c>
      <c r="M143" s="77">
        <v>12.0</v>
      </c>
      <c r="N143" s="77">
        <v>12.0</v>
      </c>
      <c r="O143" s="77">
        <v>12.0</v>
      </c>
      <c r="P143" s="77">
        <v>12.0</v>
      </c>
    </row>
    <row r="144">
      <c r="A144" s="1" t="s">
        <v>812</v>
      </c>
      <c r="B144" s="1" t="s">
        <v>813</v>
      </c>
      <c r="C144" s="1" t="s">
        <v>814</v>
      </c>
      <c r="D144" s="1" t="s">
        <v>815</v>
      </c>
      <c r="E144" s="1" t="s">
        <v>816</v>
      </c>
      <c r="F144" s="76" t="s">
        <v>770</v>
      </c>
      <c r="G144" s="76" t="s">
        <v>770</v>
      </c>
      <c r="H144" s="76" t="s">
        <v>770</v>
      </c>
      <c r="I144" s="76" t="s">
        <v>770</v>
      </c>
      <c r="J144" s="1">
        <v>79.0</v>
      </c>
      <c r="K144" s="1">
        <v>86.0</v>
      </c>
      <c r="L144" s="1">
        <v>86.0</v>
      </c>
      <c r="M144" s="77">
        <v>8.0</v>
      </c>
      <c r="N144" s="77">
        <v>8.0</v>
      </c>
      <c r="O144" s="77">
        <v>8.0</v>
      </c>
      <c r="P144" s="77">
        <v>8.0</v>
      </c>
    </row>
    <row r="145">
      <c r="A145" s="1" t="s">
        <v>817</v>
      </c>
      <c r="B145" s="1" t="s">
        <v>818</v>
      </c>
      <c r="C145" s="1" t="s">
        <v>818</v>
      </c>
      <c r="D145" s="1" t="s">
        <v>818</v>
      </c>
      <c r="E145" s="1" t="s">
        <v>818</v>
      </c>
      <c r="F145" s="76" t="s">
        <v>818</v>
      </c>
      <c r="G145" s="76" t="s">
        <v>818</v>
      </c>
      <c r="H145" s="76" t="s">
        <v>818</v>
      </c>
      <c r="I145" s="76" t="s">
        <v>818</v>
      </c>
      <c r="J145" s="1">
        <v>100.0</v>
      </c>
      <c r="K145" s="1">
        <v>100.0</v>
      </c>
      <c r="L145" s="1">
        <v>100.0</v>
      </c>
      <c r="M145" s="77">
        <v>100.0</v>
      </c>
      <c r="N145" s="77">
        <v>100.0</v>
      </c>
      <c r="O145" s="77">
        <v>100.0</v>
      </c>
      <c r="P145" s="77">
        <v>100.0</v>
      </c>
    </row>
    <row r="146">
      <c r="A146" s="1" t="s">
        <v>819</v>
      </c>
      <c r="B146" s="1" t="s">
        <v>820</v>
      </c>
      <c r="C146" s="1" t="s">
        <v>820</v>
      </c>
      <c r="D146" s="1" t="s">
        <v>820</v>
      </c>
      <c r="E146" s="1" t="s">
        <v>820</v>
      </c>
      <c r="F146" s="76" t="s">
        <v>820</v>
      </c>
      <c r="G146" s="76" t="s">
        <v>820</v>
      </c>
      <c r="H146" s="76" t="s">
        <v>820</v>
      </c>
      <c r="I146" s="76" t="s">
        <v>820</v>
      </c>
      <c r="J146" s="1">
        <v>100.0</v>
      </c>
      <c r="K146" s="1">
        <v>100.0</v>
      </c>
      <c r="L146" s="1">
        <v>100.0</v>
      </c>
      <c r="M146" s="77">
        <v>100.0</v>
      </c>
      <c r="N146" s="77">
        <v>100.0</v>
      </c>
      <c r="O146" s="77">
        <v>100.0</v>
      </c>
      <c r="P146" s="77">
        <v>100.0</v>
      </c>
    </row>
    <row r="147">
      <c r="A147" s="1" t="s">
        <v>821</v>
      </c>
      <c r="B147" s="1" t="s">
        <v>822</v>
      </c>
      <c r="C147" s="1" t="s">
        <v>822</v>
      </c>
      <c r="D147" s="1" t="s">
        <v>822</v>
      </c>
      <c r="E147" s="1" t="s">
        <v>822</v>
      </c>
      <c r="F147" s="76" t="s">
        <v>822</v>
      </c>
      <c r="G147" s="76" t="s">
        <v>822</v>
      </c>
      <c r="H147" s="76" t="s">
        <v>822</v>
      </c>
      <c r="I147" s="76" t="s">
        <v>822</v>
      </c>
      <c r="J147" s="1">
        <v>100.0</v>
      </c>
      <c r="K147" s="1">
        <v>100.0</v>
      </c>
      <c r="L147" s="1">
        <v>100.0</v>
      </c>
      <c r="M147" s="77">
        <v>100.0</v>
      </c>
      <c r="N147" s="77">
        <v>100.0</v>
      </c>
      <c r="O147" s="77">
        <v>100.0</v>
      </c>
      <c r="P147" s="77">
        <v>100.0</v>
      </c>
    </row>
    <row r="148">
      <c r="A148" s="1" t="s">
        <v>823</v>
      </c>
      <c r="B148" s="1" t="s">
        <v>824</v>
      </c>
      <c r="C148" s="1" t="s">
        <v>825</v>
      </c>
      <c r="D148" s="1" t="s">
        <v>826</v>
      </c>
      <c r="E148" s="1" t="s">
        <v>827</v>
      </c>
      <c r="F148" s="76" t="s">
        <v>828</v>
      </c>
      <c r="G148" s="76" t="s">
        <v>829</v>
      </c>
      <c r="H148" s="76" t="s">
        <v>830</v>
      </c>
      <c r="I148" s="76" t="s">
        <v>827</v>
      </c>
      <c r="J148" s="1">
        <v>80.0</v>
      </c>
      <c r="K148" s="1">
        <v>90.0</v>
      </c>
      <c r="L148" s="1">
        <v>90.0</v>
      </c>
      <c r="M148" s="77">
        <v>80.0</v>
      </c>
      <c r="N148" s="77">
        <v>90.0</v>
      </c>
      <c r="O148" s="77">
        <v>80.0</v>
      </c>
      <c r="P148" s="77">
        <v>90.0</v>
      </c>
    </row>
    <row r="149">
      <c r="A149" s="1" t="s">
        <v>831</v>
      </c>
      <c r="B149" s="1" t="s">
        <v>832</v>
      </c>
      <c r="C149" s="1" t="s">
        <v>833</v>
      </c>
      <c r="D149" s="1" t="s">
        <v>833</v>
      </c>
      <c r="E149" s="1" t="s">
        <v>834</v>
      </c>
      <c r="F149" s="76" t="s">
        <v>832</v>
      </c>
      <c r="G149" s="76" t="s">
        <v>833</v>
      </c>
      <c r="H149" s="76" t="s">
        <v>832</v>
      </c>
      <c r="I149" s="76" t="s">
        <v>833</v>
      </c>
      <c r="J149" s="1">
        <v>88.0</v>
      </c>
      <c r="K149" s="1">
        <v>88.0</v>
      </c>
      <c r="L149" s="1">
        <v>94.0</v>
      </c>
      <c r="M149" s="77">
        <v>100.0</v>
      </c>
      <c r="N149" s="77">
        <v>88.0</v>
      </c>
      <c r="O149" s="77">
        <v>100.0</v>
      </c>
      <c r="P149" s="77">
        <v>88.0</v>
      </c>
    </row>
    <row r="150">
      <c r="A150" s="1" t="s">
        <v>835</v>
      </c>
      <c r="B150" s="1" t="s">
        <v>836</v>
      </c>
      <c r="C150" s="1" t="s">
        <v>836</v>
      </c>
      <c r="D150" s="1" t="s">
        <v>836</v>
      </c>
      <c r="E150" s="1" t="s">
        <v>836</v>
      </c>
      <c r="F150" s="76" t="s">
        <v>836</v>
      </c>
      <c r="G150" s="76" t="s">
        <v>836</v>
      </c>
      <c r="H150" s="76" t="s">
        <v>836</v>
      </c>
      <c r="I150" s="76" t="s">
        <v>836</v>
      </c>
      <c r="J150" s="1">
        <v>100.0</v>
      </c>
      <c r="K150" s="1">
        <v>100.0</v>
      </c>
      <c r="L150" s="1">
        <v>100.0</v>
      </c>
      <c r="M150" s="77">
        <v>100.0</v>
      </c>
      <c r="N150" s="77">
        <v>100.0</v>
      </c>
      <c r="O150" s="77">
        <v>100.0</v>
      </c>
      <c r="P150" s="77">
        <v>100.0</v>
      </c>
    </row>
    <row r="151">
      <c r="A151" s="1" t="s">
        <v>837</v>
      </c>
      <c r="B151" s="1" t="s">
        <v>838</v>
      </c>
      <c r="C151" s="1" t="s">
        <v>838</v>
      </c>
      <c r="D151" s="1" t="s">
        <v>838</v>
      </c>
      <c r="E151" s="1" t="s">
        <v>838</v>
      </c>
      <c r="F151" s="76" t="s">
        <v>838</v>
      </c>
      <c r="G151" s="76" t="s">
        <v>838</v>
      </c>
      <c r="H151" s="76" t="s">
        <v>838</v>
      </c>
      <c r="I151" s="76" t="s">
        <v>838</v>
      </c>
      <c r="J151" s="1">
        <v>100.0</v>
      </c>
      <c r="K151" s="1">
        <v>100.0</v>
      </c>
      <c r="L151" s="1">
        <v>100.0</v>
      </c>
      <c r="M151" s="77">
        <v>100.0</v>
      </c>
      <c r="N151" s="77">
        <v>100.0</v>
      </c>
      <c r="O151" s="77">
        <v>100.0</v>
      </c>
      <c r="P151" s="77">
        <v>100.0</v>
      </c>
    </row>
    <row r="152">
      <c r="A152" s="1" t="s">
        <v>839</v>
      </c>
      <c r="B152" s="1" t="s">
        <v>840</v>
      </c>
      <c r="C152" s="1" t="s">
        <v>840</v>
      </c>
      <c r="D152" s="1" t="s">
        <v>840</v>
      </c>
      <c r="E152" s="1" t="s">
        <v>840</v>
      </c>
      <c r="F152" s="76" t="s">
        <v>840</v>
      </c>
      <c r="G152" s="76" t="s">
        <v>840</v>
      </c>
      <c r="H152" s="76" t="s">
        <v>840</v>
      </c>
      <c r="I152" s="76" t="s">
        <v>840</v>
      </c>
      <c r="J152" s="1">
        <v>100.0</v>
      </c>
      <c r="K152" s="1">
        <v>100.0</v>
      </c>
      <c r="L152" s="1">
        <v>100.0</v>
      </c>
      <c r="M152" s="77">
        <v>100.0</v>
      </c>
      <c r="N152" s="77">
        <v>100.0</v>
      </c>
      <c r="O152" s="77">
        <v>100.0</v>
      </c>
      <c r="P152" s="77">
        <v>100.0</v>
      </c>
    </row>
    <row r="153">
      <c r="A153" s="1" t="s">
        <v>841</v>
      </c>
      <c r="B153" s="1" t="s">
        <v>842</v>
      </c>
      <c r="C153" s="1" t="s">
        <v>842</v>
      </c>
      <c r="D153" s="1" t="s">
        <v>842</v>
      </c>
      <c r="E153" s="1" t="s">
        <v>842</v>
      </c>
      <c r="F153" s="76" t="s">
        <v>842</v>
      </c>
      <c r="G153" s="76" t="s">
        <v>842</v>
      </c>
      <c r="H153" s="76" t="s">
        <v>842</v>
      </c>
      <c r="I153" s="76" t="s">
        <v>842</v>
      </c>
      <c r="J153" s="1">
        <v>100.0</v>
      </c>
      <c r="K153" s="1">
        <v>100.0</v>
      </c>
      <c r="L153" s="1">
        <v>100.0</v>
      </c>
      <c r="M153" s="77">
        <v>100.0</v>
      </c>
      <c r="N153" s="77">
        <v>100.0</v>
      </c>
      <c r="O153" s="77">
        <v>100.0</v>
      </c>
      <c r="P153" s="77">
        <v>100.0</v>
      </c>
    </row>
    <row r="154">
      <c r="A154" s="1" t="s">
        <v>843</v>
      </c>
      <c r="B154" s="1" t="s">
        <v>838</v>
      </c>
      <c r="C154" s="1" t="s">
        <v>838</v>
      </c>
      <c r="D154" s="1" t="s">
        <v>838</v>
      </c>
      <c r="E154" s="1" t="s">
        <v>838</v>
      </c>
      <c r="F154" s="76" t="s">
        <v>838</v>
      </c>
      <c r="G154" s="76" t="s">
        <v>838</v>
      </c>
      <c r="H154" s="76" t="s">
        <v>838</v>
      </c>
      <c r="I154" s="76" t="s">
        <v>838</v>
      </c>
      <c r="J154" s="1">
        <v>100.0</v>
      </c>
      <c r="K154" s="1">
        <v>100.0</v>
      </c>
      <c r="L154" s="1">
        <v>100.0</v>
      </c>
      <c r="M154" s="77">
        <v>100.0</v>
      </c>
      <c r="N154" s="77">
        <v>100.0</v>
      </c>
      <c r="O154" s="77">
        <v>100.0</v>
      </c>
      <c r="P154" s="77">
        <v>100.0</v>
      </c>
    </row>
    <row r="155">
      <c r="A155" s="1" t="s">
        <v>844</v>
      </c>
      <c r="B155" s="1" t="s">
        <v>845</v>
      </c>
      <c r="C155" s="1" t="s">
        <v>845</v>
      </c>
      <c r="D155" s="1" t="s">
        <v>845</v>
      </c>
      <c r="E155" s="1" t="s">
        <v>845</v>
      </c>
      <c r="F155" s="76" t="s">
        <v>845</v>
      </c>
      <c r="G155" s="76" t="s">
        <v>845</v>
      </c>
      <c r="H155" s="76" t="s">
        <v>845</v>
      </c>
      <c r="I155" s="76" t="s">
        <v>845</v>
      </c>
      <c r="J155" s="1">
        <v>100.0</v>
      </c>
      <c r="K155" s="1">
        <v>100.0</v>
      </c>
      <c r="L155" s="1">
        <v>100.0</v>
      </c>
      <c r="M155" s="77">
        <v>100.0</v>
      </c>
      <c r="N155" s="77">
        <v>100.0</v>
      </c>
      <c r="O155" s="77">
        <v>100.0</v>
      </c>
      <c r="P155" s="77">
        <v>100.0</v>
      </c>
    </row>
    <row r="156">
      <c r="A156" s="1" t="s">
        <v>846</v>
      </c>
      <c r="B156" s="1" t="s">
        <v>847</v>
      </c>
      <c r="C156" s="1" t="s">
        <v>847</v>
      </c>
      <c r="D156" s="1" t="s">
        <v>847</v>
      </c>
      <c r="E156" s="1" t="s">
        <v>847</v>
      </c>
      <c r="F156" s="76" t="s">
        <v>847</v>
      </c>
      <c r="G156" s="76" t="s">
        <v>847</v>
      </c>
      <c r="H156" s="76" t="s">
        <v>847</v>
      </c>
      <c r="I156" s="76" t="s">
        <v>847</v>
      </c>
      <c r="J156" s="1">
        <v>100.0</v>
      </c>
      <c r="K156" s="1">
        <v>100.0</v>
      </c>
      <c r="L156" s="1">
        <v>100.0</v>
      </c>
      <c r="M156" s="77">
        <v>100.0</v>
      </c>
      <c r="N156" s="77">
        <v>100.0</v>
      </c>
      <c r="O156" s="77">
        <v>100.0</v>
      </c>
      <c r="P156" s="77">
        <v>100.0</v>
      </c>
    </row>
    <row r="157">
      <c r="A157" s="1" t="s">
        <v>848</v>
      </c>
      <c r="B157" s="1" t="s">
        <v>849</v>
      </c>
      <c r="C157" s="1" t="s">
        <v>849</v>
      </c>
      <c r="D157" s="1" t="s">
        <v>849</v>
      </c>
      <c r="E157" s="1" t="s">
        <v>849</v>
      </c>
      <c r="F157" s="76" t="s">
        <v>849</v>
      </c>
      <c r="G157" s="76" t="s">
        <v>849</v>
      </c>
      <c r="H157" s="76" t="s">
        <v>849</v>
      </c>
      <c r="I157" s="76" t="s">
        <v>849</v>
      </c>
      <c r="J157" s="1">
        <v>100.0</v>
      </c>
      <c r="K157" s="1">
        <v>100.0</v>
      </c>
      <c r="L157" s="1">
        <v>100.0</v>
      </c>
      <c r="M157" s="77">
        <v>100.0</v>
      </c>
      <c r="N157" s="77">
        <v>100.0</v>
      </c>
      <c r="O157" s="77">
        <v>100.0</v>
      </c>
      <c r="P157" s="77">
        <v>100.0</v>
      </c>
    </row>
    <row r="158">
      <c r="A158" s="1" t="s">
        <v>850</v>
      </c>
      <c r="B158" s="1" t="s">
        <v>851</v>
      </c>
      <c r="C158" s="1" t="s">
        <v>851</v>
      </c>
      <c r="D158" s="1" t="s">
        <v>851</v>
      </c>
      <c r="E158" s="1" t="s">
        <v>851</v>
      </c>
      <c r="F158" s="76" t="s">
        <v>851</v>
      </c>
      <c r="G158" s="76" t="s">
        <v>851</v>
      </c>
      <c r="H158" s="76" t="s">
        <v>851</v>
      </c>
      <c r="I158" s="76" t="s">
        <v>851</v>
      </c>
      <c r="J158" s="1">
        <v>100.0</v>
      </c>
      <c r="K158" s="1">
        <v>100.0</v>
      </c>
      <c r="L158" s="1">
        <v>100.0</v>
      </c>
      <c r="M158" s="77">
        <v>100.0</v>
      </c>
      <c r="N158" s="77">
        <v>100.0</v>
      </c>
      <c r="O158" s="77">
        <v>100.0</v>
      </c>
      <c r="P158" s="77">
        <v>100.0</v>
      </c>
    </row>
    <row r="159">
      <c r="A159" s="1" t="s">
        <v>852</v>
      </c>
      <c r="B159" s="1" t="s">
        <v>853</v>
      </c>
      <c r="C159" s="1" t="s">
        <v>853</v>
      </c>
      <c r="D159" s="1" t="s">
        <v>853</v>
      </c>
      <c r="E159" s="1" t="s">
        <v>853</v>
      </c>
      <c r="F159" s="76" t="s">
        <v>853</v>
      </c>
      <c r="G159" s="76" t="s">
        <v>853</v>
      </c>
      <c r="H159" s="76" t="s">
        <v>853</v>
      </c>
      <c r="I159" s="76" t="s">
        <v>853</v>
      </c>
      <c r="J159" s="1">
        <v>100.0</v>
      </c>
      <c r="K159" s="1">
        <v>100.0</v>
      </c>
      <c r="L159" s="1">
        <v>100.0</v>
      </c>
      <c r="M159" s="77">
        <v>100.0</v>
      </c>
      <c r="N159" s="77">
        <v>100.0</v>
      </c>
      <c r="O159" s="77">
        <v>100.0</v>
      </c>
      <c r="P159" s="77">
        <v>100.0</v>
      </c>
    </row>
    <row r="160">
      <c r="A160" s="1" t="s">
        <v>854</v>
      </c>
      <c r="B160" s="1" t="s">
        <v>836</v>
      </c>
      <c r="C160" s="1" t="s">
        <v>836</v>
      </c>
      <c r="D160" s="1" t="s">
        <v>836</v>
      </c>
      <c r="E160" s="1" t="s">
        <v>836</v>
      </c>
      <c r="F160" s="76" t="s">
        <v>836</v>
      </c>
      <c r="G160" s="76" t="s">
        <v>836</v>
      </c>
      <c r="H160" s="76" t="s">
        <v>836</v>
      </c>
      <c r="I160" s="76" t="s">
        <v>836</v>
      </c>
      <c r="J160" s="1">
        <v>100.0</v>
      </c>
      <c r="K160" s="1">
        <v>100.0</v>
      </c>
      <c r="L160" s="1">
        <v>100.0</v>
      </c>
      <c r="M160" s="77">
        <v>100.0</v>
      </c>
      <c r="N160" s="77">
        <v>100.0</v>
      </c>
      <c r="O160" s="77">
        <v>100.0</v>
      </c>
      <c r="P160" s="77">
        <v>100.0</v>
      </c>
    </row>
    <row r="161">
      <c r="A161" s="1" t="s">
        <v>855</v>
      </c>
      <c r="B161" s="1" t="s">
        <v>856</v>
      </c>
      <c r="C161" s="1" t="s">
        <v>856</v>
      </c>
      <c r="D161" s="1" t="s">
        <v>856</v>
      </c>
      <c r="E161" s="1" t="s">
        <v>856</v>
      </c>
      <c r="F161" s="76" t="s">
        <v>856</v>
      </c>
      <c r="G161" s="76" t="s">
        <v>856</v>
      </c>
      <c r="H161" s="76" t="s">
        <v>856</v>
      </c>
      <c r="I161" s="76" t="s">
        <v>856</v>
      </c>
      <c r="J161" s="1">
        <v>100.0</v>
      </c>
      <c r="K161" s="1">
        <v>100.0</v>
      </c>
      <c r="L161" s="1">
        <v>100.0</v>
      </c>
      <c r="M161" s="77">
        <v>100.0</v>
      </c>
      <c r="N161" s="77">
        <v>100.0</v>
      </c>
      <c r="O161" s="77">
        <v>100.0</v>
      </c>
      <c r="P161" s="77">
        <v>100.0</v>
      </c>
    </row>
    <row r="162">
      <c r="A162" s="1" t="s">
        <v>857</v>
      </c>
      <c r="B162" s="1" t="s">
        <v>858</v>
      </c>
      <c r="C162" s="1" t="s">
        <v>858</v>
      </c>
      <c r="D162" s="1" t="s">
        <v>858</v>
      </c>
      <c r="E162" s="1" t="s">
        <v>858</v>
      </c>
      <c r="F162" s="76" t="s">
        <v>858</v>
      </c>
      <c r="G162" s="76" t="s">
        <v>858</v>
      </c>
      <c r="H162" s="76" t="s">
        <v>858</v>
      </c>
      <c r="I162" s="76" t="s">
        <v>858</v>
      </c>
      <c r="J162" s="1">
        <v>100.0</v>
      </c>
      <c r="K162" s="1">
        <v>100.0</v>
      </c>
      <c r="L162" s="1">
        <v>100.0</v>
      </c>
      <c r="M162" s="77">
        <v>100.0</v>
      </c>
      <c r="N162" s="77">
        <v>100.0</v>
      </c>
      <c r="O162" s="77">
        <v>100.0</v>
      </c>
      <c r="P162" s="77">
        <v>100.0</v>
      </c>
    </row>
    <row r="163">
      <c r="A163" s="1" t="s">
        <v>859</v>
      </c>
      <c r="B163" s="1" t="s">
        <v>860</v>
      </c>
      <c r="C163" s="1" t="s">
        <v>861</v>
      </c>
      <c r="D163" s="1" t="s">
        <v>862</v>
      </c>
      <c r="E163" s="1" t="s">
        <v>863</v>
      </c>
      <c r="F163" s="76" t="s">
        <v>864</v>
      </c>
      <c r="G163" s="76" t="s">
        <v>865</v>
      </c>
      <c r="H163" s="76" t="s">
        <v>866</v>
      </c>
      <c r="I163" s="76" t="s">
        <v>860</v>
      </c>
      <c r="J163" s="1">
        <v>93.0</v>
      </c>
      <c r="K163" s="1">
        <v>53.0</v>
      </c>
      <c r="L163" s="1">
        <v>40.0</v>
      </c>
      <c r="M163" s="77">
        <v>94.0</v>
      </c>
      <c r="N163" s="77">
        <v>29.0</v>
      </c>
      <c r="O163" s="77">
        <v>80.0</v>
      </c>
      <c r="P163" s="77">
        <v>100.0</v>
      </c>
    </row>
    <row r="164">
      <c r="A164" s="1" t="s">
        <v>867</v>
      </c>
      <c r="B164" s="1" t="s">
        <v>868</v>
      </c>
      <c r="C164" s="1" t="s">
        <v>869</v>
      </c>
      <c r="D164" s="1" t="s">
        <v>869</v>
      </c>
      <c r="E164" s="1" t="s">
        <v>869</v>
      </c>
      <c r="F164" s="76" t="s">
        <v>869</v>
      </c>
      <c r="G164" s="76" t="s">
        <v>869</v>
      </c>
      <c r="H164" s="76" t="s">
        <v>870</v>
      </c>
      <c r="I164" s="76" t="s">
        <v>869</v>
      </c>
      <c r="J164" s="1">
        <v>67.0</v>
      </c>
      <c r="K164" s="1">
        <v>67.0</v>
      </c>
      <c r="L164" s="1">
        <v>67.0</v>
      </c>
      <c r="M164" s="77">
        <v>67.0</v>
      </c>
      <c r="N164" s="77">
        <v>67.0</v>
      </c>
      <c r="O164" s="77">
        <v>56.0</v>
      </c>
      <c r="P164" s="77">
        <v>67.0</v>
      </c>
    </row>
    <row r="165">
      <c r="A165" s="1" t="s">
        <v>871</v>
      </c>
      <c r="B165" s="1" t="s">
        <v>872</v>
      </c>
      <c r="C165" s="1" t="s">
        <v>872</v>
      </c>
      <c r="D165" s="1" t="s">
        <v>872</v>
      </c>
      <c r="E165" s="1" t="s">
        <v>872</v>
      </c>
      <c r="F165" s="76" t="s">
        <v>872</v>
      </c>
      <c r="G165" s="76" t="s">
        <v>872</v>
      </c>
      <c r="H165" s="76" t="s">
        <v>872</v>
      </c>
      <c r="I165" s="76" t="s">
        <v>872</v>
      </c>
      <c r="J165" s="1">
        <v>100.0</v>
      </c>
      <c r="K165" s="1">
        <v>100.0</v>
      </c>
      <c r="L165" s="1">
        <v>100.0</v>
      </c>
      <c r="M165" s="77">
        <v>100.0</v>
      </c>
      <c r="N165" s="77">
        <v>100.0</v>
      </c>
      <c r="O165" s="77">
        <v>100.0</v>
      </c>
      <c r="P165" s="77">
        <v>100.0</v>
      </c>
    </row>
    <row r="166">
      <c r="A166" s="1" t="s">
        <v>873</v>
      </c>
      <c r="B166" s="1" t="s">
        <v>874</v>
      </c>
      <c r="C166" s="1" t="s">
        <v>875</v>
      </c>
      <c r="D166" s="1" t="s">
        <v>874</v>
      </c>
      <c r="E166" s="1" t="s">
        <v>874</v>
      </c>
      <c r="F166" s="76" t="s">
        <v>876</v>
      </c>
      <c r="G166" s="76" t="s">
        <v>874</v>
      </c>
      <c r="H166" s="76" t="s">
        <v>874</v>
      </c>
      <c r="I166" s="76" t="s">
        <v>874</v>
      </c>
      <c r="J166" s="1">
        <v>89.0</v>
      </c>
      <c r="K166" s="1">
        <v>100.0</v>
      </c>
      <c r="L166" s="1">
        <v>100.0</v>
      </c>
      <c r="M166" s="77">
        <v>95.0</v>
      </c>
      <c r="N166" s="77">
        <v>100.0</v>
      </c>
      <c r="O166" s="77">
        <v>100.0</v>
      </c>
      <c r="P166" s="77">
        <v>100.0</v>
      </c>
    </row>
    <row r="167">
      <c r="A167" s="1" t="s">
        <v>877</v>
      </c>
      <c r="B167" s="1" t="s">
        <v>878</v>
      </c>
      <c r="C167" s="1" t="s">
        <v>878</v>
      </c>
      <c r="D167" s="1" t="s">
        <v>878</v>
      </c>
      <c r="E167" s="1" t="s">
        <v>878</v>
      </c>
      <c r="F167" s="76" t="s">
        <v>878</v>
      </c>
      <c r="G167" s="76" t="s">
        <v>878</v>
      </c>
      <c r="H167" s="76" t="s">
        <v>878</v>
      </c>
      <c r="I167" s="76" t="s">
        <v>878</v>
      </c>
      <c r="J167" s="1">
        <v>100.0</v>
      </c>
      <c r="K167" s="1">
        <v>100.0</v>
      </c>
      <c r="L167" s="1">
        <v>100.0</v>
      </c>
      <c r="M167" s="77">
        <v>100.0</v>
      </c>
      <c r="N167" s="77">
        <v>100.0</v>
      </c>
      <c r="O167" s="77">
        <v>100.0</v>
      </c>
      <c r="P167" s="77">
        <v>100.0</v>
      </c>
    </row>
    <row r="168">
      <c r="A168" s="1" t="s">
        <v>879</v>
      </c>
      <c r="B168" s="1" t="s">
        <v>880</v>
      </c>
      <c r="C168" s="1" t="s">
        <v>880</v>
      </c>
      <c r="D168" s="1" t="s">
        <v>880</v>
      </c>
      <c r="E168" s="1" t="s">
        <v>880</v>
      </c>
      <c r="F168" s="76" t="s">
        <v>880</v>
      </c>
      <c r="G168" s="76" t="s">
        <v>880</v>
      </c>
      <c r="H168" s="76" t="s">
        <v>880</v>
      </c>
      <c r="I168" s="76" t="s">
        <v>880</v>
      </c>
      <c r="J168" s="1">
        <v>100.0</v>
      </c>
      <c r="K168" s="1">
        <v>100.0</v>
      </c>
      <c r="L168" s="1">
        <v>100.0</v>
      </c>
      <c r="M168" s="77">
        <v>100.0</v>
      </c>
      <c r="N168" s="77">
        <v>100.0</v>
      </c>
      <c r="O168" s="77">
        <v>100.0</v>
      </c>
      <c r="P168" s="77">
        <v>100.0</v>
      </c>
    </row>
    <row r="169">
      <c r="A169" s="1" t="s">
        <v>881</v>
      </c>
      <c r="B169" s="1" t="s">
        <v>882</v>
      </c>
      <c r="C169" s="1" t="s">
        <v>882</v>
      </c>
      <c r="D169" s="1" t="s">
        <v>882</v>
      </c>
      <c r="E169" s="1" t="s">
        <v>882</v>
      </c>
      <c r="F169" s="76" t="s">
        <v>882</v>
      </c>
      <c r="G169" s="76" t="s">
        <v>882</v>
      </c>
      <c r="H169" s="76" t="s">
        <v>882</v>
      </c>
      <c r="I169" s="76" t="s">
        <v>882</v>
      </c>
      <c r="J169" s="1">
        <v>100.0</v>
      </c>
      <c r="K169" s="1">
        <v>100.0</v>
      </c>
      <c r="L169" s="1">
        <v>100.0</v>
      </c>
      <c r="M169" s="77">
        <v>100.0</v>
      </c>
      <c r="N169" s="77">
        <v>100.0</v>
      </c>
      <c r="O169" s="77">
        <v>100.0</v>
      </c>
      <c r="P169" s="77">
        <v>100.0</v>
      </c>
    </row>
    <row r="170">
      <c r="A170" s="1" t="s">
        <v>883</v>
      </c>
      <c r="B170" s="1" t="s">
        <v>884</v>
      </c>
      <c r="C170" s="1" t="s">
        <v>884</v>
      </c>
      <c r="D170" s="1" t="s">
        <v>884</v>
      </c>
      <c r="E170" s="1" t="s">
        <v>884</v>
      </c>
      <c r="F170" s="76" t="s">
        <v>884</v>
      </c>
      <c r="G170" s="76" t="s">
        <v>884</v>
      </c>
      <c r="H170" s="76" t="s">
        <v>884</v>
      </c>
      <c r="I170" s="76" t="s">
        <v>884</v>
      </c>
      <c r="J170" s="1">
        <v>100.0</v>
      </c>
      <c r="K170" s="1">
        <v>100.0</v>
      </c>
      <c r="L170" s="1">
        <v>100.0</v>
      </c>
      <c r="M170" s="77">
        <v>100.0</v>
      </c>
      <c r="N170" s="77">
        <v>100.0</v>
      </c>
      <c r="O170" s="77">
        <v>100.0</v>
      </c>
      <c r="P170" s="77">
        <v>100.0</v>
      </c>
    </row>
    <row r="171">
      <c r="A171" s="1" t="s">
        <v>885</v>
      </c>
      <c r="B171" s="1" t="s">
        <v>886</v>
      </c>
      <c r="D171" s="1" t="s">
        <v>887</v>
      </c>
      <c r="E171" s="1" t="s">
        <v>887</v>
      </c>
      <c r="F171" s="76" t="s">
        <v>888</v>
      </c>
      <c r="G171" s="76" t="s">
        <v>889</v>
      </c>
      <c r="H171" s="76" t="s">
        <v>890</v>
      </c>
      <c r="I171" s="76"/>
      <c r="J171" s="1">
        <v>0.0</v>
      </c>
      <c r="K171" s="1">
        <v>38.0</v>
      </c>
      <c r="L171" s="1">
        <v>38.0</v>
      </c>
      <c r="M171" s="77">
        <v>0.0</v>
      </c>
      <c r="N171" s="77">
        <v>20.0</v>
      </c>
      <c r="O171" s="77">
        <v>56.0</v>
      </c>
      <c r="P171" s="77">
        <v>0.0</v>
      </c>
    </row>
    <row r="172">
      <c r="A172" s="1" t="s">
        <v>891</v>
      </c>
      <c r="B172" s="1" t="s">
        <v>892</v>
      </c>
      <c r="C172" s="1" t="s">
        <v>892</v>
      </c>
      <c r="D172" s="1" t="s">
        <v>892</v>
      </c>
      <c r="E172" s="1" t="s">
        <v>892</v>
      </c>
      <c r="F172" s="76" t="s">
        <v>893</v>
      </c>
      <c r="G172" s="76" t="s">
        <v>892</v>
      </c>
      <c r="H172" s="76" t="s">
        <v>892</v>
      </c>
      <c r="I172" s="76" t="s">
        <v>894</v>
      </c>
      <c r="J172" s="1">
        <v>100.0</v>
      </c>
      <c r="K172" s="1">
        <v>100.0</v>
      </c>
      <c r="L172" s="1">
        <v>100.0</v>
      </c>
      <c r="M172" s="77">
        <v>0.0</v>
      </c>
      <c r="N172" s="77">
        <v>100.0</v>
      </c>
      <c r="O172" s="77">
        <v>100.0</v>
      </c>
      <c r="P172" s="77">
        <v>96.0</v>
      </c>
    </row>
    <row r="173">
      <c r="A173" s="1" t="s">
        <v>895</v>
      </c>
      <c r="B173" s="1" t="s">
        <v>896</v>
      </c>
      <c r="C173" s="1" t="s">
        <v>896</v>
      </c>
      <c r="D173" s="1" t="s">
        <v>896</v>
      </c>
      <c r="E173" s="1" t="s">
        <v>896</v>
      </c>
      <c r="F173" s="76" t="s">
        <v>896</v>
      </c>
      <c r="G173" s="76" t="s">
        <v>896</v>
      </c>
      <c r="H173" s="76" t="s">
        <v>896</v>
      </c>
      <c r="I173" s="76" t="s">
        <v>896</v>
      </c>
      <c r="J173" s="1">
        <v>100.0</v>
      </c>
      <c r="K173" s="1">
        <v>100.0</v>
      </c>
      <c r="L173" s="1">
        <v>100.0</v>
      </c>
      <c r="M173" s="77">
        <v>100.0</v>
      </c>
      <c r="N173" s="77">
        <v>100.0</v>
      </c>
      <c r="O173" s="77">
        <v>100.0</v>
      </c>
      <c r="P173" s="77">
        <v>100.0</v>
      </c>
    </row>
    <row r="174">
      <c r="A174" s="1" t="s">
        <v>897</v>
      </c>
      <c r="B174" s="1" t="s">
        <v>898</v>
      </c>
      <c r="C174" s="1" t="s">
        <v>898</v>
      </c>
      <c r="D174" s="1" t="s">
        <v>898</v>
      </c>
      <c r="E174" s="1" t="s">
        <v>898</v>
      </c>
      <c r="F174" s="76" t="s">
        <v>898</v>
      </c>
      <c r="G174" s="76" t="s">
        <v>898</v>
      </c>
      <c r="H174" s="76" t="s">
        <v>898</v>
      </c>
      <c r="I174" s="76" t="s">
        <v>898</v>
      </c>
      <c r="J174" s="1">
        <v>100.0</v>
      </c>
      <c r="K174" s="1">
        <v>100.0</v>
      </c>
      <c r="L174" s="1">
        <v>100.0</v>
      </c>
      <c r="M174" s="77">
        <v>100.0</v>
      </c>
      <c r="N174" s="77">
        <v>100.0</v>
      </c>
      <c r="O174" s="77">
        <v>100.0</v>
      </c>
      <c r="P174" s="77">
        <v>100.0</v>
      </c>
    </row>
    <row r="175">
      <c r="A175" s="1" t="s">
        <v>899</v>
      </c>
      <c r="B175" s="1" t="s">
        <v>900</v>
      </c>
      <c r="C175" s="1" t="s">
        <v>900</v>
      </c>
      <c r="D175" s="1" t="s">
        <v>900</v>
      </c>
      <c r="E175" s="1" t="s">
        <v>900</v>
      </c>
      <c r="F175" s="76" t="s">
        <v>900</v>
      </c>
      <c r="G175" s="76" t="s">
        <v>900</v>
      </c>
      <c r="H175" s="76" t="s">
        <v>900</v>
      </c>
      <c r="I175" s="76" t="s">
        <v>900</v>
      </c>
      <c r="J175" s="1">
        <v>100.0</v>
      </c>
      <c r="K175" s="1">
        <v>100.0</v>
      </c>
      <c r="L175" s="1">
        <v>100.0</v>
      </c>
      <c r="M175" s="77">
        <v>100.0</v>
      </c>
      <c r="N175" s="77">
        <v>100.0</v>
      </c>
      <c r="O175" s="77">
        <v>100.0</v>
      </c>
      <c r="P175" s="77">
        <v>100.0</v>
      </c>
    </row>
    <row r="176">
      <c r="A176" s="1" t="s">
        <v>901</v>
      </c>
      <c r="B176" s="1" t="s">
        <v>902</v>
      </c>
      <c r="C176" s="1" t="s">
        <v>903</v>
      </c>
      <c r="D176" s="1" t="s">
        <v>902</v>
      </c>
      <c r="E176" s="1" t="s">
        <v>902</v>
      </c>
      <c r="F176" s="76" t="s">
        <v>902</v>
      </c>
      <c r="G176" s="76" t="s">
        <v>902</v>
      </c>
      <c r="H176" s="76" t="s">
        <v>904</v>
      </c>
      <c r="I176" s="76" t="s">
        <v>902</v>
      </c>
      <c r="J176" s="1">
        <v>86.0</v>
      </c>
      <c r="K176" s="1">
        <v>100.0</v>
      </c>
      <c r="L176" s="1">
        <v>100.0</v>
      </c>
      <c r="M176" s="77">
        <v>100.0</v>
      </c>
      <c r="N176" s="77">
        <v>100.0</v>
      </c>
      <c r="O176" s="77">
        <v>86.0</v>
      </c>
      <c r="P176" s="77">
        <v>100.0</v>
      </c>
    </row>
    <row r="177">
      <c r="A177" s="1" t="s">
        <v>905</v>
      </c>
      <c r="B177" s="1" t="s">
        <v>906</v>
      </c>
      <c r="C177" s="1" t="s">
        <v>906</v>
      </c>
      <c r="D177" s="1" t="s">
        <v>906</v>
      </c>
      <c r="E177" s="1" t="s">
        <v>906</v>
      </c>
      <c r="F177" s="76" t="s">
        <v>907</v>
      </c>
      <c r="G177" s="76" t="s">
        <v>906</v>
      </c>
      <c r="H177" s="76" t="s">
        <v>907</v>
      </c>
      <c r="I177" s="76" t="s">
        <v>906</v>
      </c>
      <c r="J177" s="1">
        <v>100.0</v>
      </c>
      <c r="K177" s="1">
        <v>100.0</v>
      </c>
      <c r="L177" s="1">
        <v>100.0</v>
      </c>
      <c r="M177" s="77">
        <v>93.0</v>
      </c>
      <c r="N177" s="77">
        <v>100.0</v>
      </c>
      <c r="O177" s="77">
        <v>93.0</v>
      </c>
      <c r="P177" s="77">
        <v>100.0</v>
      </c>
    </row>
    <row r="178">
      <c r="A178" s="1" t="s">
        <v>908</v>
      </c>
      <c r="B178" s="1" t="s">
        <v>909</v>
      </c>
      <c r="C178" s="1" t="s">
        <v>909</v>
      </c>
      <c r="D178" s="1" t="s">
        <v>909</v>
      </c>
      <c r="E178" s="1" t="s">
        <v>909</v>
      </c>
      <c r="F178" s="76" t="s">
        <v>909</v>
      </c>
      <c r="G178" s="76" t="s">
        <v>909</v>
      </c>
      <c r="H178" s="76" t="s">
        <v>909</v>
      </c>
      <c r="I178" s="76" t="s">
        <v>909</v>
      </c>
      <c r="J178" s="1">
        <v>100.0</v>
      </c>
      <c r="K178" s="1">
        <v>100.0</v>
      </c>
      <c r="L178" s="1">
        <v>100.0</v>
      </c>
      <c r="M178" s="77">
        <v>100.0</v>
      </c>
      <c r="N178" s="77">
        <v>100.0</v>
      </c>
      <c r="O178" s="77">
        <v>100.0</v>
      </c>
      <c r="P178" s="77">
        <v>100.0</v>
      </c>
    </row>
    <row r="179">
      <c r="A179" s="1" t="s">
        <v>910</v>
      </c>
      <c r="B179" s="1" t="s">
        <v>911</v>
      </c>
      <c r="D179" s="1" t="s">
        <v>912</v>
      </c>
      <c r="E179" s="1" t="s">
        <v>912</v>
      </c>
      <c r="F179" s="76"/>
      <c r="G179" s="76" t="s">
        <v>913</v>
      </c>
      <c r="H179" s="76" t="s">
        <v>914</v>
      </c>
      <c r="I179" s="76" t="s">
        <v>915</v>
      </c>
      <c r="J179" s="1">
        <v>0.0</v>
      </c>
      <c r="K179" s="1">
        <v>0.0</v>
      </c>
      <c r="L179" s="1">
        <v>0.0</v>
      </c>
      <c r="M179" s="77">
        <v>0.0</v>
      </c>
      <c r="N179" s="77">
        <v>0.0</v>
      </c>
      <c r="O179" s="77">
        <v>0.0</v>
      </c>
      <c r="P179" s="77">
        <v>0.0</v>
      </c>
    </row>
    <row r="180">
      <c r="A180" s="1" t="s">
        <v>916</v>
      </c>
      <c r="B180" s="1" t="s">
        <v>917</v>
      </c>
      <c r="C180" s="1" t="s">
        <v>917</v>
      </c>
      <c r="D180" s="1" t="s">
        <v>917</v>
      </c>
      <c r="E180" s="1" t="s">
        <v>917</v>
      </c>
      <c r="F180" s="76" t="s">
        <v>917</v>
      </c>
      <c r="G180" s="76" t="s">
        <v>917</v>
      </c>
      <c r="H180" s="76" t="s">
        <v>917</v>
      </c>
      <c r="I180" s="76" t="s">
        <v>917</v>
      </c>
      <c r="J180" s="1">
        <v>100.0</v>
      </c>
      <c r="K180" s="1">
        <v>100.0</v>
      </c>
      <c r="L180" s="1">
        <v>100.0</v>
      </c>
      <c r="M180" s="77">
        <v>100.0</v>
      </c>
      <c r="N180" s="77">
        <v>100.0</v>
      </c>
      <c r="O180" s="77">
        <v>100.0</v>
      </c>
      <c r="P180" s="77">
        <v>100.0</v>
      </c>
    </row>
    <row r="181">
      <c r="A181" s="1" t="s">
        <v>918</v>
      </c>
      <c r="B181" s="1" t="s">
        <v>919</v>
      </c>
      <c r="C181" s="1" t="s">
        <v>919</v>
      </c>
      <c r="D181" s="1" t="s">
        <v>919</v>
      </c>
      <c r="E181" s="1" t="s">
        <v>919</v>
      </c>
      <c r="F181" s="76" t="s">
        <v>919</v>
      </c>
      <c r="G181" s="76" t="s">
        <v>919</v>
      </c>
      <c r="H181" s="76" t="s">
        <v>919</v>
      </c>
      <c r="I181" s="76" t="s">
        <v>919</v>
      </c>
      <c r="J181" s="1">
        <v>100.0</v>
      </c>
      <c r="K181" s="1">
        <v>100.0</v>
      </c>
      <c r="L181" s="1">
        <v>100.0</v>
      </c>
      <c r="M181" s="77">
        <v>100.0</v>
      </c>
      <c r="N181" s="77">
        <v>100.0</v>
      </c>
      <c r="O181" s="77">
        <v>100.0</v>
      </c>
      <c r="P181" s="77">
        <v>100.0</v>
      </c>
    </row>
    <row r="182">
      <c r="A182" s="1" t="s">
        <v>920</v>
      </c>
      <c r="B182" s="1" t="s">
        <v>921</v>
      </c>
      <c r="C182" s="1" t="s">
        <v>921</v>
      </c>
      <c r="D182" s="1" t="s">
        <v>921</v>
      </c>
      <c r="E182" s="1" t="s">
        <v>921</v>
      </c>
      <c r="F182" s="76" t="s">
        <v>922</v>
      </c>
      <c r="G182" s="76" t="s">
        <v>921</v>
      </c>
      <c r="H182" s="76" t="s">
        <v>921</v>
      </c>
      <c r="I182" s="76" t="s">
        <v>921</v>
      </c>
      <c r="J182" s="1">
        <v>100.0</v>
      </c>
      <c r="K182" s="1">
        <v>100.0</v>
      </c>
      <c r="L182" s="1">
        <v>100.0</v>
      </c>
      <c r="M182" s="77">
        <v>83.0</v>
      </c>
      <c r="N182" s="77">
        <v>100.0</v>
      </c>
      <c r="O182" s="77">
        <v>100.0</v>
      </c>
      <c r="P182" s="77">
        <v>100.0</v>
      </c>
    </row>
    <row r="183">
      <c r="A183" s="1" t="s">
        <v>923</v>
      </c>
      <c r="B183" s="1" t="s">
        <v>924</v>
      </c>
      <c r="C183" s="1" t="s">
        <v>924</v>
      </c>
      <c r="D183" s="1" t="s">
        <v>924</v>
      </c>
      <c r="E183" s="1" t="s">
        <v>925</v>
      </c>
      <c r="F183" s="76" t="s">
        <v>926</v>
      </c>
      <c r="G183" s="76" t="s">
        <v>924</v>
      </c>
      <c r="H183" s="76" t="s">
        <v>927</v>
      </c>
      <c r="I183" s="76" t="s">
        <v>928</v>
      </c>
      <c r="J183" s="1">
        <v>100.0</v>
      </c>
      <c r="K183" s="1">
        <v>100.0</v>
      </c>
      <c r="L183" s="1">
        <v>76.0</v>
      </c>
      <c r="M183" s="77">
        <v>80.0</v>
      </c>
      <c r="N183" s="77">
        <v>100.0</v>
      </c>
      <c r="O183" s="77">
        <v>89.0</v>
      </c>
      <c r="P183" s="77">
        <v>67.0</v>
      </c>
    </row>
    <row r="184">
      <c r="A184" s="1" t="s">
        <v>929</v>
      </c>
      <c r="B184" s="1" t="s">
        <v>930</v>
      </c>
      <c r="C184" s="1" t="s">
        <v>930</v>
      </c>
      <c r="D184" s="1" t="s">
        <v>930</v>
      </c>
      <c r="E184" s="1" t="s">
        <v>930</v>
      </c>
      <c r="F184" s="76" t="s">
        <v>930</v>
      </c>
      <c r="G184" s="76" t="s">
        <v>930</v>
      </c>
      <c r="H184" s="76" t="s">
        <v>930</v>
      </c>
      <c r="I184" s="76" t="s">
        <v>930</v>
      </c>
      <c r="J184" s="1">
        <v>100.0</v>
      </c>
      <c r="K184" s="1">
        <v>100.0</v>
      </c>
      <c r="L184" s="1">
        <v>100.0</v>
      </c>
      <c r="M184" s="77">
        <v>100.0</v>
      </c>
      <c r="N184" s="77">
        <v>100.0</v>
      </c>
      <c r="O184" s="77">
        <v>100.0</v>
      </c>
      <c r="P184" s="77">
        <v>100.0</v>
      </c>
    </row>
    <row r="185">
      <c r="A185" s="1" t="s">
        <v>931</v>
      </c>
      <c r="B185" s="1" t="s">
        <v>932</v>
      </c>
      <c r="C185" s="1" t="s">
        <v>933</v>
      </c>
      <c r="D185" s="1" t="s">
        <v>934</v>
      </c>
      <c r="E185" s="1" t="s">
        <v>935</v>
      </c>
      <c r="F185" s="76" t="s">
        <v>935</v>
      </c>
      <c r="G185" s="76" t="s">
        <v>936</v>
      </c>
      <c r="H185" s="76" t="s">
        <v>937</v>
      </c>
      <c r="I185" s="76" t="s">
        <v>937</v>
      </c>
      <c r="J185" s="1">
        <v>67.0</v>
      </c>
      <c r="K185" s="1">
        <v>50.0</v>
      </c>
      <c r="L185" s="1">
        <v>75.0</v>
      </c>
      <c r="M185" s="77">
        <v>75.0</v>
      </c>
      <c r="N185" s="77">
        <v>25.0</v>
      </c>
      <c r="O185" s="77">
        <v>86.0</v>
      </c>
      <c r="P185" s="77">
        <v>86.0</v>
      </c>
    </row>
    <row r="186">
      <c r="A186" s="1" t="s">
        <v>938</v>
      </c>
      <c r="B186" s="1" t="s">
        <v>939</v>
      </c>
      <c r="C186" s="1" t="s">
        <v>939</v>
      </c>
      <c r="D186" s="1" t="s">
        <v>939</v>
      </c>
      <c r="E186" s="1" t="s">
        <v>939</v>
      </c>
      <c r="F186" s="76" t="s">
        <v>939</v>
      </c>
      <c r="G186" s="76" t="s">
        <v>939</v>
      </c>
      <c r="H186" s="76" t="s">
        <v>939</v>
      </c>
      <c r="I186" s="76" t="s">
        <v>939</v>
      </c>
      <c r="J186" s="1">
        <v>100.0</v>
      </c>
      <c r="K186" s="1">
        <v>100.0</v>
      </c>
      <c r="L186" s="1">
        <v>100.0</v>
      </c>
      <c r="M186" s="77">
        <v>100.0</v>
      </c>
      <c r="N186" s="77">
        <v>100.0</v>
      </c>
      <c r="O186" s="77">
        <v>100.0</v>
      </c>
      <c r="P186" s="77">
        <v>100.0</v>
      </c>
    </row>
    <row r="187">
      <c r="A187" s="1" t="s">
        <v>940</v>
      </c>
      <c r="B187" s="1" t="s">
        <v>941</v>
      </c>
      <c r="C187" s="1" t="s">
        <v>941</v>
      </c>
      <c r="D187" s="1" t="s">
        <v>941</v>
      </c>
      <c r="E187" s="1" t="s">
        <v>941</v>
      </c>
      <c r="F187" s="76" t="s">
        <v>941</v>
      </c>
      <c r="G187" s="76" t="s">
        <v>941</v>
      </c>
      <c r="H187" s="76" t="s">
        <v>941</v>
      </c>
      <c r="I187" s="76" t="s">
        <v>941</v>
      </c>
      <c r="J187" s="1">
        <v>100.0</v>
      </c>
      <c r="K187" s="1">
        <v>100.0</v>
      </c>
      <c r="L187" s="1">
        <v>100.0</v>
      </c>
      <c r="M187" s="77">
        <v>100.0</v>
      </c>
      <c r="N187" s="77">
        <v>100.0</v>
      </c>
      <c r="O187" s="77">
        <v>100.0</v>
      </c>
      <c r="P187" s="77">
        <v>100.0</v>
      </c>
    </row>
    <row r="188">
      <c r="A188" s="1" t="s">
        <v>942</v>
      </c>
      <c r="B188" s="1" t="s">
        <v>880</v>
      </c>
      <c r="C188" s="1" t="s">
        <v>880</v>
      </c>
      <c r="D188" s="1" t="s">
        <v>880</v>
      </c>
      <c r="E188" s="1" t="s">
        <v>880</v>
      </c>
      <c r="F188" s="76" t="s">
        <v>880</v>
      </c>
      <c r="G188" s="76" t="s">
        <v>880</v>
      </c>
      <c r="H188" s="76" t="s">
        <v>880</v>
      </c>
      <c r="I188" s="76" t="s">
        <v>880</v>
      </c>
      <c r="J188" s="1">
        <v>100.0</v>
      </c>
      <c r="K188" s="1">
        <v>100.0</v>
      </c>
      <c r="L188" s="1">
        <v>100.0</v>
      </c>
      <c r="M188" s="77">
        <v>100.0</v>
      </c>
      <c r="N188" s="77">
        <v>100.0</v>
      </c>
      <c r="O188" s="77">
        <v>100.0</v>
      </c>
      <c r="P188" s="77">
        <v>100.0</v>
      </c>
    </row>
    <row r="189">
      <c r="A189" s="1" t="s">
        <v>943</v>
      </c>
      <c r="B189" s="1" t="s">
        <v>832</v>
      </c>
      <c r="C189" s="1" t="s">
        <v>832</v>
      </c>
      <c r="D189" s="1" t="s">
        <v>832</v>
      </c>
      <c r="E189" s="1" t="s">
        <v>832</v>
      </c>
      <c r="F189" s="76" t="s">
        <v>833</v>
      </c>
      <c r="G189" s="76" t="s">
        <v>832</v>
      </c>
      <c r="H189" s="76" t="s">
        <v>832</v>
      </c>
      <c r="I189" s="76" t="s">
        <v>832</v>
      </c>
      <c r="J189" s="1">
        <v>100.0</v>
      </c>
      <c r="K189" s="1">
        <v>100.0</v>
      </c>
      <c r="L189" s="1">
        <v>100.0</v>
      </c>
      <c r="M189" s="77">
        <v>88.0</v>
      </c>
      <c r="N189" s="77">
        <v>100.0</v>
      </c>
      <c r="O189" s="77">
        <v>100.0</v>
      </c>
      <c r="P189" s="77">
        <v>100.0</v>
      </c>
    </row>
    <row r="190">
      <c r="A190" s="1" t="s">
        <v>944</v>
      </c>
      <c r="B190" s="1" t="s">
        <v>945</v>
      </c>
      <c r="C190" s="1" t="s">
        <v>945</v>
      </c>
      <c r="D190" s="1" t="s">
        <v>945</v>
      </c>
      <c r="E190" s="1" t="s">
        <v>945</v>
      </c>
      <c r="F190" s="76" t="s">
        <v>946</v>
      </c>
      <c r="G190" s="76" t="s">
        <v>945</v>
      </c>
      <c r="H190" s="76" t="s">
        <v>945</v>
      </c>
      <c r="I190" s="76" t="s">
        <v>945</v>
      </c>
      <c r="J190" s="1">
        <v>100.0</v>
      </c>
      <c r="K190" s="1">
        <v>100.0</v>
      </c>
      <c r="L190" s="1">
        <v>100.0</v>
      </c>
      <c r="M190" s="77">
        <v>83.0</v>
      </c>
      <c r="N190" s="77">
        <v>100.0</v>
      </c>
      <c r="O190" s="77">
        <v>100.0</v>
      </c>
      <c r="P190" s="77">
        <v>100.0</v>
      </c>
    </row>
    <row r="191">
      <c r="A191" s="1" t="s">
        <v>947</v>
      </c>
      <c r="B191" s="1" t="s">
        <v>948</v>
      </c>
      <c r="C191" s="1" t="s">
        <v>948</v>
      </c>
      <c r="D191" s="1" t="s">
        <v>948</v>
      </c>
      <c r="E191" s="1" t="s">
        <v>948</v>
      </c>
      <c r="F191" s="76" t="s">
        <v>949</v>
      </c>
      <c r="G191" s="76" t="s">
        <v>948</v>
      </c>
      <c r="H191" s="76" t="s">
        <v>948</v>
      </c>
      <c r="I191" s="76" t="s">
        <v>948</v>
      </c>
      <c r="J191" s="1">
        <v>100.0</v>
      </c>
      <c r="K191" s="1">
        <v>100.0</v>
      </c>
      <c r="L191" s="1">
        <v>100.0</v>
      </c>
      <c r="M191" s="77">
        <v>86.0</v>
      </c>
      <c r="N191" s="77">
        <v>100.0</v>
      </c>
      <c r="O191" s="77">
        <v>100.0</v>
      </c>
      <c r="P191" s="77">
        <v>100.0</v>
      </c>
    </row>
    <row r="192">
      <c r="A192" s="1" t="s">
        <v>950</v>
      </c>
      <c r="B192" s="1" t="s">
        <v>951</v>
      </c>
      <c r="C192" s="1" t="s">
        <v>952</v>
      </c>
      <c r="D192" s="1" t="s">
        <v>953</v>
      </c>
      <c r="E192" s="1" t="s">
        <v>953</v>
      </c>
      <c r="F192" s="76" t="s">
        <v>952</v>
      </c>
      <c r="G192" s="76" t="s">
        <v>954</v>
      </c>
      <c r="H192" s="76" t="s">
        <v>952</v>
      </c>
      <c r="I192" s="76" t="s">
        <v>955</v>
      </c>
      <c r="J192" s="1">
        <v>71.0</v>
      </c>
      <c r="K192" s="1">
        <v>67.0</v>
      </c>
      <c r="L192" s="1">
        <v>67.0</v>
      </c>
      <c r="M192" s="77">
        <v>71.0</v>
      </c>
      <c r="N192" s="77">
        <v>75.0</v>
      </c>
      <c r="O192" s="77">
        <v>71.0</v>
      </c>
      <c r="P192" s="77">
        <v>53.0</v>
      </c>
    </row>
    <row r="193">
      <c r="A193" s="1" t="s">
        <v>956</v>
      </c>
      <c r="B193" s="1" t="s">
        <v>957</v>
      </c>
      <c r="C193" s="1" t="s">
        <v>957</v>
      </c>
      <c r="D193" s="1" t="s">
        <v>957</v>
      </c>
      <c r="E193" s="1" t="s">
        <v>957</v>
      </c>
      <c r="F193" s="76" t="s">
        <v>957</v>
      </c>
      <c r="G193" s="76" t="s">
        <v>957</v>
      </c>
      <c r="H193" s="76" t="s">
        <v>958</v>
      </c>
      <c r="I193" s="76" t="s">
        <v>957</v>
      </c>
      <c r="J193" s="1">
        <v>100.0</v>
      </c>
      <c r="K193" s="1">
        <v>100.0</v>
      </c>
      <c r="L193" s="1">
        <v>100.0</v>
      </c>
      <c r="M193" s="77">
        <v>100.0</v>
      </c>
      <c r="N193" s="77">
        <v>100.0</v>
      </c>
      <c r="O193" s="77">
        <v>94.0</v>
      </c>
      <c r="P193" s="77">
        <v>100.0</v>
      </c>
    </row>
    <row r="194">
      <c r="A194" s="1" t="s">
        <v>959</v>
      </c>
      <c r="B194" s="1" t="s">
        <v>960</v>
      </c>
      <c r="C194" s="1" t="s">
        <v>961</v>
      </c>
      <c r="D194" s="1" t="s">
        <v>960</v>
      </c>
      <c r="E194" s="1" t="s">
        <v>960</v>
      </c>
      <c r="F194" s="76" t="s">
        <v>962</v>
      </c>
      <c r="G194" s="76" t="s">
        <v>960</v>
      </c>
      <c r="H194" s="76" t="s">
        <v>961</v>
      </c>
      <c r="I194" s="76" t="s">
        <v>960</v>
      </c>
      <c r="J194" s="1">
        <v>29.0</v>
      </c>
      <c r="K194" s="1">
        <v>100.0</v>
      </c>
      <c r="L194" s="1">
        <v>100.0</v>
      </c>
      <c r="M194" s="77">
        <v>86.0</v>
      </c>
      <c r="N194" s="77">
        <v>100.0</v>
      </c>
      <c r="O194" s="77">
        <v>29.0</v>
      </c>
      <c r="P194" s="77">
        <v>100.0</v>
      </c>
    </row>
    <row r="195">
      <c r="A195" s="1" t="s">
        <v>963</v>
      </c>
      <c r="B195" s="1" t="s">
        <v>964</v>
      </c>
      <c r="C195" s="1" t="s">
        <v>964</v>
      </c>
      <c r="D195" s="1" t="s">
        <v>964</v>
      </c>
      <c r="E195" s="1" t="s">
        <v>964</v>
      </c>
      <c r="F195" s="76" t="s">
        <v>964</v>
      </c>
      <c r="G195" s="76" t="s">
        <v>964</v>
      </c>
      <c r="H195" s="76" t="s">
        <v>964</v>
      </c>
      <c r="I195" s="76" t="s">
        <v>964</v>
      </c>
      <c r="J195" s="1">
        <v>100.0</v>
      </c>
      <c r="K195" s="1">
        <v>100.0</v>
      </c>
      <c r="L195" s="1">
        <v>100.0</v>
      </c>
      <c r="M195" s="77">
        <v>100.0</v>
      </c>
      <c r="N195" s="77">
        <v>100.0</v>
      </c>
      <c r="O195" s="77">
        <v>100.0</v>
      </c>
      <c r="P195" s="77">
        <v>100.0</v>
      </c>
    </row>
    <row r="196">
      <c r="A196" s="1" t="s">
        <v>965</v>
      </c>
      <c r="B196" s="1" t="s">
        <v>966</v>
      </c>
      <c r="C196" s="1" t="s">
        <v>966</v>
      </c>
      <c r="D196" s="1" t="s">
        <v>966</v>
      </c>
      <c r="E196" s="1" t="s">
        <v>966</v>
      </c>
      <c r="F196" s="76" t="s">
        <v>966</v>
      </c>
      <c r="G196" s="76" t="s">
        <v>966</v>
      </c>
      <c r="H196" s="76" t="s">
        <v>966</v>
      </c>
      <c r="I196" s="76" t="s">
        <v>966</v>
      </c>
      <c r="J196" s="1">
        <v>100.0</v>
      </c>
      <c r="K196" s="1">
        <v>100.0</v>
      </c>
      <c r="L196" s="1">
        <v>100.0</v>
      </c>
      <c r="M196" s="77">
        <v>100.0</v>
      </c>
      <c r="N196" s="77">
        <v>100.0</v>
      </c>
      <c r="O196" s="77">
        <v>100.0</v>
      </c>
      <c r="P196" s="77">
        <v>100.0</v>
      </c>
    </row>
    <row r="197">
      <c r="A197" s="1" t="s">
        <v>967</v>
      </c>
      <c r="B197" s="1" t="s">
        <v>968</v>
      </c>
      <c r="C197" s="1" t="s">
        <v>968</v>
      </c>
      <c r="D197" s="1" t="s">
        <v>968</v>
      </c>
      <c r="E197" s="1" t="s">
        <v>968</v>
      </c>
      <c r="F197" s="76" t="s">
        <v>968</v>
      </c>
      <c r="G197" s="76" t="s">
        <v>968</v>
      </c>
      <c r="H197" s="76" t="s">
        <v>968</v>
      </c>
      <c r="I197" s="76" t="s">
        <v>968</v>
      </c>
      <c r="J197" s="1">
        <v>100.0</v>
      </c>
      <c r="K197" s="1">
        <v>100.0</v>
      </c>
      <c r="L197" s="1">
        <v>100.0</v>
      </c>
      <c r="M197" s="77">
        <v>100.0</v>
      </c>
      <c r="N197" s="77">
        <v>100.0</v>
      </c>
      <c r="O197" s="77">
        <v>100.0</v>
      </c>
      <c r="P197" s="77">
        <v>100.0</v>
      </c>
    </row>
    <row r="198">
      <c r="A198" s="1" t="s">
        <v>969</v>
      </c>
      <c r="B198" s="1" t="s">
        <v>970</v>
      </c>
      <c r="C198" s="1" t="s">
        <v>970</v>
      </c>
      <c r="D198" s="1" t="s">
        <v>970</v>
      </c>
      <c r="E198" s="1" t="s">
        <v>970</v>
      </c>
      <c r="F198" s="76" t="s">
        <v>970</v>
      </c>
      <c r="G198" s="76" t="s">
        <v>970</v>
      </c>
      <c r="H198" s="76" t="s">
        <v>970</v>
      </c>
      <c r="I198" s="76" t="s">
        <v>970</v>
      </c>
      <c r="J198" s="1">
        <v>100.0</v>
      </c>
      <c r="K198" s="1">
        <v>100.0</v>
      </c>
      <c r="L198" s="1">
        <v>100.0</v>
      </c>
      <c r="M198" s="77">
        <v>100.0</v>
      </c>
      <c r="N198" s="77">
        <v>100.0</v>
      </c>
      <c r="O198" s="77">
        <v>100.0</v>
      </c>
      <c r="P198" s="77">
        <v>100.0</v>
      </c>
    </row>
    <row r="199">
      <c r="A199" s="1" t="s">
        <v>971</v>
      </c>
      <c r="B199" s="1" t="s">
        <v>972</v>
      </c>
      <c r="C199" s="1" t="s">
        <v>972</v>
      </c>
      <c r="D199" s="1" t="s">
        <v>972</v>
      </c>
      <c r="E199" s="1" t="s">
        <v>972</v>
      </c>
      <c r="F199" s="76" t="s">
        <v>972</v>
      </c>
      <c r="G199" s="76" t="s">
        <v>972</v>
      </c>
      <c r="H199" s="76" t="s">
        <v>972</v>
      </c>
      <c r="I199" s="76" t="s">
        <v>972</v>
      </c>
      <c r="J199" s="1">
        <v>100.0</v>
      </c>
      <c r="K199" s="1">
        <v>100.0</v>
      </c>
      <c r="L199" s="1">
        <v>100.0</v>
      </c>
      <c r="M199" s="77">
        <v>100.0</v>
      </c>
      <c r="N199" s="77">
        <v>100.0</v>
      </c>
      <c r="O199" s="77">
        <v>100.0</v>
      </c>
      <c r="P199" s="77">
        <v>100.0</v>
      </c>
    </row>
    <row r="200">
      <c r="A200" s="1" t="s">
        <v>973</v>
      </c>
      <c r="B200" s="1" t="s">
        <v>974</v>
      </c>
      <c r="C200" s="1" t="s">
        <v>974</v>
      </c>
      <c r="D200" s="1" t="s">
        <v>974</v>
      </c>
      <c r="E200" s="1" t="s">
        <v>974</v>
      </c>
      <c r="F200" s="76" t="s">
        <v>974</v>
      </c>
      <c r="G200" s="76" t="s">
        <v>974</v>
      </c>
      <c r="H200" s="76" t="s">
        <v>974</v>
      </c>
      <c r="I200" s="76" t="s">
        <v>974</v>
      </c>
      <c r="J200" s="1">
        <v>100.0</v>
      </c>
      <c r="K200" s="1">
        <v>100.0</v>
      </c>
      <c r="L200" s="1">
        <v>100.0</v>
      </c>
      <c r="M200" s="77">
        <v>100.0</v>
      </c>
      <c r="N200" s="77">
        <v>100.0</v>
      </c>
      <c r="O200" s="77">
        <v>100.0</v>
      </c>
      <c r="P200" s="77">
        <v>100.0</v>
      </c>
    </row>
    <row r="201">
      <c r="A201" s="1" t="s">
        <v>975</v>
      </c>
      <c r="B201" s="1" t="s">
        <v>976</v>
      </c>
      <c r="C201" s="1" t="s">
        <v>976</v>
      </c>
      <c r="D201" s="1" t="s">
        <v>976</v>
      </c>
      <c r="E201" s="1" t="s">
        <v>976</v>
      </c>
      <c r="F201" s="76" t="s">
        <v>977</v>
      </c>
      <c r="G201" s="76" t="s">
        <v>976</v>
      </c>
      <c r="H201" s="76" t="s">
        <v>976</v>
      </c>
      <c r="I201" s="76" t="s">
        <v>976</v>
      </c>
      <c r="J201" s="1">
        <v>100.0</v>
      </c>
      <c r="K201" s="1">
        <v>100.0</v>
      </c>
      <c r="L201" s="1">
        <v>100.0</v>
      </c>
      <c r="M201" s="77">
        <v>94.0</v>
      </c>
      <c r="N201" s="77">
        <v>100.0</v>
      </c>
      <c r="O201" s="77">
        <v>100.0</v>
      </c>
      <c r="P201" s="77">
        <v>100.0</v>
      </c>
    </row>
    <row r="202">
      <c r="A202" s="1" t="s">
        <v>978</v>
      </c>
      <c r="B202" s="1" t="s">
        <v>979</v>
      </c>
      <c r="C202" s="1" t="s">
        <v>979</v>
      </c>
      <c r="D202" s="1" t="s">
        <v>979</v>
      </c>
      <c r="E202" s="1" t="s">
        <v>979</v>
      </c>
      <c r="F202" s="76" t="s">
        <v>979</v>
      </c>
      <c r="G202" s="76" t="s">
        <v>979</v>
      </c>
      <c r="H202" s="76" t="s">
        <v>979</v>
      </c>
      <c r="I202" s="76" t="s">
        <v>979</v>
      </c>
      <c r="J202" s="1">
        <v>100.0</v>
      </c>
      <c r="K202" s="1">
        <v>100.0</v>
      </c>
      <c r="L202" s="1">
        <v>100.0</v>
      </c>
      <c r="M202" s="77">
        <v>100.0</v>
      </c>
      <c r="N202" s="77">
        <v>100.0</v>
      </c>
      <c r="O202" s="77">
        <v>100.0</v>
      </c>
      <c r="P202" s="77">
        <v>100.0</v>
      </c>
    </row>
    <row r="203">
      <c r="A203" s="1" t="s">
        <v>980</v>
      </c>
      <c r="B203" s="1" t="s">
        <v>981</v>
      </c>
      <c r="C203" s="1" t="s">
        <v>981</v>
      </c>
      <c r="D203" s="1" t="s">
        <v>981</v>
      </c>
      <c r="E203" s="1" t="s">
        <v>981</v>
      </c>
      <c r="F203" s="76" t="s">
        <v>981</v>
      </c>
      <c r="G203" s="76" t="s">
        <v>981</v>
      </c>
      <c r="H203" s="76" t="s">
        <v>981</v>
      </c>
      <c r="I203" s="76" t="s">
        <v>981</v>
      </c>
      <c r="J203" s="1">
        <v>100.0</v>
      </c>
      <c r="K203" s="1">
        <v>100.0</v>
      </c>
      <c r="L203" s="1">
        <v>100.0</v>
      </c>
      <c r="M203" s="77">
        <v>100.0</v>
      </c>
      <c r="N203" s="77">
        <v>100.0</v>
      </c>
      <c r="O203" s="77">
        <v>100.0</v>
      </c>
      <c r="P203" s="77">
        <v>100.0</v>
      </c>
    </row>
    <row r="204">
      <c r="A204" s="1" t="s">
        <v>982</v>
      </c>
      <c r="B204" s="1" t="s">
        <v>983</v>
      </c>
      <c r="C204" s="1" t="s">
        <v>983</v>
      </c>
      <c r="D204" s="1" t="s">
        <v>983</v>
      </c>
      <c r="E204" s="1" t="s">
        <v>983</v>
      </c>
      <c r="F204" s="76" t="s">
        <v>983</v>
      </c>
      <c r="G204" s="76" t="s">
        <v>983</v>
      </c>
      <c r="H204" s="76" t="s">
        <v>983</v>
      </c>
      <c r="I204" s="76" t="s">
        <v>983</v>
      </c>
      <c r="J204" s="1">
        <v>100.0</v>
      </c>
      <c r="K204" s="1">
        <v>100.0</v>
      </c>
      <c r="L204" s="1">
        <v>100.0</v>
      </c>
      <c r="M204" s="77">
        <v>100.0</v>
      </c>
      <c r="N204" s="77">
        <v>100.0</v>
      </c>
      <c r="O204" s="77">
        <v>100.0</v>
      </c>
      <c r="P204" s="77">
        <v>100.0</v>
      </c>
    </row>
    <row r="205">
      <c r="A205" s="1" t="s">
        <v>984</v>
      </c>
      <c r="B205" s="1" t="s">
        <v>985</v>
      </c>
      <c r="C205" s="1" t="s">
        <v>985</v>
      </c>
      <c r="D205" s="1" t="s">
        <v>985</v>
      </c>
      <c r="E205" s="1" t="s">
        <v>985</v>
      </c>
      <c r="F205" s="76" t="s">
        <v>985</v>
      </c>
      <c r="G205" s="76" t="s">
        <v>985</v>
      </c>
      <c r="H205" s="76" t="s">
        <v>985</v>
      </c>
      <c r="I205" s="76" t="s">
        <v>985</v>
      </c>
      <c r="J205" s="1">
        <v>100.0</v>
      </c>
      <c r="K205" s="1">
        <v>100.0</v>
      </c>
      <c r="L205" s="1">
        <v>100.0</v>
      </c>
      <c r="M205" s="77">
        <v>100.0</v>
      </c>
      <c r="N205" s="77">
        <v>100.0</v>
      </c>
      <c r="O205" s="77">
        <v>100.0</v>
      </c>
      <c r="P205" s="77">
        <v>100.0</v>
      </c>
    </row>
    <row r="206">
      <c r="A206" s="1" t="s">
        <v>986</v>
      </c>
      <c r="B206" s="1" t="s">
        <v>987</v>
      </c>
      <c r="C206" s="1" t="s">
        <v>988</v>
      </c>
      <c r="F206" s="76"/>
      <c r="G206" s="76"/>
      <c r="H206" s="76" t="s">
        <v>987</v>
      </c>
      <c r="I206" s="76"/>
      <c r="J206" s="1">
        <v>57.0</v>
      </c>
      <c r="K206" s="1">
        <v>0.0</v>
      </c>
      <c r="L206" s="1">
        <v>0.0</v>
      </c>
      <c r="M206" s="77">
        <v>0.0</v>
      </c>
      <c r="N206" s="77">
        <v>0.0</v>
      </c>
      <c r="O206" s="77">
        <v>100.0</v>
      </c>
      <c r="P206" s="77">
        <v>0.0</v>
      </c>
    </row>
    <row r="207">
      <c r="A207" s="1" t="s">
        <v>989</v>
      </c>
      <c r="B207" s="1" t="s">
        <v>990</v>
      </c>
      <c r="C207" s="1" t="s">
        <v>990</v>
      </c>
      <c r="D207" s="1" t="s">
        <v>991</v>
      </c>
      <c r="E207" s="1" t="s">
        <v>991</v>
      </c>
      <c r="F207" s="76" t="s">
        <v>990</v>
      </c>
      <c r="G207" s="76"/>
      <c r="H207" s="76" t="s">
        <v>992</v>
      </c>
      <c r="I207" s="76" t="s">
        <v>993</v>
      </c>
      <c r="J207" s="1">
        <v>100.0</v>
      </c>
      <c r="K207" s="1">
        <v>0.0</v>
      </c>
      <c r="L207" s="1">
        <v>0.0</v>
      </c>
      <c r="M207" s="77">
        <v>100.0</v>
      </c>
      <c r="N207" s="77">
        <v>0.0</v>
      </c>
      <c r="O207" s="77">
        <v>86.0</v>
      </c>
      <c r="P207" s="77">
        <v>0.0</v>
      </c>
    </row>
    <row r="208">
      <c r="A208" s="1" t="s">
        <v>994</v>
      </c>
      <c r="B208" s="1" t="s">
        <v>995</v>
      </c>
      <c r="C208" s="1" t="s">
        <v>996</v>
      </c>
      <c r="F208" s="76"/>
      <c r="G208" s="76"/>
      <c r="H208" s="76" t="s">
        <v>997</v>
      </c>
      <c r="I208" s="76"/>
      <c r="J208" s="1">
        <v>0.0</v>
      </c>
      <c r="K208" s="1">
        <v>0.0</v>
      </c>
      <c r="L208" s="1">
        <v>0.0</v>
      </c>
      <c r="M208" s="77">
        <v>0.0</v>
      </c>
      <c r="N208" s="77">
        <v>0.0</v>
      </c>
      <c r="O208" s="77">
        <v>67.0</v>
      </c>
      <c r="P208" s="77">
        <v>0.0</v>
      </c>
    </row>
    <row r="209">
      <c r="A209" s="1" t="s">
        <v>998</v>
      </c>
      <c r="B209" s="1" t="s">
        <v>999</v>
      </c>
      <c r="C209" s="1" t="s">
        <v>999</v>
      </c>
      <c r="D209" s="1" t="s">
        <v>999</v>
      </c>
      <c r="E209" s="1" t="s">
        <v>999</v>
      </c>
      <c r="F209" s="76" t="s">
        <v>999</v>
      </c>
      <c r="G209" s="76" t="s">
        <v>999</v>
      </c>
      <c r="H209" s="76" t="s">
        <v>999</v>
      </c>
      <c r="I209" s="76" t="s">
        <v>999</v>
      </c>
      <c r="J209" s="1">
        <v>100.0</v>
      </c>
      <c r="K209" s="1">
        <v>100.0</v>
      </c>
      <c r="L209" s="1">
        <v>100.0</v>
      </c>
      <c r="M209" s="77">
        <v>100.0</v>
      </c>
      <c r="N209" s="77">
        <v>100.0</v>
      </c>
      <c r="O209" s="77">
        <v>100.0</v>
      </c>
      <c r="P209" s="77">
        <v>100.0</v>
      </c>
    </row>
    <row r="210">
      <c r="A210" s="1" t="s">
        <v>1000</v>
      </c>
      <c r="B210" s="1" t="s">
        <v>1001</v>
      </c>
      <c r="C210" s="1" t="s">
        <v>1001</v>
      </c>
      <c r="D210" s="1" t="s">
        <v>1001</v>
      </c>
      <c r="E210" s="1" t="s">
        <v>1001</v>
      </c>
      <c r="F210" s="76" t="s">
        <v>1001</v>
      </c>
      <c r="G210" s="76" t="s">
        <v>1001</v>
      </c>
      <c r="H210" s="76" t="s">
        <v>1001</v>
      </c>
      <c r="I210" s="76" t="s">
        <v>1001</v>
      </c>
      <c r="J210" s="1">
        <v>100.0</v>
      </c>
      <c r="K210" s="1">
        <v>100.0</v>
      </c>
      <c r="L210" s="1">
        <v>100.0</v>
      </c>
      <c r="M210" s="77">
        <v>100.0</v>
      </c>
      <c r="N210" s="77">
        <v>100.0</v>
      </c>
      <c r="O210" s="77">
        <v>100.0</v>
      </c>
      <c r="P210" s="77">
        <v>100.0</v>
      </c>
    </row>
    <row r="211">
      <c r="A211" s="1" t="s">
        <v>1002</v>
      </c>
      <c r="B211" s="1" t="s">
        <v>1003</v>
      </c>
      <c r="C211" s="1" t="s">
        <v>1003</v>
      </c>
      <c r="D211" s="1" t="s">
        <v>1003</v>
      </c>
      <c r="E211" s="1" t="s">
        <v>1003</v>
      </c>
      <c r="F211" s="76" t="s">
        <v>1004</v>
      </c>
      <c r="G211" s="76" t="s">
        <v>1003</v>
      </c>
      <c r="H211" s="76" t="s">
        <v>1003</v>
      </c>
      <c r="I211" s="76" t="s">
        <v>1003</v>
      </c>
      <c r="J211" s="1">
        <v>100.0</v>
      </c>
      <c r="K211" s="1">
        <v>100.0</v>
      </c>
      <c r="L211" s="1">
        <v>100.0</v>
      </c>
      <c r="M211" s="77">
        <v>78.0</v>
      </c>
      <c r="N211" s="77">
        <v>100.0</v>
      </c>
      <c r="O211" s="77">
        <v>100.0</v>
      </c>
      <c r="P211" s="77">
        <v>100.0</v>
      </c>
    </row>
    <row r="212">
      <c r="A212" s="1" t="s">
        <v>1005</v>
      </c>
      <c r="B212" s="1" t="s">
        <v>1006</v>
      </c>
      <c r="C212" s="1" t="s">
        <v>1006</v>
      </c>
      <c r="D212" s="1" t="s">
        <v>1006</v>
      </c>
      <c r="E212" s="1" t="s">
        <v>1006</v>
      </c>
      <c r="F212" s="76" t="s">
        <v>1006</v>
      </c>
      <c r="G212" s="76" t="s">
        <v>1006</v>
      </c>
      <c r="H212" s="76" t="s">
        <v>1006</v>
      </c>
      <c r="I212" s="76" t="s">
        <v>1006</v>
      </c>
      <c r="J212" s="1">
        <v>100.0</v>
      </c>
      <c r="K212" s="1">
        <v>100.0</v>
      </c>
      <c r="L212" s="1">
        <v>100.0</v>
      </c>
      <c r="M212" s="77">
        <v>100.0</v>
      </c>
      <c r="N212" s="77">
        <v>100.0</v>
      </c>
      <c r="O212" s="77">
        <v>100.0</v>
      </c>
      <c r="P212" s="77">
        <v>100.0</v>
      </c>
    </row>
    <row r="213">
      <c r="A213" s="1" t="s">
        <v>1007</v>
      </c>
      <c r="B213" s="1" t="s">
        <v>1008</v>
      </c>
      <c r="C213" s="1" t="s">
        <v>1008</v>
      </c>
      <c r="D213" s="1" t="s">
        <v>1008</v>
      </c>
      <c r="E213" s="1" t="s">
        <v>1008</v>
      </c>
      <c r="F213" s="76" t="s">
        <v>1008</v>
      </c>
      <c r="G213" s="76" t="s">
        <v>1008</v>
      </c>
      <c r="H213" s="76" t="s">
        <v>1008</v>
      </c>
      <c r="I213" s="76" t="s">
        <v>1008</v>
      </c>
      <c r="J213" s="1">
        <v>100.0</v>
      </c>
      <c r="K213" s="1">
        <v>100.0</v>
      </c>
      <c r="L213" s="1">
        <v>100.0</v>
      </c>
      <c r="M213" s="77">
        <v>100.0</v>
      </c>
      <c r="N213" s="77">
        <v>100.0</v>
      </c>
      <c r="O213" s="77">
        <v>100.0</v>
      </c>
      <c r="P213" s="77">
        <v>100.0</v>
      </c>
    </row>
    <row r="214">
      <c r="A214" s="1" t="s">
        <v>1009</v>
      </c>
      <c r="B214" s="1" t="s">
        <v>1010</v>
      </c>
      <c r="C214" s="1" t="s">
        <v>1010</v>
      </c>
      <c r="D214" s="1" t="s">
        <v>1010</v>
      </c>
      <c r="E214" s="1" t="s">
        <v>1010</v>
      </c>
      <c r="F214" s="76" t="s">
        <v>1010</v>
      </c>
      <c r="G214" s="76" t="s">
        <v>1010</v>
      </c>
      <c r="H214" s="76" t="s">
        <v>1010</v>
      </c>
      <c r="I214" s="76" t="s">
        <v>1010</v>
      </c>
      <c r="J214" s="1">
        <v>100.0</v>
      </c>
      <c r="K214" s="1">
        <v>100.0</v>
      </c>
      <c r="L214" s="1">
        <v>100.0</v>
      </c>
      <c r="M214" s="77">
        <v>100.0</v>
      </c>
      <c r="N214" s="77">
        <v>100.0</v>
      </c>
      <c r="O214" s="77">
        <v>100.0</v>
      </c>
      <c r="P214" s="77">
        <v>100.0</v>
      </c>
    </row>
    <row r="215">
      <c r="A215" s="1" t="s">
        <v>1011</v>
      </c>
      <c r="B215" s="1" t="s">
        <v>1012</v>
      </c>
      <c r="C215" s="1" t="s">
        <v>1012</v>
      </c>
      <c r="D215" s="1" t="s">
        <v>1012</v>
      </c>
      <c r="E215" s="1" t="s">
        <v>1012</v>
      </c>
      <c r="F215" s="76" t="s">
        <v>1012</v>
      </c>
      <c r="G215" s="76" t="s">
        <v>1012</v>
      </c>
      <c r="H215" s="76" t="s">
        <v>1012</v>
      </c>
      <c r="I215" s="76" t="s">
        <v>1012</v>
      </c>
      <c r="J215" s="1">
        <v>100.0</v>
      </c>
      <c r="K215" s="1">
        <v>100.0</v>
      </c>
      <c r="L215" s="1">
        <v>100.0</v>
      </c>
      <c r="M215" s="77">
        <v>100.0</v>
      </c>
      <c r="N215" s="77">
        <v>100.0</v>
      </c>
      <c r="O215" s="77">
        <v>100.0</v>
      </c>
      <c r="P215" s="77">
        <v>100.0</v>
      </c>
    </row>
    <row r="216">
      <c r="A216" s="1" t="s">
        <v>1013</v>
      </c>
      <c r="B216" s="1" t="s">
        <v>1014</v>
      </c>
      <c r="C216" s="1" t="s">
        <v>1014</v>
      </c>
      <c r="D216" s="1" t="s">
        <v>1014</v>
      </c>
      <c r="E216" s="1" t="s">
        <v>1014</v>
      </c>
      <c r="F216" s="76" t="s">
        <v>1014</v>
      </c>
      <c r="G216" s="76" t="s">
        <v>1014</v>
      </c>
      <c r="H216" s="76" t="s">
        <v>1014</v>
      </c>
      <c r="I216" s="76" t="s">
        <v>1014</v>
      </c>
      <c r="J216" s="1">
        <v>100.0</v>
      </c>
      <c r="K216" s="1">
        <v>100.0</v>
      </c>
      <c r="L216" s="1">
        <v>100.0</v>
      </c>
      <c r="M216" s="77">
        <v>100.0</v>
      </c>
      <c r="N216" s="77">
        <v>100.0</v>
      </c>
      <c r="O216" s="77">
        <v>100.0</v>
      </c>
      <c r="P216" s="77">
        <v>100.0</v>
      </c>
    </row>
    <row r="217">
      <c r="A217" s="1" t="s">
        <v>1015</v>
      </c>
      <c r="B217" s="1" t="s">
        <v>1016</v>
      </c>
      <c r="D217" s="1" t="s">
        <v>1017</v>
      </c>
      <c r="E217" s="1" t="s">
        <v>1017</v>
      </c>
      <c r="F217" s="76"/>
      <c r="G217" s="76" t="s">
        <v>1017</v>
      </c>
      <c r="H217" s="76"/>
      <c r="I217" s="76"/>
      <c r="J217" s="1">
        <v>0.0</v>
      </c>
      <c r="K217" s="1">
        <v>50.0</v>
      </c>
      <c r="L217" s="1">
        <v>50.0</v>
      </c>
      <c r="M217" s="77">
        <v>0.0</v>
      </c>
      <c r="N217" s="77">
        <v>50.0</v>
      </c>
      <c r="O217" s="77">
        <v>0.0</v>
      </c>
      <c r="P217" s="77">
        <v>0.0</v>
      </c>
    </row>
    <row r="218">
      <c r="A218" s="1" t="s">
        <v>1018</v>
      </c>
      <c r="B218" s="1" t="s">
        <v>1019</v>
      </c>
      <c r="C218" s="1" t="s">
        <v>1019</v>
      </c>
      <c r="D218" s="1" t="s">
        <v>1019</v>
      </c>
      <c r="E218" s="1" t="s">
        <v>1019</v>
      </c>
      <c r="F218" s="76" t="s">
        <v>1019</v>
      </c>
      <c r="G218" s="76" t="s">
        <v>1019</v>
      </c>
      <c r="H218" s="76" t="s">
        <v>1019</v>
      </c>
      <c r="I218" s="76" t="s">
        <v>1019</v>
      </c>
      <c r="J218" s="1">
        <v>100.0</v>
      </c>
      <c r="K218" s="1">
        <v>100.0</v>
      </c>
      <c r="L218" s="1">
        <v>100.0</v>
      </c>
      <c r="M218" s="77">
        <v>100.0</v>
      </c>
      <c r="N218" s="77">
        <v>100.0</v>
      </c>
      <c r="O218" s="77">
        <v>100.0</v>
      </c>
      <c r="P218" s="77">
        <v>100.0</v>
      </c>
    </row>
    <row r="219">
      <c r="A219" s="1" t="s">
        <v>1020</v>
      </c>
      <c r="B219" s="1" t="s">
        <v>1021</v>
      </c>
      <c r="C219" s="1" t="s">
        <v>1022</v>
      </c>
      <c r="D219" s="1" t="s">
        <v>1021</v>
      </c>
      <c r="E219" s="1" t="s">
        <v>1021</v>
      </c>
      <c r="F219" s="76" t="s">
        <v>1023</v>
      </c>
      <c r="G219" s="76" t="s">
        <v>1021</v>
      </c>
      <c r="H219" s="76" t="s">
        <v>1021</v>
      </c>
      <c r="I219" s="76" t="s">
        <v>1021</v>
      </c>
      <c r="J219" s="1">
        <v>78.0</v>
      </c>
      <c r="K219" s="1">
        <v>100.0</v>
      </c>
      <c r="L219" s="1">
        <v>100.0</v>
      </c>
      <c r="M219" s="77">
        <v>78.0</v>
      </c>
      <c r="N219" s="77">
        <v>100.0</v>
      </c>
      <c r="O219" s="77">
        <v>100.0</v>
      </c>
      <c r="P219" s="77">
        <v>100.0</v>
      </c>
    </row>
    <row r="220">
      <c r="A220" s="1" t="s">
        <v>1024</v>
      </c>
      <c r="B220" s="1" t="s">
        <v>1025</v>
      </c>
      <c r="C220" s="1" t="s">
        <v>1025</v>
      </c>
      <c r="D220" s="1" t="s">
        <v>1025</v>
      </c>
      <c r="E220" s="1" t="s">
        <v>1025</v>
      </c>
      <c r="F220" s="76" t="s">
        <v>1025</v>
      </c>
      <c r="G220" s="76" t="s">
        <v>1025</v>
      </c>
      <c r="H220" s="76" t="s">
        <v>1025</v>
      </c>
      <c r="I220" s="76" t="s">
        <v>1025</v>
      </c>
      <c r="J220" s="1">
        <v>100.0</v>
      </c>
      <c r="K220" s="1">
        <v>100.0</v>
      </c>
      <c r="L220" s="1">
        <v>100.0</v>
      </c>
      <c r="M220" s="77">
        <v>100.0</v>
      </c>
      <c r="N220" s="77">
        <v>100.0</v>
      </c>
      <c r="O220" s="77">
        <v>100.0</v>
      </c>
      <c r="P220" s="77">
        <v>100.0</v>
      </c>
    </row>
    <row r="221">
      <c r="A221" s="1" t="s">
        <v>1026</v>
      </c>
      <c r="B221" s="1" t="s">
        <v>1027</v>
      </c>
      <c r="C221" s="1" t="s">
        <v>1027</v>
      </c>
      <c r="D221" s="1" t="s">
        <v>1027</v>
      </c>
      <c r="E221" s="1" t="s">
        <v>1027</v>
      </c>
      <c r="F221" s="76" t="s">
        <v>1027</v>
      </c>
      <c r="G221" s="76" t="s">
        <v>1027</v>
      </c>
      <c r="H221" s="76" t="s">
        <v>1027</v>
      </c>
      <c r="I221" s="76" t="s">
        <v>1027</v>
      </c>
      <c r="J221" s="1">
        <v>100.0</v>
      </c>
      <c r="K221" s="1">
        <v>100.0</v>
      </c>
      <c r="L221" s="1">
        <v>100.0</v>
      </c>
      <c r="M221" s="77">
        <v>100.0</v>
      </c>
      <c r="N221" s="77">
        <v>100.0</v>
      </c>
      <c r="O221" s="77">
        <v>100.0</v>
      </c>
      <c r="P221" s="77">
        <v>100.0</v>
      </c>
    </row>
    <row r="222">
      <c r="A222" s="1" t="s">
        <v>1028</v>
      </c>
      <c r="B222" s="1" t="s">
        <v>1029</v>
      </c>
      <c r="C222" s="1" t="s">
        <v>1029</v>
      </c>
      <c r="D222" s="1" t="s">
        <v>1029</v>
      </c>
      <c r="E222" s="1" t="s">
        <v>1029</v>
      </c>
      <c r="F222" s="76" t="s">
        <v>1029</v>
      </c>
      <c r="G222" s="76" t="s">
        <v>1029</v>
      </c>
      <c r="H222" s="76" t="s">
        <v>1029</v>
      </c>
      <c r="I222" s="76" t="s">
        <v>1029</v>
      </c>
      <c r="J222" s="1">
        <v>100.0</v>
      </c>
      <c r="K222" s="1">
        <v>100.0</v>
      </c>
      <c r="L222" s="1">
        <v>100.0</v>
      </c>
      <c r="M222" s="77">
        <v>100.0</v>
      </c>
      <c r="N222" s="77">
        <v>100.0</v>
      </c>
      <c r="O222" s="77">
        <v>100.0</v>
      </c>
      <c r="P222" s="77">
        <v>100.0</v>
      </c>
    </row>
    <row r="223">
      <c r="A223" s="1" t="s">
        <v>1030</v>
      </c>
      <c r="B223" s="1" t="s">
        <v>1031</v>
      </c>
      <c r="C223" s="1" t="s">
        <v>1031</v>
      </c>
      <c r="D223" s="1" t="s">
        <v>1031</v>
      </c>
      <c r="E223" s="1" t="s">
        <v>1031</v>
      </c>
      <c r="F223" s="76" t="s">
        <v>1031</v>
      </c>
      <c r="G223" s="76" t="s">
        <v>1031</v>
      </c>
      <c r="H223" s="76" t="s">
        <v>1031</v>
      </c>
      <c r="I223" s="76" t="s">
        <v>1031</v>
      </c>
      <c r="J223" s="1">
        <v>100.0</v>
      </c>
      <c r="K223" s="1">
        <v>100.0</v>
      </c>
      <c r="L223" s="1">
        <v>100.0</v>
      </c>
      <c r="M223" s="77">
        <v>100.0</v>
      </c>
      <c r="N223" s="77">
        <v>100.0</v>
      </c>
      <c r="O223" s="77">
        <v>100.0</v>
      </c>
      <c r="P223" s="77">
        <v>100.0</v>
      </c>
    </row>
    <row r="224">
      <c r="A224" s="1" t="s">
        <v>1032</v>
      </c>
      <c r="B224" s="1" t="s">
        <v>1033</v>
      </c>
      <c r="C224" s="1" t="s">
        <v>1034</v>
      </c>
      <c r="D224" s="1" t="s">
        <v>1033</v>
      </c>
      <c r="E224" s="1" t="s">
        <v>1033</v>
      </c>
      <c r="F224" s="76"/>
      <c r="G224" s="76" t="s">
        <v>1033</v>
      </c>
      <c r="H224" s="76" t="s">
        <v>1033</v>
      </c>
      <c r="I224" s="76" t="s">
        <v>1033</v>
      </c>
      <c r="J224" s="1">
        <v>89.0</v>
      </c>
      <c r="K224" s="1">
        <v>100.0</v>
      </c>
      <c r="L224" s="1">
        <v>100.0</v>
      </c>
      <c r="M224" s="77">
        <v>0.0</v>
      </c>
      <c r="N224" s="77">
        <v>100.0</v>
      </c>
      <c r="O224" s="77">
        <v>100.0</v>
      </c>
      <c r="P224" s="77">
        <v>100.0</v>
      </c>
    </row>
    <row r="225">
      <c r="A225" s="1" t="s">
        <v>1035</v>
      </c>
      <c r="B225" s="1" t="s">
        <v>1036</v>
      </c>
      <c r="C225" s="1" t="s">
        <v>1036</v>
      </c>
      <c r="D225" s="1" t="s">
        <v>1036</v>
      </c>
      <c r="E225" s="1" t="s">
        <v>1036</v>
      </c>
      <c r="F225" s="76" t="s">
        <v>1036</v>
      </c>
      <c r="G225" s="76" t="s">
        <v>1036</v>
      </c>
      <c r="H225" s="76" t="s">
        <v>1037</v>
      </c>
      <c r="I225" s="76" t="s">
        <v>1036</v>
      </c>
      <c r="J225" s="1">
        <v>100.0</v>
      </c>
      <c r="K225" s="1">
        <v>100.0</v>
      </c>
      <c r="L225" s="1">
        <v>100.0</v>
      </c>
      <c r="M225" s="77">
        <v>100.0</v>
      </c>
      <c r="N225" s="77">
        <v>100.0</v>
      </c>
      <c r="O225" s="77">
        <v>86.0</v>
      </c>
      <c r="P225" s="77">
        <v>100.0</v>
      </c>
    </row>
    <row r="226">
      <c r="A226" s="1" t="s">
        <v>1038</v>
      </c>
      <c r="B226" s="1" t="s">
        <v>1039</v>
      </c>
      <c r="C226" s="1" t="s">
        <v>1039</v>
      </c>
      <c r="D226" s="1" t="s">
        <v>1039</v>
      </c>
      <c r="E226" s="1" t="s">
        <v>1039</v>
      </c>
      <c r="F226" s="76" t="s">
        <v>1039</v>
      </c>
      <c r="G226" s="76" t="s">
        <v>1039</v>
      </c>
      <c r="H226" s="76" t="s">
        <v>1039</v>
      </c>
      <c r="I226" s="76" t="s">
        <v>1039</v>
      </c>
      <c r="J226" s="1">
        <v>100.0</v>
      </c>
      <c r="K226" s="1">
        <v>100.0</v>
      </c>
      <c r="L226" s="1">
        <v>100.0</v>
      </c>
      <c r="M226" s="77">
        <v>100.0</v>
      </c>
      <c r="N226" s="77">
        <v>100.0</v>
      </c>
      <c r="O226" s="77">
        <v>100.0</v>
      </c>
      <c r="P226" s="77">
        <v>100.0</v>
      </c>
    </row>
    <row r="227">
      <c r="A227" s="1" t="s">
        <v>1040</v>
      </c>
      <c r="B227" s="1" t="s">
        <v>1041</v>
      </c>
      <c r="C227" s="1" t="s">
        <v>1041</v>
      </c>
      <c r="D227" s="1" t="s">
        <v>1041</v>
      </c>
      <c r="E227" s="1" t="s">
        <v>1041</v>
      </c>
      <c r="F227" s="76" t="s">
        <v>1041</v>
      </c>
      <c r="G227" s="76" t="s">
        <v>1041</v>
      </c>
      <c r="H227" s="76" t="s">
        <v>1042</v>
      </c>
      <c r="I227" s="76" t="s">
        <v>1041</v>
      </c>
      <c r="J227" s="1">
        <v>100.0</v>
      </c>
      <c r="K227" s="1">
        <v>100.0</v>
      </c>
      <c r="L227" s="1">
        <v>100.0</v>
      </c>
      <c r="M227" s="77">
        <v>100.0</v>
      </c>
      <c r="N227" s="77">
        <v>100.0</v>
      </c>
      <c r="O227" s="77">
        <v>50.0</v>
      </c>
      <c r="P227" s="77">
        <v>100.0</v>
      </c>
    </row>
    <row r="228">
      <c r="A228" s="1" t="s">
        <v>1043</v>
      </c>
      <c r="B228" s="1" t="s">
        <v>1044</v>
      </c>
      <c r="C228" s="1" t="s">
        <v>1044</v>
      </c>
      <c r="D228" s="1" t="s">
        <v>1044</v>
      </c>
      <c r="E228" s="1" t="s">
        <v>1045</v>
      </c>
      <c r="F228" s="76" t="s">
        <v>1044</v>
      </c>
      <c r="G228" s="76" t="s">
        <v>1044</v>
      </c>
      <c r="H228" s="76" t="s">
        <v>1044</v>
      </c>
      <c r="I228" s="76" t="s">
        <v>1044</v>
      </c>
      <c r="J228" s="1">
        <v>100.0</v>
      </c>
      <c r="K228" s="1">
        <v>100.0</v>
      </c>
      <c r="L228" s="1">
        <v>82.0</v>
      </c>
      <c r="M228" s="77">
        <v>100.0</v>
      </c>
      <c r="N228" s="77">
        <v>100.0</v>
      </c>
      <c r="O228" s="77">
        <v>100.0</v>
      </c>
      <c r="P228" s="77">
        <v>100.0</v>
      </c>
    </row>
    <row r="229">
      <c r="A229" s="1" t="s">
        <v>1046</v>
      </c>
      <c r="B229" s="1" t="s">
        <v>1047</v>
      </c>
      <c r="C229" s="1" t="s">
        <v>1047</v>
      </c>
      <c r="D229" s="1" t="s">
        <v>1047</v>
      </c>
      <c r="E229" s="1" t="s">
        <v>1047</v>
      </c>
      <c r="F229" s="76" t="s">
        <v>1047</v>
      </c>
      <c r="G229" s="76" t="s">
        <v>1047</v>
      </c>
      <c r="H229" s="76" t="s">
        <v>1047</v>
      </c>
      <c r="I229" s="76" t="s">
        <v>1047</v>
      </c>
      <c r="J229" s="1">
        <v>100.0</v>
      </c>
      <c r="K229" s="1">
        <v>100.0</v>
      </c>
      <c r="L229" s="1">
        <v>100.0</v>
      </c>
      <c r="M229" s="77">
        <v>100.0</v>
      </c>
      <c r="N229" s="77">
        <v>100.0</v>
      </c>
      <c r="O229" s="77">
        <v>100.0</v>
      </c>
      <c r="P229" s="77">
        <v>100.0</v>
      </c>
    </row>
    <row r="230">
      <c r="A230" s="1" t="s">
        <v>1048</v>
      </c>
      <c r="B230" s="1" t="s">
        <v>1049</v>
      </c>
      <c r="C230" s="1" t="s">
        <v>1049</v>
      </c>
      <c r="D230" s="1" t="s">
        <v>1049</v>
      </c>
      <c r="E230" s="1" t="s">
        <v>1049</v>
      </c>
      <c r="F230" s="76" t="s">
        <v>1049</v>
      </c>
      <c r="G230" s="76" t="s">
        <v>1049</v>
      </c>
      <c r="H230" s="76" t="s">
        <v>1049</v>
      </c>
      <c r="I230" s="76" t="s">
        <v>1049</v>
      </c>
      <c r="J230" s="1">
        <v>100.0</v>
      </c>
      <c r="K230" s="1">
        <v>100.0</v>
      </c>
      <c r="L230" s="1">
        <v>100.0</v>
      </c>
      <c r="M230" s="77">
        <v>100.0</v>
      </c>
      <c r="N230" s="77">
        <v>100.0</v>
      </c>
      <c r="O230" s="77">
        <v>100.0</v>
      </c>
      <c r="P230" s="77">
        <v>100.0</v>
      </c>
    </row>
    <row r="231">
      <c r="A231" s="1" t="s">
        <v>1050</v>
      </c>
      <c r="B231" s="1" t="s">
        <v>1051</v>
      </c>
      <c r="C231" s="1" t="s">
        <v>1051</v>
      </c>
      <c r="D231" s="1" t="s">
        <v>1051</v>
      </c>
      <c r="E231" s="1" t="s">
        <v>1051</v>
      </c>
      <c r="F231" s="76" t="s">
        <v>1051</v>
      </c>
      <c r="G231" s="76" t="s">
        <v>1051</v>
      </c>
      <c r="H231" s="76" t="s">
        <v>1051</v>
      </c>
      <c r="I231" s="76" t="s">
        <v>1051</v>
      </c>
      <c r="J231" s="1">
        <v>100.0</v>
      </c>
      <c r="K231" s="1">
        <v>100.0</v>
      </c>
      <c r="L231" s="1">
        <v>100.0</v>
      </c>
      <c r="M231" s="77">
        <v>100.0</v>
      </c>
      <c r="N231" s="77">
        <v>100.0</v>
      </c>
      <c r="O231" s="77">
        <v>100.0</v>
      </c>
      <c r="P231" s="77">
        <v>100.0</v>
      </c>
    </row>
    <row r="232">
      <c r="A232" s="1" t="s">
        <v>1052</v>
      </c>
      <c r="B232" s="1" t="s">
        <v>1053</v>
      </c>
      <c r="C232" s="1" t="s">
        <v>1053</v>
      </c>
      <c r="D232" s="1" t="s">
        <v>1053</v>
      </c>
      <c r="E232" s="1" t="s">
        <v>1053</v>
      </c>
      <c r="F232" s="76" t="s">
        <v>1053</v>
      </c>
      <c r="G232" s="76" t="s">
        <v>1053</v>
      </c>
      <c r="H232" s="76" t="s">
        <v>1054</v>
      </c>
      <c r="I232" s="76" t="s">
        <v>1053</v>
      </c>
      <c r="J232" s="1">
        <v>100.0</v>
      </c>
      <c r="K232" s="1">
        <v>100.0</v>
      </c>
      <c r="L232" s="1">
        <v>100.0</v>
      </c>
      <c r="M232" s="77">
        <v>100.0</v>
      </c>
      <c r="N232" s="77">
        <v>100.0</v>
      </c>
      <c r="O232" s="77">
        <v>95.0</v>
      </c>
      <c r="P232" s="77">
        <v>100.0</v>
      </c>
    </row>
    <row r="233">
      <c r="A233" s="1" t="s">
        <v>1055</v>
      </c>
      <c r="B233" s="1" t="s">
        <v>1056</v>
      </c>
      <c r="C233" s="1" t="s">
        <v>1056</v>
      </c>
      <c r="D233" s="1" t="s">
        <v>1056</v>
      </c>
      <c r="E233" s="1" t="s">
        <v>1056</v>
      </c>
      <c r="F233" s="76" t="s">
        <v>1056</v>
      </c>
      <c r="G233" s="76" t="s">
        <v>1056</v>
      </c>
      <c r="H233" s="76" t="s">
        <v>1056</v>
      </c>
      <c r="I233" s="76" t="s">
        <v>1056</v>
      </c>
      <c r="J233" s="1">
        <v>100.0</v>
      </c>
      <c r="K233" s="1">
        <v>100.0</v>
      </c>
      <c r="L233" s="1">
        <v>100.0</v>
      </c>
      <c r="M233" s="77">
        <v>100.0</v>
      </c>
      <c r="N233" s="77">
        <v>100.0</v>
      </c>
      <c r="O233" s="77">
        <v>100.0</v>
      </c>
      <c r="P233" s="77">
        <v>100.0</v>
      </c>
    </row>
    <row r="234">
      <c r="A234" s="1" t="s">
        <v>1057</v>
      </c>
      <c r="B234" s="1" t="s">
        <v>1044</v>
      </c>
      <c r="C234" s="1" t="s">
        <v>1044</v>
      </c>
      <c r="D234" s="1" t="s">
        <v>1044</v>
      </c>
      <c r="E234" s="1" t="s">
        <v>1044</v>
      </c>
      <c r="F234" s="76" t="s">
        <v>1044</v>
      </c>
      <c r="G234" s="76" t="s">
        <v>1044</v>
      </c>
      <c r="H234" s="76" t="s">
        <v>1058</v>
      </c>
      <c r="I234" s="76" t="s">
        <v>1059</v>
      </c>
      <c r="J234" s="1">
        <v>100.0</v>
      </c>
      <c r="K234" s="1">
        <v>100.0</v>
      </c>
      <c r="L234" s="1">
        <v>100.0</v>
      </c>
      <c r="M234" s="77">
        <v>100.0</v>
      </c>
      <c r="N234" s="77">
        <v>100.0</v>
      </c>
      <c r="O234" s="77">
        <v>89.0</v>
      </c>
      <c r="P234" s="77">
        <v>78.0</v>
      </c>
    </row>
    <row r="235">
      <c r="A235" s="1" t="s">
        <v>1060</v>
      </c>
      <c r="B235" s="1" t="s">
        <v>1061</v>
      </c>
      <c r="C235" s="1" t="s">
        <v>1061</v>
      </c>
      <c r="D235" s="1" t="s">
        <v>1061</v>
      </c>
      <c r="E235" s="1" t="s">
        <v>1061</v>
      </c>
      <c r="F235" s="76" t="s">
        <v>1061</v>
      </c>
      <c r="G235" s="76" t="s">
        <v>1061</v>
      </c>
      <c r="H235" s="76" t="s">
        <v>1061</v>
      </c>
      <c r="I235" s="76" t="s">
        <v>1061</v>
      </c>
      <c r="J235" s="1">
        <v>100.0</v>
      </c>
      <c r="K235" s="1">
        <v>100.0</v>
      </c>
      <c r="L235" s="1">
        <v>100.0</v>
      </c>
      <c r="M235" s="77">
        <v>100.0</v>
      </c>
      <c r="N235" s="77">
        <v>100.0</v>
      </c>
      <c r="O235" s="77">
        <v>100.0</v>
      </c>
      <c r="P235" s="77">
        <v>100.0</v>
      </c>
    </row>
    <row r="236">
      <c r="A236" s="1" t="s">
        <v>1062</v>
      </c>
      <c r="B236" s="1" t="s">
        <v>1063</v>
      </c>
      <c r="C236" s="1" t="s">
        <v>1063</v>
      </c>
      <c r="D236" s="1" t="s">
        <v>1063</v>
      </c>
      <c r="E236" s="1" t="s">
        <v>1063</v>
      </c>
      <c r="F236" s="76" t="s">
        <v>1063</v>
      </c>
      <c r="G236" s="76" t="s">
        <v>1063</v>
      </c>
      <c r="H236" s="76" t="s">
        <v>1063</v>
      </c>
      <c r="I236" s="76" t="s">
        <v>1063</v>
      </c>
      <c r="J236" s="1">
        <v>100.0</v>
      </c>
      <c r="K236" s="1">
        <v>100.0</v>
      </c>
      <c r="L236" s="1">
        <v>100.0</v>
      </c>
      <c r="M236" s="77">
        <v>100.0</v>
      </c>
      <c r="N236" s="77">
        <v>100.0</v>
      </c>
      <c r="O236" s="77">
        <v>100.0</v>
      </c>
      <c r="P236" s="77">
        <v>100.0</v>
      </c>
    </row>
    <row r="237">
      <c r="A237" s="1" t="s">
        <v>1064</v>
      </c>
      <c r="B237" s="1" t="s">
        <v>1065</v>
      </c>
      <c r="C237" s="1" t="s">
        <v>1065</v>
      </c>
      <c r="D237" s="1" t="s">
        <v>1065</v>
      </c>
      <c r="E237" s="1" t="s">
        <v>1065</v>
      </c>
      <c r="F237" s="76" t="s">
        <v>1065</v>
      </c>
      <c r="G237" s="76" t="s">
        <v>1065</v>
      </c>
      <c r="H237" s="76" t="s">
        <v>1065</v>
      </c>
      <c r="I237" s="76" t="s">
        <v>1065</v>
      </c>
      <c r="J237" s="1">
        <v>100.0</v>
      </c>
      <c r="K237" s="1">
        <v>100.0</v>
      </c>
      <c r="L237" s="1">
        <v>100.0</v>
      </c>
      <c r="M237" s="77">
        <v>100.0</v>
      </c>
      <c r="N237" s="77">
        <v>100.0</v>
      </c>
      <c r="O237" s="77">
        <v>100.0</v>
      </c>
      <c r="P237" s="77">
        <v>100.0</v>
      </c>
    </row>
    <row r="238">
      <c r="A238" s="1" t="s">
        <v>1066</v>
      </c>
      <c r="B238" s="1" t="s">
        <v>1067</v>
      </c>
      <c r="C238" s="1" t="s">
        <v>1067</v>
      </c>
      <c r="D238" s="1" t="s">
        <v>1067</v>
      </c>
      <c r="E238" s="1" t="s">
        <v>1067</v>
      </c>
      <c r="F238" s="76" t="s">
        <v>1067</v>
      </c>
      <c r="G238" s="76" t="s">
        <v>1067</v>
      </c>
      <c r="H238" s="76" t="s">
        <v>1067</v>
      </c>
      <c r="I238" s="76" t="s">
        <v>1067</v>
      </c>
      <c r="J238" s="1">
        <v>100.0</v>
      </c>
      <c r="K238" s="1">
        <v>100.0</v>
      </c>
      <c r="L238" s="1">
        <v>100.0</v>
      </c>
      <c r="M238" s="77">
        <v>100.0</v>
      </c>
      <c r="N238" s="77">
        <v>100.0</v>
      </c>
      <c r="O238" s="77">
        <v>100.0</v>
      </c>
      <c r="P238" s="77">
        <v>100.0</v>
      </c>
    </row>
    <row r="239">
      <c r="A239" s="1" t="s">
        <v>1068</v>
      </c>
      <c r="B239" s="1" t="s">
        <v>1069</v>
      </c>
      <c r="C239" s="1" t="s">
        <v>1069</v>
      </c>
      <c r="D239" s="1" t="s">
        <v>1069</v>
      </c>
      <c r="E239" s="1" t="s">
        <v>1069</v>
      </c>
      <c r="F239" s="76" t="s">
        <v>1069</v>
      </c>
      <c r="G239" s="76" t="s">
        <v>1069</v>
      </c>
      <c r="H239" s="76" t="s">
        <v>1069</v>
      </c>
      <c r="I239" s="76" t="s">
        <v>1069</v>
      </c>
      <c r="J239" s="1">
        <v>100.0</v>
      </c>
      <c r="K239" s="1">
        <v>100.0</v>
      </c>
      <c r="L239" s="1">
        <v>100.0</v>
      </c>
      <c r="M239" s="77">
        <v>100.0</v>
      </c>
      <c r="N239" s="77">
        <v>100.0</v>
      </c>
      <c r="O239" s="77">
        <v>100.0</v>
      </c>
      <c r="P239" s="77">
        <v>100.0</v>
      </c>
    </row>
    <row r="240">
      <c r="A240" s="1" t="s">
        <v>1070</v>
      </c>
      <c r="B240" s="1" t="s">
        <v>1071</v>
      </c>
      <c r="C240" s="1" t="s">
        <v>1071</v>
      </c>
      <c r="D240" s="1" t="s">
        <v>1071</v>
      </c>
      <c r="E240" s="1" t="s">
        <v>1071</v>
      </c>
      <c r="F240" s="76" t="s">
        <v>1071</v>
      </c>
      <c r="G240" s="76" t="s">
        <v>1071</v>
      </c>
      <c r="H240" s="76" t="s">
        <v>1071</v>
      </c>
      <c r="I240" s="76" t="s">
        <v>1071</v>
      </c>
      <c r="J240" s="1">
        <v>100.0</v>
      </c>
      <c r="K240" s="1">
        <v>100.0</v>
      </c>
      <c r="L240" s="1">
        <v>100.0</v>
      </c>
      <c r="M240" s="77">
        <v>100.0</v>
      </c>
      <c r="N240" s="77">
        <v>100.0</v>
      </c>
      <c r="O240" s="77">
        <v>100.0</v>
      </c>
      <c r="P240" s="77">
        <v>100.0</v>
      </c>
    </row>
    <row r="241">
      <c r="A241" s="1" t="s">
        <v>1072</v>
      </c>
      <c r="B241" s="1" t="s">
        <v>1073</v>
      </c>
      <c r="C241" s="1" t="s">
        <v>1073</v>
      </c>
      <c r="D241" s="1" t="s">
        <v>1074</v>
      </c>
      <c r="E241" s="1" t="s">
        <v>1073</v>
      </c>
      <c r="F241" s="76" t="s">
        <v>1073</v>
      </c>
      <c r="G241" s="76" t="s">
        <v>1073</v>
      </c>
      <c r="H241" s="76" t="s">
        <v>1073</v>
      </c>
      <c r="I241" s="76" t="s">
        <v>1073</v>
      </c>
      <c r="J241" s="1">
        <v>100.0</v>
      </c>
      <c r="K241" s="1">
        <v>97.0</v>
      </c>
      <c r="L241" s="1">
        <v>100.0</v>
      </c>
      <c r="M241" s="77">
        <v>100.0</v>
      </c>
      <c r="N241" s="77">
        <v>100.0</v>
      </c>
      <c r="O241" s="77">
        <v>100.0</v>
      </c>
      <c r="P241" s="77">
        <v>100.0</v>
      </c>
    </row>
    <row r="242">
      <c r="A242" s="1" t="s">
        <v>1075</v>
      </c>
      <c r="B242" s="1" t="s">
        <v>1076</v>
      </c>
      <c r="D242" s="1" t="s">
        <v>1076</v>
      </c>
      <c r="E242" s="1" t="s">
        <v>1077</v>
      </c>
      <c r="F242" s="76" t="s">
        <v>1076</v>
      </c>
      <c r="G242" s="76" t="s">
        <v>1078</v>
      </c>
      <c r="H242" s="76"/>
      <c r="I242" s="76" t="s">
        <v>1076</v>
      </c>
      <c r="J242" s="1">
        <v>0.0</v>
      </c>
      <c r="K242" s="1">
        <v>100.0</v>
      </c>
      <c r="L242" s="1">
        <v>86.0</v>
      </c>
      <c r="M242" s="77">
        <v>100.0</v>
      </c>
      <c r="N242" s="77">
        <v>75.0</v>
      </c>
      <c r="O242" s="77">
        <v>0.0</v>
      </c>
      <c r="P242" s="77">
        <v>100.0</v>
      </c>
    </row>
    <row r="243">
      <c r="A243" s="1" t="s">
        <v>1079</v>
      </c>
      <c r="B243" s="1" t="s">
        <v>1080</v>
      </c>
      <c r="C243" s="1" t="s">
        <v>1080</v>
      </c>
      <c r="D243" s="1" t="s">
        <v>1080</v>
      </c>
      <c r="E243" s="1" t="s">
        <v>1080</v>
      </c>
      <c r="F243" s="76" t="s">
        <v>1080</v>
      </c>
      <c r="G243" s="76" t="s">
        <v>1080</v>
      </c>
      <c r="H243" s="76" t="s">
        <v>1080</v>
      </c>
      <c r="I243" s="76" t="s">
        <v>1080</v>
      </c>
      <c r="J243" s="1">
        <v>100.0</v>
      </c>
      <c r="K243" s="1">
        <v>100.0</v>
      </c>
      <c r="L243" s="1">
        <v>100.0</v>
      </c>
      <c r="M243" s="77">
        <v>100.0</v>
      </c>
      <c r="N243" s="77">
        <v>100.0</v>
      </c>
      <c r="O243" s="77">
        <v>100.0</v>
      </c>
      <c r="P243" s="77">
        <v>100.0</v>
      </c>
    </row>
    <row r="244">
      <c r="A244" s="1" t="s">
        <v>1081</v>
      </c>
      <c r="B244" s="1" t="s">
        <v>1082</v>
      </c>
      <c r="C244" s="1" t="s">
        <v>1082</v>
      </c>
      <c r="D244" s="1" t="s">
        <v>1082</v>
      </c>
      <c r="E244" s="1" t="s">
        <v>1082</v>
      </c>
      <c r="F244" s="76" t="s">
        <v>1082</v>
      </c>
      <c r="G244" s="76" t="s">
        <v>1082</v>
      </c>
      <c r="H244" s="76" t="s">
        <v>1082</v>
      </c>
      <c r="I244" s="76" t="s">
        <v>1082</v>
      </c>
      <c r="J244" s="1">
        <v>100.0</v>
      </c>
      <c r="K244" s="1">
        <v>100.0</v>
      </c>
      <c r="L244" s="1">
        <v>100.0</v>
      </c>
      <c r="M244" s="77">
        <v>100.0</v>
      </c>
      <c r="N244" s="77">
        <v>100.0</v>
      </c>
      <c r="O244" s="77">
        <v>100.0</v>
      </c>
      <c r="P244" s="77">
        <v>100.0</v>
      </c>
    </row>
    <row r="245">
      <c r="A245" s="1" t="s">
        <v>1083</v>
      </c>
      <c r="B245" s="1" t="s">
        <v>1084</v>
      </c>
      <c r="C245" s="1" t="s">
        <v>1084</v>
      </c>
      <c r="D245" s="1" t="s">
        <v>1084</v>
      </c>
      <c r="E245" s="1" t="s">
        <v>1084</v>
      </c>
      <c r="F245" s="76" t="s">
        <v>1084</v>
      </c>
      <c r="G245" s="76" t="s">
        <v>1084</v>
      </c>
      <c r="H245" s="76" t="s">
        <v>1084</v>
      </c>
      <c r="I245" s="76" t="s">
        <v>1084</v>
      </c>
      <c r="J245" s="1">
        <v>100.0</v>
      </c>
      <c r="K245" s="1">
        <v>100.0</v>
      </c>
      <c r="L245" s="1">
        <v>100.0</v>
      </c>
      <c r="M245" s="77">
        <v>100.0</v>
      </c>
      <c r="N245" s="77">
        <v>100.0</v>
      </c>
      <c r="O245" s="77">
        <v>100.0</v>
      </c>
      <c r="P245" s="77">
        <v>100.0</v>
      </c>
    </row>
    <row r="246">
      <c r="A246" s="1" t="s">
        <v>1085</v>
      </c>
      <c r="B246" s="1" t="s">
        <v>1086</v>
      </c>
      <c r="C246" s="1" t="s">
        <v>1086</v>
      </c>
      <c r="D246" s="1" t="s">
        <v>1086</v>
      </c>
      <c r="E246" s="1" t="s">
        <v>1086</v>
      </c>
      <c r="F246" s="76" t="s">
        <v>1086</v>
      </c>
      <c r="G246" s="76" t="s">
        <v>1086</v>
      </c>
      <c r="H246" s="76" t="s">
        <v>1086</v>
      </c>
      <c r="I246" s="76" t="s">
        <v>1086</v>
      </c>
      <c r="J246" s="1">
        <v>100.0</v>
      </c>
      <c r="K246" s="1">
        <v>100.0</v>
      </c>
      <c r="L246" s="1">
        <v>100.0</v>
      </c>
      <c r="M246" s="77">
        <v>100.0</v>
      </c>
      <c r="N246" s="77">
        <v>100.0</v>
      </c>
      <c r="O246" s="77">
        <v>100.0</v>
      </c>
      <c r="P246" s="77">
        <v>100.0</v>
      </c>
    </row>
    <row r="247">
      <c r="A247" s="1" t="s">
        <v>1087</v>
      </c>
      <c r="B247" s="1" t="s">
        <v>1088</v>
      </c>
      <c r="C247" s="1" t="s">
        <v>1088</v>
      </c>
      <c r="D247" s="1" t="s">
        <v>1088</v>
      </c>
      <c r="E247" s="1" t="s">
        <v>1088</v>
      </c>
      <c r="F247" s="76" t="s">
        <v>1088</v>
      </c>
      <c r="G247" s="76" t="s">
        <v>1089</v>
      </c>
      <c r="H247" s="76" t="s">
        <v>1088</v>
      </c>
      <c r="I247" s="76" t="s">
        <v>1088</v>
      </c>
      <c r="J247" s="1">
        <v>100.0</v>
      </c>
      <c r="K247" s="1">
        <v>100.0</v>
      </c>
      <c r="L247" s="1">
        <v>100.0</v>
      </c>
      <c r="M247" s="77">
        <v>100.0</v>
      </c>
      <c r="N247" s="77">
        <v>96.0</v>
      </c>
      <c r="O247" s="77">
        <v>100.0</v>
      </c>
      <c r="P247" s="77">
        <v>100.0</v>
      </c>
    </row>
    <row r="248">
      <c r="A248" s="1" t="s">
        <v>1090</v>
      </c>
      <c r="B248" s="1" t="s">
        <v>1091</v>
      </c>
      <c r="C248" s="1" t="s">
        <v>1091</v>
      </c>
      <c r="D248" s="1" t="s">
        <v>1091</v>
      </c>
      <c r="E248" s="1" t="s">
        <v>1091</v>
      </c>
      <c r="F248" s="76" t="s">
        <v>1091</v>
      </c>
      <c r="G248" s="76" t="s">
        <v>1092</v>
      </c>
      <c r="H248" s="76" t="s">
        <v>1091</v>
      </c>
      <c r="I248" s="76" t="s">
        <v>1092</v>
      </c>
      <c r="J248" s="1">
        <v>100.0</v>
      </c>
      <c r="K248" s="1">
        <v>100.0</v>
      </c>
      <c r="L248" s="1">
        <v>100.0</v>
      </c>
      <c r="M248" s="77">
        <v>100.0</v>
      </c>
      <c r="N248" s="77">
        <v>95.0</v>
      </c>
      <c r="O248" s="77">
        <v>100.0</v>
      </c>
      <c r="P248" s="77">
        <v>95.0</v>
      </c>
    </row>
    <row r="249">
      <c r="A249" s="1" t="s">
        <v>1093</v>
      </c>
      <c r="B249" s="1" t="s">
        <v>1094</v>
      </c>
      <c r="C249" s="1" t="s">
        <v>1094</v>
      </c>
      <c r="D249" s="1" t="s">
        <v>1094</v>
      </c>
      <c r="E249" s="1" t="s">
        <v>1094</v>
      </c>
      <c r="F249" s="76" t="s">
        <v>1094</v>
      </c>
      <c r="G249" s="76" t="s">
        <v>1094</v>
      </c>
      <c r="H249" s="76" t="s">
        <v>1094</v>
      </c>
      <c r="I249" s="76" t="s">
        <v>1094</v>
      </c>
      <c r="J249" s="1">
        <v>100.0</v>
      </c>
      <c r="K249" s="1">
        <v>100.0</v>
      </c>
      <c r="L249" s="1">
        <v>100.0</v>
      </c>
      <c r="M249" s="77">
        <v>100.0</v>
      </c>
      <c r="N249" s="77">
        <v>100.0</v>
      </c>
      <c r="O249" s="77">
        <v>100.0</v>
      </c>
      <c r="P249" s="77">
        <v>100.0</v>
      </c>
    </row>
    <row r="250">
      <c r="A250" s="1" t="s">
        <v>1095</v>
      </c>
      <c r="B250" s="1" t="s">
        <v>1096</v>
      </c>
      <c r="C250" s="1" t="s">
        <v>1096</v>
      </c>
      <c r="D250" s="1" t="s">
        <v>1096</v>
      </c>
      <c r="E250" s="1" t="s">
        <v>1096</v>
      </c>
      <c r="F250" s="76" t="s">
        <v>1096</v>
      </c>
      <c r="G250" s="76" t="s">
        <v>1096</v>
      </c>
      <c r="H250" s="76" t="s">
        <v>1096</v>
      </c>
      <c r="I250" s="76" t="s">
        <v>1096</v>
      </c>
      <c r="J250" s="1">
        <v>100.0</v>
      </c>
      <c r="K250" s="1">
        <v>100.0</v>
      </c>
      <c r="L250" s="1">
        <v>100.0</v>
      </c>
      <c r="M250" s="77">
        <v>100.0</v>
      </c>
      <c r="N250" s="77">
        <v>100.0</v>
      </c>
      <c r="O250" s="77">
        <v>100.0</v>
      </c>
      <c r="P250" s="77">
        <v>100.0</v>
      </c>
    </row>
    <row r="251">
      <c r="A251" s="1" t="s">
        <v>1097</v>
      </c>
      <c r="B251" s="1" t="s">
        <v>1098</v>
      </c>
      <c r="C251" s="1" t="s">
        <v>1098</v>
      </c>
      <c r="D251" s="1" t="s">
        <v>1098</v>
      </c>
      <c r="E251" s="1" t="s">
        <v>1098</v>
      </c>
      <c r="F251" s="76" t="s">
        <v>1098</v>
      </c>
      <c r="G251" s="76" t="s">
        <v>1099</v>
      </c>
      <c r="H251" s="76" t="s">
        <v>1098</v>
      </c>
      <c r="I251" s="76" t="s">
        <v>1100</v>
      </c>
      <c r="J251" s="1">
        <v>100.0</v>
      </c>
      <c r="K251" s="1">
        <v>100.0</v>
      </c>
      <c r="L251" s="1">
        <v>100.0</v>
      </c>
      <c r="M251" s="77">
        <v>100.0</v>
      </c>
      <c r="N251" s="77">
        <v>93.0</v>
      </c>
      <c r="O251" s="77">
        <v>100.0</v>
      </c>
      <c r="P251" s="77">
        <v>86.0</v>
      </c>
    </row>
    <row r="252">
      <c r="A252" s="1" t="s">
        <v>1101</v>
      </c>
      <c r="B252" s="1" t="s">
        <v>1102</v>
      </c>
      <c r="C252" s="1" t="s">
        <v>1102</v>
      </c>
      <c r="D252" s="1" t="s">
        <v>1103</v>
      </c>
      <c r="E252" s="1" t="s">
        <v>1102</v>
      </c>
      <c r="F252" s="76" t="s">
        <v>1102</v>
      </c>
      <c r="G252" s="76" t="s">
        <v>1102</v>
      </c>
      <c r="H252" s="76" t="s">
        <v>1102</v>
      </c>
      <c r="I252" s="76" t="s">
        <v>1102</v>
      </c>
      <c r="J252" s="1">
        <v>100.0</v>
      </c>
      <c r="K252" s="1">
        <v>0.0</v>
      </c>
      <c r="L252" s="1">
        <v>100.0</v>
      </c>
      <c r="M252" s="77">
        <v>100.0</v>
      </c>
      <c r="N252" s="77">
        <v>100.0</v>
      </c>
      <c r="O252" s="77">
        <v>100.0</v>
      </c>
      <c r="P252" s="77">
        <v>100.0</v>
      </c>
    </row>
    <row r="253">
      <c r="A253" s="1" t="s">
        <v>1104</v>
      </c>
      <c r="B253" s="1" t="s">
        <v>1105</v>
      </c>
      <c r="C253" s="1" t="s">
        <v>1105</v>
      </c>
      <c r="D253" s="1" t="s">
        <v>1105</v>
      </c>
      <c r="E253" s="1" t="s">
        <v>1105</v>
      </c>
      <c r="F253" s="76" t="s">
        <v>1105</v>
      </c>
      <c r="G253" s="76" t="s">
        <v>1105</v>
      </c>
      <c r="H253" s="76" t="s">
        <v>1105</v>
      </c>
      <c r="I253" s="76" t="s">
        <v>1105</v>
      </c>
      <c r="J253" s="1">
        <v>100.0</v>
      </c>
      <c r="K253" s="1">
        <v>100.0</v>
      </c>
      <c r="L253" s="1">
        <v>100.0</v>
      </c>
      <c r="M253" s="77">
        <v>100.0</v>
      </c>
      <c r="N253" s="77">
        <v>100.0</v>
      </c>
      <c r="O253" s="77">
        <v>100.0</v>
      </c>
      <c r="P253" s="77">
        <v>100.0</v>
      </c>
    </row>
    <row r="254">
      <c r="A254" s="1" t="s">
        <v>1106</v>
      </c>
      <c r="B254" s="1" t="s">
        <v>1107</v>
      </c>
      <c r="C254" s="1" t="s">
        <v>1108</v>
      </c>
      <c r="D254" s="1" t="s">
        <v>1107</v>
      </c>
      <c r="E254" s="1" t="s">
        <v>1107</v>
      </c>
      <c r="F254" s="76" t="s">
        <v>1107</v>
      </c>
      <c r="G254" s="76" t="s">
        <v>1107</v>
      </c>
      <c r="H254" s="76" t="s">
        <v>1108</v>
      </c>
      <c r="I254" s="76" t="s">
        <v>1107</v>
      </c>
      <c r="J254" s="1">
        <v>57.0</v>
      </c>
      <c r="K254" s="1">
        <v>100.0</v>
      </c>
      <c r="L254" s="1">
        <v>100.0</v>
      </c>
      <c r="M254" s="77">
        <v>100.0</v>
      </c>
      <c r="N254" s="77">
        <v>100.0</v>
      </c>
      <c r="O254" s="77">
        <v>57.0</v>
      </c>
      <c r="P254" s="77">
        <v>100.0</v>
      </c>
    </row>
    <row r="255">
      <c r="A255" s="1" t="s">
        <v>1109</v>
      </c>
      <c r="B255" s="1" t="s">
        <v>1110</v>
      </c>
      <c r="C255" s="1" t="s">
        <v>1110</v>
      </c>
      <c r="D255" s="1" t="s">
        <v>1110</v>
      </c>
      <c r="E255" s="1" t="s">
        <v>1110</v>
      </c>
      <c r="F255" s="76" t="s">
        <v>1110</v>
      </c>
      <c r="G255" s="76" t="s">
        <v>1110</v>
      </c>
      <c r="H255" s="76" t="s">
        <v>1110</v>
      </c>
      <c r="I255" s="76" t="s">
        <v>1110</v>
      </c>
      <c r="J255" s="1">
        <v>100.0</v>
      </c>
      <c r="K255" s="1">
        <v>100.0</v>
      </c>
      <c r="L255" s="1">
        <v>100.0</v>
      </c>
      <c r="M255" s="77">
        <v>100.0</v>
      </c>
      <c r="N255" s="77">
        <v>100.0</v>
      </c>
      <c r="O255" s="77">
        <v>100.0</v>
      </c>
      <c r="P255" s="77">
        <v>100.0</v>
      </c>
    </row>
    <row r="256">
      <c r="A256" s="1" t="s">
        <v>1111</v>
      </c>
      <c r="B256" s="1" t="s">
        <v>1112</v>
      </c>
      <c r="C256" s="1" t="s">
        <v>1112</v>
      </c>
      <c r="D256" s="1" t="s">
        <v>1112</v>
      </c>
      <c r="E256" s="1" t="s">
        <v>1112</v>
      </c>
      <c r="F256" s="76" t="s">
        <v>1112</v>
      </c>
      <c r="G256" s="76" t="s">
        <v>1112</v>
      </c>
      <c r="H256" s="76" t="s">
        <v>1112</v>
      </c>
      <c r="I256" s="76" t="s">
        <v>1112</v>
      </c>
      <c r="J256" s="1">
        <v>100.0</v>
      </c>
      <c r="K256" s="1">
        <v>100.0</v>
      </c>
      <c r="L256" s="1">
        <v>100.0</v>
      </c>
      <c r="M256" s="77">
        <v>100.0</v>
      </c>
      <c r="N256" s="77">
        <v>100.0</v>
      </c>
      <c r="O256" s="77">
        <v>100.0</v>
      </c>
      <c r="P256" s="77">
        <v>100.0</v>
      </c>
    </row>
    <row r="257">
      <c r="A257" s="1" t="s">
        <v>1113</v>
      </c>
      <c r="B257" s="1" t="s">
        <v>1114</v>
      </c>
      <c r="C257" s="1" t="s">
        <v>1114</v>
      </c>
      <c r="D257" s="1" t="s">
        <v>1114</v>
      </c>
      <c r="E257" s="1" t="s">
        <v>1114</v>
      </c>
      <c r="F257" s="76" t="s">
        <v>1115</v>
      </c>
      <c r="G257" s="76" t="s">
        <v>1114</v>
      </c>
      <c r="H257" s="76" t="s">
        <v>1114</v>
      </c>
      <c r="I257" s="76" t="s">
        <v>1116</v>
      </c>
      <c r="J257" s="1">
        <v>100.0</v>
      </c>
      <c r="K257" s="1">
        <v>100.0</v>
      </c>
      <c r="L257" s="1">
        <v>100.0</v>
      </c>
      <c r="M257" s="77">
        <v>67.0</v>
      </c>
      <c r="N257" s="77">
        <v>100.0</v>
      </c>
      <c r="O257" s="77">
        <v>100.0</v>
      </c>
      <c r="P257" s="77">
        <v>80.0</v>
      </c>
    </row>
    <row r="258">
      <c r="A258" s="1" t="s">
        <v>1117</v>
      </c>
      <c r="B258" s="1" t="s">
        <v>1118</v>
      </c>
      <c r="C258" s="1" t="s">
        <v>1118</v>
      </c>
      <c r="D258" s="1" t="s">
        <v>1118</v>
      </c>
      <c r="E258" s="1" t="s">
        <v>1118</v>
      </c>
      <c r="F258" s="76" t="s">
        <v>1118</v>
      </c>
      <c r="G258" s="76" t="s">
        <v>1118</v>
      </c>
      <c r="H258" s="76" t="s">
        <v>1118</v>
      </c>
      <c r="I258" s="76" t="s">
        <v>1118</v>
      </c>
      <c r="J258" s="1">
        <v>100.0</v>
      </c>
      <c r="K258" s="1">
        <v>100.0</v>
      </c>
      <c r="L258" s="1">
        <v>100.0</v>
      </c>
      <c r="M258" s="77">
        <v>100.0</v>
      </c>
      <c r="N258" s="77">
        <v>100.0</v>
      </c>
      <c r="O258" s="77">
        <v>100.0</v>
      </c>
      <c r="P258" s="77">
        <v>100.0</v>
      </c>
    </row>
    <row r="259">
      <c r="A259" s="1" t="s">
        <v>1119</v>
      </c>
      <c r="B259" s="1" t="s">
        <v>1120</v>
      </c>
      <c r="C259" s="1" t="s">
        <v>1121</v>
      </c>
      <c r="D259" s="1" t="s">
        <v>1120</v>
      </c>
      <c r="E259" s="1" t="s">
        <v>1120</v>
      </c>
      <c r="F259" s="76" t="s">
        <v>1122</v>
      </c>
      <c r="G259" s="76" t="s">
        <v>1120</v>
      </c>
      <c r="H259" s="76" t="s">
        <v>1120</v>
      </c>
      <c r="I259" s="76" t="s">
        <v>1123</v>
      </c>
      <c r="J259" s="1">
        <v>44.0</v>
      </c>
      <c r="K259" s="1">
        <v>100.0</v>
      </c>
      <c r="L259" s="1">
        <v>100.0</v>
      </c>
      <c r="M259" s="77">
        <v>62.0</v>
      </c>
      <c r="N259" s="77">
        <v>100.0</v>
      </c>
      <c r="O259" s="77">
        <v>100.0</v>
      </c>
      <c r="P259" s="77">
        <v>86.0</v>
      </c>
    </row>
    <row r="260">
      <c r="A260" s="1" t="s">
        <v>1124</v>
      </c>
      <c r="B260" s="1" t="s">
        <v>1125</v>
      </c>
      <c r="C260" s="1" t="s">
        <v>1125</v>
      </c>
      <c r="D260" s="1" t="s">
        <v>1125</v>
      </c>
      <c r="E260" s="1" t="s">
        <v>1125</v>
      </c>
      <c r="F260" s="76" t="s">
        <v>1125</v>
      </c>
      <c r="G260" s="76" t="s">
        <v>1125</v>
      </c>
      <c r="H260" s="76" t="s">
        <v>1125</v>
      </c>
      <c r="I260" s="76" t="s">
        <v>1125</v>
      </c>
      <c r="J260" s="1">
        <v>100.0</v>
      </c>
      <c r="K260" s="1">
        <v>100.0</v>
      </c>
      <c r="L260" s="1">
        <v>100.0</v>
      </c>
      <c r="M260" s="77">
        <v>100.0</v>
      </c>
      <c r="N260" s="77">
        <v>100.0</v>
      </c>
      <c r="O260" s="77">
        <v>100.0</v>
      </c>
      <c r="P260" s="77">
        <v>100.0</v>
      </c>
    </row>
    <row r="261">
      <c r="A261" s="1" t="s">
        <v>1126</v>
      </c>
      <c r="B261" s="1" t="s">
        <v>1127</v>
      </c>
      <c r="D261" s="1" t="s">
        <v>1128</v>
      </c>
      <c r="F261" s="76"/>
      <c r="G261" s="76" t="s">
        <v>1128</v>
      </c>
      <c r="H261" s="76"/>
      <c r="I261" s="76"/>
      <c r="J261" s="1">
        <v>0.0</v>
      </c>
      <c r="K261" s="1">
        <v>67.0</v>
      </c>
      <c r="L261" s="1">
        <v>0.0</v>
      </c>
      <c r="M261" s="77">
        <v>0.0</v>
      </c>
      <c r="N261" s="77">
        <v>67.0</v>
      </c>
      <c r="O261" s="77">
        <v>0.0</v>
      </c>
      <c r="P261" s="77">
        <v>0.0</v>
      </c>
    </row>
    <row r="262">
      <c r="A262" s="1" t="s">
        <v>1129</v>
      </c>
      <c r="B262" s="1" t="s">
        <v>1130</v>
      </c>
      <c r="C262" s="1" t="s">
        <v>1131</v>
      </c>
      <c r="D262" s="1" t="s">
        <v>1132</v>
      </c>
      <c r="E262" s="1" t="s">
        <v>1133</v>
      </c>
      <c r="F262" s="76" t="s">
        <v>1131</v>
      </c>
      <c r="G262" s="76" t="s">
        <v>1131</v>
      </c>
      <c r="H262" s="76" t="s">
        <v>1131</v>
      </c>
      <c r="I262" s="76" t="s">
        <v>1134</v>
      </c>
      <c r="J262" s="1">
        <v>89.0</v>
      </c>
      <c r="K262" s="1">
        <v>78.0</v>
      </c>
      <c r="L262" s="1">
        <v>78.0</v>
      </c>
      <c r="M262" s="77">
        <v>89.0</v>
      </c>
      <c r="N262" s="77">
        <v>89.0</v>
      </c>
      <c r="O262" s="77">
        <v>89.0</v>
      </c>
      <c r="P262" s="77">
        <v>94.0</v>
      </c>
    </row>
    <row r="263">
      <c r="A263" s="1" t="s">
        <v>1135</v>
      </c>
      <c r="B263" s="1" t="s">
        <v>1136</v>
      </c>
      <c r="C263" s="1" t="s">
        <v>1136</v>
      </c>
      <c r="D263" s="1" t="s">
        <v>1136</v>
      </c>
      <c r="E263" s="1" t="s">
        <v>1136</v>
      </c>
      <c r="F263" s="76" t="s">
        <v>1136</v>
      </c>
      <c r="G263" s="76" t="s">
        <v>1136</v>
      </c>
      <c r="H263" s="76" t="s">
        <v>1136</v>
      </c>
      <c r="I263" s="76" t="s">
        <v>1136</v>
      </c>
      <c r="J263" s="1">
        <v>100.0</v>
      </c>
      <c r="K263" s="1">
        <v>100.0</v>
      </c>
      <c r="L263" s="1">
        <v>100.0</v>
      </c>
      <c r="M263" s="77">
        <v>100.0</v>
      </c>
      <c r="N263" s="77">
        <v>100.0</v>
      </c>
      <c r="O263" s="77">
        <v>100.0</v>
      </c>
      <c r="P263" s="77">
        <v>100.0</v>
      </c>
    </row>
    <row r="264">
      <c r="A264" s="1" t="s">
        <v>1137</v>
      </c>
      <c r="B264" s="1" t="s">
        <v>1138</v>
      </c>
      <c r="C264" s="1" t="s">
        <v>1138</v>
      </c>
      <c r="D264" s="1" t="s">
        <v>1138</v>
      </c>
      <c r="E264" s="1" t="s">
        <v>1138</v>
      </c>
      <c r="F264" s="76" t="s">
        <v>1138</v>
      </c>
      <c r="G264" s="76" t="s">
        <v>1138</v>
      </c>
      <c r="H264" s="76" t="s">
        <v>1138</v>
      </c>
      <c r="I264" s="76" t="s">
        <v>1139</v>
      </c>
      <c r="J264" s="1">
        <v>100.0</v>
      </c>
      <c r="K264" s="1">
        <v>100.0</v>
      </c>
      <c r="L264" s="1">
        <v>100.0</v>
      </c>
      <c r="M264" s="77">
        <v>100.0</v>
      </c>
      <c r="N264" s="77">
        <v>100.0</v>
      </c>
      <c r="O264" s="77">
        <v>100.0</v>
      </c>
      <c r="P264" s="77">
        <v>80.0</v>
      </c>
    </row>
    <row r="265">
      <c r="A265" s="1" t="s">
        <v>1140</v>
      </c>
      <c r="B265" s="1" t="s">
        <v>1141</v>
      </c>
      <c r="C265" s="1" t="s">
        <v>1141</v>
      </c>
      <c r="D265" s="1" t="s">
        <v>1141</v>
      </c>
      <c r="E265" s="1" t="s">
        <v>1141</v>
      </c>
      <c r="F265" s="76" t="s">
        <v>1141</v>
      </c>
      <c r="G265" s="76" t="s">
        <v>1141</v>
      </c>
      <c r="H265" s="76" t="s">
        <v>1141</v>
      </c>
      <c r="I265" s="76" t="s">
        <v>1141</v>
      </c>
      <c r="J265" s="1">
        <v>100.0</v>
      </c>
      <c r="K265" s="1">
        <v>100.0</v>
      </c>
      <c r="L265" s="1">
        <v>100.0</v>
      </c>
      <c r="M265" s="77">
        <v>100.0</v>
      </c>
      <c r="N265" s="77">
        <v>100.0</v>
      </c>
      <c r="O265" s="77">
        <v>100.0</v>
      </c>
      <c r="P265" s="77">
        <v>100.0</v>
      </c>
    </row>
    <row r="266">
      <c r="A266" s="1" t="s">
        <v>1142</v>
      </c>
      <c r="B266" s="1" t="s">
        <v>1143</v>
      </c>
      <c r="C266" s="1" t="s">
        <v>1143</v>
      </c>
      <c r="D266" s="1" t="s">
        <v>1143</v>
      </c>
      <c r="E266" s="1" t="s">
        <v>1143</v>
      </c>
      <c r="F266" s="76" t="s">
        <v>1143</v>
      </c>
      <c r="G266" s="76" t="s">
        <v>1143</v>
      </c>
      <c r="H266" s="76" t="s">
        <v>1143</v>
      </c>
      <c r="I266" s="76" t="s">
        <v>1143</v>
      </c>
      <c r="J266" s="1">
        <v>100.0</v>
      </c>
      <c r="K266" s="1">
        <v>100.0</v>
      </c>
      <c r="L266" s="1">
        <v>100.0</v>
      </c>
      <c r="M266" s="77">
        <v>100.0</v>
      </c>
      <c r="N266" s="77">
        <v>100.0</v>
      </c>
      <c r="O266" s="77">
        <v>100.0</v>
      </c>
      <c r="P266" s="77">
        <v>100.0</v>
      </c>
    </row>
    <row r="267">
      <c r="A267" s="1" t="s">
        <v>1144</v>
      </c>
      <c r="B267" s="1" t="s">
        <v>1145</v>
      </c>
      <c r="C267" s="1" t="s">
        <v>1145</v>
      </c>
      <c r="D267" s="1" t="s">
        <v>1145</v>
      </c>
      <c r="E267" s="1" t="s">
        <v>1145</v>
      </c>
      <c r="F267" s="76" t="s">
        <v>1145</v>
      </c>
      <c r="G267" s="76" t="s">
        <v>1145</v>
      </c>
      <c r="H267" s="76" t="s">
        <v>1145</v>
      </c>
      <c r="I267" s="76" t="s">
        <v>1145</v>
      </c>
      <c r="J267" s="1">
        <v>100.0</v>
      </c>
      <c r="K267" s="1">
        <v>100.0</v>
      </c>
      <c r="L267" s="1">
        <v>100.0</v>
      </c>
      <c r="M267" s="77">
        <v>100.0</v>
      </c>
      <c r="N267" s="77">
        <v>100.0</v>
      </c>
      <c r="O267" s="77">
        <v>100.0</v>
      </c>
      <c r="P267" s="77">
        <v>100.0</v>
      </c>
    </row>
    <row r="268">
      <c r="A268" s="1" t="s">
        <v>1146</v>
      </c>
      <c r="B268" s="1" t="s">
        <v>1147</v>
      </c>
      <c r="C268" s="1" t="s">
        <v>1147</v>
      </c>
      <c r="D268" s="1">
        <v>2.0</v>
      </c>
      <c r="E268" s="1">
        <v>2.0</v>
      </c>
      <c r="F268" s="76"/>
      <c r="G268" s="78">
        <v>2.0</v>
      </c>
      <c r="H268" s="76" t="s">
        <v>1148</v>
      </c>
      <c r="I268" s="78">
        <v>2.0</v>
      </c>
      <c r="J268" s="1">
        <v>100.0</v>
      </c>
      <c r="K268" s="1">
        <v>50.0</v>
      </c>
      <c r="L268" s="1">
        <v>50.0</v>
      </c>
      <c r="M268" s="77">
        <v>0.0</v>
      </c>
      <c r="N268" s="77">
        <v>50.0</v>
      </c>
      <c r="O268" s="77">
        <v>80.0</v>
      </c>
      <c r="P268" s="77">
        <v>50.0</v>
      </c>
    </row>
    <row r="269">
      <c r="A269" s="1" t="s">
        <v>1149</v>
      </c>
      <c r="B269" s="1" t="s">
        <v>1150</v>
      </c>
      <c r="C269" s="1" t="s">
        <v>1150</v>
      </c>
      <c r="D269" s="1" t="s">
        <v>1150</v>
      </c>
      <c r="E269" s="1" t="s">
        <v>1150</v>
      </c>
      <c r="F269" s="76" t="s">
        <v>1150</v>
      </c>
      <c r="G269" s="76" t="s">
        <v>1150</v>
      </c>
      <c r="H269" s="76" t="s">
        <v>1150</v>
      </c>
      <c r="I269" s="76" t="s">
        <v>1150</v>
      </c>
      <c r="J269" s="1">
        <v>100.0</v>
      </c>
      <c r="K269" s="1">
        <v>100.0</v>
      </c>
      <c r="L269" s="1">
        <v>100.0</v>
      </c>
      <c r="M269" s="77">
        <v>100.0</v>
      </c>
      <c r="N269" s="77">
        <v>100.0</v>
      </c>
      <c r="O269" s="77">
        <v>100.0</v>
      </c>
      <c r="P269" s="77">
        <v>100.0</v>
      </c>
    </row>
    <row r="270">
      <c r="A270" s="1" t="s">
        <v>1151</v>
      </c>
      <c r="B270" s="1" t="s">
        <v>1152</v>
      </c>
      <c r="C270" s="1" t="s">
        <v>1153</v>
      </c>
      <c r="F270" s="76" t="s">
        <v>1153</v>
      </c>
      <c r="G270" s="76"/>
      <c r="H270" s="76" t="s">
        <v>1153</v>
      </c>
      <c r="I270" s="76" t="s">
        <v>1154</v>
      </c>
      <c r="J270" s="1">
        <v>50.0</v>
      </c>
      <c r="K270" s="1">
        <v>0.0</v>
      </c>
      <c r="L270" s="1">
        <v>0.0</v>
      </c>
      <c r="M270" s="77">
        <v>50.0</v>
      </c>
      <c r="N270" s="77">
        <v>0.0</v>
      </c>
      <c r="O270" s="77">
        <v>50.0</v>
      </c>
      <c r="P270" s="77">
        <v>0.0</v>
      </c>
    </row>
    <row r="271">
      <c r="A271" s="1" t="s">
        <v>1155</v>
      </c>
      <c r="B271" s="1" t="s">
        <v>1156</v>
      </c>
      <c r="C271" s="1" t="s">
        <v>1157</v>
      </c>
      <c r="D271" s="1" t="s">
        <v>1158</v>
      </c>
      <c r="E271" s="1" t="s">
        <v>1159</v>
      </c>
      <c r="F271" s="76" t="s">
        <v>1160</v>
      </c>
      <c r="G271" s="76" t="s">
        <v>1161</v>
      </c>
      <c r="H271" s="76" t="s">
        <v>1162</v>
      </c>
      <c r="I271" s="76" t="s">
        <v>1163</v>
      </c>
      <c r="J271" s="1">
        <v>50.0</v>
      </c>
      <c r="K271" s="1">
        <v>44.0</v>
      </c>
      <c r="L271" s="1">
        <v>59.0</v>
      </c>
      <c r="M271" s="77">
        <v>57.0</v>
      </c>
      <c r="N271" s="77">
        <v>55.0</v>
      </c>
      <c r="O271" s="77">
        <v>62.0</v>
      </c>
      <c r="P271" s="77">
        <v>90.0</v>
      </c>
    </row>
    <row r="272">
      <c r="A272" s="1" t="s">
        <v>1164</v>
      </c>
      <c r="B272" s="1" t="s">
        <v>1165</v>
      </c>
      <c r="C272" s="1" t="s">
        <v>1165</v>
      </c>
      <c r="D272" s="1" t="s">
        <v>1165</v>
      </c>
      <c r="E272" s="1" t="s">
        <v>1165</v>
      </c>
      <c r="F272" s="76" t="s">
        <v>1165</v>
      </c>
      <c r="G272" s="76" t="s">
        <v>1165</v>
      </c>
      <c r="H272" s="76" t="s">
        <v>1165</v>
      </c>
      <c r="I272" s="76" t="s">
        <v>1165</v>
      </c>
      <c r="J272" s="1">
        <v>100.0</v>
      </c>
      <c r="K272" s="1">
        <v>100.0</v>
      </c>
      <c r="L272" s="1">
        <v>100.0</v>
      </c>
      <c r="M272" s="77">
        <v>100.0</v>
      </c>
      <c r="N272" s="77">
        <v>100.0</v>
      </c>
      <c r="O272" s="77">
        <v>100.0</v>
      </c>
      <c r="P272" s="77">
        <v>100.0</v>
      </c>
    </row>
    <row r="273">
      <c r="A273" s="1" t="s">
        <v>1166</v>
      </c>
      <c r="B273" s="1" t="s">
        <v>1167</v>
      </c>
      <c r="C273" s="1" t="s">
        <v>1167</v>
      </c>
      <c r="D273" s="1" t="s">
        <v>1167</v>
      </c>
      <c r="E273" s="1" t="s">
        <v>1167</v>
      </c>
      <c r="F273" s="76" t="s">
        <v>1167</v>
      </c>
      <c r="G273" s="76" t="s">
        <v>1167</v>
      </c>
      <c r="H273" s="76" t="s">
        <v>1167</v>
      </c>
      <c r="I273" s="76" t="s">
        <v>1167</v>
      </c>
      <c r="J273" s="1">
        <v>100.0</v>
      </c>
      <c r="K273" s="1">
        <v>100.0</v>
      </c>
      <c r="L273" s="1">
        <v>100.0</v>
      </c>
      <c r="M273" s="77">
        <v>100.0</v>
      </c>
      <c r="N273" s="77">
        <v>100.0</v>
      </c>
      <c r="O273" s="77">
        <v>100.0</v>
      </c>
      <c r="P273" s="77">
        <v>100.0</v>
      </c>
    </row>
    <row r="274">
      <c r="A274" s="1" t="s">
        <v>1168</v>
      </c>
      <c r="B274" s="1" t="s">
        <v>1169</v>
      </c>
      <c r="C274" s="1" t="s">
        <v>1169</v>
      </c>
      <c r="D274" s="1" t="s">
        <v>1169</v>
      </c>
      <c r="E274" s="1" t="s">
        <v>1169</v>
      </c>
      <c r="F274" s="76" t="s">
        <v>1169</v>
      </c>
      <c r="G274" s="76" t="s">
        <v>1169</v>
      </c>
      <c r="H274" s="76" t="s">
        <v>1169</v>
      </c>
      <c r="I274" s="76" t="s">
        <v>1169</v>
      </c>
      <c r="J274" s="1">
        <v>100.0</v>
      </c>
      <c r="K274" s="1">
        <v>100.0</v>
      </c>
      <c r="L274" s="1">
        <v>100.0</v>
      </c>
      <c r="M274" s="77">
        <v>100.0</v>
      </c>
      <c r="N274" s="77">
        <v>100.0</v>
      </c>
      <c r="O274" s="77">
        <v>100.0</v>
      </c>
      <c r="P274" s="77">
        <v>100.0</v>
      </c>
    </row>
    <row r="275">
      <c r="A275" s="1" t="s">
        <v>1170</v>
      </c>
      <c r="B275" s="1" t="s">
        <v>1171</v>
      </c>
      <c r="C275" s="1" t="s">
        <v>1171</v>
      </c>
      <c r="D275" s="1" t="s">
        <v>1172</v>
      </c>
      <c r="E275" s="1" t="s">
        <v>1172</v>
      </c>
      <c r="F275" s="76" t="s">
        <v>1171</v>
      </c>
      <c r="G275" s="76" t="s">
        <v>1172</v>
      </c>
      <c r="H275" s="76" t="s">
        <v>1171</v>
      </c>
      <c r="I275" s="76" t="s">
        <v>1171</v>
      </c>
      <c r="J275" s="1">
        <v>100.0</v>
      </c>
      <c r="K275" s="1">
        <v>97.0</v>
      </c>
      <c r="L275" s="1">
        <v>97.0</v>
      </c>
      <c r="M275" s="77">
        <v>100.0</v>
      </c>
      <c r="N275" s="77">
        <v>97.0</v>
      </c>
      <c r="O275" s="77">
        <v>100.0</v>
      </c>
      <c r="P275" s="77">
        <v>100.0</v>
      </c>
    </row>
    <row r="276">
      <c r="A276" s="1" t="s">
        <v>1173</v>
      </c>
      <c r="B276" s="1" t="s">
        <v>1174</v>
      </c>
      <c r="C276" s="1" t="s">
        <v>1174</v>
      </c>
      <c r="D276" s="1" t="s">
        <v>1175</v>
      </c>
      <c r="E276" s="1" t="s">
        <v>1174</v>
      </c>
      <c r="F276" s="76" t="s">
        <v>1175</v>
      </c>
      <c r="G276" s="76" t="s">
        <v>1174</v>
      </c>
      <c r="H276" s="76" t="s">
        <v>1174</v>
      </c>
      <c r="I276" s="76" t="s">
        <v>1174</v>
      </c>
      <c r="J276" s="1">
        <v>100.0</v>
      </c>
      <c r="K276" s="1">
        <v>93.0</v>
      </c>
      <c r="L276" s="1">
        <v>100.0</v>
      </c>
      <c r="M276" s="77">
        <v>93.0</v>
      </c>
      <c r="N276" s="77">
        <v>100.0</v>
      </c>
      <c r="O276" s="77">
        <v>100.0</v>
      </c>
      <c r="P276" s="77">
        <v>100.0</v>
      </c>
    </row>
    <row r="277">
      <c r="A277" s="1" t="s">
        <v>1176</v>
      </c>
      <c r="B277" s="1" t="s">
        <v>1177</v>
      </c>
      <c r="C277" s="1" t="s">
        <v>1177</v>
      </c>
      <c r="D277" s="1" t="s">
        <v>1177</v>
      </c>
      <c r="E277" s="1" t="s">
        <v>1177</v>
      </c>
      <c r="F277" s="76" t="s">
        <v>1177</v>
      </c>
      <c r="G277" s="76" t="s">
        <v>1177</v>
      </c>
      <c r="H277" s="76" t="s">
        <v>1177</v>
      </c>
      <c r="I277" s="76" t="s">
        <v>1177</v>
      </c>
      <c r="J277" s="1">
        <v>100.0</v>
      </c>
      <c r="K277" s="1">
        <v>100.0</v>
      </c>
      <c r="L277" s="1">
        <v>100.0</v>
      </c>
      <c r="M277" s="77">
        <v>100.0</v>
      </c>
      <c r="N277" s="77">
        <v>100.0</v>
      </c>
      <c r="O277" s="77">
        <v>100.0</v>
      </c>
      <c r="P277" s="77">
        <v>100.0</v>
      </c>
    </row>
    <row r="278">
      <c r="A278" s="1" t="s">
        <v>1178</v>
      </c>
      <c r="B278" s="1" t="s">
        <v>1179</v>
      </c>
      <c r="C278" s="1" t="s">
        <v>1180</v>
      </c>
      <c r="D278" s="1" t="s">
        <v>1179</v>
      </c>
      <c r="E278" s="1" t="s">
        <v>1179</v>
      </c>
      <c r="F278" s="76" t="s">
        <v>1181</v>
      </c>
      <c r="G278" s="76" t="s">
        <v>1182</v>
      </c>
      <c r="H278" s="76" t="s">
        <v>1183</v>
      </c>
      <c r="I278" s="76" t="s">
        <v>1184</v>
      </c>
      <c r="J278" s="1">
        <v>88.0</v>
      </c>
      <c r="K278" s="1">
        <v>100.0</v>
      </c>
      <c r="L278" s="1">
        <v>100.0</v>
      </c>
      <c r="M278" s="77">
        <v>0.0</v>
      </c>
      <c r="N278" s="77">
        <v>94.0</v>
      </c>
      <c r="O278" s="77">
        <v>0.0</v>
      </c>
      <c r="P278" s="77">
        <v>0.0</v>
      </c>
    </row>
    <row r="279">
      <c r="A279" s="1" t="s">
        <v>1185</v>
      </c>
      <c r="B279" s="1" t="s">
        <v>1186</v>
      </c>
      <c r="D279" s="1" t="s">
        <v>1187</v>
      </c>
      <c r="E279" s="1" t="s">
        <v>1187</v>
      </c>
      <c r="F279" s="76" t="s">
        <v>1188</v>
      </c>
      <c r="G279" s="76" t="s">
        <v>1189</v>
      </c>
      <c r="H279" s="76" t="s">
        <v>1187</v>
      </c>
      <c r="I279" s="76" t="s">
        <v>1188</v>
      </c>
      <c r="J279" s="1">
        <v>0.0</v>
      </c>
      <c r="K279" s="1">
        <v>83.0</v>
      </c>
      <c r="L279" s="1">
        <v>83.0</v>
      </c>
      <c r="M279" s="77">
        <v>67.0</v>
      </c>
      <c r="N279" s="77">
        <v>73.0</v>
      </c>
      <c r="O279" s="77">
        <v>83.0</v>
      </c>
      <c r="P279" s="77">
        <v>67.0</v>
      </c>
    </row>
    <row r="280">
      <c r="A280" s="1" t="s">
        <v>1190</v>
      </c>
      <c r="B280" s="1" t="s">
        <v>1191</v>
      </c>
      <c r="C280" s="1" t="s">
        <v>1191</v>
      </c>
      <c r="D280" s="1" t="s">
        <v>1191</v>
      </c>
      <c r="E280" s="1" t="s">
        <v>1191</v>
      </c>
      <c r="F280" s="76" t="s">
        <v>1191</v>
      </c>
      <c r="G280" s="76" t="s">
        <v>1191</v>
      </c>
      <c r="H280" s="76" t="s">
        <v>1191</v>
      </c>
      <c r="I280" s="76" t="s">
        <v>1191</v>
      </c>
      <c r="J280" s="1">
        <v>100.0</v>
      </c>
      <c r="K280" s="1">
        <v>100.0</v>
      </c>
      <c r="L280" s="1">
        <v>100.0</v>
      </c>
      <c r="M280" s="77">
        <v>100.0</v>
      </c>
      <c r="N280" s="77">
        <v>100.0</v>
      </c>
      <c r="O280" s="77">
        <v>100.0</v>
      </c>
      <c r="P280" s="77">
        <v>100.0</v>
      </c>
    </row>
    <row r="281">
      <c r="A281" s="1" t="s">
        <v>1192</v>
      </c>
      <c r="B281" s="1" t="s">
        <v>1193</v>
      </c>
      <c r="C281" s="1" t="s">
        <v>1193</v>
      </c>
      <c r="D281" s="1" t="s">
        <v>1193</v>
      </c>
      <c r="E281" s="1" t="s">
        <v>1193</v>
      </c>
      <c r="F281" s="76" t="s">
        <v>1193</v>
      </c>
      <c r="G281" s="76" t="s">
        <v>1193</v>
      </c>
      <c r="H281" s="76" t="s">
        <v>1193</v>
      </c>
      <c r="I281" s="76" t="s">
        <v>1193</v>
      </c>
      <c r="J281" s="1">
        <v>100.0</v>
      </c>
      <c r="K281" s="1">
        <v>100.0</v>
      </c>
      <c r="L281" s="1">
        <v>100.0</v>
      </c>
      <c r="M281" s="77">
        <v>100.0</v>
      </c>
      <c r="N281" s="77">
        <v>100.0</v>
      </c>
      <c r="O281" s="77">
        <v>100.0</v>
      </c>
      <c r="P281" s="77">
        <v>100.0</v>
      </c>
    </row>
    <row r="282">
      <c r="A282" s="1" t="s">
        <v>1194</v>
      </c>
      <c r="B282" s="1" t="s">
        <v>1195</v>
      </c>
      <c r="C282" s="1" t="s">
        <v>1195</v>
      </c>
      <c r="D282" s="1" t="s">
        <v>1195</v>
      </c>
      <c r="E282" s="1" t="s">
        <v>1195</v>
      </c>
      <c r="F282" s="76" t="s">
        <v>1196</v>
      </c>
      <c r="G282" s="76" t="s">
        <v>1195</v>
      </c>
      <c r="H282" s="76" t="s">
        <v>1195</v>
      </c>
      <c r="I282" s="76" t="s">
        <v>1195</v>
      </c>
      <c r="J282" s="1">
        <v>100.0</v>
      </c>
      <c r="K282" s="1">
        <v>100.0</v>
      </c>
      <c r="L282" s="1">
        <v>100.0</v>
      </c>
      <c r="M282" s="77">
        <v>91.0</v>
      </c>
      <c r="N282" s="77">
        <v>100.0</v>
      </c>
      <c r="O282" s="77">
        <v>100.0</v>
      </c>
      <c r="P282" s="77">
        <v>100.0</v>
      </c>
    </row>
    <row r="283">
      <c r="A283" s="1" t="s">
        <v>1197</v>
      </c>
      <c r="B283" s="1" t="s">
        <v>1198</v>
      </c>
      <c r="C283" s="1" t="s">
        <v>1198</v>
      </c>
      <c r="D283" s="1" t="s">
        <v>1199</v>
      </c>
      <c r="E283" s="1" t="s">
        <v>1199</v>
      </c>
      <c r="F283" s="76" t="s">
        <v>1198</v>
      </c>
      <c r="G283" s="76" t="s">
        <v>1198</v>
      </c>
      <c r="H283" s="76" t="s">
        <v>1198</v>
      </c>
      <c r="I283" s="76" t="s">
        <v>1198</v>
      </c>
      <c r="J283" s="1">
        <v>100.0</v>
      </c>
      <c r="K283" s="1">
        <v>91.0</v>
      </c>
      <c r="L283" s="1">
        <v>91.0</v>
      </c>
      <c r="M283" s="77">
        <v>100.0</v>
      </c>
      <c r="N283" s="77">
        <v>100.0</v>
      </c>
      <c r="O283" s="77">
        <v>100.0</v>
      </c>
      <c r="P283" s="77">
        <v>100.0</v>
      </c>
    </row>
    <row r="284">
      <c r="A284" s="1" t="s">
        <v>1200</v>
      </c>
      <c r="B284" s="1" t="s">
        <v>1201</v>
      </c>
      <c r="C284" s="1" t="s">
        <v>1201</v>
      </c>
      <c r="D284" s="1" t="s">
        <v>1201</v>
      </c>
      <c r="E284" s="1" t="s">
        <v>1201</v>
      </c>
      <c r="F284" s="76" t="s">
        <v>1201</v>
      </c>
      <c r="G284" s="76" t="s">
        <v>1201</v>
      </c>
      <c r="H284" s="76" t="s">
        <v>1201</v>
      </c>
      <c r="I284" s="76" t="s">
        <v>1201</v>
      </c>
      <c r="J284" s="1">
        <v>100.0</v>
      </c>
      <c r="K284" s="1">
        <v>100.0</v>
      </c>
      <c r="L284" s="1">
        <v>100.0</v>
      </c>
      <c r="M284" s="77">
        <v>100.0</v>
      </c>
      <c r="N284" s="77">
        <v>100.0</v>
      </c>
      <c r="O284" s="77">
        <v>100.0</v>
      </c>
      <c r="P284" s="77">
        <v>100.0</v>
      </c>
    </row>
    <row r="285">
      <c r="A285" s="1" t="s">
        <v>1202</v>
      </c>
      <c r="B285" s="1" t="s">
        <v>1203</v>
      </c>
      <c r="C285" s="1" t="s">
        <v>1203</v>
      </c>
      <c r="D285" s="1" t="s">
        <v>1203</v>
      </c>
      <c r="E285" s="1" t="s">
        <v>1203</v>
      </c>
      <c r="F285" s="76" t="s">
        <v>1204</v>
      </c>
      <c r="G285" s="76" t="s">
        <v>1205</v>
      </c>
      <c r="H285" s="76" t="s">
        <v>1203</v>
      </c>
      <c r="I285" s="76" t="s">
        <v>1205</v>
      </c>
      <c r="J285" s="1">
        <v>100.0</v>
      </c>
      <c r="K285" s="1">
        <v>100.0</v>
      </c>
      <c r="L285" s="1">
        <v>100.0</v>
      </c>
      <c r="M285" s="77">
        <v>80.0</v>
      </c>
      <c r="N285" s="77">
        <v>80.0</v>
      </c>
      <c r="O285" s="77">
        <v>100.0</v>
      </c>
      <c r="P285" s="77">
        <v>80.0</v>
      </c>
    </row>
    <row r="286">
      <c r="A286" s="1" t="s">
        <v>1206</v>
      </c>
      <c r="B286" s="1" t="s">
        <v>1207</v>
      </c>
      <c r="C286" s="1" t="s">
        <v>1208</v>
      </c>
      <c r="D286" s="1" t="s">
        <v>1208</v>
      </c>
      <c r="E286" s="1" t="s">
        <v>1208</v>
      </c>
      <c r="F286" s="76" t="s">
        <v>1209</v>
      </c>
      <c r="G286" s="76" t="s">
        <v>1207</v>
      </c>
      <c r="H286" s="76" t="s">
        <v>1207</v>
      </c>
      <c r="I286" s="76" t="s">
        <v>1207</v>
      </c>
      <c r="J286" s="1">
        <v>88.0</v>
      </c>
      <c r="K286" s="1">
        <v>88.0</v>
      </c>
      <c r="L286" s="1">
        <v>88.0</v>
      </c>
      <c r="M286" s="77">
        <v>86.0</v>
      </c>
      <c r="N286" s="77">
        <v>100.0</v>
      </c>
      <c r="O286" s="77">
        <v>100.0</v>
      </c>
      <c r="P286" s="77">
        <v>100.0</v>
      </c>
    </row>
    <row r="287">
      <c r="A287" s="1" t="s">
        <v>1210</v>
      </c>
      <c r="B287" s="1" t="s">
        <v>1211</v>
      </c>
      <c r="C287" s="1" t="s">
        <v>1211</v>
      </c>
      <c r="D287" s="1" t="s">
        <v>1211</v>
      </c>
      <c r="E287" s="1" t="s">
        <v>1211</v>
      </c>
      <c r="F287" s="76" t="s">
        <v>1211</v>
      </c>
      <c r="G287" s="76" t="s">
        <v>1211</v>
      </c>
      <c r="H287" s="76" t="s">
        <v>1211</v>
      </c>
      <c r="I287" s="76" t="s">
        <v>1211</v>
      </c>
      <c r="J287" s="1">
        <v>100.0</v>
      </c>
      <c r="K287" s="1">
        <v>100.0</v>
      </c>
      <c r="L287" s="1">
        <v>100.0</v>
      </c>
      <c r="M287" s="77">
        <v>100.0</v>
      </c>
      <c r="N287" s="77">
        <v>100.0</v>
      </c>
      <c r="O287" s="77">
        <v>100.0</v>
      </c>
      <c r="P287" s="77">
        <v>100.0</v>
      </c>
    </row>
    <row r="288">
      <c r="A288" s="1" t="s">
        <v>1212</v>
      </c>
      <c r="B288" s="1" t="s">
        <v>1213</v>
      </c>
      <c r="C288" s="1" t="s">
        <v>1214</v>
      </c>
      <c r="D288" s="1" t="s">
        <v>1214</v>
      </c>
      <c r="E288" s="1" t="s">
        <v>1214</v>
      </c>
      <c r="F288" s="76" t="s">
        <v>1214</v>
      </c>
      <c r="G288" s="76" t="s">
        <v>1214</v>
      </c>
      <c r="H288" s="76" t="s">
        <v>1215</v>
      </c>
      <c r="I288" s="76" t="s">
        <v>1214</v>
      </c>
      <c r="J288" s="1">
        <v>50.0</v>
      </c>
      <c r="K288" s="1">
        <v>50.0</v>
      </c>
      <c r="L288" s="1">
        <v>50.0</v>
      </c>
      <c r="M288" s="77">
        <v>50.0</v>
      </c>
      <c r="N288" s="77">
        <v>50.0</v>
      </c>
      <c r="O288" s="77">
        <v>50.0</v>
      </c>
      <c r="P288" s="77">
        <v>50.0</v>
      </c>
    </row>
    <row r="289">
      <c r="A289" s="1" t="s">
        <v>1216</v>
      </c>
      <c r="B289" s="1" t="s">
        <v>1217</v>
      </c>
      <c r="C289" s="1" t="s">
        <v>1217</v>
      </c>
      <c r="D289" s="1" t="s">
        <v>1217</v>
      </c>
      <c r="E289" s="1" t="s">
        <v>1217</v>
      </c>
      <c r="F289" s="76" t="s">
        <v>1218</v>
      </c>
      <c r="G289" s="76" t="s">
        <v>1217</v>
      </c>
      <c r="H289" s="76" t="s">
        <v>1217</v>
      </c>
      <c r="I289" s="76" t="s">
        <v>1217</v>
      </c>
      <c r="J289" s="1">
        <v>100.0</v>
      </c>
      <c r="K289" s="1">
        <v>100.0</v>
      </c>
      <c r="L289" s="1">
        <v>100.0</v>
      </c>
      <c r="M289" s="77">
        <v>80.0</v>
      </c>
      <c r="N289" s="77">
        <v>100.0</v>
      </c>
      <c r="O289" s="77">
        <v>100.0</v>
      </c>
      <c r="P289" s="77">
        <v>100.0</v>
      </c>
    </row>
    <row r="290">
      <c r="A290" s="1" t="s">
        <v>1219</v>
      </c>
      <c r="B290" s="1" t="s">
        <v>1220</v>
      </c>
      <c r="C290" s="1" t="s">
        <v>1220</v>
      </c>
      <c r="D290" s="1" t="s">
        <v>1221</v>
      </c>
      <c r="E290" s="1" t="s">
        <v>1221</v>
      </c>
      <c r="F290" s="76" t="s">
        <v>1222</v>
      </c>
      <c r="G290" s="76" t="s">
        <v>1220</v>
      </c>
      <c r="H290" s="76" t="s">
        <v>1220</v>
      </c>
      <c r="I290" s="76" t="s">
        <v>1220</v>
      </c>
      <c r="J290" s="1">
        <v>100.0</v>
      </c>
      <c r="K290" s="1">
        <v>93.0</v>
      </c>
      <c r="L290" s="1">
        <v>93.0</v>
      </c>
      <c r="M290" s="77">
        <v>86.0</v>
      </c>
      <c r="N290" s="77">
        <v>100.0</v>
      </c>
      <c r="O290" s="77">
        <v>100.0</v>
      </c>
      <c r="P290" s="77">
        <v>100.0</v>
      </c>
    </row>
    <row r="291">
      <c r="A291" s="1" t="s">
        <v>1223</v>
      </c>
      <c r="B291" s="1" t="s">
        <v>1224</v>
      </c>
      <c r="D291" s="1" t="s">
        <v>1224</v>
      </c>
      <c r="E291" s="1" t="s">
        <v>1224</v>
      </c>
      <c r="F291" s="76"/>
      <c r="G291" s="76" t="s">
        <v>1224</v>
      </c>
      <c r="H291" s="76"/>
      <c r="I291" s="76" t="s">
        <v>1224</v>
      </c>
      <c r="J291" s="1">
        <v>0.0</v>
      </c>
      <c r="K291" s="1">
        <v>100.0</v>
      </c>
      <c r="L291" s="1">
        <v>100.0</v>
      </c>
      <c r="M291" s="77">
        <v>0.0</v>
      </c>
      <c r="N291" s="77">
        <v>100.0</v>
      </c>
      <c r="O291" s="77">
        <v>0.0</v>
      </c>
      <c r="P291" s="77">
        <v>100.0</v>
      </c>
    </row>
    <row r="292">
      <c r="A292" s="1" t="s">
        <v>1225</v>
      </c>
      <c r="B292" s="1" t="s">
        <v>1226</v>
      </c>
      <c r="C292" s="1" t="s">
        <v>1226</v>
      </c>
      <c r="D292" s="1" t="s">
        <v>1226</v>
      </c>
      <c r="E292" s="1" t="s">
        <v>1226</v>
      </c>
      <c r="F292" s="76" t="s">
        <v>1226</v>
      </c>
      <c r="G292" s="76" t="s">
        <v>1226</v>
      </c>
      <c r="H292" s="76" t="s">
        <v>1226</v>
      </c>
      <c r="I292" s="76" t="s">
        <v>1227</v>
      </c>
      <c r="J292" s="1">
        <v>100.0</v>
      </c>
      <c r="K292" s="1">
        <v>100.0</v>
      </c>
      <c r="L292" s="1">
        <v>100.0</v>
      </c>
      <c r="M292" s="77">
        <v>100.0</v>
      </c>
      <c r="N292" s="77">
        <v>100.0</v>
      </c>
      <c r="O292" s="77">
        <v>100.0</v>
      </c>
      <c r="P292" s="77">
        <v>89.0</v>
      </c>
    </row>
    <row r="293">
      <c r="A293" s="1" t="s">
        <v>1228</v>
      </c>
      <c r="B293" s="1" t="s">
        <v>1229</v>
      </c>
      <c r="C293" s="1" t="s">
        <v>1229</v>
      </c>
      <c r="D293" s="1" t="s">
        <v>1229</v>
      </c>
      <c r="E293" s="1" t="s">
        <v>1229</v>
      </c>
      <c r="F293" s="76" t="s">
        <v>1229</v>
      </c>
      <c r="G293" s="76" t="s">
        <v>1229</v>
      </c>
      <c r="H293" s="76" t="s">
        <v>1229</v>
      </c>
      <c r="I293" s="76" t="s">
        <v>1229</v>
      </c>
      <c r="J293" s="1">
        <v>100.0</v>
      </c>
      <c r="K293" s="1">
        <v>100.0</v>
      </c>
      <c r="L293" s="1">
        <v>100.0</v>
      </c>
      <c r="M293" s="77">
        <v>100.0</v>
      </c>
      <c r="N293" s="77">
        <v>100.0</v>
      </c>
      <c r="O293" s="77">
        <v>100.0</v>
      </c>
      <c r="P293" s="77">
        <v>100.0</v>
      </c>
    </row>
    <row r="294">
      <c r="A294" s="1" t="s">
        <v>1230</v>
      </c>
      <c r="B294" s="1" t="s">
        <v>1231</v>
      </c>
      <c r="D294" s="1" t="s">
        <v>1231</v>
      </c>
      <c r="E294" s="1" t="s">
        <v>1231</v>
      </c>
      <c r="F294" s="76"/>
      <c r="G294" s="76" t="s">
        <v>1231</v>
      </c>
      <c r="H294" s="76" t="s">
        <v>1232</v>
      </c>
      <c r="I294" s="76" t="s">
        <v>1231</v>
      </c>
      <c r="J294" s="1">
        <v>0.0</v>
      </c>
      <c r="K294" s="1">
        <v>100.0</v>
      </c>
      <c r="L294" s="1">
        <v>100.0</v>
      </c>
      <c r="M294" s="77">
        <v>0.0</v>
      </c>
      <c r="N294" s="77">
        <v>100.0</v>
      </c>
      <c r="O294" s="77">
        <v>0.0</v>
      </c>
      <c r="P294" s="77">
        <v>100.0</v>
      </c>
    </row>
    <row r="295">
      <c r="A295" s="1" t="s">
        <v>1233</v>
      </c>
      <c r="B295" s="1" t="s">
        <v>1234</v>
      </c>
      <c r="C295" s="1" t="s">
        <v>1235</v>
      </c>
      <c r="D295" s="1" t="s">
        <v>1235</v>
      </c>
      <c r="E295" s="1" t="s">
        <v>1235</v>
      </c>
      <c r="F295" s="76" t="s">
        <v>1235</v>
      </c>
      <c r="G295" s="76" t="s">
        <v>1235</v>
      </c>
      <c r="H295" s="76" t="s">
        <v>1235</v>
      </c>
      <c r="I295" s="76" t="s">
        <v>1235</v>
      </c>
      <c r="J295" s="1">
        <v>80.0</v>
      </c>
      <c r="K295" s="1">
        <v>80.0</v>
      </c>
      <c r="L295" s="1">
        <v>80.0</v>
      </c>
      <c r="M295" s="77">
        <v>80.0</v>
      </c>
      <c r="N295" s="77">
        <v>80.0</v>
      </c>
      <c r="O295" s="77">
        <v>80.0</v>
      </c>
      <c r="P295" s="77">
        <v>80.0</v>
      </c>
    </row>
    <row r="296">
      <c r="A296" s="1" t="s">
        <v>1236</v>
      </c>
      <c r="B296" s="1" t="s">
        <v>1237</v>
      </c>
      <c r="C296" s="1" t="s">
        <v>1238</v>
      </c>
      <c r="D296" s="1" t="s">
        <v>1239</v>
      </c>
      <c r="E296" s="1" t="s">
        <v>1239</v>
      </c>
      <c r="F296" s="76" t="s">
        <v>1240</v>
      </c>
      <c r="G296" s="76" t="s">
        <v>1241</v>
      </c>
      <c r="H296" s="76" t="s">
        <v>1242</v>
      </c>
      <c r="I296" s="76" t="s">
        <v>1243</v>
      </c>
      <c r="J296" s="1">
        <v>67.0</v>
      </c>
      <c r="K296" s="1">
        <v>29.0</v>
      </c>
      <c r="L296" s="1">
        <v>29.0</v>
      </c>
      <c r="M296" s="77">
        <v>46.0</v>
      </c>
      <c r="N296" s="77">
        <v>80.0</v>
      </c>
      <c r="O296" s="77">
        <v>50.0</v>
      </c>
      <c r="P296" s="77">
        <v>0.0</v>
      </c>
    </row>
    <row r="297">
      <c r="A297" s="1" t="s">
        <v>1244</v>
      </c>
      <c r="B297" s="1" t="s">
        <v>1245</v>
      </c>
      <c r="C297" s="1" t="s">
        <v>1245</v>
      </c>
      <c r="D297" s="1" t="s">
        <v>1245</v>
      </c>
      <c r="E297" s="1" t="s">
        <v>1245</v>
      </c>
      <c r="F297" s="76" t="s">
        <v>1245</v>
      </c>
      <c r="G297" s="76" t="s">
        <v>1245</v>
      </c>
      <c r="H297" s="76" t="s">
        <v>1245</v>
      </c>
      <c r="I297" s="76" t="s">
        <v>1245</v>
      </c>
      <c r="J297" s="1">
        <v>100.0</v>
      </c>
      <c r="K297" s="1">
        <v>100.0</v>
      </c>
      <c r="L297" s="1">
        <v>100.0</v>
      </c>
      <c r="M297" s="77">
        <v>100.0</v>
      </c>
      <c r="N297" s="77">
        <v>100.0</v>
      </c>
      <c r="O297" s="77">
        <v>100.0</v>
      </c>
      <c r="P297" s="77">
        <v>100.0</v>
      </c>
    </row>
    <row r="298">
      <c r="A298" s="1" t="s">
        <v>1246</v>
      </c>
      <c r="B298" s="1" t="s">
        <v>1247</v>
      </c>
      <c r="C298" s="1" t="s">
        <v>1247</v>
      </c>
      <c r="D298" s="1" t="s">
        <v>1247</v>
      </c>
      <c r="E298" s="1" t="s">
        <v>1247</v>
      </c>
      <c r="F298" s="76" t="s">
        <v>1247</v>
      </c>
      <c r="G298" s="76" t="s">
        <v>1247</v>
      </c>
      <c r="H298" s="76" t="s">
        <v>1247</v>
      </c>
      <c r="I298" s="76" t="s">
        <v>1247</v>
      </c>
      <c r="J298" s="1">
        <v>100.0</v>
      </c>
      <c r="K298" s="1">
        <v>100.0</v>
      </c>
      <c r="L298" s="1">
        <v>100.0</v>
      </c>
      <c r="M298" s="77">
        <v>100.0</v>
      </c>
      <c r="N298" s="77">
        <v>100.0</v>
      </c>
      <c r="O298" s="77">
        <v>100.0</v>
      </c>
      <c r="P298" s="77">
        <v>100.0</v>
      </c>
    </row>
    <row r="299">
      <c r="A299" s="1" t="s">
        <v>1248</v>
      </c>
      <c r="B299" s="1" t="s">
        <v>1249</v>
      </c>
      <c r="C299" s="1" t="s">
        <v>1249</v>
      </c>
      <c r="D299" s="1" t="s">
        <v>1249</v>
      </c>
      <c r="E299" s="1" t="s">
        <v>1249</v>
      </c>
      <c r="F299" s="76" t="s">
        <v>1249</v>
      </c>
      <c r="G299" s="76" t="s">
        <v>1249</v>
      </c>
      <c r="H299" s="76" t="s">
        <v>1249</v>
      </c>
      <c r="I299" s="76" t="s">
        <v>1249</v>
      </c>
      <c r="J299" s="1">
        <v>100.0</v>
      </c>
      <c r="K299" s="1">
        <v>100.0</v>
      </c>
      <c r="L299" s="1">
        <v>100.0</v>
      </c>
      <c r="M299" s="77">
        <v>100.0</v>
      </c>
      <c r="N299" s="77">
        <v>100.0</v>
      </c>
      <c r="O299" s="77">
        <v>100.0</v>
      </c>
      <c r="P299" s="77">
        <v>100.0</v>
      </c>
    </row>
    <row r="300">
      <c r="A300" s="1" t="s">
        <v>1250</v>
      </c>
      <c r="B300" s="1" t="s">
        <v>1251</v>
      </c>
      <c r="C300" s="1" t="s">
        <v>1252</v>
      </c>
      <c r="D300" s="1" t="s">
        <v>1252</v>
      </c>
      <c r="E300" s="1" t="s">
        <v>1253</v>
      </c>
      <c r="F300" s="76" t="s">
        <v>1253</v>
      </c>
      <c r="G300" s="76" t="s">
        <v>1252</v>
      </c>
      <c r="H300" s="76" t="s">
        <v>1253</v>
      </c>
      <c r="I300" s="76" t="s">
        <v>1253</v>
      </c>
      <c r="J300" s="1">
        <v>82.0</v>
      </c>
      <c r="K300" s="1">
        <v>82.0</v>
      </c>
      <c r="L300" s="1">
        <v>88.0</v>
      </c>
      <c r="M300" s="77">
        <v>88.0</v>
      </c>
      <c r="N300" s="77">
        <v>82.0</v>
      </c>
      <c r="O300" s="77">
        <v>88.0</v>
      </c>
      <c r="P300" s="77">
        <v>88.0</v>
      </c>
    </row>
    <row r="301">
      <c r="A301" s="1" t="s">
        <v>1254</v>
      </c>
      <c r="B301" s="1" t="s">
        <v>1255</v>
      </c>
      <c r="C301" s="1" t="s">
        <v>1256</v>
      </c>
      <c r="D301" s="1" t="s">
        <v>1257</v>
      </c>
      <c r="E301" s="1" t="s">
        <v>1257</v>
      </c>
      <c r="F301" s="76" t="s">
        <v>1255</v>
      </c>
      <c r="G301" s="76" t="s">
        <v>1258</v>
      </c>
      <c r="H301" s="76"/>
      <c r="I301" s="76" t="s">
        <v>1257</v>
      </c>
      <c r="J301" s="1">
        <v>25.0</v>
      </c>
      <c r="K301" s="1">
        <v>25.0</v>
      </c>
      <c r="L301" s="1">
        <v>25.0</v>
      </c>
      <c r="M301" s="77">
        <v>100.0</v>
      </c>
      <c r="N301" s="77">
        <v>22.0</v>
      </c>
      <c r="O301" s="77">
        <v>0.0</v>
      </c>
      <c r="P301" s="77">
        <v>25.0</v>
      </c>
    </row>
    <row r="302">
      <c r="A302" s="1" t="s">
        <v>1259</v>
      </c>
      <c r="B302" s="1" t="s">
        <v>1260</v>
      </c>
      <c r="C302" s="1" t="s">
        <v>1260</v>
      </c>
      <c r="D302" s="1" t="s">
        <v>1260</v>
      </c>
      <c r="E302" s="1" t="s">
        <v>1260</v>
      </c>
      <c r="F302" s="76" t="s">
        <v>1260</v>
      </c>
      <c r="G302" s="76" t="s">
        <v>1260</v>
      </c>
      <c r="H302" s="76" t="s">
        <v>1260</v>
      </c>
      <c r="I302" s="76" t="s">
        <v>1260</v>
      </c>
      <c r="J302" s="1">
        <v>100.0</v>
      </c>
      <c r="K302" s="1">
        <v>100.0</v>
      </c>
      <c r="L302" s="1">
        <v>100.0</v>
      </c>
      <c r="M302" s="77">
        <v>100.0</v>
      </c>
      <c r="N302" s="77">
        <v>100.0</v>
      </c>
      <c r="O302" s="77">
        <v>100.0</v>
      </c>
      <c r="P302" s="77">
        <v>100.0</v>
      </c>
    </row>
    <row r="303">
      <c r="A303" s="1" t="s">
        <v>1261</v>
      </c>
      <c r="B303" s="1" t="s">
        <v>1262</v>
      </c>
      <c r="C303" s="1" t="s">
        <v>1262</v>
      </c>
      <c r="D303" s="1" t="s">
        <v>1262</v>
      </c>
      <c r="E303" s="1" t="s">
        <v>1262</v>
      </c>
      <c r="F303" s="76" t="s">
        <v>1262</v>
      </c>
      <c r="G303" s="76" t="s">
        <v>1262</v>
      </c>
      <c r="H303" s="76" t="s">
        <v>1263</v>
      </c>
      <c r="I303" s="76" t="s">
        <v>1264</v>
      </c>
      <c r="J303" s="1">
        <v>100.0</v>
      </c>
      <c r="K303" s="1">
        <v>100.0</v>
      </c>
      <c r="L303" s="1">
        <v>100.0</v>
      </c>
      <c r="M303" s="77">
        <v>100.0</v>
      </c>
      <c r="N303" s="77">
        <v>100.0</v>
      </c>
      <c r="O303" s="77">
        <v>91.0</v>
      </c>
      <c r="P303" s="77">
        <v>80.0</v>
      </c>
    </row>
    <row r="304">
      <c r="A304" s="1" t="s">
        <v>1265</v>
      </c>
      <c r="B304" s="1" t="s">
        <v>1266</v>
      </c>
      <c r="C304" s="1" t="s">
        <v>1266</v>
      </c>
      <c r="D304" s="1" t="s">
        <v>1266</v>
      </c>
      <c r="E304" s="1" t="s">
        <v>1266</v>
      </c>
      <c r="F304" s="76" t="s">
        <v>1266</v>
      </c>
      <c r="G304" s="76" t="s">
        <v>1266</v>
      </c>
      <c r="H304" s="76" t="s">
        <v>1266</v>
      </c>
      <c r="I304" s="76" t="s">
        <v>1266</v>
      </c>
      <c r="J304" s="1">
        <v>100.0</v>
      </c>
      <c r="K304" s="1">
        <v>100.0</v>
      </c>
      <c r="L304" s="1">
        <v>100.0</v>
      </c>
      <c r="M304" s="77">
        <v>100.0</v>
      </c>
      <c r="N304" s="77">
        <v>100.0</v>
      </c>
      <c r="O304" s="77">
        <v>100.0</v>
      </c>
      <c r="P304" s="77">
        <v>100.0</v>
      </c>
    </row>
    <row r="305">
      <c r="A305" s="1" t="s">
        <v>1267</v>
      </c>
      <c r="B305" s="1" t="s">
        <v>1268</v>
      </c>
      <c r="C305" s="1" t="s">
        <v>1268</v>
      </c>
      <c r="D305" s="1" t="s">
        <v>1268</v>
      </c>
      <c r="E305" s="1" t="s">
        <v>1268</v>
      </c>
      <c r="F305" s="76" t="s">
        <v>1268</v>
      </c>
      <c r="G305" s="76" t="s">
        <v>1268</v>
      </c>
      <c r="H305" s="76" t="s">
        <v>1268</v>
      </c>
      <c r="I305" s="76" t="s">
        <v>1268</v>
      </c>
      <c r="J305" s="1">
        <v>100.0</v>
      </c>
      <c r="K305" s="1">
        <v>100.0</v>
      </c>
      <c r="L305" s="1">
        <v>100.0</v>
      </c>
      <c r="M305" s="77">
        <v>100.0</v>
      </c>
      <c r="N305" s="77">
        <v>100.0</v>
      </c>
      <c r="O305" s="77">
        <v>100.0</v>
      </c>
      <c r="P305" s="77">
        <v>100.0</v>
      </c>
    </row>
    <row r="306">
      <c r="A306" s="1" t="s">
        <v>1269</v>
      </c>
      <c r="B306" s="1" t="s">
        <v>1270</v>
      </c>
      <c r="C306" s="1" t="s">
        <v>1271</v>
      </c>
      <c r="D306" s="1" t="s">
        <v>1272</v>
      </c>
      <c r="E306" s="1" t="s">
        <v>1272</v>
      </c>
      <c r="F306" s="76"/>
      <c r="G306" s="76"/>
      <c r="H306" s="76" t="s">
        <v>1272</v>
      </c>
      <c r="I306" s="76" t="s">
        <v>1272</v>
      </c>
      <c r="J306" s="1">
        <v>67.0</v>
      </c>
      <c r="K306" s="1">
        <v>0.0</v>
      </c>
      <c r="L306" s="1">
        <v>0.0</v>
      </c>
      <c r="M306" s="77">
        <v>0.0</v>
      </c>
      <c r="N306" s="77">
        <v>0.0</v>
      </c>
      <c r="O306" s="77">
        <v>0.0</v>
      </c>
      <c r="P306" s="77">
        <v>0.0</v>
      </c>
    </row>
    <row r="307">
      <c r="A307" s="1" t="s">
        <v>1273</v>
      </c>
      <c r="B307" s="1" t="s">
        <v>1274</v>
      </c>
      <c r="C307" s="1" t="s">
        <v>1274</v>
      </c>
      <c r="D307" s="1" t="s">
        <v>1274</v>
      </c>
      <c r="E307" s="1" t="s">
        <v>1274</v>
      </c>
      <c r="F307" s="76" t="s">
        <v>1274</v>
      </c>
      <c r="G307" s="76" t="s">
        <v>1274</v>
      </c>
      <c r="H307" s="76" t="s">
        <v>1274</v>
      </c>
      <c r="I307" s="76" t="s">
        <v>1274</v>
      </c>
      <c r="J307" s="1">
        <v>100.0</v>
      </c>
      <c r="K307" s="1">
        <v>100.0</v>
      </c>
      <c r="L307" s="1">
        <v>100.0</v>
      </c>
      <c r="M307" s="77">
        <v>100.0</v>
      </c>
      <c r="N307" s="77">
        <v>100.0</v>
      </c>
      <c r="O307" s="77">
        <v>100.0</v>
      </c>
      <c r="P307" s="77">
        <v>100.0</v>
      </c>
    </row>
    <row r="308">
      <c r="A308" s="1" t="s">
        <v>1275</v>
      </c>
      <c r="B308" s="1" t="s">
        <v>1276</v>
      </c>
      <c r="C308" s="1" t="s">
        <v>1276</v>
      </c>
      <c r="D308" s="1" t="s">
        <v>1276</v>
      </c>
      <c r="E308" s="1" t="s">
        <v>1276</v>
      </c>
      <c r="F308" s="76" t="s">
        <v>1276</v>
      </c>
      <c r="G308" s="76" t="s">
        <v>1276</v>
      </c>
      <c r="H308" s="76" t="s">
        <v>1276</v>
      </c>
      <c r="I308" s="76" t="s">
        <v>1276</v>
      </c>
      <c r="J308" s="1">
        <v>100.0</v>
      </c>
      <c r="K308" s="1">
        <v>100.0</v>
      </c>
      <c r="L308" s="1">
        <v>100.0</v>
      </c>
      <c r="M308" s="77">
        <v>100.0</v>
      </c>
      <c r="N308" s="77">
        <v>100.0</v>
      </c>
      <c r="O308" s="77">
        <v>100.0</v>
      </c>
      <c r="P308" s="77">
        <v>100.0</v>
      </c>
    </row>
    <row r="309">
      <c r="A309" s="1" t="s">
        <v>1277</v>
      </c>
      <c r="B309" s="1" t="s">
        <v>1278</v>
      </c>
      <c r="C309" s="1" t="s">
        <v>1279</v>
      </c>
      <c r="D309" s="1" t="s">
        <v>1280</v>
      </c>
      <c r="E309" s="1" t="s">
        <v>1280</v>
      </c>
      <c r="F309" s="76" t="s">
        <v>1279</v>
      </c>
      <c r="G309" s="76" t="s">
        <v>1278</v>
      </c>
      <c r="H309" s="76" t="s">
        <v>1281</v>
      </c>
      <c r="I309" s="76" t="s">
        <v>1280</v>
      </c>
      <c r="J309" s="1">
        <v>95.0</v>
      </c>
      <c r="K309" s="1">
        <v>84.0</v>
      </c>
      <c r="L309" s="1">
        <v>84.0</v>
      </c>
      <c r="M309" s="77">
        <v>95.0</v>
      </c>
      <c r="N309" s="77">
        <v>100.0</v>
      </c>
      <c r="O309" s="77">
        <v>95.0</v>
      </c>
      <c r="P309" s="77">
        <v>84.0</v>
      </c>
    </row>
    <row r="310">
      <c r="A310" s="1" t="s">
        <v>1282</v>
      </c>
      <c r="B310" s="1" t="s">
        <v>1283</v>
      </c>
      <c r="C310" s="1" t="s">
        <v>1284</v>
      </c>
      <c r="D310" s="1" t="s">
        <v>1285</v>
      </c>
      <c r="E310" s="1" t="s">
        <v>1286</v>
      </c>
      <c r="F310" s="76" t="s">
        <v>1283</v>
      </c>
      <c r="G310" s="76" t="s">
        <v>1284</v>
      </c>
      <c r="H310" s="76" t="s">
        <v>1284</v>
      </c>
      <c r="I310" s="76" t="s">
        <v>1287</v>
      </c>
      <c r="J310" s="1">
        <v>86.0</v>
      </c>
      <c r="K310" s="1">
        <v>86.0</v>
      </c>
      <c r="L310" s="1">
        <v>83.0</v>
      </c>
      <c r="M310" s="77">
        <v>100.0</v>
      </c>
      <c r="N310" s="77">
        <v>86.0</v>
      </c>
      <c r="O310" s="77">
        <v>86.0</v>
      </c>
      <c r="P310" s="77">
        <v>86.0</v>
      </c>
    </row>
    <row r="311">
      <c r="A311" s="1" t="s">
        <v>1288</v>
      </c>
      <c r="B311" s="1" t="s">
        <v>1289</v>
      </c>
      <c r="C311" s="1" t="s">
        <v>1289</v>
      </c>
      <c r="D311" s="1" t="s">
        <v>1289</v>
      </c>
      <c r="E311" s="1" t="s">
        <v>1289</v>
      </c>
      <c r="F311" s="76" t="s">
        <v>1289</v>
      </c>
      <c r="G311" s="76" t="s">
        <v>1289</v>
      </c>
      <c r="H311" s="76" t="s">
        <v>1289</v>
      </c>
      <c r="I311" s="76" t="s">
        <v>1289</v>
      </c>
      <c r="J311" s="1">
        <v>100.0</v>
      </c>
      <c r="K311" s="1">
        <v>100.0</v>
      </c>
      <c r="L311" s="1">
        <v>100.0</v>
      </c>
      <c r="M311" s="77">
        <v>100.0</v>
      </c>
      <c r="N311" s="77">
        <v>100.0</v>
      </c>
      <c r="O311" s="77">
        <v>100.0</v>
      </c>
      <c r="P311" s="77">
        <v>100.0</v>
      </c>
    </row>
    <row r="312">
      <c r="A312" s="1" t="s">
        <v>1290</v>
      </c>
      <c r="B312" s="1" t="s">
        <v>1291</v>
      </c>
      <c r="C312" s="1" t="s">
        <v>1291</v>
      </c>
      <c r="D312" s="1" t="s">
        <v>1291</v>
      </c>
      <c r="E312" s="1" t="s">
        <v>1291</v>
      </c>
      <c r="F312" s="76" t="s">
        <v>1291</v>
      </c>
      <c r="G312" s="76" t="s">
        <v>1291</v>
      </c>
      <c r="H312" s="76" t="s">
        <v>1291</v>
      </c>
      <c r="I312" s="76" t="s">
        <v>1291</v>
      </c>
      <c r="J312" s="1">
        <v>100.0</v>
      </c>
      <c r="K312" s="1">
        <v>100.0</v>
      </c>
      <c r="L312" s="1">
        <v>100.0</v>
      </c>
      <c r="M312" s="77">
        <v>100.0</v>
      </c>
      <c r="N312" s="77">
        <v>100.0</v>
      </c>
      <c r="O312" s="77">
        <v>100.0</v>
      </c>
      <c r="P312" s="77">
        <v>100.0</v>
      </c>
    </row>
    <row r="313">
      <c r="A313" s="1" t="s">
        <v>1292</v>
      </c>
      <c r="B313" s="1" t="s">
        <v>1293</v>
      </c>
      <c r="C313" s="1" t="s">
        <v>1293</v>
      </c>
      <c r="D313" s="1" t="s">
        <v>1293</v>
      </c>
      <c r="E313" s="1" t="s">
        <v>1293</v>
      </c>
      <c r="F313" s="76" t="s">
        <v>1293</v>
      </c>
      <c r="G313" s="76" t="s">
        <v>1293</v>
      </c>
      <c r="H313" s="76" t="s">
        <v>1293</v>
      </c>
      <c r="I313" s="76" t="s">
        <v>1293</v>
      </c>
      <c r="J313" s="1">
        <v>100.0</v>
      </c>
      <c r="K313" s="1">
        <v>100.0</v>
      </c>
      <c r="L313" s="1">
        <v>100.0</v>
      </c>
      <c r="M313" s="77">
        <v>100.0</v>
      </c>
      <c r="N313" s="77">
        <v>100.0</v>
      </c>
      <c r="O313" s="77">
        <v>100.0</v>
      </c>
      <c r="P313" s="77">
        <v>100.0</v>
      </c>
    </row>
    <row r="314">
      <c r="A314" s="1" t="s">
        <v>1294</v>
      </c>
      <c r="B314" s="1" t="s">
        <v>1295</v>
      </c>
      <c r="C314" s="1" t="s">
        <v>1295</v>
      </c>
      <c r="D314" s="1" t="s">
        <v>1295</v>
      </c>
      <c r="E314" s="1" t="s">
        <v>1295</v>
      </c>
      <c r="F314" s="76" t="s">
        <v>1295</v>
      </c>
      <c r="G314" s="76" t="s">
        <v>1295</v>
      </c>
      <c r="H314" s="76" t="s">
        <v>1295</v>
      </c>
      <c r="I314" s="76" t="s">
        <v>1295</v>
      </c>
      <c r="J314" s="1">
        <v>100.0</v>
      </c>
      <c r="K314" s="1">
        <v>100.0</v>
      </c>
      <c r="L314" s="1">
        <v>100.0</v>
      </c>
      <c r="M314" s="77">
        <v>100.0</v>
      </c>
      <c r="N314" s="77">
        <v>100.0</v>
      </c>
      <c r="O314" s="77">
        <v>100.0</v>
      </c>
      <c r="P314" s="77">
        <v>100.0</v>
      </c>
    </row>
    <row r="315">
      <c r="A315" s="1" t="s">
        <v>1296</v>
      </c>
      <c r="B315" s="1" t="s">
        <v>1297</v>
      </c>
      <c r="C315" s="1" t="s">
        <v>1297</v>
      </c>
      <c r="D315" s="1" t="s">
        <v>1297</v>
      </c>
      <c r="E315" s="1" t="s">
        <v>1297</v>
      </c>
      <c r="F315" s="76" t="s">
        <v>1297</v>
      </c>
      <c r="G315" s="76" t="s">
        <v>1297</v>
      </c>
      <c r="H315" s="76" t="s">
        <v>1297</v>
      </c>
      <c r="I315" s="76" t="s">
        <v>1297</v>
      </c>
      <c r="J315" s="1">
        <v>100.0</v>
      </c>
      <c r="K315" s="1">
        <v>100.0</v>
      </c>
      <c r="L315" s="1">
        <v>100.0</v>
      </c>
      <c r="M315" s="77">
        <v>100.0</v>
      </c>
      <c r="N315" s="77">
        <v>100.0</v>
      </c>
      <c r="O315" s="77">
        <v>100.0</v>
      </c>
      <c r="P315" s="77">
        <v>100.0</v>
      </c>
    </row>
    <row r="316">
      <c r="A316" s="1" t="s">
        <v>1298</v>
      </c>
      <c r="B316" s="1" t="s">
        <v>1299</v>
      </c>
      <c r="C316" s="1" t="s">
        <v>1300</v>
      </c>
      <c r="D316" s="1" t="s">
        <v>1299</v>
      </c>
      <c r="E316" s="1" t="s">
        <v>1300</v>
      </c>
      <c r="F316" s="76" t="s">
        <v>1301</v>
      </c>
      <c r="G316" s="76" t="s">
        <v>1299</v>
      </c>
      <c r="H316" s="76" t="s">
        <v>1302</v>
      </c>
      <c r="I316" s="76" t="s">
        <v>1300</v>
      </c>
      <c r="J316" s="1">
        <v>86.0</v>
      </c>
      <c r="K316" s="1">
        <v>100.0</v>
      </c>
      <c r="L316" s="1">
        <v>86.0</v>
      </c>
      <c r="M316" s="77">
        <v>0.0</v>
      </c>
      <c r="N316" s="77">
        <v>100.0</v>
      </c>
      <c r="O316" s="77">
        <v>75.0</v>
      </c>
      <c r="P316" s="77">
        <v>86.0</v>
      </c>
    </row>
    <row r="317">
      <c r="A317" s="1" t="s">
        <v>1303</v>
      </c>
      <c r="B317" s="1" t="s">
        <v>1304</v>
      </c>
      <c r="C317" s="1" t="s">
        <v>1304</v>
      </c>
      <c r="D317" s="1" t="s">
        <v>1304</v>
      </c>
      <c r="E317" s="1" t="s">
        <v>1304</v>
      </c>
      <c r="F317" s="76" t="s">
        <v>1305</v>
      </c>
      <c r="G317" s="76" t="s">
        <v>1304</v>
      </c>
      <c r="H317" s="76" t="s">
        <v>1304</v>
      </c>
      <c r="I317" s="76" t="s">
        <v>1304</v>
      </c>
      <c r="J317" s="1">
        <v>100.0</v>
      </c>
      <c r="K317" s="1">
        <v>100.0</v>
      </c>
      <c r="L317" s="1">
        <v>100.0</v>
      </c>
      <c r="M317" s="77">
        <v>75.0</v>
      </c>
      <c r="N317" s="77">
        <v>100.0</v>
      </c>
      <c r="O317" s="77">
        <v>100.0</v>
      </c>
      <c r="P317" s="77">
        <v>100.0</v>
      </c>
    </row>
    <row r="318">
      <c r="A318" s="1" t="s">
        <v>1306</v>
      </c>
      <c r="B318" s="1" t="s">
        <v>1307</v>
      </c>
      <c r="C318" s="1" t="s">
        <v>1308</v>
      </c>
      <c r="D318" s="1" t="s">
        <v>1309</v>
      </c>
      <c r="E318" s="1" t="s">
        <v>1309</v>
      </c>
      <c r="F318" s="76" t="s">
        <v>1310</v>
      </c>
      <c r="G318" s="76" t="s">
        <v>1311</v>
      </c>
      <c r="H318" s="76" t="s">
        <v>1308</v>
      </c>
      <c r="I318" s="76" t="s">
        <v>1312</v>
      </c>
      <c r="J318" s="1">
        <v>74.0</v>
      </c>
      <c r="K318" s="1">
        <v>70.0</v>
      </c>
      <c r="L318" s="1">
        <v>70.0</v>
      </c>
      <c r="M318" s="77">
        <v>0.0</v>
      </c>
      <c r="N318" s="77">
        <v>63.0</v>
      </c>
      <c r="O318" s="77">
        <v>74.0</v>
      </c>
      <c r="P318" s="77">
        <v>64.0</v>
      </c>
    </row>
    <row r="319">
      <c r="A319" s="1" t="s">
        <v>1313</v>
      </c>
      <c r="B319" s="1" t="s">
        <v>1314</v>
      </c>
      <c r="C319" s="1" t="s">
        <v>1314</v>
      </c>
      <c r="D319" s="1" t="s">
        <v>1314</v>
      </c>
      <c r="E319" s="1" t="s">
        <v>1314</v>
      </c>
      <c r="F319" s="76" t="s">
        <v>1314</v>
      </c>
      <c r="G319" s="76" t="s">
        <v>1314</v>
      </c>
      <c r="H319" s="76" t="s">
        <v>1314</v>
      </c>
      <c r="I319" s="76" t="s">
        <v>1314</v>
      </c>
      <c r="J319" s="1">
        <v>100.0</v>
      </c>
      <c r="K319" s="1">
        <v>100.0</v>
      </c>
      <c r="L319" s="1">
        <v>100.0</v>
      </c>
      <c r="M319" s="77">
        <v>100.0</v>
      </c>
      <c r="N319" s="77">
        <v>100.0</v>
      </c>
      <c r="O319" s="77">
        <v>100.0</v>
      </c>
      <c r="P319" s="77">
        <v>100.0</v>
      </c>
    </row>
    <row r="320">
      <c r="A320" s="1" t="s">
        <v>1315</v>
      </c>
      <c r="B320" s="1" t="s">
        <v>1316</v>
      </c>
      <c r="C320" s="1" t="s">
        <v>1317</v>
      </c>
      <c r="D320" s="1" t="s">
        <v>1317</v>
      </c>
      <c r="E320" s="1" t="s">
        <v>1317</v>
      </c>
      <c r="F320" s="76" t="s">
        <v>1317</v>
      </c>
      <c r="G320" s="76" t="s">
        <v>1317</v>
      </c>
      <c r="H320" s="76" t="s">
        <v>1317</v>
      </c>
      <c r="I320" s="76" t="s">
        <v>1317</v>
      </c>
      <c r="J320" s="1">
        <v>56.0</v>
      </c>
      <c r="K320" s="1">
        <v>56.0</v>
      </c>
      <c r="L320" s="1">
        <v>56.0</v>
      </c>
      <c r="M320" s="77">
        <v>56.0</v>
      </c>
      <c r="N320" s="77">
        <v>56.0</v>
      </c>
      <c r="O320" s="77">
        <v>56.0</v>
      </c>
      <c r="P320" s="77">
        <v>56.0</v>
      </c>
    </row>
    <row r="321">
      <c r="A321" s="1" t="s">
        <v>1318</v>
      </c>
      <c r="B321" s="1" t="s">
        <v>1319</v>
      </c>
      <c r="E321" s="1" t="s">
        <v>1320</v>
      </c>
      <c r="F321" s="76"/>
      <c r="G321" s="76"/>
      <c r="H321" s="76" t="s">
        <v>1321</v>
      </c>
      <c r="I321" s="76"/>
      <c r="J321" s="1">
        <v>0.0</v>
      </c>
      <c r="K321" s="1">
        <v>0.0</v>
      </c>
      <c r="L321" s="1">
        <v>0.0</v>
      </c>
      <c r="M321" s="77">
        <v>0.0</v>
      </c>
      <c r="N321" s="77">
        <v>0.0</v>
      </c>
      <c r="O321" s="77">
        <v>0.0</v>
      </c>
      <c r="P321" s="77">
        <v>0.0</v>
      </c>
    </row>
    <row r="322">
      <c r="A322" s="1" t="s">
        <v>1322</v>
      </c>
      <c r="B322" s="1" t="s">
        <v>1323</v>
      </c>
      <c r="C322" s="1" t="s">
        <v>1323</v>
      </c>
      <c r="D322" s="1" t="s">
        <v>1323</v>
      </c>
      <c r="E322" s="1" t="s">
        <v>1323</v>
      </c>
      <c r="F322" s="76" t="s">
        <v>1323</v>
      </c>
      <c r="G322" s="76" t="s">
        <v>1323</v>
      </c>
      <c r="H322" s="76" t="s">
        <v>1323</v>
      </c>
      <c r="I322" s="76" t="s">
        <v>1323</v>
      </c>
      <c r="J322" s="1">
        <v>100.0</v>
      </c>
      <c r="K322" s="1">
        <v>100.0</v>
      </c>
      <c r="L322" s="1">
        <v>100.0</v>
      </c>
      <c r="M322" s="77">
        <v>100.0</v>
      </c>
      <c r="N322" s="77">
        <v>100.0</v>
      </c>
      <c r="O322" s="77">
        <v>100.0</v>
      </c>
      <c r="P322" s="77">
        <v>100.0</v>
      </c>
    </row>
    <row r="323">
      <c r="A323" s="1" t="s">
        <v>1324</v>
      </c>
      <c r="B323" s="1" t="s">
        <v>1325</v>
      </c>
      <c r="C323" s="1" t="s">
        <v>1326</v>
      </c>
      <c r="D323" s="1" t="s">
        <v>1327</v>
      </c>
      <c r="E323" s="1" t="s">
        <v>1328</v>
      </c>
      <c r="F323" s="76" t="s">
        <v>1329</v>
      </c>
      <c r="G323" s="76" t="s">
        <v>1330</v>
      </c>
      <c r="H323" s="76" t="s">
        <v>1331</v>
      </c>
      <c r="I323" s="76" t="s">
        <v>1332</v>
      </c>
      <c r="J323" s="1">
        <v>73.0</v>
      </c>
      <c r="K323" s="1">
        <v>58.0</v>
      </c>
      <c r="L323" s="1">
        <v>71.0</v>
      </c>
      <c r="M323" s="77">
        <v>77.0</v>
      </c>
      <c r="N323" s="77">
        <v>68.0</v>
      </c>
      <c r="O323" s="77">
        <v>67.0</v>
      </c>
      <c r="P323" s="77">
        <v>76.0</v>
      </c>
    </row>
    <row r="324">
      <c r="A324" s="1" t="s">
        <v>1333</v>
      </c>
      <c r="B324" s="1" t="s">
        <v>1334</v>
      </c>
      <c r="C324" s="1" t="s">
        <v>1334</v>
      </c>
      <c r="D324" s="1" t="s">
        <v>1334</v>
      </c>
      <c r="E324" s="1" t="s">
        <v>1334</v>
      </c>
      <c r="F324" s="76" t="s">
        <v>1334</v>
      </c>
      <c r="G324" s="76" t="s">
        <v>1334</v>
      </c>
      <c r="H324" s="76" t="s">
        <v>1334</v>
      </c>
      <c r="I324" s="76" t="s">
        <v>1334</v>
      </c>
      <c r="J324" s="1">
        <v>100.0</v>
      </c>
      <c r="K324" s="1">
        <v>100.0</v>
      </c>
      <c r="L324" s="1">
        <v>100.0</v>
      </c>
      <c r="M324" s="77">
        <v>100.0</v>
      </c>
      <c r="N324" s="77">
        <v>100.0</v>
      </c>
      <c r="O324" s="77">
        <v>100.0</v>
      </c>
      <c r="P324" s="77">
        <v>100.0</v>
      </c>
    </row>
    <row r="325">
      <c r="A325" s="1" t="s">
        <v>1335</v>
      </c>
      <c r="B325" s="1" t="s">
        <v>1336</v>
      </c>
      <c r="C325" s="1" t="s">
        <v>1337</v>
      </c>
      <c r="D325" s="1" t="s">
        <v>1338</v>
      </c>
      <c r="E325" s="1" t="s">
        <v>1339</v>
      </c>
      <c r="F325" s="76" t="s">
        <v>1340</v>
      </c>
      <c r="G325" s="76" t="s">
        <v>1340</v>
      </c>
      <c r="H325" s="76" t="s">
        <v>1341</v>
      </c>
      <c r="I325" s="76" t="s">
        <v>1342</v>
      </c>
      <c r="J325" s="1">
        <v>80.0</v>
      </c>
      <c r="K325" s="1">
        <v>67.0</v>
      </c>
      <c r="L325" s="1">
        <v>84.0</v>
      </c>
      <c r="M325" s="77">
        <v>89.0</v>
      </c>
      <c r="N325" s="77">
        <v>89.0</v>
      </c>
      <c r="O325" s="77">
        <v>84.0</v>
      </c>
      <c r="P325" s="77">
        <v>70.0</v>
      </c>
    </row>
    <row r="326">
      <c r="A326" s="1" t="s">
        <v>1343</v>
      </c>
      <c r="B326" s="1" t="s">
        <v>1334</v>
      </c>
      <c r="C326" s="1" t="s">
        <v>1334</v>
      </c>
      <c r="D326" s="1" t="s">
        <v>1334</v>
      </c>
      <c r="E326" s="1" t="s">
        <v>1334</v>
      </c>
      <c r="F326" s="76" t="s">
        <v>1334</v>
      </c>
      <c r="G326" s="76" t="s">
        <v>1334</v>
      </c>
      <c r="H326" s="76" t="s">
        <v>1334</v>
      </c>
      <c r="I326" s="76" t="s">
        <v>1334</v>
      </c>
      <c r="J326" s="1">
        <v>100.0</v>
      </c>
      <c r="K326" s="1">
        <v>100.0</v>
      </c>
      <c r="L326" s="1">
        <v>100.0</v>
      </c>
      <c r="M326" s="77">
        <v>100.0</v>
      </c>
      <c r="N326" s="77">
        <v>100.0</v>
      </c>
      <c r="O326" s="77">
        <v>100.0</v>
      </c>
      <c r="P326" s="77">
        <v>100.0</v>
      </c>
    </row>
    <row r="327">
      <c r="A327" s="1" t="s">
        <v>1344</v>
      </c>
      <c r="B327" s="1" t="s">
        <v>1345</v>
      </c>
      <c r="C327" s="1" t="s">
        <v>1345</v>
      </c>
      <c r="D327" s="1" t="s">
        <v>1345</v>
      </c>
      <c r="E327" s="1" t="s">
        <v>1345</v>
      </c>
      <c r="F327" s="76" t="s">
        <v>1345</v>
      </c>
      <c r="G327" s="76" t="s">
        <v>1345</v>
      </c>
      <c r="H327" s="76" t="s">
        <v>1345</v>
      </c>
      <c r="I327" s="76" t="s">
        <v>1345</v>
      </c>
      <c r="J327" s="1">
        <v>100.0</v>
      </c>
      <c r="K327" s="1">
        <v>100.0</v>
      </c>
      <c r="L327" s="1">
        <v>100.0</v>
      </c>
      <c r="M327" s="77">
        <v>100.0</v>
      </c>
      <c r="N327" s="77">
        <v>100.0</v>
      </c>
      <c r="O327" s="77">
        <v>100.0</v>
      </c>
      <c r="P327" s="77">
        <v>100.0</v>
      </c>
    </row>
    <row r="328">
      <c r="A328" s="1" t="s">
        <v>1346</v>
      </c>
      <c r="B328" s="1" t="s">
        <v>1347</v>
      </c>
      <c r="C328" s="1" t="s">
        <v>1347</v>
      </c>
      <c r="D328" s="1" t="s">
        <v>1347</v>
      </c>
      <c r="E328" s="1" t="s">
        <v>1347</v>
      </c>
      <c r="F328" s="76" t="s">
        <v>1347</v>
      </c>
      <c r="G328" s="76" t="s">
        <v>1347</v>
      </c>
      <c r="H328" s="76" t="s">
        <v>1347</v>
      </c>
      <c r="I328" s="76" t="s">
        <v>1347</v>
      </c>
      <c r="J328" s="1">
        <v>100.0</v>
      </c>
      <c r="K328" s="1">
        <v>100.0</v>
      </c>
      <c r="L328" s="1">
        <v>100.0</v>
      </c>
      <c r="M328" s="77">
        <v>100.0</v>
      </c>
      <c r="N328" s="77">
        <v>100.0</v>
      </c>
      <c r="O328" s="77">
        <v>100.0</v>
      </c>
      <c r="P328" s="77">
        <v>100.0</v>
      </c>
    </row>
    <row r="329">
      <c r="A329" s="1" t="s">
        <v>1348</v>
      </c>
      <c r="B329" s="1" t="s">
        <v>1349</v>
      </c>
      <c r="C329" s="1" t="s">
        <v>1349</v>
      </c>
      <c r="D329" s="1" t="s">
        <v>1349</v>
      </c>
      <c r="E329" s="1" t="s">
        <v>1349</v>
      </c>
      <c r="F329" s="76" t="s">
        <v>1349</v>
      </c>
      <c r="G329" s="76" t="s">
        <v>1349</v>
      </c>
      <c r="H329" s="76" t="s">
        <v>1349</v>
      </c>
      <c r="I329" s="76" t="s">
        <v>1349</v>
      </c>
      <c r="J329" s="1">
        <v>100.0</v>
      </c>
      <c r="K329" s="1">
        <v>100.0</v>
      </c>
      <c r="L329" s="1">
        <v>100.0</v>
      </c>
      <c r="M329" s="77">
        <v>100.0</v>
      </c>
      <c r="N329" s="77">
        <v>100.0</v>
      </c>
      <c r="O329" s="77">
        <v>100.0</v>
      </c>
      <c r="P329" s="77">
        <v>100.0</v>
      </c>
    </row>
    <row r="330">
      <c r="A330" s="1" t="s">
        <v>1350</v>
      </c>
      <c r="B330" s="1" t="s">
        <v>1351</v>
      </c>
      <c r="C330" s="1" t="s">
        <v>1351</v>
      </c>
      <c r="D330" s="1" t="s">
        <v>1352</v>
      </c>
      <c r="E330" s="1" t="s">
        <v>1352</v>
      </c>
      <c r="F330" s="76" t="s">
        <v>1351</v>
      </c>
      <c r="G330" s="76" t="s">
        <v>1351</v>
      </c>
      <c r="H330" s="76" t="s">
        <v>1351</v>
      </c>
      <c r="I330" s="76" t="s">
        <v>1351</v>
      </c>
      <c r="J330" s="1">
        <v>100.0</v>
      </c>
      <c r="K330" s="1">
        <v>95.0</v>
      </c>
      <c r="L330" s="1">
        <v>95.0</v>
      </c>
      <c r="M330" s="77">
        <v>100.0</v>
      </c>
      <c r="N330" s="77">
        <v>100.0</v>
      </c>
      <c r="O330" s="77">
        <v>100.0</v>
      </c>
      <c r="P330" s="77">
        <v>100.0</v>
      </c>
    </row>
    <row r="331">
      <c r="A331" s="1" t="s">
        <v>1353</v>
      </c>
      <c r="B331" s="1" t="s">
        <v>1354</v>
      </c>
      <c r="C331" s="1" t="s">
        <v>1354</v>
      </c>
      <c r="D331" s="1" t="s">
        <v>1354</v>
      </c>
      <c r="E331" s="1" t="s">
        <v>1354</v>
      </c>
      <c r="F331" s="76" t="s">
        <v>1354</v>
      </c>
      <c r="G331" s="76" t="s">
        <v>1354</v>
      </c>
      <c r="H331" s="76" t="s">
        <v>1354</v>
      </c>
      <c r="I331" s="76" t="s">
        <v>1354</v>
      </c>
      <c r="J331" s="1">
        <v>100.0</v>
      </c>
      <c r="K331" s="1">
        <v>100.0</v>
      </c>
      <c r="L331" s="1">
        <v>100.0</v>
      </c>
      <c r="M331" s="77">
        <v>100.0</v>
      </c>
      <c r="N331" s="77">
        <v>100.0</v>
      </c>
      <c r="O331" s="77">
        <v>100.0</v>
      </c>
      <c r="P331" s="77">
        <v>100.0</v>
      </c>
    </row>
    <row r="332">
      <c r="A332" s="1" t="s">
        <v>1355</v>
      </c>
      <c r="B332" s="1" t="s">
        <v>1356</v>
      </c>
      <c r="C332" s="1" t="s">
        <v>1356</v>
      </c>
      <c r="D332" s="1" t="s">
        <v>1356</v>
      </c>
      <c r="E332" s="1" t="s">
        <v>1356</v>
      </c>
      <c r="F332" s="76" t="s">
        <v>1356</v>
      </c>
      <c r="G332" s="76" t="s">
        <v>1356</v>
      </c>
      <c r="H332" s="76" t="s">
        <v>1356</v>
      </c>
      <c r="I332" s="76" t="s">
        <v>1356</v>
      </c>
      <c r="J332" s="1">
        <v>100.0</v>
      </c>
      <c r="K332" s="1">
        <v>100.0</v>
      </c>
      <c r="L332" s="1">
        <v>100.0</v>
      </c>
      <c r="M332" s="77">
        <v>100.0</v>
      </c>
      <c r="N332" s="77">
        <v>100.0</v>
      </c>
      <c r="O332" s="77">
        <v>100.0</v>
      </c>
      <c r="P332" s="77">
        <v>100.0</v>
      </c>
    </row>
    <row r="333">
      <c r="A333" s="1" t="s">
        <v>1357</v>
      </c>
      <c r="B333" s="1" t="s">
        <v>1358</v>
      </c>
      <c r="C333" s="1" t="s">
        <v>1359</v>
      </c>
      <c r="F333" s="76" t="s">
        <v>1359</v>
      </c>
      <c r="G333" s="76" t="s">
        <v>1360</v>
      </c>
      <c r="H333" s="76" t="s">
        <v>1359</v>
      </c>
      <c r="I333" s="76" t="s">
        <v>1361</v>
      </c>
      <c r="J333" s="1">
        <v>67.0</v>
      </c>
      <c r="K333" s="1">
        <v>0.0</v>
      </c>
      <c r="L333" s="1">
        <v>0.0</v>
      </c>
      <c r="M333" s="77">
        <v>67.0</v>
      </c>
      <c r="N333" s="77">
        <v>40.0</v>
      </c>
      <c r="O333" s="77">
        <v>67.0</v>
      </c>
      <c r="P333" s="77">
        <v>67.0</v>
      </c>
    </row>
    <row r="334">
      <c r="A334" s="1" t="s">
        <v>1362</v>
      </c>
      <c r="B334" s="1" t="s">
        <v>1363</v>
      </c>
      <c r="C334" s="1" t="s">
        <v>1364</v>
      </c>
      <c r="D334" s="1" t="s">
        <v>1363</v>
      </c>
      <c r="E334" s="1" t="s">
        <v>1365</v>
      </c>
      <c r="F334" s="76" t="s">
        <v>1363</v>
      </c>
      <c r="G334" s="76" t="s">
        <v>1365</v>
      </c>
      <c r="H334" s="76" t="s">
        <v>1366</v>
      </c>
      <c r="I334" s="76" t="s">
        <v>1363</v>
      </c>
      <c r="J334" s="1">
        <v>86.0</v>
      </c>
      <c r="K334" s="1">
        <v>100.0</v>
      </c>
      <c r="L334" s="1">
        <v>75.0</v>
      </c>
      <c r="M334" s="77">
        <v>100.0</v>
      </c>
      <c r="N334" s="77">
        <v>75.0</v>
      </c>
      <c r="O334" s="77">
        <v>75.0</v>
      </c>
      <c r="P334" s="77">
        <v>100.0</v>
      </c>
    </row>
    <row r="335">
      <c r="A335" s="1" t="s">
        <v>1367</v>
      </c>
      <c r="B335" s="1" t="s">
        <v>1368</v>
      </c>
      <c r="C335" s="1" t="s">
        <v>1368</v>
      </c>
      <c r="D335" s="1" t="s">
        <v>1368</v>
      </c>
      <c r="E335" s="1" t="s">
        <v>1369</v>
      </c>
      <c r="F335" s="76" t="s">
        <v>1370</v>
      </c>
      <c r="G335" s="76" t="s">
        <v>1368</v>
      </c>
      <c r="H335" s="76" t="s">
        <v>1368</v>
      </c>
      <c r="I335" s="76" t="s">
        <v>1368</v>
      </c>
      <c r="J335" s="1">
        <v>100.0</v>
      </c>
      <c r="K335" s="1">
        <v>100.0</v>
      </c>
      <c r="L335" s="1">
        <v>89.0</v>
      </c>
      <c r="M335" s="77">
        <v>80.0</v>
      </c>
      <c r="N335" s="77">
        <v>100.0</v>
      </c>
      <c r="O335" s="77">
        <v>100.0</v>
      </c>
      <c r="P335" s="77">
        <v>100.0</v>
      </c>
    </row>
    <row r="336">
      <c r="A336" s="1" t="s">
        <v>1371</v>
      </c>
      <c r="B336" s="1" t="s">
        <v>1372</v>
      </c>
      <c r="C336" s="1" t="s">
        <v>1373</v>
      </c>
      <c r="D336" s="1" t="s">
        <v>1372</v>
      </c>
      <c r="E336" s="1" t="s">
        <v>1372</v>
      </c>
      <c r="F336" s="76" t="s">
        <v>1372</v>
      </c>
      <c r="G336" s="76" t="s">
        <v>1373</v>
      </c>
      <c r="H336" s="76" t="s">
        <v>1372</v>
      </c>
      <c r="I336" s="76" t="s">
        <v>1372</v>
      </c>
      <c r="J336" s="1">
        <v>83.0</v>
      </c>
      <c r="K336" s="1">
        <v>100.0</v>
      </c>
      <c r="L336" s="1">
        <v>100.0</v>
      </c>
      <c r="M336" s="77">
        <v>100.0</v>
      </c>
      <c r="N336" s="77">
        <v>83.0</v>
      </c>
      <c r="O336" s="77">
        <v>100.0</v>
      </c>
      <c r="P336" s="77">
        <v>100.0</v>
      </c>
    </row>
    <row r="337">
      <c r="A337" s="1" t="s">
        <v>1374</v>
      </c>
      <c r="B337" s="1" t="s">
        <v>1375</v>
      </c>
      <c r="C337" s="1" t="s">
        <v>1375</v>
      </c>
      <c r="D337" s="1" t="s">
        <v>1375</v>
      </c>
      <c r="E337" s="1" t="s">
        <v>1375</v>
      </c>
      <c r="F337" s="76" t="s">
        <v>1376</v>
      </c>
      <c r="G337" s="76" t="s">
        <v>1375</v>
      </c>
      <c r="H337" s="76" t="s">
        <v>1375</v>
      </c>
      <c r="I337" s="76" t="s">
        <v>1375</v>
      </c>
      <c r="J337" s="1">
        <v>100.0</v>
      </c>
      <c r="K337" s="1">
        <v>100.0</v>
      </c>
      <c r="L337" s="1">
        <v>100.0</v>
      </c>
      <c r="M337" s="77">
        <v>83.0</v>
      </c>
      <c r="N337" s="77">
        <v>100.0</v>
      </c>
      <c r="O337" s="77">
        <v>100.0</v>
      </c>
      <c r="P337" s="77">
        <v>100.0</v>
      </c>
    </row>
    <row r="338">
      <c r="A338" s="1" t="s">
        <v>1377</v>
      </c>
      <c r="B338" s="1" t="s">
        <v>1378</v>
      </c>
      <c r="C338" s="1" t="s">
        <v>1379</v>
      </c>
      <c r="D338" s="1" t="s">
        <v>1380</v>
      </c>
      <c r="E338" s="1" t="s">
        <v>1380</v>
      </c>
      <c r="F338" s="76" t="s">
        <v>1381</v>
      </c>
      <c r="G338" s="76" t="s">
        <v>1380</v>
      </c>
      <c r="H338" s="76" t="s">
        <v>1380</v>
      </c>
      <c r="I338" s="76" t="s">
        <v>1380</v>
      </c>
      <c r="J338" s="1">
        <v>77.0</v>
      </c>
      <c r="K338" s="1">
        <v>92.0</v>
      </c>
      <c r="L338" s="1">
        <v>92.0</v>
      </c>
      <c r="M338" s="77">
        <v>77.0</v>
      </c>
      <c r="N338" s="77">
        <v>92.0</v>
      </c>
      <c r="O338" s="77">
        <v>92.0</v>
      </c>
      <c r="P338" s="77">
        <v>92.0</v>
      </c>
    </row>
    <row r="339">
      <c r="A339" s="1" t="s">
        <v>1382</v>
      </c>
      <c r="B339" s="1" t="s">
        <v>1383</v>
      </c>
      <c r="C339" s="1" t="s">
        <v>1383</v>
      </c>
      <c r="D339" s="1" t="s">
        <v>1383</v>
      </c>
      <c r="E339" s="1" t="s">
        <v>1383</v>
      </c>
      <c r="F339" s="76" t="s">
        <v>1383</v>
      </c>
      <c r="G339" s="76" t="s">
        <v>1383</v>
      </c>
      <c r="H339" s="76" t="s">
        <v>1383</v>
      </c>
      <c r="I339" s="76" t="s">
        <v>1383</v>
      </c>
      <c r="J339" s="1">
        <v>100.0</v>
      </c>
      <c r="K339" s="1">
        <v>100.0</v>
      </c>
      <c r="L339" s="1">
        <v>100.0</v>
      </c>
      <c r="M339" s="77">
        <v>100.0</v>
      </c>
      <c r="N339" s="77">
        <v>100.0</v>
      </c>
      <c r="O339" s="77">
        <v>100.0</v>
      </c>
      <c r="P339" s="77">
        <v>100.0</v>
      </c>
    </row>
    <row r="340">
      <c r="A340" s="1" t="s">
        <v>1384</v>
      </c>
      <c r="B340" s="1" t="s">
        <v>1385</v>
      </c>
      <c r="C340" s="1" t="s">
        <v>1385</v>
      </c>
      <c r="D340" s="1" t="s">
        <v>1385</v>
      </c>
      <c r="E340" s="1" t="s">
        <v>1385</v>
      </c>
      <c r="F340" s="76" t="s">
        <v>1385</v>
      </c>
      <c r="G340" s="76" t="s">
        <v>1385</v>
      </c>
      <c r="H340" s="76" t="s">
        <v>1385</v>
      </c>
      <c r="I340" s="76" t="s">
        <v>1385</v>
      </c>
      <c r="J340" s="1">
        <v>100.0</v>
      </c>
      <c r="K340" s="1">
        <v>100.0</v>
      </c>
      <c r="L340" s="1">
        <v>100.0</v>
      </c>
      <c r="M340" s="77">
        <v>100.0</v>
      </c>
      <c r="N340" s="77">
        <v>100.0</v>
      </c>
      <c r="O340" s="77">
        <v>100.0</v>
      </c>
      <c r="P340" s="77">
        <v>100.0</v>
      </c>
    </row>
    <row r="341">
      <c r="A341" s="1" t="s">
        <v>1386</v>
      </c>
      <c r="B341" s="1" t="s">
        <v>1387</v>
      </c>
      <c r="C341" s="1" t="s">
        <v>1387</v>
      </c>
      <c r="D341" s="1" t="s">
        <v>1388</v>
      </c>
      <c r="E341" s="1" t="s">
        <v>1388</v>
      </c>
      <c r="F341" s="76" t="s">
        <v>1388</v>
      </c>
      <c r="G341" s="76" t="s">
        <v>1388</v>
      </c>
      <c r="H341" s="76" t="s">
        <v>1387</v>
      </c>
      <c r="I341" s="76" t="s">
        <v>1389</v>
      </c>
      <c r="J341" s="1">
        <v>100.0</v>
      </c>
      <c r="K341" s="1">
        <v>91.0</v>
      </c>
      <c r="L341" s="1">
        <v>91.0</v>
      </c>
      <c r="M341" s="77">
        <v>91.0</v>
      </c>
      <c r="N341" s="77">
        <v>91.0</v>
      </c>
      <c r="O341" s="77">
        <v>100.0</v>
      </c>
      <c r="P341" s="77">
        <v>83.0</v>
      </c>
    </row>
    <row r="342">
      <c r="A342" s="1" t="s">
        <v>1390</v>
      </c>
      <c r="B342" s="1" t="s">
        <v>1391</v>
      </c>
      <c r="C342" s="1" t="s">
        <v>1392</v>
      </c>
      <c r="D342" s="1" t="s">
        <v>1391</v>
      </c>
      <c r="E342" s="1" t="s">
        <v>1393</v>
      </c>
      <c r="F342" s="76" t="s">
        <v>1394</v>
      </c>
      <c r="G342" s="76" t="s">
        <v>1391</v>
      </c>
      <c r="H342" s="76" t="s">
        <v>1395</v>
      </c>
      <c r="I342" s="76" t="s">
        <v>1396</v>
      </c>
      <c r="J342" s="1">
        <v>44.0</v>
      </c>
      <c r="K342" s="1">
        <v>100.0</v>
      </c>
      <c r="L342" s="1">
        <v>67.0</v>
      </c>
      <c r="M342" s="77">
        <v>29.0</v>
      </c>
      <c r="N342" s="77">
        <v>100.0</v>
      </c>
      <c r="O342" s="77">
        <v>50.0</v>
      </c>
      <c r="P342" s="77">
        <v>80.0</v>
      </c>
    </row>
    <row r="343">
      <c r="A343" s="1" t="s">
        <v>1397</v>
      </c>
      <c r="B343" s="1" t="s">
        <v>1398</v>
      </c>
      <c r="C343" s="1" t="s">
        <v>1399</v>
      </c>
      <c r="D343" s="1" t="s">
        <v>1398</v>
      </c>
      <c r="E343" s="1" t="s">
        <v>1398</v>
      </c>
      <c r="F343" s="76" t="s">
        <v>1400</v>
      </c>
      <c r="G343" s="76" t="s">
        <v>1398</v>
      </c>
      <c r="H343" s="76" t="s">
        <v>1398</v>
      </c>
      <c r="I343" s="76" t="s">
        <v>1398</v>
      </c>
      <c r="J343" s="1">
        <v>60.0</v>
      </c>
      <c r="K343" s="1">
        <v>100.0</v>
      </c>
      <c r="L343" s="1">
        <v>100.0</v>
      </c>
      <c r="M343" s="77">
        <v>89.0</v>
      </c>
      <c r="N343" s="77">
        <v>100.0</v>
      </c>
      <c r="O343" s="77">
        <v>100.0</v>
      </c>
      <c r="P343" s="77">
        <v>100.0</v>
      </c>
    </row>
    <row r="344">
      <c r="A344" s="1" t="s">
        <v>1401</v>
      </c>
      <c r="B344" s="1" t="s">
        <v>1402</v>
      </c>
      <c r="C344" s="1" t="s">
        <v>1403</v>
      </c>
      <c r="D344" s="1" t="s">
        <v>1403</v>
      </c>
      <c r="E344" s="1" t="s">
        <v>1403</v>
      </c>
      <c r="F344" s="76" t="s">
        <v>1404</v>
      </c>
      <c r="G344" s="76" t="s">
        <v>1405</v>
      </c>
      <c r="H344" s="76" t="s">
        <v>1402</v>
      </c>
      <c r="I344" s="76" t="s">
        <v>1402</v>
      </c>
      <c r="J344" s="1">
        <v>89.0</v>
      </c>
      <c r="K344" s="1">
        <v>89.0</v>
      </c>
      <c r="L344" s="1">
        <v>89.0</v>
      </c>
      <c r="M344" s="77">
        <v>89.0</v>
      </c>
      <c r="N344" s="77">
        <v>89.0</v>
      </c>
      <c r="O344" s="77">
        <v>100.0</v>
      </c>
      <c r="P344" s="77">
        <v>100.0</v>
      </c>
    </row>
    <row r="345">
      <c r="A345" s="1" t="s">
        <v>1406</v>
      </c>
      <c r="B345" s="1" t="s">
        <v>1407</v>
      </c>
      <c r="C345" s="1" t="s">
        <v>1408</v>
      </c>
      <c r="D345" s="1" t="s">
        <v>1409</v>
      </c>
      <c r="E345" s="1" t="s">
        <v>1410</v>
      </c>
      <c r="F345" s="76" t="s">
        <v>1411</v>
      </c>
      <c r="G345" s="76" t="s">
        <v>1412</v>
      </c>
      <c r="H345" s="76" t="s">
        <v>1411</v>
      </c>
      <c r="I345" s="76" t="s">
        <v>1411</v>
      </c>
      <c r="J345" s="1">
        <v>80.0</v>
      </c>
      <c r="K345" s="1">
        <v>80.0</v>
      </c>
      <c r="L345" s="1">
        <v>80.0</v>
      </c>
      <c r="M345" s="77">
        <v>89.0</v>
      </c>
      <c r="N345" s="77">
        <v>80.0</v>
      </c>
      <c r="O345" s="77">
        <v>89.0</v>
      </c>
      <c r="P345" s="77">
        <v>89.0</v>
      </c>
    </row>
    <row r="346">
      <c r="A346" s="1" t="s">
        <v>1413</v>
      </c>
      <c r="B346" s="1" t="s">
        <v>1414</v>
      </c>
      <c r="C346" s="1" t="s">
        <v>1414</v>
      </c>
      <c r="D346" s="1" t="s">
        <v>1414</v>
      </c>
      <c r="E346" s="1" t="s">
        <v>1414</v>
      </c>
      <c r="F346" s="76" t="s">
        <v>1414</v>
      </c>
      <c r="G346" s="76" t="s">
        <v>1414</v>
      </c>
      <c r="H346" s="76" t="s">
        <v>1414</v>
      </c>
      <c r="I346" s="76" t="s">
        <v>1414</v>
      </c>
      <c r="J346" s="1">
        <v>100.0</v>
      </c>
      <c r="K346" s="1">
        <v>100.0</v>
      </c>
      <c r="L346" s="1">
        <v>100.0</v>
      </c>
      <c r="M346" s="77">
        <v>100.0</v>
      </c>
      <c r="N346" s="77">
        <v>100.0</v>
      </c>
      <c r="O346" s="77">
        <v>100.0</v>
      </c>
      <c r="P346" s="77">
        <v>100.0</v>
      </c>
    </row>
    <row r="347">
      <c r="A347" s="1" t="s">
        <v>1415</v>
      </c>
      <c r="B347" s="1" t="s">
        <v>1416</v>
      </c>
      <c r="C347" s="1" t="s">
        <v>1417</v>
      </c>
      <c r="D347" s="1" t="s">
        <v>1416</v>
      </c>
      <c r="E347" s="1" t="s">
        <v>1416</v>
      </c>
      <c r="F347" s="76" t="s">
        <v>1416</v>
      </c>
      <c r="G347" s="76" t="s">
        <v>1418</v>
      </c>
      <c r="H347" s="76" t="s">
        <v>1419</v>
      </c>
      <c r="I347" s="76" t="s">
        <v>1416</v>
      </c>
      <c r="J347" s="1">
        <v>61.0</v>
      </c>
      <c r="K347" s="1">
        <v>100.0</v>
      </c>
      <c r="L347" s="1">
        <v>100.0</v>
      </c>
      <c r="M347" s="77">
        <v>100.0</v>
      </c>
      <c r="N347" s="77">
        <v>94.0</v>
      </c>
      <c r="O347" s="77">
        <v>65.0</v>
      </c>
      <c r="P347" s="77">
        <v>100.0</v>
      </c>
    </row>
    <row r="348">
      <c r="A348" s="1" t="s">
        <v>1420</v>
      </c>
      <c r="B348" s="1" t="s">
        <v>1421</v>
      </c>
      <c r="C348" s="1" t="s">
        <v>1422</v>
      </c>
      <c r="D348" s="1" t="s">
        <v>1423</v>
      </c>
      <c r="E348" s="1" t="s">
        <v>1424</v>
      </c>
      <c r="F348" s="76" t="s">
        <v>1425</v>
      </c>
      <c r="G348" s="76" t="s">
        <v>1426</v>
      </c>
      <c r="H348" s="76" t="s">
        <v>1427</v>
      </c>
      <c r="I348" s="76" t="s">
        <v>1428</v>
      </c>
      <c r="J348" s="1">
        <v>92.0</v>
      </c>
      <c r="K348" s="1">
        <v>92.0</v>
      </c>
      <c r="L348" s="1">
        <v>95.0</v>
      </c>
      <c r="M348" s="77">
        <v>87.0</v>
      </c>
      <c r="N348" s="77">
        <v>95.0</v>
      </c>
      <c r="O348" s="77">
        <v>89.0</v>
      </c>
      <c r="P348" s="77">
        <v>82.0</v>
      </c>
    </row>
    <row r="349">
      <c r="A349" s="1" t="s">
        <v>1429</v>
      </c>
      <c r="B349" s="1" t="s">
        <v>1430</v>
      </c>
      <c r="C349" s="1" t="s">
        <v>1430</v>
      </c>
      <c r="D349" s="1" t="s">
        <v>1430</v>
      </c>
      <c r="E349" s="1" t="s">
        <v>1430</v>
      </c>
      <c r="F349" s="76" t="s">
        <v>1430</v>
      </c>
      <c r="G349" s="76" t="s">
        <v>1430</v>
      </c>
      <c r="H349" s="76" t="s">
        <v>1430</v>
      </c>
      <c r="I349" s="76" t="s">
        <v>1430</v>
      </c>
      <c r="J349" s="1">
        <v>100.0</v>
      </c>
      <c r="K349" s="1">
        <v>100.0</v>
      </c>
      <c r="L349" s="1">
        <v>100.0</v>
      </c>
      <c r="M349" s="77">
        <v>100.0</v>
      </c>
      <c r="N349" s="77">
        <v>100.0</v>
      </c>
      <c r="O349" s="77">
        <v>100.0</v>
      </c>
      <c r="P349" s="77">
        <v>100.0</v>
      </c>
    </row>
    <row r="350">
      <c r="A350" s="1" t="s">
        <v>1431</v>
      </c>
      <c r="B350" s="1" t="s">
        <v>1432</v>
      </c>
      <c r="C350" s="1" t="s">
        <v>1433</v>
      </c>
      <c r="D350" s="1" t="s">
        <v>1433</v>
      </c>
      <c r="E350" s="1" t="s">
        <v>1434</v>
      </c>
      <c r="F350" s="76" t="s">
        <v>1435</v>
      </c>
      <c r="G350" s="76" t="s">
        <v>1432</v>
      </c>
      <c r="H350" s="76" t="s">
        <v>1433</v>
      </c>
      <c r="I350" s="76" t="s">
        <v>1432</v>
      </c>
      <c r="J350" s="1">
        <v>58.0</v>
      </c>
      <c r="K350" s="1">
        <v>58.0</v>
      </c>
      <c r="L350" s="1">
        <v>95.0</v>
      </c>
      <c r="M350" s="77">
        <v>95.0</v>
      </c>
      <c r="N350" s="77">
        <v>100.0</v>
      </c>
      <c r="O350" s="77">
        <v>58.0</v>
      </c>
      <c r="P350" s="77">
        <v>100.0</v>
      </c>
    </row>
    <row r="351">
      <c r="A351" s="1" t="s">
        <v>1436</v>
      </c>
      <c r="B351" s="1" t="s">
        <v>1291</v>
      </c>
      <c r="C351" s="1" t="s">
        <v>1291</v>
      </c>
      <c r="D351" s="1" t="s">
        <v>1291</v>
      </c>
      <c r="E351" s="1" t="s">
        <v>1291</v>
      </c>
      <c r="F351" s="76" t="s">
        <v>1291</v>
      </c>
      <c r="G351" s="76" t="s">
        <v>1291</v>
      </c>
      <c r="H351" s="76" t="s">
        <v>1291</v>
      </c>
      <c r="I351" s="76" t="s">
        <v>1291</v>
      </c>
      <c r="J351" s="1">
        <v>100.0</v>
      </c>
      <c r="K351" s="1">
        <v>100.0</v>
      </c>
      <c r="L351" s="1">
        <v>100.0</v>
      </c>
      <c r="M351" s="77">
        <v>100.0</v>
      </c>
      <c r="N351" s="77">
        <v>100.0</v>
      </c>
      <c r="O351" s="77">
        <v>100.0</v>
      </c>
      <c r="P351" s="77">
        <v>100.0</v>
      </c>
    </row>
    <row r="352">
      <c r="A352" s="1" t="s">
        <v>1437</v>
      </c>
      <c r="B352" s="1" t="s">
        <v>1297</v>
      </c>
      <c r="C352" s="1" t="s">
        <v>1297</v>
      </c>
      <c r="D352" s="1" t="s">
        <v>1297</v>
      </c>
      <c r="E352" s="1" t="s">
        <v>1297</v>
      </c>
      <c r="F352" s="76" t="s">
        <v>1297</v>
      </c>
      <c r="G352" s="76" t="s">
        <v>1297</v>
      </c>
      <c r="H352" s="76" t="s">
        <v>1297</v>
      </c>
      <c r="I352" s="76" t="s">
        <v>1297</v>
      </c>
      <c r="J352" s="1">
        <v>100.0</v>
      </c>
      <c r="K352" s="1">
        <v>100.0</v>
      </c>
      <c r="L352" s="1">
        <v>100.0</v>
      </c>
      <c r="M352" s="77">
        <v>100.0</v>
      </c>
      <c r="N352" s="77">
        <v>100.0</v>
      </c>
      <c r="O352" s="77">
        <v>100.0</v>
      </c>
      <c r="P352" s="77">
        <v>100.0</v>
      </c>
    </row>
    <row r="353">
      <c r="A353" s="1" t="s">
        <v>1438</v>
      </c>
      <c r="B353" s="1" t="s">
        <v>1439</v>
      </c>
      <c r="C353" s="1" t="s">
        <v>1439</v>
      </c>
      <c r="D353" s="1" t="s">
        <v>1440</v>
      </c>
      <c r="E353" s="1" t="s">
        <v>1440</v>
      </c>
      <c r="F353" s="76" t="s">
        <v>1439</v>
      </c>
      <c r="G353" s="76" t="s">
        <v>1439</v>
      </c>
      <c r="H353" s="76" t="s">
        <v>1439</v>
      </c>
      <c r="I353" s="76" t="s">
        <v>1440</v>
      </c>
      <c r="J353" s="1">
        <v>100.0</v>
      </c>
      <c r="K353" s="1">
        <v>67.0</v>
      </c>
      <c r="L353" s="1">
        <v>67.0</v>
      </c>
      <c r="M353" s="77">
        <v>100.0</v>
      </c>
      <c r="N353" s="77">
        <v>100.0</v>
      </c>
      <c r="O353" s="77">
        <v>100.0</v>
      </c>
      <c r="P353" s="77">
        <v>67.0</v>
      </c>
    </row>
    <row r="354">
      <c r="A354" s="1" t="s">
        <v>1441</v>
      </c>
      <c r="B354" s="1" t="s">
        <v>1442</v>
      </c>
      <c r="C354" s="1" t="s">
        <v>1443</v>
      </c>
      <c r="D354" s="1" t="s">
        <v>1444</v>
      </c>
      <c r="E354" s="1" t="s">
        <v>1444</v>
      </c>
      <c r="F354" s="76" t="s">
        <v>1445</v>
      </c>
      <c r="G354" s="76" t="s">
        <v>1444</v>
      </c>
      <c r="H354" s="76" t="s">
        <v>1444</v>
      </c>
      <c r="I354" s="76" t="s">
        <v>1446</v>
      </c>
      <c r="J354" s="1">
        <v>82.0</v>
      </c>
      <c r="K354" s="1">
        <v>94.0</v>
      </c>
      <c r="L354" s="1">
        <v>94.0</v>
      </c>
      <c r="M354" s="77">
        <v>88.0</v>
      </c>
      <c r="N354" s="77">
        <v>94.0</v>
      </c>
      <c r="O354" s="77">
        <v>94.0</v>
      </c>
      <c r="P354" s="77">
        <v>82.0</v>
      </c>
    </row>
    <row r="355">
      <c r="A355" s="1" t="s">
        <v>1447</v>
      </c>
      <c r="B355" s="1" t="s">
        <v>1448</v>
      </c>
      <c r="C355" s="1" t="s">
        <v>1449</v>
      </c>
      <c r="D355" s="1" t="s">
        <v>1448</v>
      </c>
      <c r="E355" s="1" t="s">
        <v>1448</v>
      </c>
      <c r="F355" s="76"/>
      <c r="G355" s="76" t="s">
        <v>1448</v>
      </c>
      <c r="H355" s="76"/>
      <c r="I355" s="76"/>
      <c r="J355" s="1">
        <v>50.0</v>
      </c>
      <c r="K355" s="1">
        <v>100.0</v>
      </c>
      <c r="L355" s="1">
        <v>100.0</v>
      </c>
      <c r="M355" s="77">
        <v>0.0</v>
      </c>
      <c r="N355" s="77">
        <v>100.0</v>
      </c>
      <c r="O355" s="77">
        <v>0.0</v>
      </c>
      <c r="P355" s="77">
        <v>0.0</v>
      </c>
    </row>
    <row r="356">
      <c r="A356" s="1" t="s">
        <v>1450</v>
      </c>
      <c r="B356" s="1" t="s">
        <v>1451</v>
      </c>
      <c r="C356" s="1" t="s">
        <v>1452</v>
      </c>
      <c r="D356" s="1" t="s">
        <v>1451</v>
      </c>
      <c r="E356" s="1" t="s">
        <v>1453</v>
      </c>
      <c r="F356" s="76" t="s">
        <v>1453</v>
      </c>
      <c r="G356" s="76" t="s">
        <v>1454</v>
      </c>
      <c r="H356" s="76" t="s">
        <v>1455</v>
      </c>
      <c r="I356" s="76" t="s">
        <v>1456</v>
      </c>
      <c r="J356" s="1">
        <v>86.0</v>
      </c>
      <c r="K356" s="1">
        <v>100.0</v>
      </c>
      <c r="L356" s="1">
        <v>71.0</v>
      </c>
      <c r="M356" s="77">
        <v>71.0</v>
      </c>
      <c r="N356" s="77">
        <v>71.0</v>
      </c>
      <c r="O356" s="77">
        <v>71.0</v>
      </c>
      <c r="P356" s="77">
        <v>71.0</v>
      </c>
    </row>
    <row r="357">
      <c r="A357" s="1" t="s">
        <v>1457</v>
      </c>
      <c r="B357" s="1" t="s">
        <v>1458</v>
      </c>
      <c r="C357" s="1" t="s">
        <v>1458</v>
      </c>
      <c r="D357" s="1" t="s">
        <v>1458</v>
      </c>
      <c r="E357" s="1" t="s">
        <v>1458</v>
      </c>
      <c r="F357" s="76" t="s">
        <v>1458</v>
      </c>
      <c r="G357" s="76" t="s">
        <v>1458</v>
      </c>
      <c r="H357" s="76" t="s">
        <v>1458</v>
      </c>
      <c r="I357" s="76" t="s">
        <v>1458</v>
      </c>
      <c r="J357" s="1">
        <v>100.0</v>
      </c>
      <c r="K357" s="1">
        <v>100.0</v>
      </c>
      <c r="L357" s="1">
        <v>100.0</v>
      </c>
      <c r="M357" s="77">
        <v>100.0</v>
      </c>
      <c r="N357" s="77">
        <v>100.0</v>
      </c>
      <c r="O357" s="77">
        <v>100.0</v>
      </c>
      <c r="P357" s="77">
        <v>100.0</v>
      </c>
    </row>
    <row r="358">
      <c r="A358" s="1" t="s">
        <v>1459</v>
      </c>
      <c r="B358" s="1" t="s">
        <v>1460</v>
      </c>
      <c r="C358" s="1" t="s">
        <v>1461</v>
      </c>
      <c r="D358" s="1" t="s">
        <v>1462</v>
      </c>
      <c r="E358" s="1" t="s">
        <v>1462</v>
      </c>
      <c r="F358" s="76" t="s">
        <v>1463</v>
      </c>
      <c r="G358" s="76" t="s">
        <v>1462</v>
      </c>
      <c r="H358" s="76" t="s">
        <v>1464</v>
      </c>
      <c r="I358" s="76" t="s">
        <v>1462</v>
      </c>
      <c r="J358" s="1">
        <v>95.0</v>
      </c>
      <c r="K358" s="1">
        <v>95.0</v>
      </c>
      <c r="L358" s="1">
        <v>95.0</v>
      </c>
      <c r="M358" s="77">
        <v>89.0</v>
      </c>
      <c r="N358" s="77">
        <v>95.0</v>
      </c>
      <c r="O358" s="77">
        <v>89.0</v>
      </c>
      <c r="P358" s="77">
        <v>95.0</v>
      </c>
    </row>
    <row r="359">
      <c r="A359" s="1" t="s">
        <v>1465</v>
      </c>
      <c r="B359" s="1" t="s">
        <v>1466</v>
      </c>
      <c r="C359" s="1" t="s">
        <v>1467</v>
      </c>
      <c r="D359" s="1" t="s">
        <v>1466</v>
      </c>
      <c r="E359" s="1" t="s">
        <v>1466</v>
      </c>
      <c r="F359" s="76" t="s">
        <v>1466</v>
      </c>
      <c r="G359" s="76" t="s">
        <v>1466</v>
      </c>
      <c r="H359" s="76" t="s">
        <v>1468</v>
      </c>
      <c r="I359" s="76" t="s">
        <v>1466</v>
      </c>
      <c r="J359" s="1">
        <v>60.0</v>
      </c>
      <c r="K359" s="1">
        <v>100.0</v>
      </c>
      <c r="L359" s="1">
        <v>100.0</v>
      </c>
      <c r="M359" s="77">
        <v>100.0</v>
      </c>
      <c r="N359" s="77">
        <v>100.0</v>
      </c>
      <c r="O359" s="77">
        <v>90.0</v>
      </c>
      <c r="P359" s="77">
        <v>100.0</v>
      </c>
    </row>
    <row r="360">
      <c r="A360" s="1" t="s">
        <v>1469</v>
      </c>
      <c r="B360" s="1" t="s">
        <v>1470</v>
      </c>
      <c r="C360" s="1" t="s">
        <v>1470</v>
      </c>
      <c r="D360" s="1" t="s">
        <v>1470</v>
      </c>
      <c r="E360" s="1" t="s">
        <v>1470</v>
      </c>
      <c r="F360" s="76" t="s">
        <v>1470</v>
      </c>
      <c r="G360" s="76" t="s">
        <v>1470</v>
      </c>
      <c r="H360" s="76" t="s">
        <v>1470</v>
      </c>
      <c r="I360" s="76" t="s">
        <v>1470</v>
      </c>
      <c r="J360" s="1">
        <v>100.0</v>
      </c>
      <c r="K360" s="1">
        <v>100.0</v>
      </c>
      <c r="L360" s="1">
        <v>100.0</v>
      </c>
      <c r="M360" s="77">
        <v>100.0</v>
      </c>
      <c r="N360" s="77">
        <v>100.0</v>
      </c>
      <c r="O360" s="77">
        <v>100.0</v>
      </c>
      <c r="P360" s="77">
        <v>100.0</v>
      </c>
    </row>
    <row r="361">
      <c r="A361" s="1" t="s">
        <v>1471</v>
      </c>
      <c r="B361" s="1" t="s">
        <v>1472</v>
      </c>
      <c r="C361" s="1" t="s">
        <v>1472</v>
      </c>
      <c r="D361" s="1" t="s">
        <v>1473</v>
      </c>
      <c r="E361" s="1" t="s">
        <v>1474</v>
      </c>
      <c r="F361" s="76" t="s">
        <v>1472</v>
      </c>
      <c r="G361" s="76" t="s">
        <v>1475</v>
      </c>
      <c r="H361" s="76" t="s">
        <v>1472</v>
      </c>
      <c r="I361" s="76" t="s">
        <v>1472</v>
      </c>
      <c r="J361" s="1">
        <v>100.0</v>
      </c>
      <c r="K361" s="1">
        <v>86.0</v>
      </c>
      <c r="L361" s="1">
        <v>83.0</v>
      </c>
      <c r="M361" s="77">
        <v>100.0</v>
      </c>
      <c r="N361" s="77">
        <v>92.0</v>
      </c>
      <c r="O361" s="77">
        <v>100.0</v>
      </c>
      <c r="P361" s="77">
        <v>100.0</v>
      </c>
    </row>
    <row r="362">
      <c r="A362" s="1" t="s">
        <v>1476</v>
      </c>
      <c r="B362" s="1" t="s">
        <v>1477</v>
      </c>
      <c r="C362" s="1" t="s">
        <v>1477</v>
      </c>
      <c r="D362" s="1" t="s">
        <v>1477</v>
      </c>
      <c r="E362" s="1" t="s">
        <v>1477</v>
      </c>
      <c r="F362" s="76" t="s">
        <v>1477</v>
      </c>
      <c r="G362" s="76" t="s">
        <v>1477</v>
      </c>
      <c r="H362" s="76" t="s">
        <v>1478</v>
      </c>
      <c r="I362" s="76" t="s">
        <v>1477</v>
      </c>
      <c r="J362" s="1">
        <v>100.0</v>
      </c>
      <c r="K362" s="1">
        <v>100.0</v>
      </c>
      <c r="L362" s="1">
        <v>100.0</v>
      </c>
      <c r="M362" s="77">
        <v>100.0</v>
      </c>
      <c r="N362" s="77">
        <v>100.0</v>
      </c>
      <c r="O362" s="77">
        <v>90.0</v>
      </c>
      <c r="P362" s="77">
        <v>100.0</v>
      </c>
    </row>
    <row r="363">
      <c r="A363" s="1" t="s">
        <v>1479</v>
      </c>
      <c r="B363" s="1" t="s">
        <v>1480</v>
      </c>
      <c r="C363" s="1" t="s">
        <v>1480</v>
      </c>
      <c r="D363" s="1" t="s">
        <v>1480</v>
      </c>
      <c r="E363" s="1" t="s">
        <v>1480</v>
      </c>
      <c r="F363" s="76" t="s">
        <v>1480</v>
      </c>
      <c r="G363" s="76" t="s">
        <v>1480</v>
      </c>
      <c r="H363" s="76" t="s">
        <v>1480</v>
      </c>
      <c r="I363" s="76" t="s">
        <v>1480</v>
      </c>
      <c r="J363" s="1">
        <v>100.0</v>
      </c>
      <c r="K363" s="1">
        <v>100.0</v>
      </c>
      <c r="L363" s="1">
        <v>100.0</v>
      </c>
      <c r="M363" s="77">
        <v>100.0</v>
      </c>
      <c r="N363" s="77">
        <v>100.0</v>
      </c>
      <c r="O363" s="77">
        <v>100.0</v>
      </c>
      <c r="P363" s="77">
        <v>100.0</v>
      </c>
    </row>
    <row r="364">
      <c r="A364" s="1" t="s">
        <v>1481</v>
      </c>
      <c r="B364" s="1" t="s">
        <v>1482</v>
      </c>
      <c r="C364" s="1" t="s">
        <v>1482</v>
      </c>
      <c r="D364" s="1" t="s">
        <v>1482</v>
      </c>
      <c r="E364" s="1" t="s">
        <v>1482</v>
      </c>
      <c r="F364" s="76" t="s">
        <v>1482</v>
      </c>
      <c r="G364" s="76" t="s">
        <v>1482</v>
      </c>
      <c r="H364" s="76" t="s">
        <v>1482</v>
      </c>
      <c r="I364" s="76" t="s">
        <v>1482</v>
      </c>
      <c r="J364" s="1">
        <v>100.0</v>
      </c>
      <c r="K364" s="1">
        <v>100.0</v>
      </c>
      <c r="L364" s="1">
        <v>100.0</v>
      </c>
      <c r="M364" s="77">
        <v>100.0</v>
      </c>
      <c r="N364" s="77">
        <v>100.0</v>
      </c>
      <c r="O364" s="77">
        <v>100.0</v>
      </c>
      <c r="P364" s="77">
        <v>100.0</v>
      </c>
    </row>
    <row r="365">
      <c r="A365" s="1" t="s">
        <v>1483</v>
      </c>
      <c r="B365" s="1" t="s">
        <v>1484</v>
      </c>
      <c r="C365" s="1" t="s">
        <v>1484</v>
      </c>
      <c r="D365" s="1" t="s">
        <v>1484</v>
      </c>
      <c r="E365" s="1" t="s">
        <v>1484</v>
      </c>
      <c r="F365" s="76" t="s">
        <v>1484</v>
      </c>
      <c r="G365" s="76" t="s">
        <v>1484</v>
      </c>
      <c r="H365" s="76" t="s">
        <v>1484</v>
      </c>
      <c r="I365" s="76" t="s">
        <v>1484</v>
      </c>
      <c r="J365" s="1">
        <v>100.0</v>
      </c>
      <c r="K365" s="1">
        <v>100.0</v>
      </c>
      <c r="L365" s="1">
        <v>100.0</v>
      </c>
      <c r="M365" s="77">
        <v>100.0</v>
      </c>
      <c r="N365" s="77">
        <v>100.0</v>
      </c>
      <c r="O365" s="77">
        <v>100.0</v>
      </c>
      <c r="P365" s="77">
        <v>100.0</v>
      </c>
    </row>
    <row r="366">
      <c r="A366" s="1" t="s">
        <v>1485</v>
      </c>
      <c r="B366" s="1" t="s">
        <v>1486</v>
      </c>
      <c r="C366" s="1" t="s">
        <v>1486</v>
      </c>
      <c r="D366" s="1" t="s">
        <v>1486</v>
      </c>
      <c r="E366" s="1" t="s">
        <v>1486</v>
      </c>
      <c r="F366" s="76" t="s">
        <v>1487</v>
      </c>
      <c r="G366" s="76" t="s">
        <v>1486</v>
      </c>
      <c r="H366" s="76" t="s">
        <v>1486</v>
      </c>
      <c r="I366" s="76" t="s">
        <v>1486</v>
      </c>
      <c r="J366" s="1">
        <v>100.0</v>
      </c>
      <c r="K366" s="1">
        <v>100.0</v>
      </c>
      <c r="L366" s="1">
        <v>100.0</v>
      </c>
      <c r="M366" s="77">
        <v>89.0</v>
      </c>
      <c r="N366" s="77">
        <v>100.0</v>
      </c>
      <c r="O366" s="77">
        <v>100.0</v>
      </c>
      <c r="P366" s="77">
        <v>100.0</v>
      </c>
    </row>
    <row r="367">
      <c r="A367" s="1" t="s">
        <v>1488</v>
      </c>
      <c r="B367" s="1" t="s">
        <v>1489</v>
      </c>
      <c r="C367" s="1" t="s">
        <v>1489</v>
      </c>
      <c r="D367" s="1" t="s">
        <v>1489</v>
      </c>
      <c r="E367" s="1" t="s">
        <v>1489</v>
      </c>
      <c r="F367" s="76" t="s">
        <v>1489</v>
      </c>
      <c r="G367" s="76" t="s">
        <v>1489</v>
      </c>
      <c r="H367" s="76" t="s">
        <v>1489</v>
      </c>
      <c r="I367" s="76" t="s">
        <v>1489</v>
      </c>
      <c r="J367" s="1">
        <v>100.0</v>
      </c>
      <c r="K367" s="1">
        <v>100.0</v>
      </c>
      <c r="L367" s="1">
        <v>100.0</v>
      </c>
      <c r="M367" s="77">
        <v>100.0</v>
      </c>
      <c r="N367" s="77">
        <v>100.0</v>
      </c>
      <c r="O367" s="77">
        <v>100.0</v>
      </c>
      <c r="P367" s="77">
        <v>100.0</v>
      </c>
    </row>
    <row r="368">
      <c r="A368" s="1" t="s">
        <v>1490</v>
      </c>
      <c r="B368" s="1" t="s">
        <v>1491</v>
      </c>
      <c r="C368" s="1" t="s">
        <v>1491</v>
      </c>
      <c r="D368" s="1" t="s">
        <v>1491</v>
      </c>
      <c r="E368" s="1" t="s">
        <v>1491</v>
      </c>
      <c r="F368" s="76" t="s">
        <v>1492</v>
      </c>
      <c r="G368" s="76" t="s">
        <v>1491</v>
      </c>
      <c r="H368" s="76" t="s">
        <v>1491</v>
      </c>
      <c r="I368" s="76" t="s">
        <v>1491</v>
      </c>
      <c r="J368" s="1">
        <v>100.0</v>
      </c>
      <c r="K368" s="1">
        <v>100.0</v>
      </c>
      <c r="L368" s="1">
        <v>100.0</v>
      </c>
      <c r="M368" s="77">
        <v>96.0</v>
      </c>
      <c r="N368" s="77">
        <v>100.0</v>
      </c>
      <c r="O368" s="77">
        <v>100.0</v>
      </c>
      <c r="P368" s="77">
        <v>100.0</v>
      </c>
    </row>
    <row r="369">
      <c r="A369" s="1" t="s">
        <v>1493</v>
      </c>
      <c r="B369" s="1" t="s">
        <v>1494</v>
      </c>
      <c r="C369" s="1" t="s">
        <v>1494</v>
      </c>
      <c r="D369" s="1" t="s">
        <v>1494</v>
      </c>
      <c r="E369" s="1" t="s">
        <v>1494</v>
      </c>
      <c r="F369" s="76" t="s">
        <v>1494</v>
      </c>
      <c r="G369" s="76" t="s">
        <v>1494</v>
      </c>
      <c r="H369" s="76" t="s">
        <v>1494</v>
      </c>
      <c r="I369" s="76" t="s">
        <v>1494</v>
      </c>
      <c r="J369" s="1">
        <v>100.0</v>
      </c>
      <c r="K369" s="1">
        <v>100.0</v>
      </c>
      <c r="L369" s="1">
        <v>100.0</v>
      </c>
      <c r="M369" s="77">
        <v>100.0</v>
      </c>
      <c r="N369" s="77">
        <v>100.0</v>
      </c>
      <c r="O369" s="77">
        <v>100.0</v>
      </c>
      <c r="P369" s="77">
        <v>100.0</v>
      </c>
    </row>
    <row r="370">
      <c r="A370" s="1" t="s">
        <v>1495</v>
      </c>
      <c r="B370" s="1" t="s">
        <v>1496</v>
      </c>
      <c r="C370" s="1" t="s">
        <v>1496</v>
      </c>
      <c r="D370" s="1" t="s">
        <v>1496</v>
      </c>
      <c r="E370" s="1" t="s">
        <v>1496</v>
      </c>
      <c r="F370" s="76" t="s">
        <v>1496</v>
      </c>
      <c r="G370" s="76" t="s">
        <v>1496</v>
      </c>
      <c r="H370" s="76" t="s">
        <v>1496</v>
      </c>
      <c r="I370" s="76" t="s">
        <v>1496</v>
      </c>
      <c r="J370" s="1">
        <v>100.0</v>
      </c>
      <c r="K370" s="1">
        <v>100.0</v>
      </c>
      <c r="L370" s="1">
        <v>100.0</v>
      </c>
      <c r="M370" s="77">
        <v>100.0</v>
      </c>
      <c r="N370" s="77">
        <v>100.0</v>
      </c>
      <c r="O370" s="77">
        <v>100.0</v>
      </c>
      <c r="P370" s="77">
        <v>100.0</v>
      </c>
    </row>
    <row r="371">
      <c r="A371" s="1" t="s">
        <v>1497</v>
      </c>
      <c r="B371" s="1" t="s">
        <v>1498</v>
      </c>
      <c r="C371" s="1" t="s">
        <v>1498</v>
      </c>
      <c r="D371" s="1" t="s">
        <v>1498</v>
      </c>
      <c r="E371" s="1" t="s">
        <v>1498</v>
      </c>
      <c r="F371" s="76" t="s">
        <v>1498</v>
      </c>
      <c r="G371" s="76" t="s">
        <v>1498</v>
      </c>
      <c r="H371" s="76" t="s">
        <v>1498</v>
      </c>
      <c r="I371" s="76" t="s">
        <v>1498</v>
      </c>
      <c r="J371" s="1">
        <v>100.0</v>
      </c>
      <c r="K371" s="1">
        <v>100.0</v>
      </c>
      <c r="L371" s="1">
        <v>100.0</v>
      </c>
      <c r="M371" s="77">
        <v>100.0</v>
      </c>
      <c r="N371" s="77">
        <v>100.0</v>
      </c>
      <c r="O371" s="77">
        <v>100.0</v>
      </c>
      <c r="P371" s="77">
        <v>100.0</v>
      </c>
    </row>
    <row r="372">
      <c r="A372" s="1" t="s">
        <v>1499</v>
      </c>
      <c r="B372" s="1" t="s">
        <v>1500</v>
      </c>
      <c r="C372" s="1" t="s">
        <v>1500</v>
      </c>
      <c r="D372" s="1" t="s">
        <v>1500</v>
      </c>
      <c r="E372" s="1" t="s">
        <v>1500</v>
      </c>
      <c r="F372" s="76" t="s">
        <v>1500</v>
      </c>
      <c r="G372" s="76" t="s">
        <v>1500</v>
      </c>
      <c r="H372" s="76" t="s">
        <v>1500</v>
      </c>
      <c r="I372" s="76" t="s">
        <v>1500</v>
      </c>
      <c r="J372" s="1">
        <v>100.0</v>
      </c>
      <c r="K372" s="1">
        <v>100.0</v>
      </c>
      <c r="L372" s="1">
        <v>100.0</v>
      </c>
      <c r="M372" s="77">
        <v>100.0</v>
      </c>
      <c r="N372" s="77">
        <v>100.0</v>
      </c>
      <c r="O372" s="77">
        <v>100.0</v>
      </c>
      <c r="P372" s="77">
        <v>100.0</v>
      </c>
    </row>
    <row r="373">
      <c r="A373" s="1" t="s">
        <v>1501</v>
      </c>
      <c r="B373" s="1" t="s">
        <v>1502</v>
      </c>
      <c r="C373" s="1" t="s">
        <v>1502</v>
      </c>
      <c r="D373" s="1" t="s">
        <v>1502</v>
      </c>
      <c r="E373" s="1" t="s">
        <v>1502</v>
      </c>
      <c r="F373" s="76" t="s">
        <v>1502</v>
      </c>
      <c r="G373" s="76" t="s">
        <v>1502</v>
      </c>
      <c r="H373" s="76" t="s">
        <v>1502</v>
      </c>
      <c r="I373" s="76" t="s">
        <v>1502</v>
      </c>
      <c r="J373" s="1">
        <v>100.0</v>
      </c>
      <c r="K373" s="1">
        <v>100.0</v>
      </c>
      <c r="L373" s="1">
        <v>100.0</v>
      </c>
      <c r="M373" s="77">
        <v>100.0</v>
      </c>
      <c r="N373" s="77">
        <v>100.0</v>
      </c>
      <c r="O373" s="77">
        <v>100.0</v>
      </c>
      <c r="P373" s="77">
        <v>100.0</v>
      </c>
    </row>
    <row r="374">
      <c r="A374" s="1" t="s">
        <v>1503</v>
      </c>
      <c r="B374" s="1" t="s">
        <v>1504</v>
      </c>
      <c r="C374" s="1" t="s">
        <v>1504</v>
      </c>
      <c r="D374" s="1" t="s">
        <v>1504</v>
      </c>
      <c r="E374" s="1" t="s">
        <v>1504</v>
      </c>
      <c r="F374" s="76" t="s">
        <v>1504</v>
      </c>
      <c r="G374" s="76" t="s">
        <v>1504</v>
      </c>
      <c r="H374" s="76" t="s">
        <v>1504</v>
      </c>
      <c r="I374" s="76" t="s">
        <v>1504</v>
      </c>
      <c r="J374" s="1">
        <v>100.0</v>
      </c>
      <c r="K374" s="1">
        <v>100.0</v>
      </c>
      <c r="L374" s="1">
        <v>100.0</v>
      </c>
      <c r="M374" s="77">
        <v>100.0</v>
      </c>
      <c r="N374" s="77">
        <v>100.0</v>
      </c>
      <c r="O374" s="77">
        <v>100.0</v>
      </c>
      <c r="P374" s="77">
        <v>100.0</v>
      </c>
    </row>
    <row r="375">
      <c r="A375" s="1" t="s">
        <v>1505</v>
      </c>
      <c r="B375" s="1" t="s">
        <v>1506</v>
      </c>
      <c r="C375" s="1" t="s">
        <v>1506</v>
      </c>
      <c r="D375" s="1" t="s">
        <v>1506</v>
      </c>
      <c r="E375" s="1" t="s">
        <v>1506</v>
      </c>
      <c r="F375" s="76" t="s">
        <v>1506</v>
      </c>
      <c r="G375" s="76" t="s">
        <v>1506</v>
      </c>
      <c r="H375" s="76" t="s">
        <v>1506</v>
      </c>
      <c r="I375" s="76" t="s">
        <v>1506</v>
      </c>
      <c r="J375" s="1">
        <v>100.0</v>
      </c>
      <c r="K375" s="1">
        <v>100.0</v>
      </c>
      <c r="L375" s="1">
        <v>100.0</v>
      </c>
      <c r="M375" s="77">
        <v>100.0</v>
      </c>
      <c r="N375" s="77">
        <v>100.0</v>
      </c>
      <c r="O375" s="77">
        <v>100.0</v>
      </c>
      <c r="P375" s="77">
        <v>100.0</v>
      </c>
    </row>
    <row r="376">
      <c r="A376" s="1" t="s">
        <v>1507</v>
      </c>
      <c r="B376" s="1" t="s">
        <v>1508</v>
      </c>
      <c r="C376" s="1" t="s">
        <v>1508</v>
      </c>
      <c r="D376" s="1" t="s">
        <v>1508</v>
      </c>
      <c r="E376" s="1" t="s">
        <v>1509</v>
      </c>
      <c r="F376" s="76" t="s">
        <v>1508</v>
      </c>
      <c r="G376" s="76" t="s">
        <v>1508</v>
      </c>
      <c r="H376" s="76" t="s">
        <v>1509</v>
      </c>
      <c r="I376" s="76" t="s">
        <v>1509</v>
      </c>
      <c r="J376" s="1">
        <v>100.0</v>
      </c>
      <c r="K376" s="1">
        <v>100.0</v>
      </c>
      <c r="L376" s="1">
        <v>86.0</v>
      </c>
      <c r="M376" s="77">
        <v>100.0</v>
      </c>
      <c r="N376" s="77">
        <v>100.0</v>
      </c>
      <c r="O376" s="77">
        <v>86.0</v>
      </c>
      <c r="P376" s="77">
        <v>86.0</v>
      </c>
    </row>
    <row r="377">
      <c r="A377" s="1" t="s">
        <v>1510</v>
      </c>
      <c r="B377" s="1" t="s">
        <v>1511</v>
      </c>
      <c r="C377" s="1" t="s">
        <v>1511</v>
      </c>
      <c r="D377" s="1" t="s">
        <v>1512</v>
      </c>
      <c r="E377" s="1" t="s">
        <v>1511</v>
      </c>
      <c r="F377" s="76" t="s">
        <v>1511</v>
      </c>
      <c r="G377" s="76" t="s">
        <v>1511</v>
      </c>
      <c r="H377" s="76" t="s">
        <v>1511</v>
      </c>
      <c r="I377" s="76" t="s">
        <v>1511</v>
      </c>
      <c r="J377" s="1">
        <v>100.0</v>
      </c>
      <c r="K377" s="1">
        <v>93.0</v>
      </c>
      <c r="L377" s="1">
        <v>100.0</v>
      </c>
      <c r="M377" s="77">
        <v>100.0</v>
      </c>
      <c r="N377" s="77">
        <v>100.0</v>
      </c>
      <c r="O377" s="77">
        <v>100.0</v>
      </c>
      <c r="P377" s="77">
        <v>100.0</v>
      </c>
    </row>
    <row r="378">
      <c r="A378" s="1" t="s">
        <v>1513</v>
      </c>
      <c r="B378" s="1" t="s">
        <v>1514</v>
      </c>
      <c r="F378" s="76"/>
      <c r="G378" s="76"/>
      <c r="H378" s="76"/>
      <c r="I378" s="76"/>
      <c r="J378" s="1">
        <v>0.0</v>
      </c>
      <c r="K378" s="1">
        <v>0.0</v>
      </c>
      <c r="L378" s="1">
        <v>0.0</v>
      </c>
      <c r="M378" s="77">
        <v>0.0</v>
      </c>
      <c r="N378" s="77">
        <v>0.0</v>
      </c>
      <c r="O378" s="77">
        <v>0.0</v>
      </c>
      <c r="P378" s="77">
        <v>0.0</v>
      </c>
    </row>
    <row r="379">
      <c r="A379" s="1" t="s">
        <v>1515</v>
      </c>
      <c r="B379" s="1" t="s">
        <v>1516</v>
      </c>
      <c r="C379" s="1" t="s">
        <v>1516</v>
      </c>
      <c r="D379" s="1" t="s">
        <v>1516</v>
      </c>
      <c r="E379" s="1" t="s">
        <v>1516</v>
      </c>
      <c r="F379" s="76" t="s">
        <v>1516</v>
      </c>
      <c r="G379" s="76" t="s">
        <v>1516</v>
      </c>
      <c r="H379" s="76" t="s">
        <v>1516</v>
      </c>
      <c r="I379" s="76" t="s">
        <v>1516</v>
      </c>
      <c r="J379" s="1">
        <v>100.0</v>
      </c>
      <c r="K379" s="1">
        <v>100.0</v>
      </c>
      <c r="L379" s="1">
        <v>100.0</v>
      </c>
      <c r="M379" s="77">
        <v>100.0</v>
      </c>
      <c r="N379" s="77">
        <v>100.0</v>
      </c>
      <c r="O379" s="77">
        <v>100.0</v>
      </c>
      <c r="P379" s="77">
        <v>100.0</v>
      </c>
    </row>
    <row r="380">
      <c r="A380" s="1" t="s">
        <v>1517</v>
      </c>
      <c r="B380" s="1" t="s">
        <v>1518</v>
      </c>
      <c r="C380" s="1" t="s">
        <v>1518</v>
      </c>
      <c r="D380" s="1" t="s">
        <v>1518</v>
      </c>
      <c r="E380" s="1" t="s">
        <v>1518</v>
      </c>
      <c r="F380" s="76" t="s">
        <v>1518</v>
      </c>
      <c r="G380" s="76" t="s">
        <v>1518</v>
      </c>
      <c r="H380" s="76" t="s">
        <v>1518</v>
      </c>
      <c r="I380" s="76" t="s">
        <v>1518</v>
      </c>
      <c r="J380" s="1">
        <v>100.0</v>
      </c>
      <c r="K380" s="1">
        <v>100.0</v>
      </c>
      <c r="L380" s="1">
        <v>100.0</v>
      </c>
      <c r="M380" s="77">
        <v>100.0</v>
      </c>
      <c r="N380" s="77">
        <v>100.0</v>
      </c>
      <c r="O380" s="77">
        <v>100.0</v>
      </c>
      <c r="P380" s="77">
        <v>100.0</v>
      </c>
    </row>
    <row r="381">
      <c r="A381" s="1" t="s">
        <v>1519</v>
      </c>
      <c r="B381" s="1" t="s">
        <v>1520</v>
      </c>
      <c r="C381" s="1" t="s">
        <v>1520</v>
      </c>
      <c r="D381" s="1" t="s">
        <v>1520</v>
      </c>
      <c r="E381" s="1" t="s">
        <v>1520</v>
      </c>
      <c r="F381" s="76" t="s">
        <v>1520</v>
      </c>
      <c r="G381" s="76" t="s">
        <v>1520</v>
      </c>
      <c r="H381" s="76" t="s">
        <v>1520</v>
      </c>
      <c r="I381" s="76" t="s">
        <v>1520</v>
      </c>
      <c r="J381" s="1">
        <v>100.0</v>
      </c>
      <c r="K381" s="1">
        <v>100.0</v>
      </c>
      <c r="L381" s="1">
        <v>100.0</v>
      </c>
      <c r="M381" s="77">
        <v>100.0</v>
      </c>
      <c r="N381" s="77">
        <v>100.0</v>
      </c>
      <c r="O381" s="77">
        <v>100.0</v>
      </c>
      <c r="P381" s="77">
        <v>100.0</v>
      </c>
    </row>
  </sheetData>
  <autoFilter ref="$A$1:$P$381"/>
  <drawing r:id="rId1"/>
</worksheet>
</file>