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тоги" sheetId="1" r:id="rId4"/>
    <sheet state="visible" name="5.1" sheetId="2" r:id="rId5"/>
    <sheet state="visible" name="5.1(2)" sheetId="3" r:id="rId6"/>
    <sheet state="visible" name="5.2" sheetId="4" r:id="rId7"/>
    <sheet state="visible" name="5.3" sheetId="5" r:id="rId8"/>
    <sheet state="visible" name="5.4(1)" sheetId="6" r:id="rId9"/>
  </sheets>
  <definedNames/>
  <calcPr/>
  <extLst>
    <ext uri="GoogleSheetsCustomDataVersion2">
      <go:sheetsCustomData xmlns:go="http://customooxmlschemas.google.com/" r:id="rId10" roundtripDataChecksum="sGCU/bvXcu+5HxUEXfrXWtaZFwiMS/hPVNtkpxsXwo0="/>
    </ext>
  </extLst>
</workbook>
</file>

<file path=xl/sharedStrings.xml><?xml version="1.0" encoding="utf-8"?>
<sst xmlns="http://schemas.openxmlformats.org/spreadsheetml/2006/main" count="124" uniqueCount="57">
  <si>
    <t>OVERALL</t>
  </si>
  <si>
    <t>Summa</t>
  </si>
  <si>
    <t>Bezdna</t>
  </si>
  <si>
    <t>Yuki</t>
  </si>
  <si>
    <t>Miwa</t>
  </si>
  <si>
    <t>Sedzi</t>
  </si>
  <si>
    <t>Kaneki</t>
  </si>
  <si>
    <t>5.1</t>
  </si>
  <si>
    <t>5.2</t>
  </si>
  <si>
    <t>5.3</t>
  </si>
  <si>
    <t>5.4</t>
  </si>
  <si>
    <t>5.4(2)</t>
  </si>
  <si>
    <t>5.5</t>
  </si>
  <si>
    <t>ABYSS 5.1</t>
  </si>
  <si>
    <t>Имя</t>
  </si>
  <si>
    <t>Этаж 1</t>
  </si>
  <si>
    <t>Этаж 2</t>
  </si>
  <si>
    <t>Этаж 3</t>
  </si>
  <si>
    <t>Сумма</t>
  </si>
  <si>
    <t>Команда 1</t>
  </si>
  <si>
    <t>Комадна 2</t>
  </si>
  <si>
    <t>Video</t>
  </si>
  <si>
    <t>Mualani, Syanka,
Sucrose, Xilonen</t>
  </si>
  <si>
    <t>Ayaka, Kadzuha,
Mona, Chunyun</t>
  </si>
  <si>
    <t>Link</t>
  </si>
  <si>
    <t>Tao, Xinqui,
Mona, Kadzuha</t>
  </si>
  <si>
    <t>GanYu, Bennet,
Syanka, Navia</t>
  </si>
  <si>
    <t>Elan, Xinqui, 
Xilonen, Kadzuha</t>
  </si>
  <si>
    <t>Arle, Bennet, 
Syanka, Ded</t>
  </si>
  <si>
    <t>ABYSS 5.1 ( 2 )</t>
  </si>
  <si>
    <t>Haitam, Xinqui, 
Kuki, Nahida</t>
  </si>
  <si>
    <t>Navia, Mona
Yae, Xilo</t>
  </si>
  <si>
    <t>GanYu, Bennet,
Syanka, Kadzuha</t>
  </si>
  <si>
    <t>Elan, Xinqui, 
Xilo, Kadzuha</t>
  </si>
  <si>
    <t>Arle, Fischle, 
Syanka, Cheuvreuse</t>
  </si>
  <si>
    <t>Raiden, Sara, 
Cheuvreuse, Toma</t>
  </si>
  <si>
    <t>Lyney, Bennet, 
Syanka, Xilo</t>
  </si>
  <si>
    <t>ABYSS 5.2</t>
  </si>
  <si>
    <t>Mualani, Xinqui,
Mavuika, Xilonen</t>
  </si>
  <si>
    <t>Ayaka, Kadzuha
Mona, Diona</t>
  </si>
  <si>
    <t>Navia, Mona
Xinqui, Xilo</t>
  </si>
  <si>
    <t>Kinich, Bennet, 
Nahida, Mavuika</t>
  </si>
  <si>
    <t>ABYSS 5.3</t>
  </si>
  <si>
    <t>Arle, Bennet, 
Sucrose, Rosaria</t>
  </si>
  <si>
    <t>Klee, Fichle, 
Syanka, Cheuvreuse</t>
  </si>
  <si>
    <t>Tao, Xinqui,
Xilo, Navia</t>
  </si>
  <si>
    <t>Fichle, Cheuvreuse, 
Syanka, Lisa</t>
  </si>
  <si>
    <t>(foul)</t>
  </si>
  <si>
    <t>ABYSS 5.4(1)</t>
  </si>
  <si>
    <t>Ayaka, Kadzuha,
Mona, Shenhe</t>
  </si>
  <si>
    <t>Arle, Bennet
Сitlali, Xilonen</t>
  </si>
  <si>
    <t>Navia, Yae
Kadzuha, Chiоri</t>
  </si>
  <si>
    <t>GanYu, Bennet,
Syanka, Xilo</t>
  </si>
  <si>
    <t>Arle, Kadzuha, 
Elan, Xilonen</t>
  </si>
  <si>
    <t>Mavuika, Bennet, Babazhu, Kinich</t>
  </si>
  <si>
    <t>Clorinde, Fischle, 
Babazhu, Nahida</t>
  </si>
  <si>
    <t>Arle, Bennet, 
Elan, Xilonen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</si>
</sst>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h&quot;:&quot;mm&quot;:&quot;ss"/>
  </numFmts>
  <fonts count="14">
    <font>
      <sz val="11.0"/>
      <color theme="1"/>
      <name val="Calibri"/>
      <scheme val="minor"/>
    </font>
    <font>
      <sz val="36.0"/>
      <color theme="1"/>
      <name val="Times New Roman"/>
    </font>
    <font/>
    <font>
      <sz val="14.0"/>
      <color theme="1"/>
      <name val="Calibri"/>
    </font>
    <font>
      <b/>
      <sz val="14.0"/>
      <color theme="1"/>
      <name val="Calibri"/>
    </font>
    <font>
      <b/>
      <sz val="16.0"/>
      <color theme="1"/>
      <name val="Calibri"/>
    </font>
    <font>
      <u/>
      <sz val="11.0"/>
      <color theme="10"/>
      <name val="Calibri"/>
    </font>
    <font>
      <sz val="12.0"/>
      <color theme="1"/>
      <name val="Calibri"/>
    </font>
    <font>
      <u/>
      <sz val="14.0"/>
      <color rgb="FF0000FF"/>
      <name val="Calibri"/>
    </font>
    <font>
      <u/>
      <sz val="14.0"/>
      <color rgb="FF0000FF"/>
      <name val="Calibri"/>
    </font>
    <font>
      <u/>
      <sz val="14.0"/>
      <color theme="1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sz val="11.0"/>
      <color theme="1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171616"/>
        <bgColor rgb="FF171616"/>
      </patternFill>
    </fill>
    <fill>
      <patternFill patternType="solid">
        <fgColor rgb="FFA5A5A5"/>
        <bgColor rgb="FFA5A5A5"/>
      </patternFill>
    </fill>
    <fill>
      <patternFill patternType="solid">
        <fgColor rgb="FF3A3838"/>
        <bgColor rgb="FF3A3838"/>
      </patternFill>
    </fill>
  </fills>
  <borders count="12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vertical="center"/>
    </xf>
    <xf borderId="4" fillId="3" fontId="3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4" fontId="4" numFmtId="0" xfId="0" applyBorder="1" applyFill="1" applyFont="1"/>
    <xf borderId="4" fillId="4" fontId="5" numFmtId="0" xfId="0" applyAlignment="1" applyBorder="1" applyFont="1">
      <alignment horizontal="center" shrinkToFit="0" wrapText="1"/>
    </xf>
    <xf borderId="4" fillId="4" fontId="3" numFmtId="0" xfId="0" applyBorder="1" applyFont="1"/>
    <xf borderId="4" fillId="3" fontId="6" numFmtId="0" xfId="0" applyBorder="1" applyFont="1"/>
    <xf borderId="4" fillId="4" fontId="3" numFmtId="0" xfId="0" applyAlignment="1" applyBorder="1" applyFont="1">
      <alignment horizontal="center"/>
    </xf>
    <xf borderId="4" fillId="3" fontId="7" numFmtId="0" xfId="0" applyAlignment="1" applyBorder="1" applyFont="1">
      <alignment horizontal="left" shrinkToFit="0" wrapText="1"/>
    </xf>
    <xf borderId="4" fillId="4" fontId="8" numFmtId="49" xfId="0" applyAlignment="1" applyBorder="1" applyFont="1" applyNumberFormat="1">
      <alignment horizontal="left"/>
    </xf>
    <xf borderId="4" fillId="3" fontId="7" numFmtId="0" xfId="0" applyBorder="1" applyFont="1"/>
    <xf borderId="4" fillId="3" fontId="7" numFmtId="0" xfId="0" applyAlignment="1" applyBorder="1" applyFont="1">
      <alignment shrinkToFit="0" wrapText="1"/>
    </xf>
    <xf borderId="4" fillId="4" fontId="9" numFmtId="49" xfId="0" applyAlignment="1" applyBorder="1" applyFont="1" applyNumberFormat="1">
      <alignment horizontal="left" readingOrder="0"/>
    </xf>
    <xf borderId="4" fillId="4" fontId="10" numFmtId="49" xfId="0" applyAlignment="1" applyBorder="1" applyFont="1" applyNumberFormat="1">
      <alignment horizontal="left"/>
    </xf>
    <xf borderId="4" fillId="4" fontId="3" numFmtId="45" xfId="0" applyAlignment="1" applyBorder="1" applyFont="1" applyNumberFormat="1">
      <alignment horizontal="center"/>
    </xf>
    <xf borderId="4" fillId="3" fontId="3" numFmtId="164" xfId="0" applyAlignment="1" applyBorder="1" applyFont="1" applyNumberFormat="1">
      <alignment horizontal="left"/>
    </xf>
    <xf borderId="4" fillId="3" fontId="3" numFmtId="45" xfId="0" applyAlignment="1" applyBorder="1" applyFont="1" applyNumberFormat="1">
      <alignment horizontal="center"/>
    </xf>
    <xf borderId="4" fillId="3" fontId="3" numFmtId="0" xfId="0" applyAlignment="1" applyBorder="1" applyFont="1">
      <alignment horizontal="center"/>
    </xf>
    <xf borderId="10" fillId="4" fontId="3" numFmtId="0" xfId="0" applyBorder="1" applyFont="1"/>
    <xf borderId="11" fillId="4" fontId="3" numFmtId="0" xfId="0" applyAlignment="1" applyBorder="1" applyFont="1">
      <alignment horizontal="center"/>
    </xf>
    <xf borderId="11" fillId="4" fontId="3" numFmtId="0" xfId="0" applyBorder="1" applyFont="1"/>
    <xf borderId="4" fillId="5" fontId="3" numFmtId="0" xfId="0" applyBorder="1" applyFill="1" applyFont="1"/>
    <xf borderId="4" fillId="4" fontId="3" numFmtId="165" xfId="0" applyAlignment="1" applyBorder="1" applyFont="1" applyNumberFormat="1">
      <alignment horizontal="center"/>
    </xf>
    <xf borderId="4" fillId="4" fontId="7" numFmtId="0" xfId="0" applyAlignment="1" applyBorder="1" applyFont="1">
      <alignment horizontal="left" shrinkToFit="0" wrapText="1"/>
    </xf>
    <xf borderId="4" fillId="4" fontId="7" numFmtId="0" xfId="0" applyAlignment="1" applyBorder="1" applyFont="1">
      <alignment horizontal="left" readingOrder="0" shrinkToFit="0" wrapText="1"/>
    </xf>
    <xf borderId="4" fillId="4" fontId="11" numFmtId="0" xfId="0" applyBorder="1" applyFont="1"/>
    <xf borderId="4" fillId="4" fontId="7" numFmtId="0" xfId="0" applyBorder="1" applyFont="1"/>
    <xf borderId="4" fillId="4" fontId="7" numFmtId="0" xfId="0" applyAlignment="1" applyBorder="1" applyFont="1">
      <alignment shrinkToFit="0" wrapText="1"/>
    </xf>
    <xf borderId="4" fillId="4" fontId="3" numFmtId="165" xfId="0" applyAlignment="1" applyBorder="1" applyFont="1" applyNumberFormat="1">
      <alignment horizontal="center" readingOrder="0"/>
    </xf>
    <xf borderId="4" fillId="4" fontId="7" numFmtId="0" xfId="0" applyAlignment="1" applyBorder="1" applyFont="1">
      <alignment readingOrder="0" shrinkToFit="0" wrapText="1"/>
    </xf>
    <xf borderId="4" fillId="4" fontId="12" numFmtId="0" xfId="0" applyAlignment="1" applyBorder="1" applyFont="1">
      <alignment readingOrder="0"/>
    </xf>
    <xf borderId="4" fillId="4" fontId="13" numFmtId="0" xfId="0" applyBorder="1" applyFont="1"/>
    <xf borderId="4" fillId="4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704850</xdr:colOff>
      <xdr:row>2</xdr:row>
      <xdr:rowOff>180975</xdr:rowOff>
    </xdr:from>
    <xdr:ext cx="8191500" cy="5886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1076325</xdr:colOff>
      <xdr:row>2</xdr:row>
      <xdr:rowOff>228600</xdr:rowOff>
    </xdr:from>
    <xdr:ext cx="7353300" cy="58959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3</xdr:row>
      <xdr:rowOff>9525</xdr:rowOff>
    </xdr:from>
    <xdr:ext cx="8096250" cy="5867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3</xdr:row>
      <xdr:rowOff>0</xdr:rowOff>
    </xdr:from>
    <xdr:ext cx="7924800" cy="589597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161925</xdr:rowOff>
    </xdr:from>
    <xdr:ext cx="4000500" cy="243840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1085850</xdr:colOff>
      <xdr:row>2</xdr:row>
      <xdr:rowOff>228600</xdr:rowOff>
    </xdr:from>
    <xdr:ext cx="9734550" cy="592455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j2ep1W1JKTs" TargetMode="External"/><Relationship Id="rId2" Type="http://schemas.openxmlformats.org/officeDocument/2006/relationships/hyperlink" Target="https://www.youtube.com/watch?v=xLgZ0IGGPhM" TargetMode="External"/><Relationship Id="rId3" Type="http://schemas.openxmlformats.org/officeDocument/2006/relationships/hyperlink" Target="https://youtu.be/Zygz60GQJk4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lBG0Rt3XMvo" TargetMode="External"/><Relationship Id="rId2" Type="http://schemas.openxmlformats.org/officeDocument/2006/relationships/hyperlink" Target="https://youtu.be/BD6FIFroIYY" TargetMode="External"/><Relationship Id="rId3" Type="http://schemas.openxmlformats.org/officeDocument/2006/relationships/hyperlink" Target="https://youtu.be/HahlV_7LVLg" TargetMode="External"/><Relationship Id="rId4" Type="http://schemas.openxmlformats.org/officeDocument/2006/relationships/hyperlink" Target="https://www.youtube.com/watch?v=RUilWgLrOv4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k2NPNha2rDQ" TargetMode="External"/><Relationship Id="rId2" Type="http://schemas.openxmlformats.org/officeDocument/2006/relationships/hyperlink" Target="https://youtu.be/3A8r0VC7hlE" TargetMode="External"/><Relationship Id="rId3" Type="http://schemas.openxmlformats.org/officeDocument/2006/relationships/hyperlink" Target="https://www.youtube.com/watch?v=zTH9wHAZuBc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X1vZnKaOf-o" TargetMode="External"/><Relationship Id="rId2" Type="http://schemas.openxmlformats.org/officeDocument/2006/relationships/hyperlink" Target="https://youtu.be/sxArfHk4TQ4" TargetMode="External"/><Relationship Id="rId3" Type="http://schemas.openxmlformats.org/officeDocument/2006/relationships/hyperlink" Target="https://www.youtube.com/watch?v=6dyh7CspFZM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2.71"/>
    <col customWidth="1" min="3" max="3" width="12.86"/>
    <col customWidth="1" min="4" max="4" width="12.71"/>
    <col customWidth="1" min="5" max="5" width="12.0"/>
    <col customWidth="1" min="6" max="6" width="19.57"/>
    <col customWidth="1" min="7" max="7" width="21.29"/>
    <col customWidth="1" min="8" max="8" width="16.57"/>
    <col customWidth="1" min="9" max="20" width="9.14"/>
    <col customWidth="1" min="21" max="26" width="8.71"/>
  </cols>
  <sheetData>
    <row r="1" ht="18.75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5"/>
      <c r="Y1" s="5"/>
      <c r="Z1" s="5"/>
    </row>
    <row r="2" ht="18.75" customHeight="1">
      <c r="A2" s="6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5"/>
      <c r="W2" s="5"/>
      <c r="X2" s="5"/>
      <c r="Y2" s="5"/>
      <c r="Z2" s="5"/>
    </row>
    <row r="3" ht="18.75" customHeight="1">
      <c r="A3" s="8"/>
      <c r="B3" s="9"/>
      <c r="C3" s="9"/>
      <c r="D3" s="9"/>
      <c r="E3" s="1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5"/>
      <c r="W3" s="5"/>
      <c r="X3" s="5"/>
      <c r="Y3" s="5"/>
      <c r="Z3" s="5"/>
    </row>
    <row r="4" ht="18.75" customHeight="1">
      <c r="A4" s="11" t="s">
        <v>1</v>
      </c>
      <c r="B4" s="12">
        <f t="shared" ref="B4:E4" si="1">SUM(B7:B18)</f>
        <v>1408</v>
      </c>
      <c r="C4" s="12">
        <f t="shared" si="1"/>
        <v>1798</v>
      </c>
      <c r="D4" s="12">
        <f t="shared" si="1"/>
        <v>1397</v>
      </c>
      <c r="E4" s="12">
        <f t="shared" si="1"/>
        <v>921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8.75" customHeight="1">
      <c r="A5" s="13"/>
      <c r="B5" s="13"/>
      <c r="C5" s="13"/>
      <c r="D5" s="13"/>
      <c r="E5" s="13"/>
      <c r="F5" s="5"/>
      <c r="G5" s="5"/>
      <c r="H5" s="1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8.75" customHeight="1">
      <c r="A6" s="13" t="s">
        <v>2</v>
      </c>
      <c r="B6" s="15" t="s">
        <v>3</v>
      </c>
      <c r="C6" s="15" t="s">
        <v>4</v>
      </c>
      <c r="D6" s="15" t="s">
        <v>5</v>
      </c>
      <c r="E6" s="15" t="s">
        <v>6</v>
      </c>
      <c r="F6" s="1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34.5" customHeight="1">
      <c r="A7" s="17" t="s">
        <v>7</v>
      </c>
      <c r="B7" s="15">
        <f>'5.1'!E5</f>
        <v>285</v>
      </c>
      <c r="C7" s="15">
        <f>'5.1'!E7</f>
        <v>341</v>
      </c>
      <c r="D7" s="15">
        <f>'5.1'!E9</f>
        <v>267</v>
      </c>
      <c r="E7" s="15" t="str">
        <f>'5.1'!E11</f>
        <v/>
      </c>
      <c r="F7" s="18"/>
      <c r="G7" s="5"/>
      <c r="H7" s="1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34.5" customHeight="1">
      <c r="A8" s="17" t="s">
        <v>8</v>
      </c>
      <c r="B8" s="15">
        <f>'5.1(2)'!E5</f>
        <v>305</v>
      </c>
      <c r="C8" s="15">
        <f>'5.1(2)'!E7</f>
        <v>290</v>
      </c>
      <c r="D8" s="15">
        <f>'5.1(2)'!E9</f>
        <v>232</v>
      </c>
      <c r="E8" s="15">
        <f>'5.1(2)'!E11</f>
        <v>419</v>
      </c>
      <c r="F8" s="1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34.5" customHeight="1">
      <c r="A9" s="17" t="s">
        <v>8</v>
      </c>
      <c r="B9" s="15">
        <f>'5.2'!E5</f>
        <v>267</v>
      </c>
      <c r="C9" s="15">
        <f>'5.2'!E7</f>
        <v>406</v>
      </c>
      <c r="D9" s="15">
        <f>'5.2'!E9</f>
        <v>267</v>
      </c>
      <c r="E9" s="15" t="str">
        <f>'5.2'!E11</f>
        <v/>
      </c>
      <c r="F9" s="18"/>
      <c r="G9" s="16"/>
      <c r="H9" s="1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34.5" customHeight="1">
      <c r="A10" s="17" t="s">
        <v>9</v>
      </c>
      <c r="B10" s="15">
        <f>'5.3'!E5</f>
        <v>321</v>
      </c>
      <c r="C10" s="15">
        <f>'5.3'!E7</f>
        <v>408</v>
      </c>
      <c r="D10" s="15">
        <f>'5.3'!E9</f>
        <v>332</v>
      </c>
      <c r="E10" s="15" t="str">
        <f>'5.3'!E11</f>
        <v/>
      </c>
      <c r="F10" s="19"/>
      <c r="G10" s="1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34.5" customHeight="1">
      <c r="A11" s="20" t="s">
        <v>10</v>
      </c>
      <c r="B11" s="15">
        <f>'5.4(1)'!E5</f>
        <v>230</v>
      </c>
      <c r="C11" s="15">
        <f>'5.4(1)'!E7</f>
        <v>353</v>
      </c>
      <c r="D11" s="15">
        <f>'5.4(1)'!E9</f>
        <v>299</v>
      </c>
      <c r="E11" s="15">
        <f>'5.4(1)'!E11</f>
        <v>502</v>
      </c>
      <c r="F11" s="18"/>
      <c r="G11" s="1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34.5" customHeight="1">
      <c r="A12" s="21" t="s">
        <v>11</v>
      </c>
      <c r="B12" s="22"/>
      <c r="C12" s="22"/>
      <c r="D12" s="22"/>
      <c r="E12" s="15"/>
      <c r="F12" s="18"/>
      <c r="G12" s="1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34.5" customHeight="1">
      <c r="A13" s="21" t="s">
        <v>12</v>
      </c>
      <c r="B13" s="22"/>
      <c r="C13" s="22"/>
      <c r="D13" s="22"/>
      <c r="E13" s="15"/>
      <c r="F13" s="18"/>
      <c r="G13" s="1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34.5" customHeight="1">
      <c r="A14" s="23"/>
      <c r="B14" s="24"/>
      <c r="C14" s="24"/>
      <c r="D14" s="24"/>
      <c r="E14" s="25"/>
      <c r="F14" s="18"/>
      <c r="G14" s="18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34.5" customHeight="1">
      <c r="A15" s="23"/>
      <c r="B15" s="24"/>
      <c r="C15" s="24"/>
      <c r="D15" s="24"/>
      <c r="E15" s="25"/>
      <c r="F15" s="18"/>
      <c r="G15" s="18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34.5" customHeight="1">
      <c r="A16" s="23"/>
      <c r="B16" s="24"/>
      <c r="C16" s="24"/>
      <c r="D16" s="24"/>
      <c r="E16" s="25"/>
      <c r="F16" s="18"/>
      <c r="G16" s="18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31.5" customHeight="1">
      <c r="A17" s="23"/>
      <c r="B17" s="24"/>
      <c r="C17" s="24"/>
      <c r="D17" s="24"/>
      <c r="E17" s="25"/>
      <c r="F17" s="18"/>
      <c r="G17" s="18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8.75" customHeight="1">
      <c r="A18" s="23"/>
      <c r="B18" s="24"/>
      <c r="C18" s="24"/>
      <c r="D18" s="24"/>
      <c r="E18" s="25"/>
      <c r="F18" s="18"/>
      <c r="G18" s="18"/>
      <c r="H18" s="18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8.75" customHeight="1">
      <c r="A19" s="5"/>
      <c r="B19" s="5"/>
      <c r="C19" s="5"/>
      <c r="D19" s="5"/>
      <c r="E19" s="5"/>
      <c r="F19" s="1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8.75" customHeight="1">
      <c r="A20" s="5"/>
      <c r="B20" s="5"/>
      <c r="C20" s="5"/>
      <c r="D20" s="5"/>
      <c r="E20" s="5"/>
      <c r="F20" s="18"/>
      <c r="G20" s="18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8.75" customHeight="1">
      <c r="A21" s="5"/>
      <c r="B21" s="5"/>
      <c r="C21" s="5"/>
      <c r="D21" s="5"/>
      <c r="E21" s="5"/>
      <c r="F21" s="18"/>
      <c r="G21" s="18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8.75" customHeight="1">
      <c r="A22" s="5"/>
      <c r="B22" s="5"/>
      <c r="C22" s="5"/>
      <c r="D22" s="5"/>
      <c r="E22" s="5"/>
      <c r="F22" s="18"/>
      <c r="G22" s="18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8.75" customHeight="1">
      <c r="A23" s="5"/>
      <c r="B23" s="5"/>
      <c r="C23" s="5"/>
      <c r="D23" s="5"/>
      <c r="E23" s="5"/>
      <c r="F23" s="18"/>
      <c r="G23" s="18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8.75" customHeight="1">
      <c r="A24" s="5"/>
      <c r="B24" s="5"/>
      <c r="C24" s="5"/>
      <c r="D24" s="5"/>
      <c r="E24" s="5"/>
      <c r="F24" s="18"/>
      <c r="G24" s="18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8.75" customHeight="1">
      <c r="A25" s="5"/>
      <c r="B25" s="5"/>
      <c r="C25" s="5"/>
      <c r="D25" s="5"/>
      <c r="E25" s="5"/>
      <c r="F25" s="18"/>
      <c r="G25" s="18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8.75" customHeight="1">
      <c r="A26" s="5"/>
      <c r="B26" s="5"/>
      <c r="C26" s="5"/>
      <c r="D26" s="5"/>
      <c r="E26" s="5"/>
      <c r="F26" s="18"/>
      <c r="G26" s="18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8.75" customHeight="1">
      <c r="A27" s="5"/>
      <c r="B27" s="5"/>
      <c r="C27" s="5"/>
      <c r="D27" s="5"/>
      <c r="E27" s="5"/>
      <c r="F27" s="18"/>
      <c r="G27" s="18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8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8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8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8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8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8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8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8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8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8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8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8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8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8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8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8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8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8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8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8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8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8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8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8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8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8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8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8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8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8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8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8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8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8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8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8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8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8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8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8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8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8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8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8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8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8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8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8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8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8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8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8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8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8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8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8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8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8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8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8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8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8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8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8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8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8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8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8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8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8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8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8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8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8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8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8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8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8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8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8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8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8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8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8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8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8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8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8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8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8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8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8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8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8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8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8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8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8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8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8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8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8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8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8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8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8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8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8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8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8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8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8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8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8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8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8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8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8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8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8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8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8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8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8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8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8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8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8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8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8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8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8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8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8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8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8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8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8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8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8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8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8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8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8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8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8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8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8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8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8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8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8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8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8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8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8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8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8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8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8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8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8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8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8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8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8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8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8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8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8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8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8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8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8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8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8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8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8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8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8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8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8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8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8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8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8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8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8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8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8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8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8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8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8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8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8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8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8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8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8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8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8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8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8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8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8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8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8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8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8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8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8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8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8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8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8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8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8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8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8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8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8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8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8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8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8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8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8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8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8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8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8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8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8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8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8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8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8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8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8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8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8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8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8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8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8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8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8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8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8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8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8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8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8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8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8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8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8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8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8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8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8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8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8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8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8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8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8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8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8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8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8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8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8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8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8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8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8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8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8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8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8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8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8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8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8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8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8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8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8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8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8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8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8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8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8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8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8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8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8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8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8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8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8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8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8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8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8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8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8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8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8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8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8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8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8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8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8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8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8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8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8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8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8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8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8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8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8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8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8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8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8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8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8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8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8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8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8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8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8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8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8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8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8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8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8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8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8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8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8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8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8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8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8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8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8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8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8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8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8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8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8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8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8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8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8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8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8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8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8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8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8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8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8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8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8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8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8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8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8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8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8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8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8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8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8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8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8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8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8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8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8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8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8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8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8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8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8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8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8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8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8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8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8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8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8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8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8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8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8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8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8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8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8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8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8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8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8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8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8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8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8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8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8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8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8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8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8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8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8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8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8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8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8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8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8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8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8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8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8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8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8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8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8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8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8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8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8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8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8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8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8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8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8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8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8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8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8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8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8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8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8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8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8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8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8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8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8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8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8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8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8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8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8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8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8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8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8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8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8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8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8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8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8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8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8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8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8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8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8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8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8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8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8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8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8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8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8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8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8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8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8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8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8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8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8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8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8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8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8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8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8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8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8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8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8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8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8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8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8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8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8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8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8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8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8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8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8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8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8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8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8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8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8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8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8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8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8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8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8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8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8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8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8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8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8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8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8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8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8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8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8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8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8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8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8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8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8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8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8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8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8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8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8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8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8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8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8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8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8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8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8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8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8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8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8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8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8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8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8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8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8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8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8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8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8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8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8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8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8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8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8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8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8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8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8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8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8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8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8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8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8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8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8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8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8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8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8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8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8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8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8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8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8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8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8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8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8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8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8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8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8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8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8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8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8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8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8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8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8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8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8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8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8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8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8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8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8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8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8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8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8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8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8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8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8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8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8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8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8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8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8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8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8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8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8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8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8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8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8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8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8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8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8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8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8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8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8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8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8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8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8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8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8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8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8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8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8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8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8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8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8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8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8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8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8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8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8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8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8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8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8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8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8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8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8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8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8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8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8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8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8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8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8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8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8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8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8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8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8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8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8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8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8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8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8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8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8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8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8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8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8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8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8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8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8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8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8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8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8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8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8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8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8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8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8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8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8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8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8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8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8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8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8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8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8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8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8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8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8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8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8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8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8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8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8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8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8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8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8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8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8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8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8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8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8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8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8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8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8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8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8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8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8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8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8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8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8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8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8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8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8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8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8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8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8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8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8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8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8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8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8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8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8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8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8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8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8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8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8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8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8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8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8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8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8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8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8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8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8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8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8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8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8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8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8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8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8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8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8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8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8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8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8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8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8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8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8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8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8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8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8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8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8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8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8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8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8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8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8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8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8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8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8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8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8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8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8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8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8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8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8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8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8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8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8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8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8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8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8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8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8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8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8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8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8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8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8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8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8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8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8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8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8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8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8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8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8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8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8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8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8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8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8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8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8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8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8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8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8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8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8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8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8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8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8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8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8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8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8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8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8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8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8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8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8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8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8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8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8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8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8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8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8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8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8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8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8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8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8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8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8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8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8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8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8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8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8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8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8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8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8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8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8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8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8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8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8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8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8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8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8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8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8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8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8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8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8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8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8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8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8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8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8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8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8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8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8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8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8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8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8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8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8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8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8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8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8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8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8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8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8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8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E3"/>
  </mergeCells>
  <hyperlinks>
    <hyperlink display="5.1" location="'5.1'!A1" ref="A7"/>
    <hyperlink display="5.2" location="'5.1(2)'!A1" ref="A8"/>
    <hyperlink display="5.2" location="'5.2'!A1" ref="A9"/>
    <hyperlink display="5.3" location="'5.3'!A1" ref="A10"/>
    <hyperlink display="5.4" location="'5.4(1)'!A1" ref="A11"/>
  </hyperlink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2.71"/>
    <col customWidth="1" min="3" max="3" width="12.86"/>
    <col customWidth="1" min="4" max="4" width="12.71"/>
    <col customWidth="1" min="5" max="5" width="12.0"/>
    <col customWidth="1" min="6" max="6" width="19.57"/>
    <col customWidth="1" min="7" max="7" width="21.29"/>
    <col customWidth="1" min="8" max="8" width="10.71"/>
    <col customWidth="1" min="9" max="20" width="9.14"/>
    <col customWidth="1" min="21" max="26" width="8.71"/>
  </cols>
  <sheetData>
    <row r="1" ht="18.75" customHeight="1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5"/>
      <c r="V1" s="5"/>
      <c r="W1" s="5"/>
      <c r="X1" s="5"/>
      <c r="Y1" s="5"/>
      <c r="Z1" s="5"/>
    </row>
    <row r="2" ht="18.75" customHeight="1">
      <c r="A2" s="6"/>
      <c r="T2" s="7"/>
      <c r="U2" s="5"/>
      <c r="V2" s="5"/>
      <c r="W2" s="5"/>
      <c r="X2" s="5"/>
      <c r="Y2" s="5"/>
      <c r="Z2" s="5"/>
    </row>
    <row r="3" ht="18.7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5"/>
      <c r="V3" s="5"/>
      <c r="W3" s="5"/>
      <c r="X3" s="5"/>
      <c r="Y3" s="5"/>
      <c r="Z3" s="5"/>
    </row>
    <row r="4" ht="18.75" customHeight="1">
      <c r="A4" s="26" t="s">
        <v>14</v>
      </c>
      <c r="B4" s="27" t="s">
        <v>15</v>
      </c>
      <c r="C4" s="27" t="s">
        <v>16</v>
      </c>
      <c r="D4" s="27" t="s">
        <v>17</v>
      </c>
      <c r="E4" s="27" t="s">
        <v>18</v>
      </c>
      <c r="F4" s="28" t="s">
        <v>19</v>
      </c>
      <c r="G4" s="28" t="s">
        <v>20</v>
      </c>
      <c r="H4" s="28" t="s">
        <v>21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5"/>
      <c r="V4" s="5"/>
      <c r="W4" s="5"/>
      <c r="X4" s="5"/>
      <c r="Y4" s="5"/>
      <c r="Z4" s="5"/>
    </row>
    <row r="5" ht="34.5" customHeight="1">
      <c r="A5" s="13" t="s">
        <v>3</v>
      </c>
      <c r="B5" s="30">
        <v>0.005752314814814814</v>
      </c>
      <c r="C5" s="30">
        <v>0.005833333333333334</v>
      </c>
      <c r="D5" s="30">
        <v>0.0059490740740740745</v>
      </c>
      <c r="E5" s="15">
        <f>SUM(MAX(600 - TIMEVALUE(B5)*86400, 0), MAX(600 - TIMEVALUE(C5)*86400, 0), MAX(600 - TIMEVALUE(D5)*86400, 0))</f>
        <v>285</v>
      </c>
      <c r="F5" s="31" t="s">
        <v>22</v>
      </c>
      <c r="G5" s="32" t="s">
        <v>23</v>
      </c>
      <c r="H5" s="33" t="s">
        <v>24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5"/>
      <c r="V5" s="5"/>
      <c r="W5" s="5"/>
      <c r="X5" s="5"/>
      <c r="Y5" s="5"/>
      <c r="Z5" s="5"/>
    </row>
    <row r="6" ht="34.5" customHeight="1">
      <c r="A6" s="13"/>
      <c r="B6" s="30"/>
      <c r="C6" s="30"/>
      <c r="D6" s="30"/>
      <c r="E6" s="15"/>
      <c r="F6" s="34"/>
      <c r="G6" s="34"/>
      <c r="H6" s="13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5"/>
      <c r="V6" s="5"/>
      <c r="W6" s="5"/>
      <c r="X6" s="5"/>
      <c r="Y6" s="5"/>
      <c r="Z6" s="5"/>
    </row>
    <row r="7" ht="34.5" customHeight="1">
      <c r="A7" s="13" t="s">
        <v>4</v>
      </c>
      <c r="B7" s="30">
        <v>0.005231481481481482</v>
      </c>
      <c r="C7" s="30">
        <v>0.005775462962962962</v>
      </c>
      <c r="D7" s="30">
        <v>0.00587962962962963</v>
      </c>
      <c r="E7" s="15">
        <f>SUM(MAX(600 - TIMEVALUE(B7)*86400, 0), MAX(600 - TIMEVALUE(C7)*86400, 0), MAX(600 - TIMEVALUE(D7)*86400, 0))</f>
        <v>341</v>
      </c>
      <c r="F7" s="35" t="s">
        <v>25</v>
      </c>
      <c r="G7" s="35" t="s">
        <v>26</v>
      </c>
      <c r="H7" s="33" t="s">
        <v>24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5"/>
      <c r="V7" s="5"/>
      <c r="W7" s="5"/>
      <c r="X7" s="5"/>
      <c r="Y7" s="5"/>
      <c r="Z7" s="5"/>
    </row>
    <row r="8" ht="34.5" customHeight="1">
      <c r="A8" s="13"/>
      <c r="B8" s="30"/>
      <c r="C8" s="30"/>
      <c r="D8" s="30"/>
      <c r="E8" s="15"/>
      <c r="F8" s="34"/>
      <c r="G8" s="34"/>
      <c r="H8" s="13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5"/>
      <c r="V8" s="5"/>
      <c r="W8" s="5"/>
      <c r="X8" s="5"/>
      <c r="Y8" s="5"/>
      <c r="Z8" s="5"/>
    </row>
    <row r="9" ht="34.5" customHeight="1">
      <c r="A9" s="13" t="s">
        <v>5</v>
      </c>
      <c r="B9" s="36">
        <v>0.005891203703703704</v>
      </c>
      <c r="C9" s="36">
        <v>0.0059375</v>
      </c>
      <c r="D9" s="36">
        <v>0.005914351851851852</v>
      </c>
      <c r="E9" s="15">
        <f>SUM(MAX(600 - TIMEVALUE(B9)*86400, 0), MAX(600 - TIMEVALUE(C9)*86400, 0), MAX(600 - TIMEVALUE(D9)*86400, 0))</f>
        <v>267</v>
      </c>
      <c r="F9" s="37" t="s">
        <v>27</v>
      </c>
      <c r="G9" s="35" t="s">
        <v>28</v>
      </c>
      <c r="H9" s="38" t="s">
        <v>24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5"/>
      <c r="V9" s="5"/>
      <c r="W9" s="5"/>
      <c r="X9" s="5"/>
      <c r="Y9" s="5"/>
      <c r="Z9" s="5"/>
    </row>
    <row r="10" ht="34.5" customHeight="1">
      <c r="A10" s="13"/>
      <c r="B10" s="22"/>
      <c r="C10" s="22"/>
      <c r="D10" s="22"/>
      <c r="E10" s="15"/>
      <c r="F10" s="34"/>
      <c r="G10" s="34"/>
      <c r="H10" s="13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5"/>
      <c r="V10" s="5"/>
      <c r="W10" s="5"/>
      <c r="X10" s="5"/>
      <c r="Y10" s="5"/>
      <c r="Z10" s="5"/>
    </row>
    <row r="11" ht="34.5" customHeight="1">
      <c r="A11" s="13"/>
      <c r="B11" s="22"/>
      <c r="C11" s="22"/>
      <c r="D11" s="22"/>
      <c r="E11" s="15"/>
      <c r="F11" s="34"/>
      <c r="G11" s="34"/>
      <c r="H11" s="13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5"/>
      <c r="V11" s="5"/>
      <c r="W11" s="5"/>
      <c r="X11" s="5"/>
      <c r="Y11" s="5"/>
      <c r="Z11" s="5"/>
    </row>
    <row r="12" ht="34.5" customHeight="1">
      <c r="A12" s="13"/>
      <c r="B12" s="22"/>
      <c r="C12" s="22"/>
      <c r="D12" s="22"/>
      <c r="E12" s="15"/>
      <c r="F12" s="34"/>
      <c r="G12" s="34"/>
      <c r="H12" s="13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5"/>
      <c r="V12" s="5"/>
      <c r="W12" s="5"/>
      <c r="X12" s="5"/>
      <c r="Y12" s="5"/>
      <c r="Z12" s="5"/>
    </row>
    <row r="13" ht="34.5" customHeight="1">
      <c r="A13" s="13"/>
      <c r="B13" s="22"/>
      <c r="C13" s="22"/>
      <c r="D13" s="22"/>
      <c r="E13" s="15"/>
      <c r="F13" s="34"/>
      <c r="G13" s="34"/>
      <c r="H13" s="13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5"/>
      <c r="V13" s="5"/>
      <c r="W13" s="5"/>
      <c r="X13" s="5"/>
      <c r="Y13" s="5"/>
      <c r="Z13" s="5"/>
    </row>
    <row r="14" ht="34.5" customHeight="1">
      <c r="A14" s="13"/>
      <c r="B14" s="22"/>
      <c r="C14" s="22"/>
      <c r="D14" s="22"/>
      <c r="E14" s="15"/>
      <c r="F14" s="34"/>
      <c r="G14" s="34"/>
      <c r="H14" s="13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5"/>
      <c r="V14" s="5"/>
      <c r="W14" s="5"/>
      <c r="X14" s="5"/>
      <c r="Y14" s="5"/>
      <c r="Z14" s="5"/>
    </row>
    <row r="15" ht="34.5" customHeight="1">
      <c r="A15" s="13"/>
      <c r="B15" s="22"/>
      <c r="C15" s="22"/>
      <c r="D15" s="22"/>
      <c r="E15" s="15"/>
      <c r="F15" s="34"/>
      <c r="G15" s="34"/>
      <c r="H15" s="13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5"/>
      <c r="V15" s="5"/>
      <c r="W15" s="5"/>
      <c r="X15" s="5"/>
      <c r="Y15" s="5"/>
      <c r="Z15" s="5"/>
    </row>
    <row r="16" ht="34.5" customHeight="1">
      <c r="A16" s="13"/>
      <c r="B16" s="22"/>
      <c r="C16" s="22"/>
      <c r="D16" s="22"/>
      <c r="E16" s="15"/>
      <c r="F16" s="34"/>
      <c r="G16" s="34"/>
      <c r="H16" s="13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5"/>
      <c r="V16" s="5"/>
      <c r="W16" s="5"/>
      <c r="X16" s="5"/>
      <c r="Y16" s="5"/>
      <c r="Z16" s="5"/>
    </row>
    <row r="17" ht="31.5" customHeight="1">
      <c r="A17" s="13"/>
      <c r="B17" s="22"/>
      <c r="C17" s="22"/>
      <c r="D17" s="22"/>
      <c r="E17" s="15"/>
      <c r="F17" s="34"/>
      <c r="G17" s="34"/>
      <c r="H17" s="13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5"/>
      <c r="V17" s="5"/>
      <c r="W17" s="5"/>
      <c r="X17" s="5"/>
      <c r="Y17" s="5"/>
      <c r="Z17" s="5"/>
    </row>
    <row r="18" ht="18.75" customHeight="1">
      <c r="A18" s="5"/>
      <c r="B18" s="5"/>
      <c r="C18" s="5"/>
      <c r="D18" s="5"/>
      <c r="E18" s="5"/>
      <c r="F18" s="18"/>
      <c r="G18" s="18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8.75" customHeight="1">
      <c r="A19" s="5"/>
      <c r="B19" s="5"/>
      <c r="C19" s="5"/>
      <c r="D19" s="5"/>
      <c r="E19" s="5"/>
      <c r="F19" s="18"/>
      <c r="G19" s="1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8.75" customHeight="1">
      <c r="A20" s="5"/>
      <c r="B20" s="5"/>
      <c r="C20" s="5"/>
      <c r="D20" s="5"/>
      <c r="E20" s="5"/>
      <c r="F20" s="18"/>
      <c r="G20" s="18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8.75" customHeight="1">
      <c r="A21" s="5"/>
      <c r="B21" s="5"/>
      <c r="C21" s="5"/>
      <c r="D21" s="5"/>
      <c r="E21" s="5"/>
      <c r="F21" s="18"/>
      <c r="G21" s="18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8.75" customHeight="1">
      <c r="A22" s="5"/>
      <c r="B22" s="5"/>
      <c r="C22" s="5"/>
      <c r="D22" s="5"/>
      <c r="E22" s="5"/>
      <c r="F22" s="18"/>
      <c r="G22" s="18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8.75" customHeight="1">
      <c r="A23" s="5"/>
      <c r="B23" s="5"/>
      <c r="C23" s="5"/>
      <c r="D23" s="5"/>
      <c r="E23" s="5"/>
      <c r="F23" s="18"/>
      <c r="G23" s="18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8.75" customHeight="1">
      <c r="A24" s="5"/>
      <c r="B24" s="5"/>
      <c r="C24" s="5"/>
      <c r="D24" s="5"/>
      <c r="E24" s="5"/>
      <c r="F24" s="18"/>
      <c r="G24" s="18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8.75" customHeight="1">
      <c r="A25" s="5"/>
      <c r="B25" s="5"/>
      <c r="C25" s="5"/>
      <c r="D25" s="5"/>
      <c r="E25" s="5"/>
      <c r="F25" s="18"/>
      <c r="G25" s="18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8.75" customHeight="1">
      <c r="A26" s="5"/>
      <c r="B26" s="5"/>
      <c r="C26" s="5"/>
      <c r="D26" s="5"/>
      <c r="E26" s="5"/>
      <c r="F26" s="18"/>
      <c r="G26" s="18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8.75" customHeight="1">
      <c r="A27" s="5"/>
      <c r="B27" s="5"/>
      <c r="C27" s="5"/>
      <c r="D27" s="5"/>
      <c r="E27" s="5"/>
      <c r="F27" s="18"/>
      <c r="G27" s="18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8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8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8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8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8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8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8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8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8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8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8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8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8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8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8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8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8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8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8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8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8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8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8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8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8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8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8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8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8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8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8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8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8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8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8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8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8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8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8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8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8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8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8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8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8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8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8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8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8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8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8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8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8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8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8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8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8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8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8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8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8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8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8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8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8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8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8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8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8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8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8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8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8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8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8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8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8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8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8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8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8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8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8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8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8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8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8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8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8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8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8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8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8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8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8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8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8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8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8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8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8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8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8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8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8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8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8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8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8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8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8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8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8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8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8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8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8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8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8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8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8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8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8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8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8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8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8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8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8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8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8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8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8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8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8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8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8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8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8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8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8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8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8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8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8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8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8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8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8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8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8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8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8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8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8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8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8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8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8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8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8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8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8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8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8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8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8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8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8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8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8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8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8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8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8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8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8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8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8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8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8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8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8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8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8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8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8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8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8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8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8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8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8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8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8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8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8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8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8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8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8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8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8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8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8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8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8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8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8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8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8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8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8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8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8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8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8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8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8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8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8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8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8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8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8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8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8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8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8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8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8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8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8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8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8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8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8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8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8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8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8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8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8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8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8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8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8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8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8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8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8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8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8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8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8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8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8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8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8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8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8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8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8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8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8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8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8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8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8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8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8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8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8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8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8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8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8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8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8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8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8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8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8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8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8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8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8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8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8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8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8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8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8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8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8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8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8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8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8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8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8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8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8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8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8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8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8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8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8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8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8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8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8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8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8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8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8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8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8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8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8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8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8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8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8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8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8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8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8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8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8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8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8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8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8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8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8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8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8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8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8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8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8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8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8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8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8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8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8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8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8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8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8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8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8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8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8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8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8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8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8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8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8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8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8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8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8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8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8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8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8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8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8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8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8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8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8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8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8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8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8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8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8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8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8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8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8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8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8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8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8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8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8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8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8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8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8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8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8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8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8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8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8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8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8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8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8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8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8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8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8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8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8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8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8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8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8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8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8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8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8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8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8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8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8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8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8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8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8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8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8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8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8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8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8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8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8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8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8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8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8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8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8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8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8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8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8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8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8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8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8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8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8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8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8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8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8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8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8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8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8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8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8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8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8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8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8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8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8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8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8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8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8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8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8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8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8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8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8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8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8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8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8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8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8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8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8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8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8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8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8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8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8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8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8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8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8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8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8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8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8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8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8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8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8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8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8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8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8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8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8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8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8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8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8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8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8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8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8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8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8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8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8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8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8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8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8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8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8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8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8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8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8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8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8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8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8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8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8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8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8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8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8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8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8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8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8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8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8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8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8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8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8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8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8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8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8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8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8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8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8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8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8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8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8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8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8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8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8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8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8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8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8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8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8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8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8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8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8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8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8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8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8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8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8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8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8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8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8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8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8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8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8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8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8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8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8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8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8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8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8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8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8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8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8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8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8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8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8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8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8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8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8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8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8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8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8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8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8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8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8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8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8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8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8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8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8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8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8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8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8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8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8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8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8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8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8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8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8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8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8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8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8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8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8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8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8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8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8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8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8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8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8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8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8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8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8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8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8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8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8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8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8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8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8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8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8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8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8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8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8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8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8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8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8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8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8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8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8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8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8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8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8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8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8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8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8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8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8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8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8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8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8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8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8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8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8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8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8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8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8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8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8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8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8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8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8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8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8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8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8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8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8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8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8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8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8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8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8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8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8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8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8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8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8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8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8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8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8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8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8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8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8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8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8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8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8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8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8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8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8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8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8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8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8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8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8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8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8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8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8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8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8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8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8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8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8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8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8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8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8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8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8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8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8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8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8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8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8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8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8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8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8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8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8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8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8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8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8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8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8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8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8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8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8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8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8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8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8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8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8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8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8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8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8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8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8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8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8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8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8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8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8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8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8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8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8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8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8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8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8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8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8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8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8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8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8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8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8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8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8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8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8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8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8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8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8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8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8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8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8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8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8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8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8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8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8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8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8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8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8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8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8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8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8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8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8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8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8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8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8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8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8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8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8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8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8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8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8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8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8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8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8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8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8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8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8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8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8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8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8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8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8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8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8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8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8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8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8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8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8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8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8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8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8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8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8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8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8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8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8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8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8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8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8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8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8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8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8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8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8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8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8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8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8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8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8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8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8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8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8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8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8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8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8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8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8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8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8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8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8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8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8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8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8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8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8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8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8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8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8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8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8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8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8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8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8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8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8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8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8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8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8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8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8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8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8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8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8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8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8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8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8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8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8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8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8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8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8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8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8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8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8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8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8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8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8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8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8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8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8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8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8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T3"/>
  </mergeCells>
  <hyperlinks>
    <hyperlink r:id="rId1" ref="H5"/>
    <hyperlink r:id="rId2" ref="H7"/>
    <hyperlink r:id="rId3" ref="H9"/>
  </hyperlinks>
  <printOptions/>
  <pageMargins bottom="0.75" footer="0.0" header="0.0" left="0.7" right="0.7" top="0.75"/>
  <pageSetup paperSize="9" orientation="portrait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2.71"/>
    <col customWidth="1" min="3" max="3" width="12.86"/>
    <col customWidth="1" min="4" max="4" width="12.71"/>
    <col customWidth="1" min="5" max="5" width="12.0"/>
    <col customWidth="1" min="6" max="6" width="19.57"/>
    <col customWidth="1" min="7" max="7" width="20.29"/>
    <col customWidth="1" min="8" max="8" width="16.57"/>
    <col customWidth="1" min="9" max="20" width="9.14"/>
    <col customWidth="1" min="21" max="26" width="8.71"/>
  </cols>
  <sheetData>
    <row r="1" ht="18.75" customHeight="1">
      <c r="A1" s="1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5"/>
      <c r="V1" s="5"/>
      <c r="W1" s="5"/>
      <c r="X1" s="5"/>
      <c r="Y1" s="5"/>
      <c r="Z1" s="5"/>
    </row>
    <row r="2" ht="18.75" customHeight="1">
      <c r="A2" s="6"/>
      <c r="T2" s="7"/>
      <c r="U2" s="5"/>
      <c r="V2" s="5"/>
      <c r="W2" s="5"/>
      <c r="X2" s="5"/>
      <c r="Y2" s="5"/>
      <c r="Z2" s="5"/>
    </row>
    <row r="3" ht="18.7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5"/>
      <c r="V3" s="5"/>
      <c r="W3" s="5"/>
      <c r="X3" s="5"/>
      <c r="Y3" s="5"/>
      <c r="Z3" s="5"/>
    </row>
    <row r="4" ht="18.75" customHeight="1">
      <c r="A4" s="26" t="s">
        <v>14</v>
      </c>
      <c r="B4" s="27" t="s">
        <v>15</v>
      </c>
      <c r="C4" s="27" t="s">
        <v>16</v>
      </c>
      <c r="D4" s="27" t="s">
        <v>17</v>
      </c>
      <c r="E4" s="27" t="s">
        <v>18</v>
      </c>
      <c r="F4" s="28" t="s">
        <v>19</v>
      </c>
      <c r="G4" s="28" t="s">
        <v>20</v>
      </c>
      <c r="H4" s="28" t="s">
        <v>21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5"/>
      <c r="V4" s="5"/>
      <c r="W4" s="5"/>
      <c r="X4" s="5"/>
      <c r="Y4" s="5"/>
      <c r="Z4" s="5"/>
    </row>
    <row r="5" ht="34.5" customHeight="1">
      <c r="A5" s="13" t="s">
        <v>3</v>
      </c>
      <c r="B5" s="30">
        <v>0.00587962962962963</v>
      </c>
      <c r="C5" s="36">
        <v>0.005833333333333334</v>
      </c>
      <c r="D5" s="36">
        <v>0.005590277777777777</v>
      </c>
      <c r="E5" s="15">
        <f>SUM(MAX(600 - TIMEVALUE(B5)*86400, 0), MAX(600 - TIMEVALUE(C5)*86400, 0), MAX(600 - TIMEVALUE(D5)*86400, 0))</f>
        <v>305</v>
      </c>
      <c r="F5" s="31" t="s">
        <v>22</v>
      </c>
      <c r="G5" s="31" t="s">
        <v>30</v>
      </c>
      <c r="H5" s="33" t="s">
        <v>24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5"/>
      <c r="V5" s="5"/>
      <c r="W5" s="5"/>
      <c r="X5" s="5"/>
      <c r="Y5" s="5"/>
      <c r="Z5" s="5"/>
    </row>
    <row r="6" ht="34.5" customHeight="1">
      <c r="A6" s="13"/>
      <c r="B6" s="22"/>
      <c r="C6" s="22"/>
      <c r="D6" s="22"/>
      <c r="E6" s="15"/>
      <c r="F6" s="34"/>
      <c r="G6" s="34"/>
      <c r="H6" s="13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5"/>
      <c r="V6" s="5"/>
      <c r="W6" s="5"/>
      <c r="X6" s="5"/>
      <c r="Y6" s="5"/>
      <c r="Z6" s="5"/>
    </row>
    <row r="7" ht="34.5" customHeight="1">
      <c r="A7" s="13" t="s">
        <v>4</v>
      </c>
      <c r="B7" s="36">
        <v>0.0059490740740740745</v>
      </c>
      <c r="C7" s="36">
        <v>0.0059375</v>
      </c>
      <c r="D7" s="36">
        <v>0.005590277777777777</v>
      </c>
      <c r="E7" s="15">
        <f>SUM(MAX(600 - TIMEVALUE(B7)*86400, 0), MAX(600 - TIMEVALUE(C7)*86400, 0), MAX(600 - TIMEVALUE(D7)*86400, 0))</f>
        <v>290</v>
      </c>
      <c r="F7" s="35" t="s">
        <v>31</v>
      </c>
      <c r="G7" s="35" t="s">
        <v>32</v>
      </c>
      <c r="H7" s="33" t="s">
        <v>24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5"/>
      <c r="V7" s="5"/>
      <c r="W7" s="5"/>
      <c r="X7" s="5"/>
      <c r="Y7" s="5"/>
      <c r="Z7" s="5"/>
    </row>
    <row r="8" ht="34.5" customHeight="1">
      <c r="A8" s="13"/>
      <c r="B8" s="22"/>
      <c r="C8" s="22"/>
      <c r="D8" s="22"/>
      <c r="E8" s="15"/>
      <c r="F8" s="34"/>
      <c r="G8" s="34"/>
      <c r="H8" s="13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5"/>
      <c r="V8" s="5"/>
      <c r="W8" s="5"/>
      <c r="X8" s="5"/>
      <c r="Y8" s="5"/>
      <c r="Z8" s="5"/>
    </row>
    <row r="9" ht="34.5" customHeight="1">
      <c r="A9" s="13" t="s">
        <v>5</v>
      </c>
      <c r="B9" s="36">
        <v>0.0060416666666666665</v>
      </c>
      <c r="C9" s="36">
        <v>0.0060416666666666665</v>
      </c>
      <c r="D9" s="36">
        <v>0.0060648148148148145</v>
      </c>
      <c r="E9" s="15">
        <f>SUM(MAX(600 - TIMEVALUE(B9)*86400, 0), MAX(600 - TIMEVALUE(C9)*86400, 0), MAX(600 - TIMEVALUE(D9)*86400, 0))</f>
        <v>232</v>
      </c>
      <c r="F9" s="35" t="s">
        <v>33</v>
      </c>
      <c r="G9" s="35" t="s">
        <v>34</v>
      </c>
      <c r="H9" s="33" t="s">
        <v>24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5"/>
      <c r="V9" s="5"/>
      <c r="W9" s="5"/>
      <c r="X9" s="5"/>
      <c r="Y9" s="5"/>
      <c r="Z9" s="5"/>
    </row>
    <row r="10" ht="34.5" customHeight="1">
      <c r="A10" s="13"/>
      <c r="B10" s="22"/>
      <c r="C10" s="22"/>
      <c r="D10" s="22"/>
      <c r="E10" s="15"/>
      <c r="F10" s="34"/>
      <c r="G10" s="34"/>
      <c r="H10" s="13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5"/>
      <c r="V10" s="5"/>
      <c r="W10" s="5"/>
      <c r="X10" s="5"/>
      <c r="Y10" s="5"/>
      <c r="Z10" s="5"/>
    </row>
    <row r="11" ht="34.5" customHeight="1">
      <c r="A11" s="13" t="s">
        <v>6</v>
      </c>
      <c r="B11" s="36">
        <v>0.005532407407407408</v>
      </c>
      <c r="C11" s="36">
        <v>0.005451388888888889</v>
      </c>
      <c r="D11" s="36">
        <v>0.005</v>
      </c>
      <c r="E11" s="15">
        <f>SUM(MAX(600 - TIMEVALUE(B11)*86400, 0), MAX(600 - TIMEVALUE(C11)*86400, 0), MAX(600 - TIMEVALUE(D11)*86400, 0))</f>
        <v>419</v>
      </c>
      <c r="F11" s="35" t="s">
        <v>35</v>
      </c>
      <c r="G11" s="35" t="s">
        <v>36</v>
      </c>
      <c r="H11" s="33" t="s">
        <v>24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5"/>
      <c r="V11" s="5"/>
      <c r="W11" s="5"/>
      <c r="X11" s="5"/>
      <c r="Y11" s="5"/>
      <c r="Z11" s="5"/>
    </row>
    <row r="12" ht="34.5" customHeight="1">
      <c r="A12" s="13"/>
      <c r="B12" s="22"/>
      <c r="C12" s="22"/>
      <c r="D12" s="22"/>
      <c r="E12" s="15"/>
      <c r="F12" s="34"/>
      <c r="G12" s="34"/>
      <c r="H12" s="13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5"/>
      <c r="V12" s="5"/>
      <c r="W12" s="5"/>
      <c r="X12" s="5"/>
      <c r="Y12" s="5"/>
      <c r="Z12" s="5"/>
    </row>
    <row r="13" ht="34.5" customHeight="1">
      <c r="A13" s="13"/>
      <c r="B13" s="22"/>
      <c r="C13" s="22"/>
      <c r="D13" s="22"/>
      <c r="E13" s="15"/>
      <c r="F13" s="34"/>
      <c r="G13" s="34"/>
      <c r="H13" s="13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5"/>
      <c r="V13" s="5"/>
      <c r="W13" s="5"/>
      <c r="X13" s="5"/>
      <c r="Y13" s="5"/>
      <c r="Z13" s="5"/>
    </row>
    <row r="14" ht="34.5" customHeight="1">
      <c r="A14" s="13"/>
      <c r="B14" s="22"/>
      <c r="C14" s="22"/>
      <c r="D14" s="22"/>
      <c r="E14" s="15"/>
      <c r="F14" s="34"/>
      <c r="G14" s="34"/>
      <c r="H14" s="13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5"/>
      <c r="V14" s="5"/>
      <c r="W14" s="5"/>
      <c r="X14" s="5"/>
      <c r="Y14" s="5"/>
      <c r="Z14" s="5"/>
    </row>
    <row r="15" ht="34.5" customHeight="1">
      <c r="A15" s="13"/>
      <c r="B15" s="22"/>
      <c r="C15" s="22"/>
      <c r="D15" s="22"/>
      <c r="E15" s="15"/>
      <c r="F15" s="34"/>
      <c r="G15" s="34"/>
      <c r="H15" s="13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5"/>
      <c r="V15" s="5"/>
      <c r="W15" s="5"/>
      <c r="X15" s="5"/>
      <c r="Y15" s="5"/>
      <c r="Z15" s="5"/>
    </row>
    <row r="16" ht="34.5" customHeight="1">
      <c r="A16" s="13"/>
      <c r="B16" s="22"/>
      <c r="C16" s="22"/>
      <c r="D16" s="22"/>
      <c r="E16" s="15"/>
      <c r="F16" s="34"/>
      <c r="G16" s="34"/>
      <c r="H16" s="13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5"/>
      <c r="V16" s="5"/>
      <c r="W16" s="5"/>
      <c r="X16" s="5"/>
      <c r="Y16" s="5"/>
      <c r="Z16" s="5"/>
    </row>
    <row r="17" ht="31.5" customHeight="1">
      <c r="A17" s="13"/>
      <c r="B17" s="22"/>
      <c r="C17" s="22"/>
      <c r="D17" s="22"/>
      <c r="E17" s="15"/>
      <c r="F17" s="34"/>
      <c r="G17" s="34"/>
      <c r="H17" s="13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5"/>
      <c r="V17" s="5"/>
      <c r="W17" s="5"/>
      <c r="X17" s="5"/>
      <c r="Y17" s="5"/>
      <c r="Z17" s="5"/>
    </row>
    <row r="18" ht="18.75" customHeight="1">
      <c r="A18" s="5"/>
      <c r="B18" s="5"/>
      <c r="C18" s="5"/>
      <c r="D18" s="5"/>
      <c r="E18" s="5"/>
      <c r="F18" s="18"/>
      <c r="G18" s="18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8.75" customHeight="1">
      <c r="A19" s="5"/>
      <c r="B19" s="5"/>
      <c r="C19" s="5"/>
      <c r="D19" s="5"/>
      <c r="E19" s="5"/>
      <c r="F19" s="18"/>
      <c r="G19" s="1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8.75" customHeight="1">
      <c r="A20" s="5"/>
      <c r="B20" s="5"/>
      <c r="C20" s="5"/>
      <c r="D20" s="5"/>
      <c r="E20" s="5"/>
      <c r="F20" s="18"/>
      <c r="G20" s="18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8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8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8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8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8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8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8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8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8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8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8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8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8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8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8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8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8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8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8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8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8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8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8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8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8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8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8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8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8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8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8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8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8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8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8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8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8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8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8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8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8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8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8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8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8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8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8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8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8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8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8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8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8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8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8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8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8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8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8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8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8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8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8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8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8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8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8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8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8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8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8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8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8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8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8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8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8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8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8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8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8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8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8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8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8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8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8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8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8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8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8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8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8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8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8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8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8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8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8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8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8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8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8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8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8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8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8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8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8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8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8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8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8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8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8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8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8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8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8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8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8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8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8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8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8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8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8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8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8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8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8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8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8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8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8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8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8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8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8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8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8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8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8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8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8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8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8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8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8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8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8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8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8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8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8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8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8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8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8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8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8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8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8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8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8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8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8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8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8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8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8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8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8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8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8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8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8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8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8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8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8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8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8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8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8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8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8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8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8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8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8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8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8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8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8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8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8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8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8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8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8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8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8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8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8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8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8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8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8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8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8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8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8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8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8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8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8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8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8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8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8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8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8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8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8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8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8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8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8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8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8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8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8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8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8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8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8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8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8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8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8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8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8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8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8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8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8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8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8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8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8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8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8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8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8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8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8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8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8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8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8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8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8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8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8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8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8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8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8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8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8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8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8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8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8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8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8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8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8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8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8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8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8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8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8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8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8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8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8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8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8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8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8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8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8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8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8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8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8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8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8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8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8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8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8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8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8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8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8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8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8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8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8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8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8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8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8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8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8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8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8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8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8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8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8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8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8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8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8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8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8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8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8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8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8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8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8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8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8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8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8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8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8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8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8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8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8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8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8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8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8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8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8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8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8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8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8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8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8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8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8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8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8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8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8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8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8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8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8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8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8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8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8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8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8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8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8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8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8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8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8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8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8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8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8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8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8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8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8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8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8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8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8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8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8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8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8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8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8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8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8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8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8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8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8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8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8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8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8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8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8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8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8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8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8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8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8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8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8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8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8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8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8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8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8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8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8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8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8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8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8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8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8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8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8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8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8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8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8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8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8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8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8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8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8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8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8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8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8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8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8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8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8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8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8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8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8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8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8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8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8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8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8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8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8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8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8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8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8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8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8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8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8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8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8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8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8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8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8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8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8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8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8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8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8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8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8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8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8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8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8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8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8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8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8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8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8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8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8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8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8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8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8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8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8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8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8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8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8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8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8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8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8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8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8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8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8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8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8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8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8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8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8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8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8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8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8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8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8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8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8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8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8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8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8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8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8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8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8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8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8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8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8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8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8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8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8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8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8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8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8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8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8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8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8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8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8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8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8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8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8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8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8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8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8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8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8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8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8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8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8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8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8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8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8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8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8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8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8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8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8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8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8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8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8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8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8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8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8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8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8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8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8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8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8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8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8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8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8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8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8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8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8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8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8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8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8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8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8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8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8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8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8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8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8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8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8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8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8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8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8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8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8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8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8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8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8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8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8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8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8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8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8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8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8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8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8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8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8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8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8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8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8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8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8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8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8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8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8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8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8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8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8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8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8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8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8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8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8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8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8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8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8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8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8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8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8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8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8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8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8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8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8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8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8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8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8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8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8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8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8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8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8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8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8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8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8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8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8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8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8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8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8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8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8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8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8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8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8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8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8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8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8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8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8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8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8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8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8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8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8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8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8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8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8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8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8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8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8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8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8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8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8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8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8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8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8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8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8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8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8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8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8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8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8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8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8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8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8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8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8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8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8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8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8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8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8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8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8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8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8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8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8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8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8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8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8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8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8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8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8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8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8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8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8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8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8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8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8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8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8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8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8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8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8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8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8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8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8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8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8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8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8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8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8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8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8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8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8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8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8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8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8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8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8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8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8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8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8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8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8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8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8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8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8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8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8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8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8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8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8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8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8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8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8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8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8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8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8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8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8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8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8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8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8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8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8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8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8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8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8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8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8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8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8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8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8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8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8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8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8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8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8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8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8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8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8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8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8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8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8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8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8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8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8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8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8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8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8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8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8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8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8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8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8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8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8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8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8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8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8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8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8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8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8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8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8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8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8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8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8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8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8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8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8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8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8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8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8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8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8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8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8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8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8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8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8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8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8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8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8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8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8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8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8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8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8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8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8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8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8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8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8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8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8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8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8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8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8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8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8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8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8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8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8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8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8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8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8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8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8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8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8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8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8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8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8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8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8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8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8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8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8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8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8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8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8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8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8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8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8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8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8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8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8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8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8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8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8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8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8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8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8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8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8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8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8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8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8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8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8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8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8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8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8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8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8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8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8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8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T3"/>
  </mergeCells>
  <hyperlinks>
    <hyperlink r:id="rId1" ref="H5"/>
    <hyperlink r:id="rId2" ref="H7"/>
    <hyperlink r:id="rId3" ref="H9"/>
    <hyperlink r:id="rId4" ref="H11"/>
  </hyperlinks>
  <printOptions/>
  <pageMargins bottom="0.75" footer="0.0" header="0.0" left="0.7" right="0.7" top="0.75"/>
  <pageSetup orientation="landscape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2.71"/>
    <col customWidth="1" min="3" max="3" width="12.86"/>
    <col customWidth="1" min="4" max="4" width="12.71"/>
    <col customWidth="1" min="5" max="5" width="12.0"/>
    <col customWidth="1" min="6" max="6" width="19.57"/>
    <col customWidth="1" min="7" max="7" width="20.29"/>
    <col customWidth="1" min="8" max="8" width="16.57"/>
    <col customWidth="1" min="9" max="20" width="9.14"/>
    <col customWidth="1" min="21" max="26" width="8.71"/>
  </cols>
  <sheetData>
    <row r="1" ht="18.75" customHeight="1">
      <c r="A1" s="1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5"/>
      <c r="V1" s="5"/>
      <c r="W1" s="5"/>
      <c r="X1" s="5"/>
      <c r="Y1" s="5"/>
      <c r="Z1" s="5"/>
    </row>
    <row r="2" ht="18.75" customHeight="1">
      <c r="A2" s="6"/>
      <c r="T2" s="7"/>
      <c r="U2" s="5"/>
      <c r="V2" s="5"/>
      <c r="W2" s="5"/>
      <c r="X2" s="5"/>
      <c r="Y2" s="5"/>
      <c r="Z2" s="5"/>
    </row>
    <row r="3" ht="18.7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5"/>
      <c r="V3" s="5"/>
      <c r="W3" s="5"/>
      <c r="X3" s="5"/>
      <c r="Y3" s="5"/>
      <c r="Z3" s="5"/>
    </row>
    <row r="4" ht="18.75" customHeight="1">
      <c r="A4" s="26" t="s">
        <v>14</v>
      </c>
      <c r="B4" s="27" t="s">
        <v>15</v>
      </c>
      <c r="C4" s="27" t="s">
        <v>16</v>
      </c>
      <c r="D4" s="27" t="s">
        <v>17</v>
      </c>
      <c r="E4" s="27" t="s">
        <v>18</v>
      </c>
      <c r="F4" s="28" t="s">
        <v>19</v>
      </c>
      <c r="G4" s="28" t="s">
        <v>20</v>
      </c>
      <c r="H4" s="28" t="s">
        <v>21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5"/>
      <c r="V4" s="5"/>
      <c r="W4" s="5"/>
      <c r="X4" s="5"/>
      <c r="Y4" s="5"/>
      <c r="Z4" s="5"/>
    </row>
    <row r="5" ht="34.5" customHeight="1">
      <c r="A5" s="13" t="s">
        <v>3</v>
      </c>
      <c r="B5" s="36">
        <v>0.005891203703703704</v>
      </c>
      <c r="C5" s="36">
        <v>0.005925925925925926</v>
      </c>
      <c r="D5" s="36">
        <v>0.005925925925925926</v>
      </c>
      <c r="E5" s="15">
        <f>SUM(MAX(600 - TIMEVALUE(B5)*86400, 0), MAX(600 - TIMEVALUE(C5)*86400, 0), MAX(600 - TIMEVALUE(D5)*86400, 0))</f>
        <v>267</v>
      </c>
      <c r="F5" s="31" t="s">
        <v>38</v>
      </c>
      <c r="G5" s="31" t="s">
        <v>39</v>
      </c>
      <c r="H5" s="33" t="s">
        <v>24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5"/>
      <c r="V5" s="5"/>
      <c r="W5" s="5"/>
      <c r="X5" s="5"/>
      <c r="Y5" s="5"/>
      <c r="Z5" s="5"/>
    </row>
    <row r="6" ht="34.5" customHeight="1">
      <c r="A6" s="13"/>
      <c r="B6" s="22"/>
      <c r="C6" s="22"/>
      <c r="D6" s="22"/>
      <c r="E6" s="15"/>
      <c r="F6" s="34"/>
      <c r="G6" s="34"/>
      <c r="H6" s="13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5"/>
      <c r="V6" s="5"/>
      <c r="W6" s="5"/>
      <c r="X6" s="5"/>
      <c r="Y6" s="5"/>
      <c r="Z6" s="5"/>
    </row>
    <row r="7" ht="34.5" customHeight="1">
      <c r="A7" s="13" t="s">
        <v>4</v>
      </c>
      <c r="B7" s="36">
        <v>0.005416666666666667</v>
      </c>
      <c r="C7" s="36">
        <v>0.0053125</v>
      </c>
      <c r="D7" s="36">
        <v>0.005405092592592592</v>
      </c>
      <c r="E7" s="15">
        <f>SUM(MAX(600 - TIMEVALUE(B7)*86400, 0), MAX(600 - TIMEVALUE(C7)*86400, 0), MAX(600 - TIMEVALUE(D7)*86400, 0))</f>
        <v>406</v>
      </c>
      <c r="F7" s="35" t="s">
        <v>40</v>
      </c>
      <c r="G7" s="35" t="s">
        <v>32</v>
      </c>
      <c r="H7" s="33" t="s">
        <v>24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5"/>
      <c r="V7" s="5"/>
      <c r="W7" s="5"/>
      <c r="X7" s="5"/>
      <c r="Y7" s="5"/>
      <c r="Z7" s="5"/>
    </row>
    <row r="8" ht="34.5" customHeight="1">
      <c r="A8" s="13"/>
      <c r="B8" s="22"/>
      <c r="C8" s="22"/>
      <c r="D8" s="22"/>
      <c r="E8" s="15"/>
      <c r="F8" s="34"/>
      <c r="G8" s="34"/>
      <c r="H8" s="13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5"/>
      <c r="V8" s="5"/>
      <c r="W8" s="5"/>
      <c r="X8" s="5"/>
      <c r="Y8" s="5"/>
      <c r="Z8" s="5"/>
    </row>
    <row r="9" ht="34.5" customHeight="1">
      <c r="A9" s="13" t="s">
        <v>5</v>
      </c>
      <c r="B9" s="36">
        <v>0.005891203703703704</v>
      </c>
      <c r="C9" s="36">
        <v>0.0059375</v>
      </c>
      <c r="D9" s="36">
        <v>0.005914351851851852</v>
      </c>
      <c r="E9" s="15">
        <f>SUM(MAX(600 - TIMEVALUE(B9)*86400, 0), MAX(600 - TIMEVALUE(C9)*86400, 0), MAX(600 - TIMEVALUE(D9)*86400, 0))</f>
        <v>267</v>
      </c>
      <c r="F9" s="35" t="s">
        <v>33</v>
      </c>
      <c r="G9" s="35" t="s">
        <v>41</v>
      </c>
      <c r="H9" s="33" t="s">
        <v>24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5"/>
      <c r="V9" s="5"/>
      <c r="W9" s="5"/>
      <c r="X9" s="5"/>
      <c r="Y9" s="5"/>
      <c r="Z9" s="5"/>
    </row>
    <row r="10" ht="34.5" customHeight="1">
      <c r="A10" s="13"/>
      <c r="B10" s="22"/>
      <c r="C10" s="22"/>
      <c r="D10" s="22"/>
      <c r="E10" s="15"/>
      <c r="F10" s="34"/>
      <c r="G10" s="34"/>
      <c r="H10" s="13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5"/>
      <c r="V10" s="5"/>
      <c r="W10" s="5"/>
      <c r="X10" s="5"/>
      <c r="Y10" s="5"/>
      <c r="Z10" s="5"/>
    </row>
    <row r="11" ht="34.5" customHeight="1">
      <c r="A11" s="13"/>
      <c r="B11" s="22"/>
      <c r="C11" s="22"/>
      <c r="D11" s="22"/>
      <c r="E11" s="15"/>
      <c r="F11" s="34"/>
      <c r="G11" s="34"/>
      <c r="H11" s="13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5"/>
      <c r="V11" s="5"/>
      <c r="W11" s="5"/>
      <c r="X11" s="5"/>
      <c r="Y11" s="5"/>
      <c r="Z11" s="5"/>
    </row>
    <row r="12" ht="34.5" customHeight="1">
      <c r="A12" s="13"/>
      <c r="B12" s="22"/>
      <c r="C12" s="22"/>
      <c r="D12" s="22"/>
      <c r="E12" s="15"/>
      <c r="F12" s="34"/>
      <c r="G12" s="34"/>
      <c r="H12" s="13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5"/>
      <c r="V12" s="5"/>
      <c r="W12" s="5"/>
      <c r="X12" s="5"/>
      <c r="Y12" s="5"/>
      <c r="Z12" s="5"/>
    </row>
    <row r="13" ht="34.5" customHeight="1">
      <c r="A13" s="13"/>
      <c r="B13" s="22"/>
      <c r="C13" s="22"/>
      <c r="D13" s="22"/>
      <c r="E13" s="15"/>
      <c r="F13" s="34"/>
      <c r="G13" s="34"/>
      <c r="H13" s="13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5"/>
      <c r="V13" s="5"/>
      <c r="W13" s="5"/>
      <c r="X13" s="5"/>
      <c r="Y13" s="5"/>
      <c r="Z13" s="5"/>
    </row>
    <row r="14" ht="34.5" customHeight="1">
      <c r="A14" s="13"/>
      <c r="B14" s="22"/>
      <c r="C14" s="22"/>
      <c r="D14" s="22"/>
      <c r="E14" s="15"/>
      <c r="F14" s="34"/>
      <c r="G14" s="34"/>
      <c r="H14" s="13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5"/>
      <c r="V14" s="5"/>
      <c r="W14" s="5"/>
      <c r="X14" s="5"/>
      <c r="Y14" s="5"/>
      <c r="Z14" s="5"/>
    </row>
    <row r="15" ht="34.5" customHeight="1">
      <c r="A15" s="13"/>
      <c r="B15" s="22"/>
      <c r="C15" s="22"/>
      <c r="D15" s="22"/>
      <c r="E15" s="15"/>
      <c r="F15" s="34"/>
      <c r="G15" s="34"/>
      <c r="H15" s="13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5"/>
      <c r="V15" s="5"/>
      <c r="W15" s="5"/>
      <c r="X15" s="5"/>
      <c r="Y15" s="5"/>
      <c r="Z15" s="5"/>
    </row>
    <row r="16" ht="34.5" customHeight="1">
      <c r="A16" s="13"/>
      <c r="B16" s="22"/>
      <c r="C16" s="22"/>
      <c r="D16" s="22"/>
      <c r="E16" s="15"/>
      <c r="F16" s="34"/>
      <c r="G16" s="34"/>
      <c r="H16" s="13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5"/>
      <c r="V16" s="5"/>
      <c r="W16" s="5"/>
      <c r="X16" s="5"/>
      <c r="Y16" s="5"/>
      <c r="Z16" s="5"/>
    </row>
    <row r="17" ht="31.5" customHeight="1">
      <c r="A17" s="13"/>
      <c r="B17" s="22"/>
      <c r="C17" s="22"/>
      <c r="D17" s="22"/>
      <c r="E17" s="15"/>
      <c r="F17" s="34"/>
      <c r="G17" s="34"/>
      <c r="H17" s="13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5"/>
      <c r="V17" s="5"/>
      <c r="W17" s="5"/>
      <c r="X17" s="5"/>
      <c r="Y17" s="5"/>
      <c r="Z17" s="5"/>
    </row>
    <row r="18" ht="18.75" customHeight="1">
      <c r="A18" s="5"/>
      <c r="B18" s="5"/>
      <c r="C18" s="5"/>
      <c r="D18" s="5"/>
      <c r="E18" s="5"/>
      <c r="F18" s="18"/>
      <c r="G18" s="18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8.75" customHeight="1">
      <c r="A19" s="5"/>
      <c r="B19" s="5"/>
      <c r="C19" s="5"/>
      <c r="D19" s="5"/>
      <c r="E19" s="5"/>
      <c r="F19" s="18"/>
      <c r="G19" s="1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8.75" customHeight="1">
      <c r="A20" s="5"/>
      <c r="B20" s="5"/>
      <c r="C20" s="5"/>
      <c r="D20" s="5"/>
      <c r="E20" s="5"/>
      <c r="F20" s="18"/>
      <c r="G20" s="18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8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8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8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8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8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8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8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8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8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8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8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8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8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8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8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8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8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8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8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8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8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8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8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8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8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8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8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8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8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8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8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8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8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8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8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8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8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8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8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8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8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8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8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8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8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8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8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8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8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8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8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8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8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8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8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8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8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8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8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8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8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8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8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8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8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8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8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8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8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8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8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8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8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8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8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8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8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8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8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8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8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8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8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8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8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8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8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8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8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8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8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8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8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8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8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8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8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8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8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8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8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8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8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8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8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8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8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8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8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8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8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8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8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8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8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8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8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8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8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8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8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8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8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8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8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8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8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8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8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8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8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8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8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8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8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8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8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8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8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8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8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8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8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8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8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8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8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8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8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8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8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8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8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8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8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8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8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8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8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8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8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8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8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8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8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8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8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8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8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8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8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8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8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8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8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8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8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8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8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8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8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8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8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8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8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8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8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8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8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8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8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8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8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8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8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8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8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8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8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8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8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8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8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8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8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8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8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8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8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8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8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8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8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8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8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8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8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8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8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8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8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8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8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8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8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8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8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8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8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8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8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8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8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8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8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8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8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8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8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8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8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8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8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8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8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8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8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8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8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8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8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8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8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8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8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8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8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8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8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8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8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8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8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8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8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8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8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8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8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8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8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8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8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8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8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8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8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8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8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8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8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8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8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8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8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8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8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8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8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8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8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8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8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8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8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8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8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8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8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8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8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8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8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8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8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8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8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8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8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8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8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8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8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8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8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8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8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8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8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8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8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8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8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8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8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8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8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8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8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8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8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8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8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8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8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8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8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8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8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8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8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8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8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8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8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8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8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8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8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8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8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8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8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8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8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8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8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8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8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8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8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8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8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8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8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8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8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8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8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8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8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8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8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8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8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8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8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8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8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8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8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8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8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8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8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8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8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8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8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8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8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8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8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8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8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8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8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8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8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8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8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8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8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8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8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8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8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8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8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8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8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8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8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8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8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8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8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8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8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8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8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8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8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8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8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8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8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8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8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8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8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8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8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8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8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8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8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8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8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8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8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8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8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8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8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8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8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8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8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8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8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8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8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8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8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8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8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8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8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8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8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8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8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8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8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8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8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8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8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8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8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8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8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8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8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8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8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8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8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8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8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8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8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8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8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8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8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8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8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8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8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8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8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8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8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8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8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8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8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8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8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8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8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8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8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8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8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8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8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8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8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8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8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8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8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8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8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8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8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8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8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8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8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8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8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8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8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8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8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8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8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8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8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8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8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8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8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8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8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8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8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8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8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8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8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8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8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8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8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8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8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8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8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8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8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8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8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8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8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8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8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8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8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8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8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8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8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8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8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8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8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8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8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8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8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8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8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8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8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8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8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8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8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8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8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8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8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8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8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8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8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8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8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8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8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8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8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8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8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8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8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8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8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8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8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8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8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8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8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8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8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8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8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8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8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8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8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8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8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8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8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8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8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8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8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8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8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8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8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8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8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8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8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8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8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8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8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8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8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8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8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8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8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8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8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8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8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8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8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8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8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8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8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8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8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8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8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8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8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8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8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8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8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8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8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8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8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8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8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8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8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8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8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8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8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8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8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8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8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8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8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8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8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8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8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8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8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8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8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8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8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8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8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8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8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8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8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8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8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8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8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8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8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8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8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8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8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8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8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8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8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8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8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8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8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8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8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8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8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8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8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8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8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8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8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8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8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8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8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8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8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8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8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8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8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8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8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8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8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8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8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8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8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8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8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8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8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8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8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8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8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8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8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8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8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8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8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8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8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8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8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8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8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8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8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8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8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8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8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8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8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8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8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8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8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8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8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8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8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8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8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8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8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8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8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8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8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8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8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8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8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8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8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8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8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8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8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8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8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8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8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8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8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8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8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8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8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8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8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8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8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8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8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8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8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8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8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8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8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8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8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8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8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8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8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8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8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8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8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8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8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8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8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8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8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8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8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8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8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8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8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8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8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8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8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8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8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8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8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8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8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8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8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8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8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8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8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8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8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8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8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8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8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8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8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8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8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8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8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8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8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8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8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8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8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8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8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8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8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8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8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8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8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8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8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8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8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8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8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8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8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8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8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8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8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8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8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8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8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8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8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8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8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8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8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8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8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8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8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8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8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8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8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8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8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8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8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8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8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8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8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8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8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8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8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8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8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8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8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8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8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8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8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8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8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8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8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8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8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8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8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8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8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8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8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8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8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8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8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8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8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8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8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8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8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8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8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8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8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8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8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8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8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8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8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8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8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8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8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8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8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8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8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8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8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8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8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8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8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8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T3"/>
  </mergeCells>
  <hyperlinks>
    <hyperlink r:id="rId1" ref="H5"/>
    <hyperlink r:id="rId2" ref="H7"/>
    <hyperlink r:id="rId3" ref="H9"/>
  </hyperlinks>
  <printOptions/>
  <pageMargins bottom="0.75" footer="0.0" header="0.0" left="0.7" right="0.7" top="0.75"/>
  <pageSetup orientation="landscape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2.71"/>
    <col customWidth="1" min="3" max="3" width="12.86"/>
    <col customWidth="1" min="4" max="4" width="12.71"/>
    <col customWidth="1" min="5" max="5" width="12.0"/>
    <col customWidth="1" min="6" max="6" width="19.57"/>
    <col customWidth="1" min="7" max="7" width="20.29"/>
    <col customWidth="1" min="8" max="8" width="16.57"/>
    <col customWidth="1" min="9" max="21" width="9.14"/>
    <col customWidth="1" min="22" max="26" width="8.71"/>
  </cols>
  <sheetData>
    <row r="1" ht="18.75" customHeight="1">
      <c r="A1" s="1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5"/>
      <c r="W1" s="5"/>
      <c r="X1" s="5"/>
      <c r="Y1" s="5"/>
      <c r="Z1" s="5"/>
    </row>
    <row r="2" ht="18.75" customHeight="1">
      <c r="A2" s="6"/>
      <c r="U2" s="7"/>
      <c r="V2" s="5"/>
      <c r="W2" s="5"/>
      <c r="X2" s="5"/>
      <c r="Y2" s="5"/>
      <c r="Z2" s="5"/>
    </row>
    <row r="3" ht="18.7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  <c r="V3" s="5"/>
      <c r="W3" s="5"/>
      <c r="X3" s="5"/>
      <c r="Y3" s="5"/>
      <c r="Z3" s="5"/>
    </row>
    <row r="4" ht="18.75" customHeight="1">
      <c r="A4" s="26" t="s">
        <v>14</v>
      </c>
      <c r="B4" s="27" t="s">
        <v>15</v>
      </c>
      <c r="C4" s="27" t="s">
        <v>16</v>
      </c>
      <c r="D4" s="27" t="s">
        <v>17</v>
      </c>
      <c r="E4" s="27" t="s">
        <v>18</v>
      </c>
      <c r="F4" s="28" t="s">
        <v>19</v>
      </c>
      <c r="G4" s="28" t="s">
        <v>20</v>
      </c>
      <c r="H4" s="28" t="s">
        <v>21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5"/>
      <c r="V4" s="5"/>
      <c r="W4" s="5"/>
      <c r="X4" s="5"/>
      <c r="Y4" s="5"/>
      <c r="Z4" s="5"/>
    </row>
    <row r="5" ht="34.5" customHeight="1">
      <c r="A5" s="13" t="s">
        <v>3</v>
      </c>
      <c r="B5" s="36">
        <v>0.005740740740740741</v>
      </c>
      <c r="C5" s="36">
        <v>0.005659722222222222</v>
      </c>
      <c r="D5" s="36">
        <v>0.005717592592592593</v>
      </c>
      <c r="E5" s="15">
        <f>SUM(MAX(600 - TIMEVALUE(B5)*86400, 0), MAX(600 - TIMEVALUE(C5)*86400, 0), MAX(600 - TIMEVALUE(D5)*86400, 0))</f>
        <v>321</v>
      </c>
      <c r="F5" s="35" t="s">
        <v>43</v>
      </c>
      <c r="G5" s="35" t="s">
        <v>44</v>
      </c>
      <c r="H5" s="33" t="s">
        <v>24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5"/>
      <c r="V5" s="5"/>
      <c r="W5" s="5"/>
      <c r="X5" s="5"/>
      <c r="Y5" s="5"/>
      <c r="Z5" s="5"/>
    </row>
    <row r="6" ht="34.5" customHeight="1">
      <c r="A6" s="13"/>
      <c r="B6" s="22"/>
      <c r="C6" s="22"/>
      <c r="D6" s="22"/>
      <c r="E6" s="15"/>
      <c r="F6" s="34"/>
      <c r="G6" s="34"/>
      <c r="H6" s="13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5"/>
      <c r="V6" s="5"/>
      <c r="W6" s="5"/>
      <c r="X6" s="5"/>
      <c r="Y6" s="5"/>
      <c r="Z6" s="5"/>
    </row>
    <row r="7" ht="34.5" customHeight="1">
      <c r="A7" s="13" t="s">
        <v>4</v>
      </c>
      <c r="B7" s="36">
        <v>0.005474537037037037</v>
      </c>
      <c r="C7" s="36">
        <v>0.0052893518518518515</v>
      </c>
      <c r="D7" s="36">
        <v>0.005347222222222222</v>
      </c>
      <c r="E7" s="15">
        <f>SUM(MAX(600 - TIMEVALUE(B7)*86400, 0), MAX(600 - TIMEVALUE(C7)*86400, 0), MAX(600 - TIMEVALUE(D7)*86400, 0))</f>
        <v>408</v>
      </c>
      <c r="F7" s="35" t="s">
        <v>32</v>
      </c>
      <c r="G7" s="35" t="s">
        <v>45</v>
      </c>
      <c r="H7" s="33" t="s">
        <v>24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5"/>
      <c r="V7" s="5"/>
      <c r="W7" s="5"/>
      <c r="X7" s="5"/>
      <c r="Y7" s="5"/>
      <c r="Z7" s="5"/>
    </row>
    <row r="8" ht="34.5" customHeight="1">
      <c r="A8" s="13"/>
      <c r="B8" s="22"/>
      <c r="C8" s="22"/>
      <c r="D8" s="22"/>
      <c r="E8" s="15"/>
      <c r="F8" s="34"/>
      <c r="G8" s="34"/>
      <c r="H8" s="13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5"/>
      <c r="V8" s="5"/>
      <c r="W8" s="5"/>
      <c r="X8" s="5"/>
      <c r="Y8" s="5"/>
      <c r="Z8" s="5"/>
    </row>
    <row r="9" ht="34.5" customHeight="1">
      <c r="A9" s="13" t="s">
        <v>5</v>
      </c>
      <c r="B9" s="36">
        <v>0.005729166666666666</v>
      </c>
      <c r="C9" s="36">
        <v>0.005729166666666666</v>
      </c>
      <c r="D9" s="36">
        <v>0.005532407407407408</v>
      </c>
      <c r="E9" s="15">
        <f>SUM(MAX(600 - TIMEVALUE(B9)*86400, 0), MAX(600 - TIMEVALUE(C9)*86400, 0), MAX(600 - TIMEVALUE(D9)*86400, 0))</f>
        <v>332</v>
      </c>
      <c r="F9" s="35" t="s">
        <v>43</v>
      </c>
      <c r="G9" s="35" t="s">
        <v>46</v>
      </c>
      <c r="H9" s="33" t="s">
        <v>24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5"/>
      <c r="V9" s="5"/>
      <c r="W9" s="5"/>
      <c r="X9" s="5"/>
      <c r="Y9" s="5"/>
      <c r="Z9" s="5"/>
    </row>
    <row r="10" ht="34.5" customHeight="1">
      <c r="A10" s="13"/>
      <c r="B10" s="22"/>
      <c r="C10" s="22"/>
      <c r="D10" s="22" t="s">
        <v>47</v>
      </c>
      <c r="E10" s="15"/>
      <c r="F10" s="34"/>
      <c r="G10" s="34"/>
      <c r="H10" s="13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5"/>
      <c r="V10" s="5"/>
      <c r="W10" s="5"/>
      <c r="X10" s="5"/>
      <c r="Y10" s="5"/>
      <c r="Z10" s="5"/>
    </row>
    <row r="11" ht="34.5" customHeight="1">
      <c r="A11" s="13"/>
      <c r="B11" s="22"/>
      <c r="C11" s="22"/>
      <c r="D11" s="22"/>
      <c r="E11" s="15"/>
      <c r="F11" s="34"/>
      <c r="G11" s="34"/>
      <c r="H11" s="13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5"/>
      <c r="V11" s="5"/>
      <c r="W11" s="5"/>
      <c r="X11" s="5"/>
      <c r="Y11" s="5"/>
      <c r="Z11" s="5"/>
    </row>
    <row r="12" ht="34.5" customHeight="1">
      <c r="A12" s="13"/>
      <c r="B12" s="22"/>
      <c r="C12" s="22"/>
      <c r="D12" s="22"/>
      <c r="E12" s="15"/>
      <c r="F12" s="34"/>
      <c r="G12" s="34"/>
      <c r="H12" s="13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5"/>
      <c r="V12" s="5"/>
      <c r="W12" s="5"/>
      <c r="X12" s="5"/>
      <c r="Y12" s="5"/>
      <c r="Z12" s="5"/>
    </row>
    <row r="13" ht="34.5" customHeight="1">
      <c r="A13" s="13"/>
      <c r="B13" s="22"/>
      <c r="C13" s="22"/>
      <c r="D13" s="22"/>
      <c r="E13" s="15"/>
      <c r="F13" s="34"/>
      <c r="G13" s="34"/>
      <c r="H13" s="13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5"/>
      <c r="V13" s="5"/>
      <c r="W13" s="5"/>
      <c r="X13" s="5"/>
      <c r="Y13" s="5"/>
      <c r="Z13" s="5"/>
    </row>
    <row r="14" ht="34.5" customHeight="1">
      <c r="A14" s="13"/>
      <c r="B14" s="22"/>
      <c r="C14" s="22"/>
      <c r="D14" s="22"/>
      <c r="E14" s="15"/>
      <c r="F14" s="34"/>
      <c r="G14" s="34"/>
      <c r="H14" s="13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5"/>
      <c r="V14" s="5"/>
      <c r="W14" s="5"/>
      <c r="X14" s="5"/>
      <c r="Y14" s="5"/>
      <c r="Z14" s="5"/>
    </row>
    <row r="15" ht="34.5" customHeight="1">
      <c r="A15" s="13"/>
      <c r="B15" s="22"/>
      <c r="C15" s="22"/>
      <c r="D15" s="22"/>
      <c r="E15" s="15"/>
      <c r="F15" s="34"/>
      <c r="G15" s="34"/>
      <c r="H15" s="13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5"/>
      <c r="V15" s="5"/>
      <c r="W15" s="5"/>
      <c r="X15" s="5"/>
      <c r="Y15" s="5"/>
      <c r="Z15" s="5"/>
    </row>
    <row r="16" ht="34.5" customHeight="1">
      <c r="A16" s="13"/>
      <c r="B16" s="22"/>
      <c r="C16" s="22"/>
      <c r="D16" s="22"/>
      <c r="E16" s="15"/>
      <c r="F16" s="34"/>
      <c r="G16" s="34"/>
      <c r="H16" s="13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5"/>
      <c r="V16" s="5"/>
      <c r="W16" s="5"/>
      <c r="X16" s="5"/>
      <c r="Y16" s="5"/>
      <c r="Z16" s="5"/>
    </row>
    <row r="17" ht="31.5" customHeight="1">
      <c r="A17" s="13"/>
      <c r="B17" s="22"/>
      <c r="C17" s="22"/>
      <c r="D17" s="22"/>
      <c r="E17" s="15"/>
      <c r="F17" s="34"/>
      <c r="G17" s="34"/>
      <c r="H17" s="13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5"/>
      <c r="V17" s="5"/>
      <c r="W17" s="5"/>
      <c r="X17" s="5"/>
      <c r="Y17" s="5"/>
      <c r="Z17" s="5"/>
    </row>
    <row r="18" ht="18.75" customHeight="1">
      <c r="A18" s="5"/>
      <c r="B18" s="5"/>
      <c r="C18" s="5"/>
      <c r="D18" s="5"/>
      <c r="E18" s="5"/>
      <c r="F18" s="18"/>
      <c r="G18" s="18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8.75" customHeight="1">
      <c r="A19" s="5"/>
      <c r="B19" s="5"/>
      <c r="C19" s="5"/>
      <c r="D19" s="5"/>
      <c r="E19" s="5"/>
      <c r="F19" s="18"/>
      <c r="G19" s="1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8.75" customHeight="1">
      <c r="A20" s="5"/>
      <c r="B20" s="5"/>
      <c r="C20" s="5"/>
      <c r="D20" s="5"/>
      <c r="E20" s="5"/>
      <c r="F20" s="18"/>
      <c r="G20" s="18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8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8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8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8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8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8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8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8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8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8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8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8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8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8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8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8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8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8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8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8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8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8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8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8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8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8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8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8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8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8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8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8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8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8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8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8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8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8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8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8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8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8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8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8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8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8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8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8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8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8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8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8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8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8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8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8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8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8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8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8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8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8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8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8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8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8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8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8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8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8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8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8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8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8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8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8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8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8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8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8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8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8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8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8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8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8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8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8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8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8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8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8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8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8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8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8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8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8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8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8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8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8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8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8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8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8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8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8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8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8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8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8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8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8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8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8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8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8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8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8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8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8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8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8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8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8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8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8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8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8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8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8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8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8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8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8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8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8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8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8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8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8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8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8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8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8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8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8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8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8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8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8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8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8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8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8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8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8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8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8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8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8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8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8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8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8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8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8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8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8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8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8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8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8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8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8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8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8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8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8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8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8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8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8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8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8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8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8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8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8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8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8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8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8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8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8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8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8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8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8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8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8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8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8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8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8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8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8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8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8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8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8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8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8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8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8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8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8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8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8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8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8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8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8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8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8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8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8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8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8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8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8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8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8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8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8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8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8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8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8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8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8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8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8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8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8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8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8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8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8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8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8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8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8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8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8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8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8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8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8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8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8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8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8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8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8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8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8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8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8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8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8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8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8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8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8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8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8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8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8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8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8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8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8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8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8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8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8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8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8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8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8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8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8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8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8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8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8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8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8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8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8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8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8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8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8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8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8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8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8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8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8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8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8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8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8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8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8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8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8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8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8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8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8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8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8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8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8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8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8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8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8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8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8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8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8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8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8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8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8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8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8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8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8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8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8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8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8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8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8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8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8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8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8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8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8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8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8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8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8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8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8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8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8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8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8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8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8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8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8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8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8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8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8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8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8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8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8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8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8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8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8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8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8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8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8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8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8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8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8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8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8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8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8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8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8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8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8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8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8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8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8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8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8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8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8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8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8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8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8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8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8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8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8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8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8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8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8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8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8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8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8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8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8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8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8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8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8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8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8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8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8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8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8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8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8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8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8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8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8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8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8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8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8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8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8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8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8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8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8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8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8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8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8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8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8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8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8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8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8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8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8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8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8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8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8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8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8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8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8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8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8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8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8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8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8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8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8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8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8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8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8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8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8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8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8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8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8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8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8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8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8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8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8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8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8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8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8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8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8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8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8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8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8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8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8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8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8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8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8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8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8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8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8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8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8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8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8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8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8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8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8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8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8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8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8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8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8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8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8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8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8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8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8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8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8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8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8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8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8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8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8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8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8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8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8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8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8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8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8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8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8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8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8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8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8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8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8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8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8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8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8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8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8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8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8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8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8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8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8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8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8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8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8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8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8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8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8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8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8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8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8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8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8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8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8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8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8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8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8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8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8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8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8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8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8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8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8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8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8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8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8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8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8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8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8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8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8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8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8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8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8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8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8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8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8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8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8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8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8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8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8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8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8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8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8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8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8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8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8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8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8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8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8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8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8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8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8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8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8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8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8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8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8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8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8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8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8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8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8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8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8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8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8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8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8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8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8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8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8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8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8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8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8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8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8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8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8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8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8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8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8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8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8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8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8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8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8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8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8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8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8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8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8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8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8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8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8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8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8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8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8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8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8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8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8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8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8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8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8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8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8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8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8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8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8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8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8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8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8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8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8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8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8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8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8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8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8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8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8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8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8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8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8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8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8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8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8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8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8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8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8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8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8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8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8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8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8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8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8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8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8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8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8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8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8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8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8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8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8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8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8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8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8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8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8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8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8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8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8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8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8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8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8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8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8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8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8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8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8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8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8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8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8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8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8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8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8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8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8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8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8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8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8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8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8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8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8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8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8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8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8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8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8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8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8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8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8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8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8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8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8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8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8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8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8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8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8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8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8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8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8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8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8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8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8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8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8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8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8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8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8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8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8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8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8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8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8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8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8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8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8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8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8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8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8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8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8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8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8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8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8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8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8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8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8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8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8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8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8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8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8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8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8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8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8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8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8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8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8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8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8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8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8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8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8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8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8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8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8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8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8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8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8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8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8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8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8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8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8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8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8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8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8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8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8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8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8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8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8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8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8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8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8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8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8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8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8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8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8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8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8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8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8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8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8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8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8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8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8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8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8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8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8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8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8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8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8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8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8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8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8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8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8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8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8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8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8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8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8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8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8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8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8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8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8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8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8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8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8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8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8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8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8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8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8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8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8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8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8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8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8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8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8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8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8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8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8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8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8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8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8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8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8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8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8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8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8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8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8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8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8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8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8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8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8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8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8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8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8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U3"/>
  </mergeCells>
  <hyperlinks>
    <hyperlink r:id="rId1" ref="H5"/>
    <hyperlink r:id="rId2" ref="H7"/>
    <hyperlink r:id="rId3" ref="H9"/>
  </hyperlinks>
  <printOptions/>
  <pageMargins bottom="0.75" footer="0.0" header="0.0" left="0.7" right="0.7" top="0.75"/>
  <pageSetup orientation="landscape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2.71"/>
    <col customWidth="1" min="3" max="3" width="12.86"/>
    <col customWidth="1" min="4" max="4" width="12.71"/>
    <col customWidth="1" min="5" max="5" width="12.0"/>
    <col customWidth="1" min="6" max="6" width="19.57"/>
    <col customWidth="1" min="7" max="7" width="20.29"/>
    <col customWidth="1" min="8" max="8" width="16.57"/>
    <col customWidth="1" min="9" max="24" width="9.14"/>
    <col customWidth="1" min="25" max="26" width="8.71"/>
  </cols>
  <sheetData>
    <row r="1" ht="18.75" customHeight="1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5"/>
      <c r="Z1" s="5"/>
    </row>
    <row r="2" ht="18.75" customHeight="1">
      <c r="A2" s="6"/>
      <c r="X2" s="7"/>
      <c r="Y2" s="5"/>
      <c r="Z2" s="5"/>
    </row>
    <row r="3" ht="18.7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10"/>
      <c r="Y3" s="5"/>
      <c r="Z3" s="5"/>
    </row>
    <row r="4" ht="18.75" customHeight="1">
      <c r="A4" s="26" t="s">
        <v>14</v>
      </c>
      <c r="B4" s="27" t="s">
        <v>15</v>
      </c>
      <c r="C4" s="27" t="s">
        <v>16</v>
      </c>
      <c r="D4" s="27" t="s">
        <v>17</v>
      </c>
      <c r="E4" s="27" t="s">
        <v>18</v>
      </c>
      <c r="F4" s="28" t="s">
        <v>19</v>
      </c>
      <c r="G4" s="28" t="s">
        <v>20</v>
      </c>
      <c r="H4" s="28" t="s">
        <v>21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5"/>
      <c r="V4" s="5"/>
      <c r="W4" s="5"/>
      <c r="X4" s="5"/>
      <c r="Y4" s="5"/>
      <c r="Z4" s="5"/>
    </row>
    <row r="5" ht="34.5" customHeight="1">
      <c r="A5" s="13" t="s">
        <v>3</v>
      </c>
      <c r="B5" s="36">
        <v>0.0061342592592592594</v>
      </c>
      <c r="C5" s="36">
        <v>0.005914351851851852</v>
      </c>
      <c r="D5" s="36">
        <v>0.006122685185185185</v>
      </c>
      <c r="E5" s="15">
        <f>SUM(MAX(600 - TIMEVALUE(B5)*86400, 0), MAX(600 - TIMEVALUE(C5)*86400, 0), MAX(600 - TIMEVALUE(D5)*86400, 0))</f>
        <v>230</v>
      </c>
      <c r="F5" s="32" t="s">
        <v>49</v>
      </c>
      <c r="G5" s="32" t="s">
        <v>50</v>
      </c>
      <c r="H5" s="3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5"/>
      <c r="V5" s="5"/>
      <c r="W5" s="5"/>
      <c r="X5" s="5"/>
      <c r="Y5" s="5"/>
      <c r="Z5" s="5"/>
    </row>
    <row r="6" ht="34.5" customHeight="1">
      <c r="A6" s="13"/>
      <c r="B6" s="22"/>
      <c r="C6" s="22"/>
      <c r="D6" s="22"/>
      <c r="E6" s="15"/>
      <c r="F6" s="34"/>
      <c r="G6" s="34"/>
      <c r="H6" s="13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5"/>
      <c r="V6" s="5"/>
      <c r="W6" s="5"/>
      <c r="X6" s="5"/>
      <c r="Y6" s="5"/>
      <c r="Z6" s="5"/>
    </row>
    <row r="7" ht="34.5" customHeight="1">
      <c r="A7" s="13" t="s">
        <v>4</v>
      </c>
      <c r="B7" s="36">
        <v>0.005810185185185186</v>
      </c>
      <c r="C7" s="36">
        <v>0.005497685185185185</v>
      </c>
      <c r="D7" s="36">
        <v>0.005439814814814815</v>
      </c>
      <c r="E7" s="15">
        <f>SUM(MAX(600 - TIMEVALUE(B7)*86400, 0), MAX(600 - TIMEVALUE(C7)*86400, 0), MAX(600 - TIMEVALUE(D7)*86400, 0))</f>
        <v>353</v>
      </c>
      <c r="F7" s="37" t="s">
        <v>51</v>
      </c>
      <c r="G7" s="37" t="s">
        <v>52</v>
      </c>
      <c r="H7" s="3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5"/>
      <c r="V7" s="5"/>
      <c r="W7" s="5"/>
      <c r="X7" s="5"/>
      <c r="Y7" s="5"/>
      <c r="Z7" s="5"/>
    </row>
    <row r="8" ht="34.5" customHeight="1">
      <c r="A8" s="13"/>
      <c r="B8" s="22"/>
      <c r="C8" s="22"/>
      <c r="D8" s="22"/>
      <c r="E8" s="15"/>
      <c r="F8" s="34"/>
      <c r="G8" s="34"/>
      <c r="H8" s="13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5"/>
      <c r="V8" s="5"/>
      <c r="W8" s="5"/>
      <c r="X8" s="5"/>
      <c r="Y8" s="5"/>
      <c r="Z8" s="5"/>
    </row>
    <row r="9" ht="34.5" customHeight="1">
      <c r="A9" s="13" t="s">
        <v>5</v>
      </c>
      <c r="B9" s="36">
        <v>0.005914351851851852</v>
      </c>
      <c r="C9" s="36">
        <v>0.005868055555555555</v>
      </c>
      <c r="D9" s="36">
        <v>0.005590277777777777</v>
      </c>
      <c r="E9" s="15">
        <f>SUM(MAX(600 - TIMEVALUE(B9)*86400, 0), MAX(600 - TIMEVALUE(C9)*86400, 0), MAX(600 - TIMEVALUE(D9)*86400, 0))</f>
        <v>299</v>
      </c>
      <c r="F9" s="37" t="s">
        <v>53</v>
      </c>
      <c r="G9" s="37" t="s">
        <v>54</v>
      </c>
      <c r="H9" s="3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5"/>
      <c r="V9" s="5"/>
      <c r="W9" s="5"/>
      <c r="X9" s="5"/>
      <c r="Y9" s="5"/>
      <c r="Z9" s="5"/>
    </row>
    <row r="10" ht="34.5" customHeight="1">
      <c r="A10" s="13"/>
      <c r="B10" s="22"/>
      <c r="C10" s="22"/>
      <c r="D10" s="22"/>
      <c r="E10" s="15"/>
      <c r="F10" s="34"/>
      <c r="G10" s="34"/>
      <c r="H10" s="13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5"/>
      <c r="V10" s="5"/>
      <c r="W10" s="5"/>
      <c r="X10" s="5"/>
      <c r="Y10" s="5"/>
      <c r="Z10" s="5"/>
    </row>
    <row r="11" ht="34.5" customHeight="1">
      <c r="A11" s="40" t="s">
        <v>6</v>
      </c>
      <c r="B11" s="36">
        <v>0.0051967592592592595</v>
      </c>
      <c r="C11" s="36">
        <v>0.004953703703703704</v>
      </c>
      <c r="D11" s="36">
        <v>0.004872685185185185</v>
      </c>
      <c r="E11" s="15">
        <f>SUM(MAX(600 - TIMEVALUE(B11)*86400, 0), MAX(600 - TIMEVALUE(C11)*86400, 0), MAX(600 - TIMEVALUE(D11)*86400, 0))</f>
        <v>502</v>
      </c>
      <c r="F11" s="37" t="s">
        <v>55</v>
      </c>
      <c r="G11" s="37" t="s">
        <v>56</v>
      </c>
      <c r="H11" s="13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5"/>
      <c r="V11" s="5"/>
      <c r="W11" s="5"/>
      <c r="X11" s="5"/>
      <c r="Y11" s="5"/>
      <c r="Z11" s="5"/>
    </row>
    <row r="12" ht="34.5" customHeight="1">
      <c r="A12" s="13"/>
      <c r="B12" s="22"/>
      <c r="C12" s="22"/>
      <c r="D12" s="22"/>
      <c r="E12" s="15"/>
      <c r="F12" s="34"/>
      <c r="G12" s="34"/>
      <c r="H12" s="13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5"/>
      <c r="V12" s="5"/>
      <c r="W12" s="5"/>
      <c r="X12" s="5"/>
      <c r="Y12" s="5"/>
      <c r="Z12" s="5"/>
    </row>
    <row r="13" ht="34.5" customHeight="1">
      <c r="A13" s="13"/>
      <c r="B13" s="22"/>
      <c r="C13" s="22"/>
      <c r="D13" s="22"/>
      <c r="E13" s="15"/>
      <c r="F13" s="34"/>
      <c r="G13" s="34"/>
      <c r="H13" s="13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5"/>
      <c r="V13" s="5"/>
      <c r="W13" s="5"/>
      <c r="X13" s="5"/>
      <c r="Y13" s="5"/>
      <c r="Z13" s="5"/>
    </row>
    <row r="14" ht="34.5" customHeight="1">
      <c r="A14" s="13"/>
      <c r="B14" s="22"/>
      <c r="C14" s="22"/>
      <c r="D14" s="22"/>
      <c r="E14" s="15"/>
      <c r="F14" s="34"/>
      <c r="G14" s="34"/>
      <c r="H14" s="13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5"/>
      <c r="V14" s="5"/>
      <c r="W14" s="5"/>
      <c r="X14" s="5"/>
      <c r="Y14" s="5"/>
      <c r="Z14" s="5"/>
    </row>
    <row r="15" ht="34.5" customHeight="1">
      <c r="A15" s="13"/>
      <c r="B15" s="22"/>
      <c r="C15" s="22"/>
      <c r="D15" s="22"/>
      <c r="E15" s="15"/>
      <c r="F15" s="34"/>
      <c r="G15" s="34"/>
      <c r="H15" s="13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5"/>
      <c r="V15" s="5"/>
      <c r="W15" s="5"/>
      <c r="X15" s="5"/>
      <c r="Y15" s="5"/>
      <c r="Z15" s="5"/>
    </row>
    <row r="16" ht="34.5" customHeight="1">
      <c r="A16" s="13"/>
      <c r="B16" s="22"/>
      <c r="C16" s="22"/>
      <c r="D16" s="22"/>
      <c r="E16" s="15"/>
      <c r="F16" s="34"/>
      <c r="G16" s="34"/>
      <c r="H16" s="13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5"/>
      <c r="V16" s="5"/>
      <c r="W16" s="5"/>
      <c r="X16" s="5"/>
      <c r="Y16" s="5"/>
      <c r="Z16" s="5"/>
    </row>
    <row r="17" ht="31.5" customHeight="1">
      <c r="A17" s="13"/>
      <c r="B17" s="22"/>
      <c r="C17" s="22"/>
      <c r="D17" s="22"/>
      <c r="E17" s="15"/>
      <c r="F17" s="34"/>
      <c r="G17" s="34"/>
      <c r="H17" s="13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5"/>
      <c r="V17" s="5"/>
      <c r="W17" s="5"/>
      <c r="X17" s="5"/>
      <c r="Y17" s="5"/>
      <c r="Z17" s="5"/>
    </row>
    <row r="18" ht="18.75" customHeight="1">
      <c r="A18" s="5"/>
      <c r="B18" s="5"/>
      <c r="C18" s="5"/>
      <c r="D18" s="5"/>
      <c r="E18" s="5"/>
      <c r="F18" s="18"/>
      <c r="G18" s="18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8.75" customHeight="1">
      <c r="A19" s="5"/>
      <c r="B19" s="5"/>
      <c r="C19" s="5"/>
      <c r="D19" s="5"/>
      <c r="E19" s="5"/>
      <c r="F19" s="18"/>
      <c r="G19" s="1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8.75" customHeight="1">
      <c r="A20" s="5"/>
      <c r="B20" s="5"/>
      <c r="C20" s="5"/>
      <c r="D20" s="5"/>
      <c r="E20" s="5"/>
      <c r="F20" s="18"/>
      <c r="G20" s="18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8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8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8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8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8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8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8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8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8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8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8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8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8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8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8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8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8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8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8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8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8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8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8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8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8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8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8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8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8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8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8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8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8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8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8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8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8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8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8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8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8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8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8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8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8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8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8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8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8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8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8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8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8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8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8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8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8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8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8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8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8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8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8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8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8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8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8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8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8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8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8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8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8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8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8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8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8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8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8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8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8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8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8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8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8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8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8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8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8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8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8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8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8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8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8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8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8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8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8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8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8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8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8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8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8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8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8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8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8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8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8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8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8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8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8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8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8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8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8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8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8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8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8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8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8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8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8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8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8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8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8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8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8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8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8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8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8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8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8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8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8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8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8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8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8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8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8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8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8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8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8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8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8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8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8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8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8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8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8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8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8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8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8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8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8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8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8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8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8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8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8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8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8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8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8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8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8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8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8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8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8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8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8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8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8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8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8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8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8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8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8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8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8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8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8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8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8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8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8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8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8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8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8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8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8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8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8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8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8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8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8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8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8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8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8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8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8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8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8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8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8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8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8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8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8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8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8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8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8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8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8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8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8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8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8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8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8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8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8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8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8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8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8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8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8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8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8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8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8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8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8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8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8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8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8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8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8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8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8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8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8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8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8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8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8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8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8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8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8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8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8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8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8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8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8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8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8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8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8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8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8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8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8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8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8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8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8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8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8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8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8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8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8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8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8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8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8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8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8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8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8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8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8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8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8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8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8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8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8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8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8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8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8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8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8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8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8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8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8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8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8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8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8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8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8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8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8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8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8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8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8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8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8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8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8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8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8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8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8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8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8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8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8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8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8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8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8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8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8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8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8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8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8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8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8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8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8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8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8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8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8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8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8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8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8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8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8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8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8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8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8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8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8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8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8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8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8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8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8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8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8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8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8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8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8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8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8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8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8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8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8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8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8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8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8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8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8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8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8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8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8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8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8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8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8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8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8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8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8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8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8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8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8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8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8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8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8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8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8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8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8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8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8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8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8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8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8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8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8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8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8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8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8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8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8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8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8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8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8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8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8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8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8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8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8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8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8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8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8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8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8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8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8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8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8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8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8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8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8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8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8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8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8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8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8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8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8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8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8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8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8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8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8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8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8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8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8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8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8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8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8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8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8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8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8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8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8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8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8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8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8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8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8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8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8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8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8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8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8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8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8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8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8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8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8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8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8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8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8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8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8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8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8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8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8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8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8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8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8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8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8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8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8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8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8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8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8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8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8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8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8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8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8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8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8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8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8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8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8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8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8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8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8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8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8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8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8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8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8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8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8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8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8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8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8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8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8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8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8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8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8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8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8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8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8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8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8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8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8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8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8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8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8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8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8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8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8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8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8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8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8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8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8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8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8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8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8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8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8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8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8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8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8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8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8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8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8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8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8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8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8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8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8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8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8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8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8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8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8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8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8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8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8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8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8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8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8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8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8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8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8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8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8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8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8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8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8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8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8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8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8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8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8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8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8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8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8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8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8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8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8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8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8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8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8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8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8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8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8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8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8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8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8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8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8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8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8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8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8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8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8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8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8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8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8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8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8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8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8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8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8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8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8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8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8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8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8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8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8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8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8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8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8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8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8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8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8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8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8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8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8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8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8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8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8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8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8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8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8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8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8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8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8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8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8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8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8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8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8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8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8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8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8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8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8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8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8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8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8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8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8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8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8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8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8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8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8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8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8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8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8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8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8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8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8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8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8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8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8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8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8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8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8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8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8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8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8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8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8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8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8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8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8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8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8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8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8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8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8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8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8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8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8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8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8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8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8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8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8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8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8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8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8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8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8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8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8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8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8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8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8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8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8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8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8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8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8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8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8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8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8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8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8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8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8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8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8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8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8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8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8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8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8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8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8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8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8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8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8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8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8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8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8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8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8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8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8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8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8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8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8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8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8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8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8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8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8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8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8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8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8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8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8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8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8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8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8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8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8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8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8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8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8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8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8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8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8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8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8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8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8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8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8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8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8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8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8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8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8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8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8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8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8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8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8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8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8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8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8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8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8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8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8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8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8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8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8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8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8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8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8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8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8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8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8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8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8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8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8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8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8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8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8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8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8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8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8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8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8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8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8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8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8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8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8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8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8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8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8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8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8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8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8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8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8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8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8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8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8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8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8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8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8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8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8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8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8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8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8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8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8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8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8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8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8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8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8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8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8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8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8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8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8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8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8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8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8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8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8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8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8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8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8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8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8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8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8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8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8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8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8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8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8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8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8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8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8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8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8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8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8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8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8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8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8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8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8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8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8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8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X3"/>
  </mergeCells>
  <printOptions/>
  <pageMargins bottom="0.75" footer="0.0" header="0.0" left="0.7" right="0.7" top="0.75"/>
  <pageSetup orientation="landscape"/>
  <drawing r:id="rId1"/>
</worksheet>
</file>