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esktop/thesis analysis dFR/dFR901/"/>
    </mc:Choice>
  </mc:AlternateContent>
  <xr:revisionPtr revIDLastSave="0" documentId="13_ncr:1_{57FBF07D-B011-2C4F-BC98-7C36925EE84F}" xr6:coauthVersionLast="47" xr6:coauthVersionMax="47" xr10:uidLastSave="{00000000-0000-0000-0000-000000000000}"/>
  <bookViews>
    <workbookView xWindow="4060" yWindow="3160" windowWidth="27240" windowHeight="16440" activeTab="1" xr2:uid="{36FDB729-3B3D-F344-976B-CF66255447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G17" i="1"/>
  <c r="G11" i="1"/>
  <c r="F4" i="1"/>
  <c r="G5" i="1" s="1"/>
  <c r="F5" i="1"/>
  <c r="F6" i="1"/>
  <c r="F7" i="1"/>
  <c r="F8" i="1"/>
  <c r="G8" i="1" s="1"/>
  <c r="F9" i="1"/>
  <c r="H14" i="1" s="1"/>
  <c r="F10" i="1"/>
  <c r="F11" i="1"/>
  <c r="F12" i="1"/>
  <c r="G14" i="1" s="1"/>
  <c r="F13" i="1"/>
  <c r="F14" i="1"/>
  <c r="F15" i="1"/>
  <c r="H20" i="1" s="1"/>
  <c r="F16" i="1"/>
  <c r="F17" i="1"/>
  <c r="F18" i="1"/>
  <c r="G20" i="1" s="1"/>
  <c r="F19" i="1"/>
  <c r="F20" i="1"/>
  <c r="F3" i="1"/>
  <c r="H8" i="1" s="1"/>
</calcChain>
</file>

<file path=xl/sharedStrings.xml><?xml version="1.0" encoding="utf-8"?>
<sst xmlns="http://schemas.openxmlformats.org/spreadsheetml/2006/main" count="144" uniqueCount="40">
  <si>
    <t>TIME</t>
  </si>
  <si>
    <t>Group</t>
  </si>
  <si>
    <t>MOUSE</t>
  </si>
  <si>
    <t>HCD</t>
  </si>
  <si>
    <t>901-1</t>
  </si>
  <si>
    <t>901-2</t>
  </si>
  <si>
    <t>901-3</t>
  </si>
  <si>
    <t>902-1</t>
  </si>
  <si>
    <t>902-2</t>
  </si>
  <si>
    <t>902-3</t>
  </si>
  <si>
    <t>MCD</t>
  </si>
  <si>
    <t>903-1</t>
  </si>
  <si>
    <t>903-2</t>
  </si>
  <si>
    <t>903-3</t>
  </si>
  <si>
    <t>904-1</t>
  </si>
  <si>
    <t>904-2</t>
  </si>
  <si>
    <t>904-3</t>
  </si>
  <si>
    <t>LCD</t>
  </si>
  <si>
    <t>905-1</t>
  </si>
  <si>
    <t>905-2</t>
  </si>
  <si>
    <t>905-3</t>
  </si>
  <si>
    <t>906-1</t>
  </si>
  <si>
    <t>906-2</t>
  </si>
  <si>
    <t>906-3</t>
  </si>
  <si>
    <t>GI Transit Times 5/23/22</t>
  </si>
  <si>
    <t>Gavage Start Time</t>
  </si>
  <si>
    <t>1st sign of Carmine Dye</t>
  </si>
  <si>
    <t>Hrs to First Sign of Dye</t>
  </si>
  <si>
    <t>Avg transit time per tx</t>
  </si>
  <si>
    <t>Avg transit time per cage</t>
  </si>
  <si>
    <t>first_sign_of_carmine_dye</t>
  </si>
  <si>
    <t>Hrs_to_first_sign_of_dye</t>
  </si>
  <si>
    <t>gavage_start_time</t>
  </si>
  <si>
    <t>sample_id</t>
  </si>
  <si>
    <t>tx_group</t>
  </si>
  <si>
    <t>hours</t>
  </si>
  <si>
    <t>minutes</t>
  </si>
  <si>
    <t>sex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</si>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</sst>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E3F1DC"/>
        <bgColor indexed="64"/>
      </patternFill>
    </fill>
    <fill>
      <patternFill patternType="solid">
        <fgColor rgb="FF8EA9DC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vertical="center"/>
    </xf>
    <xf numFmtId="164" fontId="1" fillId="0" borderId="2" xfId="0" applyNumberFormat="1" applyFont="1" applyBorder="1"/>
    <xf numFmtId="0" fontId="0" fillId="0" borderId="3" xfId="0" applyBorder="1"/>
    <xf numFmtId="20" fontId="0" fillId="0" borderId="3" xfId="0" applyNumberFormat="1" applyBorder="1"/>
    <xf numFmtId="20" fontId="0" fillId="0" borderId="5" xfId="0" applyNumberFormat="1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20" fontId="0" fillId="0" borderId="7" xfId="0" applyNumberFormat="1" applyBorder="1"/>
    <xf numFmtId="20" fontId="0" fillId="0" borderId="4" xfId="0" applyNumberFormat="1" applyBorder="1"/>
    <xf numFmtId="0" fontId="0" fillId="0" borderId="8" xfId="0" applyBorder="1"/>
    <xf numFmtId="0" fontId="0" fillId="0" borderId="9" xfId="0" applyBorder="1"/>
    <xf numFmtId="20" fontId="0" fillId="0" borderId="10" xfId="0" applyNumberFormat="1" applyBorder="1"/>
    <xf numFmtId="0" fontId="0" fillId="0" borderId="11" xfId="0" applyBorder="1"/>
    <xf numFmtId="0" fontId="0" fillId="0" borderId="6" xfId="0" applyBorder="1"/>
    <xf numFmtId="0" fontId="0" fillId="0" borderId="10" xfId="0" applyBorder="1"/>
    <xf numFmtId="0" fontId="0" fillId="0" borderId="7" xfId="0" applyBorder="1"/>
    <xf numFmtId="0" fontId="0" fillId="0" borderId="4" xfId="0" applyBorder="1"/>
    <xf numFmtId="20" fontId="2" fillId="0" borderId="7" xfId="0" applyNumberFormat="1" applyFont="1" applyBorder="1"/>
    <xf numFmtId="20" fontId="2" fillId="0" borderId="3" xfId="0" applyNumberFormat="1" applyFont="1" applyBorder="1"/>
    <xf numFmtId="0" fontId="1" fillId="0" borderId="9" xfId="0" applyFont="1" applyBorder="1"/>
    <xf numFmtId="0" fontId="1" fillId="0" borderId="6" xfId="0" applyFont="1" applyBorder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Font="1" applyFill="1" applyBorder="1"/>
    <xf numFmtId="0" fontId="0" fillId="3" borderId="3" xfId="0" applyFont="1" applyFill="1" applyBorder="1"/>
    <xf numFmtId="0" fontId="0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A9DC"/>
      <color rgb="FFE3F1DC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FC080-0526-C04A-9D2F-582288C753A1}">
  <dimension ref="A1:H20"/>
  <sheetViews>
    <sheetView workbookViewId="0">
      <selection activeCell="A2" sqref="A2:H20"/>
    </sheetView>
  </sheetViews>
  <sheetFormatPr baseColWidth="10" defaultRowHeight="16" x14ac:dyDescent="0.2"/>
  <cols>
    <col min="4" max="4" width="20" customWidth="1"/>
    <col min="5" max="5" width="26.5" customWidth="1"/>
    <col min="6" max="6" width="25.33203125" customWidth="1"/>
    <col min="7" max="7" width="24.6640625" customWidth="1"/>
    <col min="8" max="8" width="20.33203125" customWidth="1"/>
  </cols>
  <sheetData>
    <row r="1" spans="1:8" ht="17" thickBot="1" x14ac:dyDescent="0.25">
      <c r="A1" s="1"/>
      <c r="B1" s="29" t="s">
        <v>24</v>
      </c>
      <c r="C1" s="30"/>
      <c r="D1" s="30"/>
      <c r="E1" s="30"/>
    </row>
    <row r="2" spans="1:8" ht="17" thickBot="1" x14ac:dyDescent="0.25">
      <c r="A2" s="2" t="s">
        <v>0</v>
      </c>
      <c r="B2" s="3" t="s">
        <v>1</v>
      </c>
      <c r="C2" s="3" t="s">
        <v>2</v>
      </c>
      <c r="D2" s="4" t="s">
        <v>25</v>
      </c>
      <c r="E2" s="5" t="s">
        <v>26</v>
      </c>
      <c r="F2" s="5" t="s">
        <v>27</v>
      </c>
      <c r="G2" s="5" t="s">
        <v>29</v>
      </c>
      <c r="H2" s="5" t="s">
        <v>28</v>
      </c>
    </row>
    <row r="3" spans="1:8" x14ac:dyDescent="0.2">
      <c r="A3" s="6" t="s">
        <v>3</v>
      </c>
      <c r="B3" s="9" t="s">
        <v>3</v>
      </c>
      <c r="C3" s="9" t="s">
        <v>4</v>
      </c>
      <c r="D3" s="7">
        <v>0.42708333333333331</v>
      </c>
      <c r="E3" s="7">
        <v>0.625</v>
      </c>
      <c r="F3" s="15">
        <f>E3-D3</f>
        <v>0.19791666666666669</v>
      </c>
      <c r="G3" s="20"/>
      <c r="H3" s="17"/>
    </row>
    <row r="4" spans="1:8" x14ac:dyDescent="0.2">
      <c r="A4" s="6" t="s">
        <v>3</v>
      </c>
      <c r="B4" s="9" t="s">
        <v>3</v>
      </c>
      <c r="C4" s="9" t="s">
        <v>5</v>
      </c>
      <c r="D4" s="7">
        <v>0.42708333333333331</v>
      </c>
      <c r="E4" s="7">
        <v>0.58611111111111114</v>
      </c>
      <c r="F4" s="16">
        <f t="shared" ref="F4:F20" si="0">E4-D4</f>
        <v>0.15902777777777782</v>
      </c>
      <c r="G4" s="21"/>
      <c r="H4" s="18"/>
    </row>
    <row r="5" spans="1:8" ht="17" thickBot="1" x14ac:dyDescent="0.25">
      <c r="A5" s="6" t="s">
        <v>3</v>
      </c>
      <c r="B5" s="9" t="s">
        <v>3</v>
      </c>
      <c r="C5" s="10" t="s">
        <v>6</v>
      </c>
      <c r="D5" s="8">
        <v>0.42708333333333331</v>
      </c>
      <c r="E5" s="7">
        <v>0.58750000000000002</v>
      </c>
      <c r="F5" s="16">
        <f t="shared" si="0"/>
        <v>0.16041666666666671</v>
      </c>
      <c r="G5" s="7">
        <f>AVERAGE(F3:F5)</f>
        <v>0.17245370370370372</v>
      </c>
      <c r="H5" s="22"/>
    </row>
    <row r="6" spans="1:8" ht="17" thickBot="1" x14ac:dyDescent="0.25">
      <c r="A6" s="6" t="s">
        <v>3</v>
      </c>
      <c r="B6" s="9" t="s">
        <v>3</v>
      </c>
      <c r="C6" s="9" t="s">
        <v>7</v>
      </c>
      <c r="D6" s="8">
        <v>0.43055555555555558</v>
      </c>
      <c r="E6" s="7">
        <v>0.6069444444444444</v>
      </c>
      <c r="F6" s="16">
        <f t="shared" si="0"/>
        <v>0.17638888888888882</v>
      </c>
      <c r="G6" s="21"/>
      <c r="H6" s="18"/>
    </row>
    <row r="7" spans="1:8" ht="17" thickBot="1" x14ac:dyDescent="0.25">
      <c r="A7" s="6" t="s">
        <v>3</v>
      </c>
      <c r="B7" s="9" t="s">
        <v>3</v>
      </c>
      <c r="C7" s="9" t="s">
        <v>8</v>
      </c>
      <c r="D7" s="8">
        <v>0.43055555555555558</v>
      </c>
      <c r="E7" s="7">
        <v>0.60416666666666663</v>
      </c>
      <c r="F7" s="16">
        <f t="shared" si="0"/>
        <v>0.17361111111111105</v>
      </c>
      <c r="G7" s="21"/>
      <c r="H7" s="18"/>
    </row>
    <row r="8" spans="1:8" ht="17" thickBot="1" x14ac:dyDescent="0.25">
      <c r="A8" s="6" t="s">
        <v>3</v>
      </c>
      <c r="B8" s="9" t="s">
        <v>3</v>
      </c>
      <c r="C8" s="10" t="s">
        <v>9</v>
      </c>
      <c r="D8" s="8">
        <v>0.43055555555555558</v>
      </c>
      <c r="E8" s="7">
        <v>0.5854166666666667</v>
      </c>
      <c r="F8" s="16">
        <f t="shared" si="0"/>
        <v>0.15486111111111112</v>
      </c>
      <c r="G8" s="7">
        <f>AVERAGE(F6:F8)</f>
        <v>0.16828703703703699</v>
      </c>
      <c r="H8" s="19">
        <f>AVERAGE(F3:F8)</f>
        <v>0.17037037037037037</v>
      </c>
    </row>
    <row r="9" spans="1:8" ht="17" thickBot="1" x14ac:dyDescent="0.25">
      <c r="A9" s="6" t="s">
        <v>10</v>
      </c>
      <c r="B9" s="11" t="s">
        <v>10</v>
      </c>
      <c r="C9" s="11" t="s">
        <v>11</v>
      </c>
      <c r="D9" s="8">
        <v>0.43402777777777773</v>
      </c>
      <c r="E9" s="7">
        <v>0.625</v>
      </c>
      <c r="F9" s="16">
        <f t="shared" si="0"/>
        <v>0.19097222222222227</v>
      </c>
      <c r="G9" s="21"/>
      <c r="H9" s="18"/>
    </row>
    <row r="10" spans="1:8" ht="17" thickBot="1" x14ac:dyDescent="0.25">
      <c r="A10" s="6" t="s">
        <v>10</v>
      </c>
      <c r="B10" s="11" t="s">
        <v>10</v>
      </c>
      <c r="C10" s="11" t="s">
        <v>12</v>
      </c>
      <c r="D10" s="8">
        <v>0.43402777777777773</v>
      </c>
      <c r="E10" s="7">
        <v>0.5708333333333333</v>
      </c>
      <c r="F10" s="16">
        <f t="shared" si="0"/>
        <v>0.13680555555555557</v>
      </c>
      <c r="G10" s="21"/>
      <c r="H10" s="18"/>
    </row>
    <row r="11" spans="1:8" ht="17" thickBot="1" x14ac:dyDescent="0.25">
      <c r="A11" s="6" t="s">
        <v>10</v>
      </c>
      <c r="B11" s="11" t="s">
        <v>10</v>
      </c>
      <c r="C11" s="12" t="s">
        <v>13</v>
      </c>
      <c r="D11" s="8">
        <v>0.43402777777777773</v>
      </c>
      <c r="E11" s="7">
        <v>0.59375</v>
      </c>
      <c r="F11" s="16">
        <f t="shared" si="0"/>
        <v>0.15972222222222227</v>
      </c>
      <c r="G11" s="7">
        <f>AVERAGE(F9:F11)</f>
        <v>0.16250000000000003</v>
      </c>
      <c r="H11" s="22"/>
    </row>
    <row r="12" spans="1:8" ht="17" thickBot="1" x14ac:dyDescent="0.25">
      <c r="A12" s="6" t="s">
        <v>10</v>
      </c>
      <c r="B12" s="11" t="s">
        <v>10</v>
      </c>
      <c r="C12" s="11" t="s">
        <v>14</v>
      </c>
      <c r="D12" s="8">
        <v>0.4375</v>
      </c>
      <c r="E12" s="7">
        <v>0.5708333333333333</v>
      </c>
      <c r="F12" s="16">
        <f t="shared" si="0"/>
        <v>0.1333333333333333</v>
      </c>
      <c r="G12" s="21"/>
      <c r="H12" s="18"/>
    </row>
    <row r="13" spans="1:8" ht="17" thickBot="1" x14ac:dyDescent="0.25">
      <c r="A13" s="6" t="s">
        <v>10</v>
      </c>
      <c r="B13" s="11" t="s">
        <v>10</v>
      </c>
      <c r="C13" s="11" t="s">
        <v>15</v>
      </c>
      <c r="D13" s="8">
        <v>0.4375</v>
      </c>
      <c r="E13" s="7">
        <v>0.61597222222222225</v>
      </c>
      <c r="F13" s="16">
        <f t="shared" si="0"/>
        <v>0.17847222222222225</v>
      </c>
      <c r="G13" s="21"/>
      <c r="H13" s="18"/>
    </row>
    <row r="14" spans="1:8" ht="17" thickBot="1" x14ac:dyDescent="0.25">
      <c r="A14" s="6" t="s">
        <v>10</v>
      </c>
      <c r="B14" s="11" t="s">
        <v>10</v>
      </c>
      <c r="C14" s="12" t="s">
        <v>16</v>
      </c>
      <c r="D14" s="8">
        <v>0.4375</v>
      </c>
      <c r="E14" s="7">
        <v>0.66875000000000007</v>
      </c>
      <c r="F14" s="16">
        <f t="shared" si="0"/>
        <v>0.23125000000000007</v>
      </c>
      <c r="G14" s="7">
        <f>AVERAGE(F12:F14)</f>
        <v>0.18101851851851855</v>
      </c>
      <c r="H14" s="19">
        <f>AVERAGE(F9:F14)</f>
        <v>0.17175925925925928</v>
      </c>
    </row>
    <row r="15" spans="1:8" ht="17" thickBot="1" x14ac:dyDescent="0.25">
      <c r="A15" s="6" t="s">
        <v>17</v>
      </c>
      <c r="B15" s="13" t="s">
        <v>17</v>
      </c>
      <c r="C15" s="13" t="s">
        <v>18</v>
      </c>
      <c r="D15" s="8">
        <v>0.44097222222222227</v>
      </c>
      <c r="E15" s="7">
        <v>0.6118055555555556</v>
      </c>
      <c r="F15" s="16">
        <f t="shared" si="0"/>
        <v>0.17083333333333334</v>
      </c>
      <c r="G15" s="21"/>
      <c r="H15" s="18"/>
    </row>
    <row r="16" spans="1:8" ht="17" thickBot="1" x14ac:dyDescent="0.25">
      <c r="A16" s="6" t="s">
        <v>17</v>
      </c>
      <c r="B16" s="13" t="s">
        <v>17</v>
      </c>
      <c r="C16" s="13" t="s">
        <v>19</v>
      </c>
      <c r="D16" s="8">
        <v>0.44097222222222227</v>
      </c>
      <c r="E16" s="7">
        <v>0.62083333333333335</v>
      </c>
      <c r="F16" s="16">
        <f t="shared" si="0"/>
        <v>0.17986111111111108</v>
      </c>
      <c r="G16" s="21"/>
      <c r="H16" s="18"/>
    </row>
    <row r="17" spans="1:8" ht="17" thickBot="1" x14ac:dyDescent="0.25">
      <c r="A17" s="6" t="s">
        <v>17</v>
      </c>
      <c r="B17" s="13" t="s">
        <v>17</v>
      </c>
      <c r="C17" s="14" t="s">
        <v>20</v>
      </c>
      <c r="D17" s="8">
        <v>0.44097222222222227</v>
      </c>
      <c r="E17" s="7">
        <v>0.57777777777777783</v>
      </c>
      <c r="F17" s="16">
        <f t="shared" si="0"/>
        <v>0.13680555555555557</v>
      </c>
      <c r="G17" s="7">
        <f>AVERAGE(F15:F17)</f>
        <v>0.16250000000000001</v>
      </c>
      <c r="H17" s="22"/>
    </row>
    <row r="18" spans="1:8" ht="17" thickBot="1" x14ac:dyDescent="0.25">
      <c r="A18" s="6" t="s">
        <v>17</v>
      </c>
      <c r="B18" s="13" t="s">
        <v>17</v>
      </c>
      <c r="C18" s="13" t="s">
        <v>21</v>
      </c>
      <c r="D18" s="8">
        <v>0.44444444444444442</v>
      </c>
      <c r="E18" s="7">
        <v>0.61458333333333337</v>
      </c>
      <c r="F18" s="16">
        <f t="shared" si="0"/>
        <v>0.17013888888888895</v>
      </c>
      <c r="G18" s="21"/>
      <c r="H18" s="18"/>
    </row>
    <row r="19" spans="1:8" ht="17" thickBot="1" x14ac:dyDescent="0.25">
      <c r="A19" s="6" t="s">
        <v>17</v>
      </c>
      <c r="B19" s="13" t="s">
        <v>17</v>
      </c>
      <c r="C19" s="13" t="s">
        <v>22</v>
      </c>
      <c r="D19" s="8">
        <v>0.44444444444444442</v>
      </c>
      <c r="E19" s="7">
        <v>0.62361111111111112</v>
      </c>
      <c r="F19" s="16">
        <f t="shared" si="0"/>
        <v>0.1791666666666667</v>
      </c>
      <c r="G19" s="21"/>
      <c r="H19" s="18"/>
    </row>
    <row r="20" spans="1:8" ht="17" thickBot="1" x14ac:dyDescent="0.25">
      <c r="A20" s="6" t="s">
        <v>17</v>
      </c>
      <c r="B20" s="13" t="s">
        <v>17</v>
      </c>
      <c r="C20" s="14" t="s">
        <v>23</v>
      </c>
      <c r="D20" s="8">
        <v>0.44444444444444442</v>
      </c>
      <c r="E20" s="7">
        <v>0.65694444444444444</v>
      </c>
      <c r="F20" s="16">
        <f t="shared" si="0"/>
        <v>0.21250000000000002</v>
      </c>
      <c r="G20" s="7">
        <f>AVERAGE(F18:F20)</f>
        <v>0.18726851851851856</v>
      </c>
      <c r="H20" s="19">
        <f>AVERAGE(F15:F20)</f>
        <v>0.17488425925925929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B8D6-605A-344E-9846-3B47F1592B6F}">
  <dimension ref="A1:I19"/>
  <sheetViews>
    <sheetView tabSelected="1" workbookViewId="0">
      <selection activeCell="D24" sqref="D24"/>
    </sheetView>
  </sheetViews>
  <sheetFormatPr baseColWidth="10" defaultRowHeight="16" x14ac:dyDescent="0.2"/>
  <cols>
    <col min="8" max="8" width="20.5" bestFit="1" customWidth="1"/>
  </cols>
  <sheetData>
    <row r="1" spans="1:9" ht="17" thickBot="1" x14ac:dyDescent="0.25">
      <c r="A1" s="2" t="s">
        <v>0</v>
      </c>
      <c r="B1" s="3" t="s">
        <v>34</v>
      </c>
      <c r="C1" s="3" t="s">
        <v>33</v>
      </c>
      <c r="D1" s="3" t="s">
        <v>37</v>
      </c>
      <c r="E1" s="4" t="s">
        <v>32</v>
      </c>
      <c r="F1" s="5" t="s">
        <v>30</v>
      </c>
      <c r="G1" s="5" t="s">
        <v>31</v>
      </c>
      <c r="H1" s="27" t="s">
        <v>35</v>
      </c>
      <c r="I1" s="28" t="s">
        <v>36</v>
      </c>
    </row>
    <row r="2" spans="1:9" x14ac:dyDescent="0.2">
      <c r="A2" s="6" t="s">
        <v>3</v>
      </c>
      <c r="B2" s="9" t="s">
        <v>3</v>
      </c>
      <c r="C2" s="9" t="s">
        <v>4</v>
      </c>
      <c r="D2" s="31" t="s">
        <v>38</v>
      </c>
      <c r="E2" s="7">
        <v>0.42708333333333331</v>
      </c>
      <c r="F2" s="7">
        <v>0.625</v>
      </c>
      <c r="G2" s="25">
        <v>0.19791666666666666</v>
      </c>
      <c r="H2" s="23">
        <f t="shared" ref="H2:H19" si="0">F2-E2</f>
        <v>0.19791666666666669</v>
      </c>
      <c r="I2" s="24">
        <f>H2*1440</f>
        <v>285</v>
      </c>
    </row>
    <row r="3" spans="1:9" x14ac:dyDescent="0.2">
      <c r="A3" s="6" t="s">
        <v>3</v>
      </c>
      <c r="B3" s="9" t="s">
        <v>3</v>
      </c>
      <c r="C3" s="9" t="s">
        <v>5</v>
      </c>
      <c r="D3" s="31" t="s">
        <v>38</v>
      </c>
      <c r="E3" s="7">
        <v>0.42708333333333331</v>
      </c>
      <c r="F3" s="7">
        <v>0.58611111111111114</v>
      </c>
      <c r="G3" s="26">
        <v>0.15902777777777777</v>
      </c>
      <c r="H3" s="24">
        <f t="shared" si="0"/>
        <v>0.15902777777777782</v>
      </c>
      <c r="I3" s="24">
        <f>H3*1440</f>
        <v>229.00000000000006</v>
      </c>
    </row>
    <row r="4" spans="1:9" ht="17" thickBot="1" x14ac:dyDescent="0.25">
      <c r="A4" s="6" t="s">
        <v>3</v>
      </c>
      <c r="B4" s="9" t="s">
        <v>3</v>
      </c>
      <c r="C4" s="10" t="s">
        <v>6</v>
      </c>
      <c r="D4" s="31" t="s">
        <v>38</v>
      </c>
      <c r="E4" s="8">
        <v>0.42708333333333331</v>
      </c>
      <c r="F4" s="7">
        <v>0.58750000000000002</v>
      </c>
      <c r="G4" s="26">
        <v>0.16041666666666668</v>
      </c>
      <c r="H4" s="24">
        <f t="shared" si="0"/>
        <v>0.16041666666666671</v>
      </c>
      <c r="I4" s="24">
        <f t="shared" ref="I4:I19" si="1">H4*1440</f>
        <v>231.00000000000006</v>
      </c>
    </row>
    <row r="5" spans="1:9" ht="17" thickBot="1" x14ac:dyDescent="0.25">
      <c r="A5" s="6" t="s">
        <v>3</v>
      </c>
      <c r="B5" s="9" t="s">
        <v>3</v>
      </c>
      <c r="C5" s="9" t="s">
        <v>7</v>
      </c>
      <c r="D5" s="31" t="s">
        <v>39</v>
      </c>
      <c r="E5" s="8">
        <v>0.43055555555555558</v>
      </c>
      <c r="F5" s="7">
        <v>0.6069444444444444</v>
      </c>
      <c r="G5" s="26">
        <v>0.1763888888888889</v>
      </c>
      <c r="H5" s="24">
        <f t="shared" si="0"/>
        <v>0.17638888888888882</v>
      </c>
      <c r="I5" s="24">
        <f t="shared" si="1"/>
        <v>253.99999999999989</v>
      </c>
    </row>
    <row r="6" spans="1:9" ht="17" thickBot="1" x14ac:dyDescent="0.25">
      <c r="A6" s="6" t="s">
        <v>3</v>
      </c>
      <c r="B6" s="9" t="s">
        <v>3</v>
      </c>
      <c r="C6" s="9" t="s">
        <v>8</v>
      </c>
      <c r="D6" s="31" t="s">
        <v>39</v>
      </c>
      <c r="E6" s="8">
        <v>0.43055555555555558</v>
      </c>
      <c r="F6" s="7">
        <v>0.60416666666666663</v>
      </c>
      <c r="G6" s="26">
        <v>0.1736111111111111</v>
      </c>
      <c r="H6" s="24">
        <f t="shared" si="0"/>
        <v>0.17361111111111105</v>
      </c>
      <c r="I6" s="24">
        <f t="shared" si="1"/>
        <v>249.99999999999991</v>
      </c>
    </row>
    <row r="7" spans="1:9" ht="17" thickBot="1" x14ac:dyDescent="0.25">
      <c r="A7" s="6" t="s">
        <v>3</v>
      </c>
      <c r="B7" s="9" t="s">
        <v>3</v>
      </c>
      <c r="C7" s="10" t="s">
        <v>9</v>
      </c>
      <c r="D7" s="31" t="s">
        <v>39</v>
      </c>
      <c r="E7" s="8">
        <v>0.43055555555555558</v>
      </c>
      <c r="F7" s="7">
        <v>0.5854166666666667</v>
      </c>
      <c r="G7" s="26">
        <v>0.15486111111111112</v>
      </c>
      <c r="H7" s="24">
        <f t="shared" si="0"/>
        <v>0.15486111111111112</v>
      </c>
      <c r="I7" s="24">
        <f t="shared" si="1"/>
        <v>223</v>
      </c>
    </row>
    <row r="8" spans="1:9" ht="17" thickBot="1" x14ac:dyDescent="0.25">
      <c r="A8" s="6" t="s">
        <v>10</v>
      </c>
      <c r="B8" s="11" t="s">
        <v>10</v>
      </c>
      <c r="C8" s="11" t="s">
        <v>11</v>
      </c>
      <c r="D8" s="32" t="s">
        <v>38</v>
      </c>
      <c r="E8" s="8">
        <v>0.43402777777777773</v>
      </c>
      <c r="F8" s="7">
        <v>0.625</v>
      </c>
      <c r="G8" s="26">
        <v>0.19097222222222221</v>
      </c>
      <c r="H8" s="24">
        <f t="shared" si="0"/>
        <v>0.19097222222222227</v>
      </c>
      <c r="I8" s="24">
        <f t="shared" si="1"/>
        <v>275.00000000000006</v>
      </c>
    </row>
    <row r="9" spans="1:9" ht="17" thickBot="1" x14ac:dyDescent="0.25">
      <c r="A9" s="6" t="s">
        <v>10</v>
      </c>
      <c r="B9" s="11" t="s">
        <v>10</v>
      </c>
      <c r="C9" s="11" t="s">
        <v>12</v>
      </c>
      <c r="D9" s="32" t="s">
        <v>38</v>
      </c>
      <c r="E9" s="8">
        <v>0.43402777777777773</v>
      </c>
      <c r="F9" s="7">
        <v>0.5708333333333333</v>
      </c>
      <c r="G9" s="26">
        <v>0.13680555555555557</v>
      </c>
      <c r="H9" s="24">
        <f t="shared" si="0"/>
        <v>0.13680555555555557</v>
      </c>
      <c r="I9" s="24">
        <f t="shared" si="1"/>
        <v>197.00000000000003</v>
      </c>
    </row>
    <row r="10" spans="1:9" ht="17" thickBot="1" x14ac:dyDescent="0.25">
      <c r="A10" s="6" t="s">
        <v>10</v>
      </c>
      <c r="B10" s="11" t="s">
        <v>10</v>
      </c>
      <c r="C10" s="12" t="s">
        <v>13</v>
      </c>
      <c r="D10" s="32" t="s">
        <v>38</v>
      </c>
      <c r="E10" s="8">
        <v>0.43402777777777773</v>
      </c>
      <c r="F10" s="7">
        <v>0.59375</v>
      </c>
      <c r="G10" s="26">
        <v>0.15972222222222221</v>
      </c>
      <c r="H10" s="24">
        <f t="shared" si="0"/>
        <v>0.15972222222222227</v>
      </c>
      <c r="I10" s="24">
        <f t="shared" si="1"/>
        <v>230.00000000000006</v>
      </c>
    </row>
    <row r="11" spans="1:9" ht="17" thickBot="1" x14ac:dyDescent="0.25">
      <c r="A11" s="6" t="s">
        <v>10</v>
      </c>
      <c r="B11" s="11" t="s">
        <v>10</v>
      </c>
      <c r="C11" s="11" t="s">
        <v>14</v>
      </c>
      <c r="D11" s="32" t="s">
        <v>39</v>
      </c>
      <c r="E11" s="8">
        <v>0.4375</v>
      </c>
      <c r="F11" s="7">
        <v>0.5708333333333333</v>
      </c>
      <c r="G11" s="26">
        <v>0.13333333333333333</v>
      </c>
      <c r="H11" s="24">
        <f t="shared" si="0"/>
        <v>0.1333333333333333</v>
      </c>
      <c r="I11" s="24">
        <f t="shared" si="1"/>
        <v>191.99999999999994</v>
      </c>
    </row>
    <row r="12" spans="1:9" ht="17" thickBot="1" x14ac:dyDescent="0.25">
      <c r="A12" s="6" t="s">
        <v>10</v>
      </c>
      <c r="B12" s="11" t="s">
        <v>10</v>
      </c>
      <c r="C12" s="11" t="s">
        <v>15</v>
      </c>
      <c r="D12" s="32" t="s">
        <v>39</v>
      </c>
      <c r="E12" s="8">
        <v>0.4375</v>
      </c>
      <c r="F12" s="7">
        <v>0.61597222222222225</v>
      </c>
      <c r="G12" s="26">
        <v>0.17847222222222223</v>
      </c>
      <c r="H12" s="24">
        <f t="shared" si="0"/>
        <v>0.17847222222222225</v>
      </c>
      <c r="I12" s="24">
        <f t="shared" si="1"/>
        <v>257.00000000000006</v>
      </c>
    </row>
    <row r="13" spans="1:9" ht="17" thickBot="1" x14ac:dyDescent="0.25">
      <c r="A13" s="6" t="s">
        <v>10</v>
      </c>
      <c r="B13" s="11" t="s">
        <v>10</v>
      </c>
      <c r="C13" s="12" t="s">
        <v>16</v>
      </c>
      <c r="D13" s="32" t="s">
        <v>39</v>
      </c>
      <c r="E13" s="8">
        <v>0.4375</v>
      </c>
      <c r="F13" s="7">
        <v>0.66875000000000007</v>
      </c>
      <c r="G13" s="26">
        <v>0.23125000000000001</v>
      </c>
      <c r="H13" s="24">
        <f t="shared" si="0"/>
        <v>0.23125000000000007</v>
      </c>
      <c r="I13" s="24">
        <f t="shared" si="1"/>
        <v>333.00000000000011</v>
      </c>
    </row>
    <row r="14" spans="1:9" ht="17" thickBot="1" x14ac:dyDescent="0.25">
      <c r="A14" s="6" t="s">
        <v>17</v>
      </c>
      <c r="B14" s="13" t="s">
        <v>17</v>
      </c>
      <c r="C14" s="13" t="s">
        <v>18</v>
      </c>
      <c r="D14" s="33" t="s">
        <v>38</v>
      </c>
      <c r="E14" s="8">
        <v>0.44097222222222227</v>
      </c>
      <c r="F14" s="7">
        <v>0.6118055555555556</v>
      </c>
      <c r="G14" s="26">
        <v>0.17083333333333334</v>
      </c>
      <c r="H14" s="24">
        <f t="shared" si="0"/>
        <v>0.17083333333333334</v>
      </c>
      <c r="I14" s="24">
        <f t="shared" si="1"/>
        <v>246</v>
      </c>
    </row>
    <row r="15" spans="1:9" ht="17" thickBot="1" x14ac:dyDescent="0.25">
      <c r="A15" s="6" t="s">
        <v>17</v>
      </c>
      <c r="B15" s="13" t="s">
        <v>17</v>
      </c>
      <c r="C15" s="13" t="s">
        <v>19</v>
      </c>
      <c r="D15" s="33" t="s">
        <v>38</v>
      </c>
      <c r="E15" s="8">
        <v>0.44097222222222227</v>
      </c>
      <c r="F15" s="7">
        <v>0.62083333333333335</v>
      </c>
      <c r="G15" s="26">
        <v>0.17986111111111111</v>
      </c>
      <c r="H15" s="24">
        <f t="shared" si="0"/>
        <v>0.17986111111111108</v>
      </c>
      <c r="I15" s="24">
        <f t="shared" si="1"/>
        <v>258.99999999999994</v>
      </c>
    </row>
    <row r="16" spans="1:9" ht="17" thickBot="1" x14ac:dyDescent="0.25">
      <c r="A16" s="6" t="s">
        <v>17</v>
      </c>
      <c r="B16" s="13" t="s">
        <v>17</v>
      </c>
      <c r="C16" s="14" t="s">
        <v>20</v>
      </c>
      <c r="D16" s="33" t="s">
        <v>38</v>
      </c>
      <c r="E16" s="8">
        <v>0.44097222222222227</v>
      </c>
      <c r="F16" s="7">
        <v>0.57777777777777783</v>
      </c>
      <c r="G16" s="26">
        <v>0.13680555555555557</v>
      </c>
      <c r="H16" s="24">
        <f t="shared" si="0"/>
        <v>0.13680555555555557</v>
      </c>
      <c r="I16" s="24">
        <f t="shared" si="1"/>
        <v>197.00000000000003</v>
      </c>
    </row>
    <row r="17" spans="1:9" ht="17" thickBot="1" x14ac:dyDescent="0.25">
      <c r="A17" s="6" t="s">
        <v>17</v>
      </c>
      <c r="B17" s="13" t="s">
        <v>17</v>
      </c>
      <c r="C17" s="13" t="s">
        <v>21</v>
      </c>
      <c r="D17" s="33" t="s">
        <v>39</v>
      </c>
      <c r="E17" s="8">
        <v>0.44444444444444442</v>
      </c>
      <c r="F17" s="7">
        <v>0.61458333333333337</v>
      </c>
      <c r="G17" s="26">
        <v>0.1701388888888889</v>
      </c>
      <c r="H17" s="24">
        <f t="shared" si="0"/>
        <v>0.17013888888888895</v>
      </c>
      <c r="I17" s="24">
        <f t="shared" si="1"/>
        <v>245.00000000000009</v>
      </c>
    </row>
    <row r="18" spans="1:9" ht="17" thickBot="1" x14ac:dyDescent="0.25">
      <c r="A18" s="6" t="s">
        <v>17</v>
      </c>
      <c r="B18" s="13" t="s">
        <v>17</v>
      </c>
      <c r="C18" s="13" t="s">
        <v>22</v>
      </c>
      <c r="D18" s="33" t="s">
        <v>39</v>
      </c>
      <c r="E18" s="8">
        <v>0.44444444444444442</v>
      </c>
      <c r="F18" s="7">
        <v>0.62361111111111112</v>
      </c>
      <c r="G18" s="26">
        <v>0.17916666666666667</v>
      </c>
      <c r="H18" s="24">
        <f t="shared" si="0"/>
        <v>0.1791666666666667</v>
      </c>
      <c r="I18" s="24">
        <f t="shared" si="1"/>
        <v>258.00000000000006</v>
      </c>
    </row>
    <row r="19" spans="1:9" ht="17" thickBot="1" x14ac:dyDescent="0.25">
      <c r="A19" s="6" t="s">
        <v>17</v>
      </c>
      <c r="B19" s="13" t="s">
        <v>17</v>
      </c>
      <c r="C19" s="14" t="s">
        <v>23</v>
      </c>
      <c r="D19" s="33" t="s">
        <v>39</v>
      </c>
      <c r="E19" s="8">
        <v>0.44444444444444442</v>
      </c>
      <c r="F19" s="7">
        <v>0.65694444444444444</v>
      </c>
      <c r="G19" s="26">
        <v>0.21249999999999999</v>
      </c>
      <c r="H19" s="24">
        <f t="shared" si="0"/>
        <v>0.21250000000000002</v>
      </c>
      <c r="I19" s="24">
        <f t="shared" si="1"/>
        <v>306.00000000000006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Flores</dc:creator>
  <cp:lastModifiedBy>Clara Flores</cp:lastModifiedBy>
  <dcterms:created xsi:type="dcterms:W3CDTF">2022-05-30T15:44:50Z</dcterms:created>
  <dcterms:modified xsi:type="dcterms:W3CDTF">2025-03-11T02:29:13Z</dcterms:modified>
</cp:coreProperties>
</file>