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Владимир\Documents\GitHub\R\Lab4\"/>
    </mc:Choice>
  </mc:AlternateContent>
  <xr:revisionPtr revIDLastSave="0" documentId="13_ncr:1_{6D5E9D4B-2A94-4732-8A65-367CE0A6B1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места" sheetId="1" r:id="rId1"/>
    <sheet name="1-3мест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5" i="2"/>
  <c r="H7" i="2"/>
  <c r="D4" i="2"/>
  <c r="F4" i="2"/>
  <c r="B4" i="2"/>
  <c r="E4" i="2"/>
  <c r="G4" i="2"/>
  <c r="D2" i="2"/>
  <c r="F2" i="2"/>
  <c r="B2" i="2"/>
  <c r="C2" i="2"/>
  <c r="E2" i="2"/>
  <c r="G2" i="2"/>
  <c r="E7" i="2"/>
  <c r="F7" i="2"/>
  <c r="D7" i="2"/>
  <c r="C7" i="2"/>
  <c r="B7" i="2"/>
  <c r="F5" i="2"/>
  <c r="E5" i="2"/>
  <c r="D5" i="2"/>
  <c r="C5" i="2"/>
  <c r="B5" i="2"/>
  <c r="F3" i="2"/>
  <c r="G3" i="2"/>
  <c r="E3" i="2"/>
  <c r="D3" i="2"/>
  <c r="C3" i="2"/>
</calcChain>
</file>

<file path=xl/sharedStrings.xml><?xml version="1.0" encoding="utf-8"?>
<sst xmlns="http://schemas.openxmlformats.org/spreadsheetml/2006/main" count="14" uniqueCount="7">
  <si>
    <t>США</t>
  </si>
  <si>
    <t>Китай</t>
  </si>
  <si>
    <t>Россия</t>
  </si>
  <si>
    <t>Германия</t>
  </si>
  <si>
    <t>Нидерланды</t>
  </si>
  <si>
    <t>Норвегия</t>
  </si>
  <si>
    <t>Великобритания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</si>
</sst>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K15" sqref="K15"/>
    </sheetView>
  </sheetViews>
  <sheetFormatPr defaultRowHeight="15" x14ac:dyDescent="0.25"/>
  <cols>
    <col min="5" max="5" width="10.7109375" customWidth="1"/>
    <col min="6" max="6" width="13.140625" customWidth="1"/>
    <col min="7" max="7" width="10" customWidth="1"/>
    <col min="8" max="8" width="16.7109375" customWidth="1"/>
    <col min="9" max="9" width="14.5703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2022</v>
      </c>
      <c r="B2">
        <v>8</v>
      </c>
      <c r="C2">
        <v>9</v>
      </c>
      <c r="D2">
        <v>6</v>
      </c>
      <c r="E2">
        <v>12</v>
      </c>
      <c r="F2">
        <v>8</v>
      </c>
      <c r="G2">
        <v>16</v>
      </c>
      <c r="H2">
        <v>1</v>
      </c>
    </row>
    <row r="3" spans="1:8" x14ac:dyDescent="0.25">
      <c r="A3">
        <v>2020</v>
      </c>
      <c r="B3">
        <v>39</v>
      </c>
      <c r="C3">
        <v>38</v>
      </c>
      <c r="D3">
        <v>20</v>
      </c>
      <c r="E3">
        <v>10</v>
      </c>
      <c r="F3">
        <v>10</v>
      </c>
      <c r="G3">
        <v>4</v>
      </c>
      <c r="H3">
        <v>22</v>
      </c>
    </row>
    <row r="4" spans="1:8" x14ac:dyDescent="0.25">
      <c r="A4">
        <v>2018</v>
      </c>
      <c r="B4">
        <v>9</v>
      </c>
      <c r="C4">
        <v>1</v>
      </c>
      <c r="D4">
        <v>2</v>
      </c>
      <c r="E4">
        <v>14</v>
      </c>
      <c r="F4">
        <v>8</v>
      </c>
      <c r="G4">
        <v>14</v>
      </c>
      <c r="H4">
        <v>1</v>
      </c>
    </row>
    <row r="5" spans="1:8" x14ac:dyDescent="0.25">
      <c r="A5">
        <v>2016</v>
      </c>
      <c r="B5">
        <v>46</v>
      </c>
      <c r="C5">
        <v>26</v>
      </c>
      <c r="D5">
        <v>19</v>
      </c>
      <c r="E5">
        <v>17</v>
      </c>
      <c r="F5">
        <v>8</v>
      </c>
      <c r="G5">
        <v>0</v>
      </c>
      <c r="H5">
        <v>27</v>
      </c>
    </row>
    <row r="6" spans="1:8" x14ac:dyDescent="0.25">
      <c r="A6">
        <v>2014</v>
      </c>
      <c r="B6">
        <v>9</v>
      </c>
      <c r="C6">
        <v>3</v>
      </c>
      <c r="D6">
        <v>13</v>
      </c>
      <c r="E6">
        <v>8</v>
      </c>
      <c r="F6">
        <v>8</v>
      </c>
      <c r="G6">
        <v>11</v>
      </c>
      <c r="H6">
        <v>1</v>
      </c>
    </row>
    <row r="7" spans="1:8" x14ac:dyDescent="0.25">
      <c r="A7">
        <v>2012</v>
      </c>
      <c r="B7">
        <v>46</v>
      </c>
      <c r="C7">
        <v>38</v>
      </c>
      <c r="D7">
        <v>22</v>
      </c>
      <c r="E7">
        <v>11</v>
      </c>
      <c r="F7">
        <v>6</v>
      </c>
      <c r="G7">
        <v>2</v>
      </c>
      <c r="H7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CD1C-6708-4983-BEC5-60B97E379585}">
  <dimension ref="A1:H7"/>
  <sheetViews>
    <sheetView workbookViewId="0">
      <selection activeCell="D16" sqref="D1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2022</v>
      </c>
      <c r="B2">
        <f>8+10+7</f>
        <v>25</v>
      </c>
      <c r="C2">
        <f>9+4+1</f>
        <v>14</v>
      </c>
      <c r="D2">
        <f>6+12+14</f>
        <v>32</v>
      </c>
      <c r="E2">
        <f>12+10+4</f>
        <v>26</v>
      </c>
      <c r="F2">
        <f>8+5+4</f>
        <v>17</v>
      </c>
      <c r="G2">
        <f>16+8+13</f>
        <v>37</v>
      </c>
      <c r="H2">
        <v>2</v>
      </c>
    </row>
    <row r="3" spans="1:8" x14ac:dyDescent="0.25">
      <c r="A3">
        <v>2020</v>
      </c>
      <c r="B3">
        <v>113</v>
      </c>
      <c r="C3">
        <f>38+32+18</f>
        <v>88</v>
      </c>
      <c r="D3">
        <f>20+21+22</f>
        <v>63</v>
      </c>
      <c r="E3">
        <f>10+11+16</f>
        <v>37</v>
      </c>
      <c r="F3">
        <f>10+12+14</f>
        <v>36</v>
      </c>
      <c r="G3">
        <f>4+2+2</f>
        <v>8</v>
      </c>
      <c r="H3">
        <f>22+21+22</f>
        <v>65</v>
      </c>
    </row>
    <row r="4" spans="1:8" x14ac:dyDescent="0.25">
      <c r="A4">
        <v>2018</v>
      </c>
      <c r="B4">
        <f>9+8+6</f>
        <v>23</v>
      </c>
      <c r="C4">
        <v>9</v>
      </c>
      <c r="D4">
        <f>2+6+9</f>
        <v>17</v>
      </c>
      <c r="E4">
        <f>14+10+7</f>
        <v>31</v>
      </c>
      <c r="F4">
        <f>8+6+6</f>
        <v>20</v>
      </c>
      <c r="G4">
        <f>14+14+11</f>
        <v>39</v>
      </c>
      <c r="H4">
        <v>5</v>
      </c>
    </row>
    <row r="5" spans="1:8" x14ac:dyDescent="0.25">
      <c r="A5">
        <v>2016</v>
      </c>
      <c r="B5">
        <f>46+37+38</f>
        <v>121</v>
      </c>
      <c r="C5">
        <f>26+18+26</f>
        <v>70</v>
      </c>
      <c r="D5">
        <f>19+18+19</f>
        <v>56</v>
      </c>
      <c r="E5">
        <f>17+10+15</f>
        <v>42</v>
      </c>
      <c r="F5">
        <f>8+7+4</f>
        <v>19</v>
      </c>
      <c r="G5">
        <v>4</v>
      </c>
      <c r="H5">
        <f>27+23+17</f>
        <v>67</v>
      </c>
    </row>
    <row r="6" spans="1:8" x14ac:dyDescent="0.25">
      <c r="A6">
        <v>2014</v>
      </c>
      <c r="B6">
        <v>28</v>
      </c>
      <c r="C6">
        <v>9</v>
      </c>
      <c r="D6">
        <v>33</v>
      </c>
      <c r="E6">
        <v>19</v>
      </c>
      <c r="F6">
        <v>24</v>
      </c>
      <c r="G6">
        <v>26</v>
      </c>
      <c r="H6">
        <v>4</v>
      </c>
    </row>
    <row r="7" spans="1:8" x14ac:dyDescent="0.25">
      <c r="A7">
        <v>2012</v>
      </c>
      <c r="B7">
        <f>46+28+29</f>
        <v>103</v>
      </c>
      <c r="C7">
        <f>38+30+21</f>
        <v>89</v>
      </c>
      <c r="D7">
        <f>22+24+33</f>
        <v>79</v>
      </c>
      <c r="E7">
        <f>11+19+14</f>
        <v>44</v>
      </c>
      <c r="F7">
        <f>6+6+8</f>
        <v>20</v>
      </c>
      <c r="G7">
        <v>4</v>
      </c>
      <c r="H7">
        <f>29+17+19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1места</vt:lpstr>
      <vt:lpstr>1-3места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2015-06-05T18:19:34Z</dcterms:created>
  <dcterms:modified xsi:type="dcterms:W3CDTF">2023-04-10T06:22:54Z</dcterms:modified>
</cp:coreProperties>
</file>