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XCOUSER\Desktop\DSML\Challange\Excel\"/>
    </mc:Choice>
  </mc:AlternateContent>
  <bookViews>
    <workbookView xWindow="0" yWindow="0" windowWidth="23040" windowHeight="9192" firstSheet="1" activeTab="5"/>
  </bookViews>
  <sheets>
    <sheet name="Original DataSet" sheetId="10" r:id="rId1"/>
    <sheet name="Dataset After Anlaysis" sheetId="7" r:id="rId2"/>
    <sheet name="Descriptive statistics" sheetId="13" r:id="rId3"/>
    <sheet name="AutoRegression" sheetId="8" r:id="rId4"/>
    <sheet name="Histogram" sheetId="9" r:id="rId5"/>
    <sheet name="Chart Analysis" sheetId="1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7" l="1"/>
  <c r="G5" i="7"/>
  <c r="G6" i="7"/>
  <c r="G7" i="7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3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</calcChain>
</file>

<file path=xl/sharedStrings.xml><?xml version="1.0" encoding="utf-8"?>
<sst xmlns="http://schemas.openxmlformats.org/spreadsheetml/2006/main" count="181" uniqueCount="54">
  <si>
    <t>Employee ID</t>
  </si>
  <si>
    <t>Sales ($)</t>
  </si>
  <si>
    <t>Date</t>
  </si>
  <si>
    <t>Employee Name</t>
  </si>
  <si>
    <t>Alice</t>
  </si>
  <si>
    <t>Bob</t>
  </si>
  <si>
    <t>Moving Average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</si>
  <si>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</si>
  <si>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</si>
  <si>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</si>
  <si>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</si>
  <si>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</si>
  <si>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</si>
  <si>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</si>
  <si>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</si>
  <si>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</si>
  <si>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</si>
  <si>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</si>
  <si>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</si>
  <si>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</si>
  <si>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</si>
  <si>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</si>
  <si>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</si>
  <si>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</si>
  <si>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</si>
  <si>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</si>
  <si>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</si>
  <si>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</si>
  <si>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</si>
  <si>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</si>
  <si>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</si>
  <si>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</si>
  <si>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</si>
  <si>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</si>
  <si>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</si>
  <si>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</si>
  <si>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</si>
  <si>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</si>
  <si>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</si>
  <si>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</si>
  <si>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</si>
  <si>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</si>
  <si>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Exponential Smoothening</t>
  </si>
  <si>
    <t>Bin</t>
  </si>
  <si>
    <t>More</t>
  </si>
  <si>
    <t>Frequency</t>
  </si>
  <si>
    <t>PROBABILITY OUTPUT</t>
  </si>
  <si>
    <t>Percentile</t>
  </si>
  <si>
    <t>AutoRegressive</t>
  </si>
  <si>
    <t>X Variable 1</t>
  </si>
  <si>
    <t>Y</t>
  </si>
  <si>
    <t>Descriptive Statistics</t>
  </si>
  <si>
    <t>AUTO REGRESSION SUMMARY OUTPUT</t>
  </si>
  <si>
    <t xml:space="preserve">Sales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</si>
</sst>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rgb="FFFF0000"/>
      <name val="Times New Roman"/>
      <family val="1"/>
    </font>
    <font>
      <b/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5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14" fontId="0" fillId="0" borderId="0" xfId="0" applyNumberFormat="1"/>
    <xf numFmtId="0" fontId="1" fillId="2" borderId="2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vertical="center" wrapText="1"/>
    </xf>
    <xf numFmtId="14" fontId="0" fillId="0" borderId="1" xfId="0" applyNumberFormat="1" applyFont="1" applyBorder="1" applyAlignment="1">
      <alignment vertical="center" wrapText="1"/>
    </xf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0" xfId="0" applyNumberFormat="1" applyFill="1" applyBorder="1" applyAlignment="1"/>
    <xf numFmtId="0" fontId="4" fillId="0" borderId="4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9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m/d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AutoRegression!$A$25:$A$86</c:f>
              <c:numCache>
                <c:formatCode>General</c:formatCode>
                <c:ptCount val="62"/>
                <c:pt idx="0">
                  <c:v>0.80645161290322576</c:v>
                </c:pt>
                <c:pt idx="1">
                  <c:v>2.419354838709677</c:v>
                </c:pt>
                <c:pt idx="2">
                  <c:v>4.032258064516129</c:v>
                </c:pt>
                <c:pt idx="3">
                  <c:v>5.6451612903225801</c:v>
                </c:pt>
                <c:pt idx="4">
                  <c:v>7.258064516129032</c:v>
                </c:pt>
                <c:pt idx="5">
                  <c:v>8.870967741935484</c:v>
                </c:pt>
                <c:pt idx="6">
                  <c:v>10.483870967741934</c:v>
                </c:pt>
                <c:pt idx="7">
                  <c:v>12.096774193548386</c:v>
                </c:pt>
                <c:pt idx="8">
                  <c:v>13.709677419354838</c:v>
                </c:pt>
                <c:pt idx="9">
                  <c:v>15.32258064516129</c:v>
                </c:pt>
                <c:pt idx="10">
                  <c:v>16.93548387096774</c:v>
                </c:pt>
                <c:pt idx="11">
                  <c:v>18.548387096774192</c:v>
                </c:pt>
                <c:pt idx="12">
                  <c:v>20.161290322580641</c:v>
                </c:pt>
                <c:pt idx="13">
                  <c:v>21.774193548387093</c:v>
                </c:pt>
                <c:pt idx="14">
                  <c:v>23.387096774193544</c:v>
                </c:pt>
                <c:pt idx="15">
                  <c:v>24.999999999999996</c:v>
                </c:pt>
                <c:pt idx="16">
                  <c:v>26.612903225806448</c:v>
                </c:pt>
                <c:pt idx="17">
                  <c:v>28.2258064516129</c:v>
                </c:pt>
                <c:pt idx="18">
                  <c:v>29.838709677419352</c:v>
                </c:pt>
                <c:pt idx="19">
                  <c:v>31.451612903225804</c:v>
                </c:pt>
                <c:pt idx="20">
                  <c:v>33.064516129032256</c:v>
                </c:pt>
                <c:pt idx="21">
                  <c:v>34.677419354838705</c:v>
                </c:pt>
                <c:pt idx="22">
                  <c:v>36.29032258064516</c:v>
                </c:pt>
                <c:pt idx="23">
                  <c:v>37.903225806451609</c:v>
                </c:pt>
                <c:pt idx="24">
                  <c:v>39.516129032258057</c:v>
                </c:pt>
                <c:pt idx="25">
                  <c:v>41.129032258064512</c:v>
                </c:pt>
                <c:pt idx="26">
                  <c:v>42.741935483870961</c:v>
                </c:pt>
                <c:pt idx="27">
                  <c:v>44.354838709677416</c:v>
                </c:pt>
                <c:pt idx="28">
                  <c:v>45.967741935483865</c:v>
                </c:pt>
                <c:pt idx="29">
                  <c:v>47.58064516129032</c:v>
                </c:pt>
                <c:pt idx="30">
                  <c:v>49.193548387096769</c:v>
                </c:pt>
                <c:pt idx="31">
                  <c:v>50.806451612903224</c:v>
                </c:pt>
                <c:pt idx="32">
                  <c:v>52.419354838709673</c:v>
                </c:pt>
                <c:pt idx="33">
                  <c:v>54.032258064516121</c:v>
                </c:pt>
                <c:pt idx="34">
                  <c:v>55.645161290322577</c:v>
                </c:pt>
                <c:pt idx="35">
                  <c:v>57.258064516129025</c:v>
                </c:pt>
                <c:pt idx="36">
                  <c:v>58.87096774193548</c:v>
                </c:pt>
                <c:pt idx="37">
                  <c:v>60.483870967741929</c:v>
                </c:pt>
                <c:pt idx="38">
                  <c:v>62.096774193548384</c:v>
                </c:pt>
                <c:pt idx="39">
                  <c:v>63.709677419354833</c:v>
                </c:pt>
                <c:pt idx="40">
                  <c:v>65.322580645161295</c:v>
                </c:pt>
                <c:pt idx="41">
                  <c:v>66.935483870967744</c:v>
                </c:pt>
                <c:pt idx="42">
                  <c:v>68.548387096774192</c:v>
                </c:pt>
                <c:pt idx="43">
                  <c:v>70.161290322580641</c:v>
                </c:pt>
                <c:pt idx="44">
                  <c:v>71.774193548387103</c:v>
                </c:pt>
                <c:pt idx="45">
                  <c:v>73.387096774193552</c:v>
                </c:pt>
                <c:pt idx="46">
                  <c:v>75</c:v>
                </c:pt>
                <c:pt idx="47">
                  <c:v>76.612903225806448</c:v>
                </c:pt>
                <c:pt idx="48">
                  <c:v>78.225806451612897</c:v>
                </c:pt>
                <c:pt idx="49">
                  <c:v>79.838709677419359</c:v>
                </c:pt>
                <c:pt idx="50">
                  <c:v>81.451612903225808</c:v>
                </c:pt>
                <c:pt idx="51">
                  <c:v>83.064516129032256</c:v>
                </c:pt>
                <c:pt idx="52">
                  <c:v>84.677419354838705</c:v>
                </c:pt>
                <c:pt idx="53">
                  <c:v>86.290322580645167</c:v>
                </c:pt>
                <c:pt idx="54">
                  <c:v>87.903225806451616</c:v>
                </c:pt>
                <c:pt idx="55">
                  <c:v>89.516129032258064</c:v>
                </c:pt>
                <c:pt idx="56">
                  <c:v>91.129032258064512</c:v>
                </c:pt>
                <c:pt idx="57">
                  <c:v>92.741935483870961</c:v>
                </c:pt>
                <c:pt idx="58">
                  <c:v>94.354838709677423</c:v>
                </c:pt>
                <c:pt idx="59">
                  <c:v>95.967741935483872</c:v>
                </c:pt>
                <c:pt idx="60">
                  <c:v>97.58064516129032</c:v>
                </c:pt>
                <c:pt idx="61">
                  <c:v>99.193548387096769</c:v>
                </c:pt>
              </c:numCache>
            </c:numRef>
          </c:xVal>
          <c:yVal>
            <c:numRef>
              <c:f>AutoRegression!$B$25:$B$86</c:f>
              <c:numCache>
                <c:formatCode>General</c:formatCode>
                <c:ptCount val="62"/>
                <c:pt idx="0">
                  <c:v>101.27</c:v>
                </c:pt>
                <c:pt idx="1">
                  <c:v>102.48</c:v>
                </c:pt>
                <c:pt idx="2">
                  <c:v>106.59</c:v>
                </c:pt>
                <c:pt idx="3">
                  <c:v>107.15</c:v>
                </c:pt>
                <c:pt idx="4">
                  <c:v>108.46</c:v>
                </c:pt>
                <c:pt idx="5">
                  <c:v>110</c:v>
                </c:pt>
                <c:pt idx="6">
                  <c:v>112</c:v>
                </c:pt>
                <c:pt idx="7">
                  <c:v>113.46</c:v>
                </c:pt>
                <c:pt idx="8">
                  <c:v>115</c:v>
                </c:pt>
                <c:pt idx="9">
                  <c:v>117</c:v>
                </c:pt>
                <c:pt idx="10">
                  <c:v>118</c:v>
                </c:pt>
                <c:pt idx="11">
                  <c:v>119</c:v>
                </c:pt>
                <c:pt idx="12">
                  <c:v>119.36</c:v>
                </c:pt>
                <c:pt idx="13">
                  <c:v>120</c:v>
                </c:pt>
                <c:pt idx="14">
                  <c:v>121</c:v>
                </c:pt>
                <c:pt idx="15">
                  <c:v>121.45</c:v>
                </c:pt>
                <c:pt idx="16">
                  <c:v>122</c:v>
                </c:pt>
                <c:pt idx="17">
                  <c:v>123</c:v>
                </c:pt>
                <c:pt idx="18">
                  <c:v>123.5</c:v>
                </c:pt>
                <c:pt idx="19">
                  <c:v>124.75</c:v>
                </c:pt>
                <c:pt idx="20">
                  <c:v>125</c:v>
                </c:pt>
                <c:pt idx="21">
                  <c:v>126.5</c:v>
                </c:pt>
                <c:pt idx="22">
                  <c:v>126.8</c:v>
                </c:pt>
                <c:pt idx="23">
                  <c:v>128</c:v>
                </c:pt>
                <c:pt idx="24">
                  <c:v>128.5</c:v>
                </c:pt>
                <c:pt idx="25">
                  <c:v>130.19999999999999</c:v>
                </c:pt>
                <c:pt idx="26">
                  <c:v>130.5</c:v>
                </c:pt>
                <c:pt idx="27">
                  <c:v>131</c:v>
                </c:pt>
                <c:pt idx="28">
                  <c:v>132</c:v>
                </c:pt>
                <c:pt idx="29">
                  <c:v>133</c:v>
                </c:pt>
                <c:pt idx="30">
                  <c:v>134.6</c:v>
                </c:pt>
                <c:pt idx="31">
                  <c:v>135.75</c:v>
                </c:pt>
                <c:pt idx="32">
                  <c:v>136</c:v>
                </c:pt>
                <c:pt idx="33">
                  <c:v>137</c:v>
                </c:pt>
                <c:pt idx="34">
                  <c:v>138</c:v>
                </c:pt>
                <c:pt idx="35">
                  <c:v>140</c:v>
                </c:pt>
                <c:pt idx="36">
                  <c:v>140</c:v>
                </c:pt>
                <c:pt idx="37">
                  <c:v>141</c:v>
                </c:pt>
                <c:pt idx="38">
                  <c:v>142.5</c:v>
                </c:pt>
                <c:pt idx="39">
                  <c:v>142.5</c:v>
                </c:pt>
                <c:pt idx="40">
                  <c:v>145</c:v>
                </c:pt>
                <c:pt idx="41">
                  <c:v>145</c:v>
                </c:pt>
                <c:pt idx="42">
                  <c:v>145.25</c:v>
                </c:pt>
                <c:pt idx="43">
                  <c:v>148</c:v>
                </c:pt>
                <c:pt idx="44">
                  <c:v>148.75</c:v>
                </c:pt>
                <c:pt idx="45">
                  <c:v>149</c:v>
                </c:pt>
                <c:pt idx="46">
                  <c:v>150</c:v>
                </c:pt>
                <c:pt idx="47">
                  <c:v>152</c:v>
                </c:pt>
                <c:pt idx="48">
                  <c:v>152</c:v>
                </c:pt>
                <c:pt idx="49">
                  <c:v>155</c:v>
                </c:pt>
                <c:pt idx="50">
                  <c:v>155.5</c:v>
                </c:pt>
                <c:pt idx="51">
                  <c:v>157</c:v>
                </c:pt>
                <c:pt idx="52">
                  <c:v>158.25</c:v>
                </c:pt>
                <c:pt idx="53">
                  <c:v>160</c:v>
                </c:pt>
                <c:pt idx="54">
                  <c:v>160</c:v>
                </c:pt>
                <c:pt idx="55">
                  <c:v>162</c:v>
                </c:pt>
                <c:pt idx="56">
                  <c:v>162</c:v>
                </c:pt>
                <c:pt idx="57">
                  <c:v>165</c:v>
                </c:pt>
                <c:pt idx="58">
                  <c:v>165.5</c:v>
                </c:pt>
                <c:pt idx="59">
                  <c:v>167</c:v>
                </c:pt>
                <c:pt idx="60">
                  <c:v>170</c:v>
                </c:pt>
                <c:pt idx="61">
                  <c:v>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C3-4D3D-94BD-90698C82E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312687"/>
        <c:axId val="691314351"/>
      </c:scatterChart>
      <c:valAx>
        <c:axId val="691312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1314351"/>
        <c:crosses val="autoZero"/>
        <c:crossBetween val="midCat"/>
      </c:valAx>
      <c:valAx>
        <c:axId val="6913143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1312687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Histogram!$A$2:$A$10</c:f>
              <c:strCache>
                <c:ptCount val="9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More</c:v>
                </c:pt>
              </c:strCache>
            </c:strRef>
          </c:cat>
          <c:val>
            <c:numRef>
              <c:f>Histogram!$B$2:$B$10</c:f>
              <c:numCache>
                <c:formatCode>General</c:formatCode>
                <c:ptCount val="9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87-4319-B83E-F696E7362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8994159"/>
        <c:axId val="1488994991"/>
      </c:barChart>
      <c:catAx>
        <c:axId val="1488994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8994991"/>
        <c:crosses val="autoZero"/>
        <c:auto val="1"/>
        <c:lblAlgn val="ctr"/>
        <c:lblOffset val="100"/>
        <c:noMultiLvlLbl val="0"/>
      </c:catAx>
      <c:valAx>
        <c:axId val="14889949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8994159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Trend</a:t>
            </a:r>
            <a:r>
              <a:rPr lang="en-US" baseline="0"/>
              <a:t> Line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'Dataset After Anlaysis'!$D$1</c:f>
              <c:strCache>
                <c:ptCount val="1"/>
                <c:pt idx="0">
                  <c:v>Sales 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'Dataset After Anlaysis'!$A$2:$A$63</c:f>
              <c:numCache>
                <c:formatCode>m/d/yyyy</c:formatCode>
                <c:ptCount val="62"/>
                <c:pt idx="0">
                  <c:v>44927</c:v>
                </c:pt>
                <c:pt idx="1">
                  <c:v>44927</c:v>
                </c:pt>
                <c:pt idx="2">
                  <c:v>44928</c:v>
                </c:pt>
                <c:pt idx="3">
                  <c:v>44928</c:v>
                </c:pt>
                <c:pt idx="4">
                  <c:v>44929</c:v>
                </c:pt>
                <c:pt idx="5">
                  <c:v>44929</c:v>
                </c:pt>
                <c:pt idx="6">
                  <c:v>44930</c:v>
                </c:pt>
                <c:pt idx="7">
                  <c:v>44930</c:v>
                </c:pt>
                <c:pt idx="8">
                  <c:v>44931</c:v>
                </c:pt>
                <c:pt idx="9">
                  <c:v>44931</c:v>
                </c:pt>
                <c:pt idx="10">
                  <c:v>44932</c:v>
                </c:pt>
                <c:pt idx="11">
                  <c:v>44932</c:v>
                </c:pt>
                <c:pt idx="12">
                  <c:v>44933</c:v>
                </c:pt>
                <c:pt idx="13">
                  <c:v>44933</c:v>
                </c:pt>
                <c:pt idx="14">
                  <c:v>44934</c:v>
                </c:pt>
                <c:pt idx="15">
                  <c:v>44934</c:v>
                </c:pt>
                <c:pt idx="16">
                  <c:v>44935</c:v>
                </c:pt>
                <c:pt idx="17">
                  <c:v>44935</c:v>
                </c:pt>
                <c:pt idx="18">
                  <c:v>44936</c:v>
                </c:pt>
                <c:pt idx="19">
                  <c:v>44936</c:v>
                </c:pt>
                <c:pt idx="20">
                  <c:v>44937</c:v>
                </c:pt>
                <c:pt idx="21">
                  <c:v>44937</c:v>
                </c:pt>
                <c:pt idx="22">
                  <c:v>44938</c:v>
                </c:pt>
                <c:pt idx="23">
                  <c:v>44938</c:v>
                </c:pt>
                <c:pt idx="24">
                  <c:v>44939</c:v>
                </c:pt>
                <c:pt idx="25">
                  <c:v>44939</c:v>
                </c:pt>
                <c:pt idx="26">
                  <c:v>44940</c:v>
                </c:pt>
                <c:pt idx="27">
                  <c:v>44940</c:v>
                </c:pt>
                <c:pt idx="28">
                  <c:v>44941</c:v>
                </c:pt>
                <c:pt idx="29">
                  <c:v>44941</c:v>
                </c:pt>
                <c:pt idx="30">
                  <c:v>44942</c:v>
                </c:pt>
                <c:pt idx="31">
                  <c:v>44942</c:v>
                </c:pt>
                <c:pt idx="32">
                  <c:v>44943</c:v>
                </c:pt>
                <c:pt idx="33">
                  <c:v>44943</c:v>
                </c:pt>
                <c:pt idx="34">
                  <c:v>44944</c:v>
                </c:pt>
                <c:pt idx="35">
                  <c:v>44944</c:v>
                </c:pt>
                <c:pt idx="36">
                  <c:v>44945</c:v>
                </c:pt>
                <c:pt idx="37">
                  <c:v>44945</c:v>
                </c:pt>
                <c:pt idx="38">
                  <c:v>44946</c:v>
                </c:pt>
                <c:pt idx="39">
                  <c:v>44946</c:v>
                </c:pt>
                <c:pt idx="40">
                  <c:v>44947</c:v>
                </c:pt>
                <c:pt idx="41">
                  <c:v>44947</c:v>
                </c:pt>
                <c:pt idx="42">
                  <c:v>44948</c:v>
                </c:pt>
                <c:pt idx="43">
                  <c:v>44948</c:v>
                </c:pt>
                <c:pt idx="44">
                  <c:v>44949</c:v>
                </c:pt>
                <c:pt idx="45">
                  <c:v>44949</c:v>
                </c:pt>
                <c:pt idx="46">
                  <c:v>44950</c:v>
                </c:pt>
                <c:pt idx="47">
                  <c:v>44950</c:v>
                </c:pt>
                <c:pt idx="48">
                  <c:v>44951</c:v>
                </c:pt>
                <c:pt idx="49">
                  <c:v>44951</c:v>
                </c:pt>
                <c:pt idx="50">
                  <c:v>44952</c:v>
                </c:pt>
                <c:pt idx="51">
                  <c:v>44952</c:v>
                </c:pt>
                <c:pt idx="52">
                  <c:v>44953</c:v>
                </c:pt>
                <c:pt idx="53">
                  <c:v>44953</c:v>
                </c:pt>
                <c:pt idx="54">
                  <c:v>44954</c:v>
                </c:pt>
                <c:pt idx="55">
                  <c:v>44954</c:v>
                </c:pt>
                <c:pt idx="56">
                  <c:v>44955</c:v>
                </c:pt>
                <c:pt idx="57">
                  <c:v>44955</c:v>
                </c:pt>
                <c:pt idx="58">
                  <c:v>44956</c:v>
                </c:pt>
                <c:pt idx="59">
                  <c:v>44956</c:v>
                </c:pt>
                <c:pt idx="60">
                  <c:v>44957</c:v>
                </c:pt>
                <c:pt idx="61">
                  <c:v>44957</c:v>
                </c:pt>
              </c:numCache>
            </c:numRef>
          </c:cat>
          <c:val>
            <c:numRef>
              <c:f>'Dataset After Anlaysis'!$D$2:$D$63</c:f>
              <c:numCache>
                <c:formatCode>General</c:formatCode>
                <c:ptCount val="62"/>
                <c:pt idx="0">
                  <c:v>102.48</c:v>
                </c:pt>
                <c:pt idx="1">
                  <c:v>110</c:v>
                </c:pt>
                <c:pt idx="2">
                  <c:v>101.27</c:v>
                </c:pt>
                <c:pt idx="3">
                  <c:v>112</c:v>
                </c:pt>
                <c:pt idx="4">
                  <c:v>107.15</c:v>
                </c:pt>
                <c:pt idx="5">
                  <c:v>115</c:v>
                </c:pt>
                <c:pt idx="6">
                  <c:v>113.46</c:v>
                </c:pt>
                <c:pt idx="7">
                  <c:v>118</c:v>
                </c:pt>
                <c:pt idx="8">
                  <c:v>106.59</c:v>
                </c:pt>
                <c:pt idx="9">
                  <c:v>119</c:v>
                </c:pt>
                <c:pt idx="10">
                  <c:v>108.46</c:v>
                </c:pt>
                <c:pt idx="11">
                  <c:v>120</c:v>
                </c:pt>
                <c:pt idx="12">
                  <c:v>119.36</c:v>
                </c:pt>
                <c:pt idx="13">
                  <c:v>121</c:v>
                </c:pt>
                <c:pt idx="14">
                  <c:v>117</c:v>
                </c:pt>
                <c:pt idx="15">
                  <c:v>122</c:v>
                </c:pt>
                <c:pt idx="16">
                  <c:v>121.45</c:v>
                </c:pt>
                <c:pt idx="17">
                  <c:v>123</c:v>
                </c:pt>
                <c:pt idx="18">
                  <c:v>123.5</c:v>
                </c:pt>
                <c:pt idx="19">
                  <c:v>125</c:v>
                </c:pt>
                <c:pt idx="20">
                  <c:v>124.75</c:v>
                </c:pt>
                <c:pt idx="21">
                  <c:v>126.5</c:v>
                </c:pt>
                <c:pt idx="22">
                  <c:v>126.8</c:v>
                </c:pt>
                <c:pt idx="23">
                  <c:v>128</c:v>
                </c:pt>
                <c:pt idx="24">
                  <c:v>130.19999999999999</c:v>
                </c:pt>
                <c:pt idx="25">
                  <c:v>130.5</c:v>
                </c:pt>
                <c:pt idx="26">
                  <c:v>128.5</c:v>
                </c:pt>
                <c:pt idx="27">
                  <c:v>131</c:v>
                </c:pt>
                <c:pt idx="28">
                  <c:v>132</c:v>
                </c:pt>
                <c:pt idx="29">
                  <c:v>133</c:v>
                </c:pt>
                <c:pt idx="30">
                  <c:v>135.75</c:v>
                </c:pt>
                <c:pt idx="31">
                  <c:v>136</c:v>
                </c:pt>
                <c:pt idx="32">
                  <c:v>134.6</c:v>
                </c:pt>
                <c:pt idx="33">
                  <c:v>138</c:v>
                </c:pt>
                <c:pt idx="34">
                  <c:v>137</c:v>
                </c:pt>
                <c:pt idx="35">
                  <c:v>140</c:v>
                </c:pt>
                <c:pt idx="36">
                  <c:v>140</c:v>
                </c:pt>
                <c:pt idx="37">
                  <c:v>142.5</c:v>
                </c:pt>
                <c:pt idx="38">
                  <c:v>142.5</c:v>
                </c:pt>
                <c:pt idx="39">
                  <c:v>145</c:v>
                </c:pt>
                <c:pt idx="40">
                  <c:v>145</c:v>
                </c:pt>
                <c:pt idx="41">
                  <c:v>148</c:v>
                </c:pt>
                <c:pt idx="42">
                  <c:v>141</c:v>
                </c:pt>
                <c:pt idx="43">
                  <c:v>149</c:v>
                </c:pt>
                <c:pt idx="44">
                  <c:v>145.25</c:v>
                </c:pt>
                <c:pt idx="45">
                  <c:v>152</c:v>
                </c:pt>
                <c:pt idx="46">
                  <c:v>148.75</c:v>
                </c:pt>
                <c:pt idx="47">
                  <c:v>155</c:v>
                </c:pt>
                <c:pt idx="48">
                  <c:v>150</c:v>
                </c:pt>
                <c:pt idx="49">
                  <c:v>157</c:v>
                </c:pt>
                <c:pt idx="50">
                  <c:v>152</c:v>
                </c:pt>
                <c:pt idx="51">
                  <c:v>160</c:v>
                </c:pt>
                <c:pt idx="52">
                  <c:v>155.5</c:v>
                </c:pt>
                <c:pt idx="53">
                  <c:v>162</c:v>
                </c:pt>
                <c:pt idx="54">
                  <c:v>158.25</c:v>
                </c:pt>
                <c:pt idx="55">
                  <c:v>165</c:v>
                </c:pt>
                <c:pt idx="56">
                  <c:v>160</c:v>
                </c:pt>
                <c:pt idx="57">
                  <c:v>167</c:v>
                </c:pt>
                <c:pt idx="58">
                  <c:v>162</c:v>
                </c:pt>
                <c:pt idx="59">
                  <c:v>170</c:v>
                </c:pt>
                <c:pt idx="60">
                  <c:v>165.5</c:v>
                </c:pt>
                <c:pt idx="61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9-4491-A814-37EE3F1DC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770479"/>
        <c:axId val="687749263"/>
      </c:lineChart>
      <c:dateAx>
        <c:axId val="6877704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49263"/>
        <c:crosses val="autoZero"/>
        <c:auto val="1"/>
        <c:lblOffset val="100"/>
        <c:baseTimeUnit val="days"/>
      </c:dateAx>
      <c:valAx>
        <c:axId val="68774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7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 Smoothing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val>
            <c:numRef>
              <c:f>'Dataset After Anlaysis'!$D$2:$D$63</c:f>
              <c:numCache>
                <c:formatCode>General</c:formatCode>
                <c:ptCount val="62"/>
                <c:pt idx="0">
                  <c:v>102.48</c:v>
                </c:pt>
                <c:pt idx="1">
                  <c:v>110</c:v>
                </c:pt>
                <c:pt idx="2">
                  <c:v>101.27</c:v>
                </c:pt>
                <c:pt idx="3">
                  <c:v>112</c:v>
                </c:pt>
                <c:pt idx="4">
                  <c:v>107.15</c:v>
                </c:pt>
                <c:pt idx="5">
                  <c:v>115</c:v>
                </c:pt>
                <c:pt idx="6">
                  <c:v>113.46</c:v>
                </c:pt>
                <c:pt idx="7">
                  <c:v>118</c:v>
                </c:pt>
                <c:pt idx="8">
                  <c:v>106.59</c:v>
                </c:pt>
                <c:pt idx="9">
                  <c:v>119</c:v>
                </c:pt>
                <c:pt idx="10">
                  <c:v>108.46</c:v>
                </c:pt>
                <c:pt idx="11">
                  <c:v>120</c:v>
                </c:pt>
                <c:pt idx="12">
                  <c:v>119.36</c:v>
                </c:pt>
                <c:pt idx="13">
                  <c:v>121</c:v>
                </c:pt>
                <c:pt idx="14">
                  <c:v>117</c:v>
                </c:pt>
                <c:pt idx="15">
                  <c:v>122</c:v>
                </c:pt>
                <c:pt idx="16">
                  <c:v>121.45</c:v>
                </c:pt>
                <c:pt idx="17">
                  <c:v>123</c:v>
                </c:pt>
                <c:pt idx="18">
                  <c:v>123.5</c:v>
                </c:pt>
                <c:pt idx="19">
                  <c:v>125</c:v>
                </c:pt>
                <c:pt idx="20">
                  <c:v>124.75</c:v>
                </c:pt>
                <c:pt idx="21">
                  <c:v>126.5</c:v>
                </c:pt>
                <c:pt idx="22">
                  <c:v>126.8</c:v>
                </c:pt>
                <c:pt idx="23">
                  <c:v>128</c:v>
                </c:pt>
                <c:pt idx="24">
                  <c:v>130.19999999999999</c:v>
                </c:pt>
                <c:pt idx="25">
                  <c:v>130.5</c:v>
                </c:pt>
                <c:pt idx="26">
                  <c:v>128.5</c:v>
                </c:pt>
                <c:pt idx="27">
                  <c:v>131</c:v>
                </c:pt>
                <c:pt idx="28">
                  <c:v>132</c:v>
                </c:pt>
                <c:pt idx="29">
                  <c:v>133</c:v>
                </c:pt>
                <c:pt idx="30">
                  <c:v>135.75</c:v>
                </c:pt>
                <c:pt idx="31">
                  <c:v>136</c:v>
                </c:pt>
                <c:pt idx="32">
                  <c:v>134.6</c:v>
                </c:pt>
                <c:pt idx="33">
                  <c:v>138</c:v>
                </c:pt>
                <c:pt idx="34">
                  <c:v>137</c:v>
                </c:pt>
                <c:pt idx="35">
                  <c:v>140</c:v>
                </c:pt>
                <c:pt idx="36">
                  <c:v>140</c:v>
                </c:pt>
                <c:pt idx="37">
                  <c:v>142.5</c:v>
                </c:pt>
                <c:pt idx="38">
                  <c:v>142.5</c:v>
                </c:pt>
                <c:pt idx="39">
                  <c:v>145</c:v>
                </c:pt>
                <c:pt idx="40">
                  <c:v>145</c:v>
                </c:pt>
                <c:pt idx="41">
                  <c:v>148</c:v>
                </c:pt>
                <c:pt idx="42">
                  <c:v>141</c:v>
                </c:pt>
                <c:pt idx="43">
                  <c:v>149</c:v>
                </c:pt>
                <c:pt idx="44">
                  <c:v>145.25</c:v>
                </c:pt>
                <c:pt idx="45">
                  <c:v>152</c:v>
                </c:pt>
                <c:pt idx="46">
                  <c:v>148.75</c:v>
                </c:pt>
                <c:pt idx="47">
                  <c:v>155</c:v>
                </c:pt>
                <c:pt idx="48">
                  <c:v>150</c:v>
                </c:pt>
                <c:pt idx="49">
                  <c:v>157</c:v>
                </c:pt>
                <c:pt idx="50">
                  <c:v>152</c:v>
                </c:pt>
                <c:pt idx="51">
                  <c:v>160</c:v>
                </c:pt>
                <c:pt idx="52">
                  <c:v>155.5</c:v>
                </c:pt>
                <c:pt idx="53">
                  <c:v>162</c:v>
                </c:pt>
                <c:pt idx="54">
                  <c:v>158.25</c:v>
                </c:pt>
                <c:pt idx="55">
                  <c:v>165</c:v>
                </c:pt>
                <c:pt idx="56">
                  <c:v>160</c:v>
                </c:pt>
                <c:pt idx="57">
                  <c:v>167</c:v>
                </c:pt>
                <c:pt idx="58">
                  <c:v>162</c:v>
                </c:pt>
                <c:pt idx="59">
                  <c:v>170</c:v>
                </c:pt>
                <c:pt idx="60">
                  <c:v>165.5</c:v>
                </c:pt>
                <c:pt idx="61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24-4064-8582-919A02C5EED6}"/>
            </c:ext>
          </c:extLst>
        </c:ser>
        <c:ser>
          <c:idx val="1"/>
          <c:order val="1"/>
          <c:tx>
            <c:v>Forecast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val>
            <c:numRef>
              <c:f>'Dataset After Anlaysis'!$G$2:$G$63</c:f>
              <c:numCache>
                <c:formatCode>General</c:formatCode>
                <c:ptCount val="62"/>
                <c:pt idx="0">
                  <c:v>#N/A</c:v>
                </c:pt>
                <c:pt idx="1">
                  <c:v>102.48</c:v>
                </c:pt>
                <c:pt idx="2">
                  <c:v>108.12</c:v>
                </c:pt>
                <c:pt idx="3">
                  <c:v>102.9825</c:v>
                </c:pt>
                <c:pt idx="4">
                  <c:v>109.745625</c:v>
                </c:pt>
                <c:pt idx="5">
                  <c:v>107.79890625000002</c:v>
                </c:pt>
                <c:pt idx="6">
                  <c:v>113.1997265625</c:v>
                </c:pt>
                <c:pt idx="7">
                  <c:v>113.394931640625</c:v>
                </c:pt>
                <c:pt idx="8">
                  <c:v>116.84873291015626</c:v>
                </c:pt>
                <c:pt idx="9">
                  <c:v>109.15468322753907</c:v>
                </c:pt>
                <c:pt idx="10">
                  <c:v>116.53867080688477</c:v>
                </c:pt>
                <c:pt idx="11">
                  <c:v>110.47966770172118</c:v>
                </c:pt>
                <c:pt idx="12">
                  <c:v>117.61991692543029</c:v>
                </c:pt>
                <c:pt idx="13">
                  <c:v>118.92497923135757</c:v>
                </c:pt>
                <c:pt idx="14">
                  <c:v>120.48124480783939</c:v>
                </c:pt>
                <c:pt idx="15">
                  <c:v>117.87031120195985</c:v>
                </c:pt>
                <c:pt idx="16">
                  <c:v>120.96757780048996</c:v>
                </c:pt>
                <c:pt idx="17">
                  <c:v>121.32939445012249</c:v>
                </c:pt>
                <c:pt idx="18">
                  <c:v>122.58234861253062</c:v>
                </c:pt>
                <c:pt idx="19">
                  <c:v>123.27058715313265</c:v>
                </c:pt>
                <c:pt idx="20">
                  <c:v>124.56764678828316</c:v>
                </c:pt>
                <c:pt idx="21">
                  <c:v>124.70441169707078</c:v>
                </c:pt>
                <c:pt idx="22">
                  <c:v>126.0511029242677</c:v>
                </c:pt>
                <c:pt idx="23">
                  <c:v>126.61277573106692</c:v>
                </c:pt>
                <c:pt idx="24">
                  <c:v>127.65319393276673</c:v>
                </c:pt>
                <c:pt idx="25">
                  <c:v>129.56329848319166</c:v>
                </c:pt>
                <c:pt idx="26">
                  <c:v>130.2658246207979</c:v>
                </c:pt>
                <c:pt idx="27">
                  <c:v>128.94145615519949</c:v>
                </c:pt>
                <c:pt idx="28">
                  <c:v>130.48536403879987</c:v>
                </c:pt>
                <c:pt idx="29">
                  <c:v>131.62134100969996</c:v>
                </c:pt>
                <c:pt idx="30">
                  <c:v>132.655335252425</c:v>
                </c:pt>
                <c:pt idx="31">
                  <c:v>134.97633381310624</c:v>
                </c:pt>
                <c:pt idx="32">
                  <c:v>135.74408345327657</c:v>
                </c:pt>
                <c:pt idx="33">
                  <c:v>134.88602086331912</c:v>
                </c:pt>
                <c:pt idx="34">
                  <c:v>137.22150521582978</c:v>
                </c:pt>
                <c:pt idx="35">
                  <c:v>137.05537630395744</c:v>
                </c:pt>
                <c:pt idx="36">
                  <c:v>139.26384407598937</c:v>
                </c:pt>
                <c:pt idx="37">
                  <c:v>139.81596101899734</c:v>
                </c:pt>
                <c:pt idx="38">
                  <c:v>141.82899025474933</c:v>
                </c:pt>
                <c:pt idx="39">
                  <c:v>142.33224756368733</c:v>
                </c:pt>
                <c:pt idx="40">
                  <c:v>144.33306189092184</c:v>
                </c:pt>
                <c:pt idx="41">
                  <c:v>144.83326547273046</c:v>
                </c:pt>
                <c:pt idx="42">
                  <c:v>147.20831636818261</c:v>
                </c:pt>
                <c:pt idx="43">
                  <c:v>142.55207909204566</c:v>
                </c:pt>
                <c:pt idx="44">
                  <c:v>147.38801977301142</c:v>
                </c:pt>
                <c:pt idx="45">
                  <c:v>145.78450494325284</c:v>
                </c:pt>
                <c:pt idx="46">
                  <c:v>150.44612623581321</c:v>
                </c:pt>
                <c:pt idx="47">
                  <c:v>149.17403155895329</c:v>
                </c:pt>
                <c:pt idx="48">
                  <c:v>153.54350788973832</c:v>
                </c:pt>
                <c:pt idx="49">
                  <c:v>150.88587697243457</c:v>
                </c:pt>
                <c:pt idx="50">
                  <c:v>155.47146924310863</c:v>
                </c:pt>
                <c:pt idx="51">
                  <c:v>152.86786731077717</c:v>
                </c:pt>
                <c:pt idx="52">
                  <c:v>158.21696682769431</c:v>
                </c:pt>
                <c:pt idx="53">
                  <c:v>156.17924170692356</c:v>
                </c:pt>
                <c:pt idx="54">
                  <c:v>160.54481042673089</c:v>
                </c:pt>
                <c:pt idx="55">
                  <c:v>158.82370260668273</c:v>
                </c:pt>
                <c:pt idx="56">
                  <c:v>163.45592565167067</c:v>
                </c:pt>
                <c:pt idx="57">
                  <c:v>160.86398141291767</c:v>
                </c:pt>
                <c:pt idx="58">
                  <c:v>165.4659953532294</c:v>
                </c:pt>
                <c:pt idx="59">
                  <c:v>162.86649883830734</c:v>
                </c:pt>
                <c:pt idx="60">
                  <c:v>168.21662470957682</c:v>
                </c:pt>
                <c:pt idx="61">
                  <c:v>166.17915617739419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24-4064-8582-919A02C5E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990415"/>
        <c:axId val="1488973359"/>
      </c:lineChart>
      <c:catAx>
        <c:axId val="148899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973359"/>
        <c:crosses val="autoZero"/>
        <c:auto val="1"/>
        <c:lblAlgn val="ctr"/>
        <c:lblOffset val="100"/>
        <c:noMultiLvlLbl val="0"/>
      </c:catAx>
      <c:valAx>
        <c:axId val="14889733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990415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Moving Average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val>
            <c:numRef>
              <c:f>'Dataset After Anlaysis'!$D$2:$D$63</c:f>
              <c:numCache>
                <c:formatCode>General</c:formatCode>
                <c:ptCount val="62"/>
                <c:pt idx="0">
                  <c:v>102.48</c:v>
                </c:pt>
                <c:pt idx="1">
                  <c:v>110</c:v>
                </c:pt>
                <c:pt idx="2">
                  <c:v>101.27</c:v>
                </c:pt>
                <c:pt idx="3">
                  <c:v>112</c:v>
                </c:pt>
                <c:pt idx="4">
                  <c:v>107.15</c:v>
                </c:pt>
                <c:pt idx="5">
                  <c:v>115</c:v>
                </c:pt>
                <c:pt idx="6">
                  <c:v>113.46</c:v>
                </c:pt>
                <c:pt idx="7">
                  <c:v>118</c:v>
                </c:pt>
                <c:pt idx="8">
                  <c:v>106.59</c:v>
                </c:pt>
                <c:pt idx="9">
                  <c:v>119</c:v>
                </c:pt>
                <c:pt idx="10">
                  <c:v>108.46</c:v>
                </c:pt>
                <c:pt idx="11">
                  <c:v>120</c:v>
                </c:pt>
                <c:pt idx="12">
                  <c:v>119.36</c:v>
                </c:pt>
                <c:pt idx="13">
                  <c:v>121</c:v>
                </c:pt>
                <c:pt idx="14">
                  <c:v>117</c:v>
                </c:pt>
                <c:pt idx="15">
                  <c:v>122</c:v>
                </c:pt>
                <c:pt idx="16">
                  <c:v>121.45</c:v>
                </c:pt>
                <c:pt idx="17">
                  <c:v>123</c:v>
                </c:pt>
                <c:pt idx="18">
                  <c:v>123.5</c:v>
                </c:pt>
                <c:pt idx="19">
                  <c:v>125</c:v>
                </c:pt>
                <c:pt idx="20">
                  <c:v>124.75</c:v>
                </c:pt>
                <c:pt idx="21">
                  <c:v>126.5</c:v>
                </c:pt>
                <c:pt idx="22">
                  <c:v>126.8</c:v>
                </c:pt>
                <c:pt idx="23">
                  <c:v>128</c:v>
                </c:pt>
                <c:pt idx="24">
                  <c:v>130.19999999999999</c:v>
                </c:pt>
                <c:pt idx="25">
                  <c:v>130.5</c:v>
                </c:pt>
                <c:pt idx="26">
                  <c:v>128.5</c:v>
                </c:pt>
                <c:pt idx="27">
                  <c:v>131</c:v>
                </c:pt>
                <c:pt idx="28">
                  <c:v>132</c:v>
                </c:pt>
                <c:pt idx="29">
                  <c:v>133</c:v>
                </c:pt>
                <c:pt idx="30">
                  <c:v>135.75</c:v>
                </c:pt>
                <c:pt idx="31">
                  <c:v>136</c:v>
                </c:pt>
                <c:pt idx="32">
                  <c:v>134.6</c:v>
                </c:pt>
                <c:pt idx="33">
                  <c:v>138</c:v>
                </c:pt>
                <c:pt idx="34">
                  <c:v>137</c:v>
                </c:pt>
                <c:pt idx="35">
                  <c:v>140</c:v>
                </c:pt>
                <c:pt idx="36">
                  <c:v>140</c:v>
                </c:pt>
                <c:pt idx="37">
                  <c:v>142.5</c:v>
                </c:pt>
                <c:pt idx="38">
                  <c:v>142.5</c:v>
                </c:pt>
                <c:pt idx="39">
                  <c:v>145</c:v>
                </c:pt>
                <c:pt idx="40">
                  <c:v>145</c:v>
                </c:pt>
                <c:pt idx="41">
                  <c:v>148</c:v>
                </c:pt>
                <c:pt idx="42">
                  <c:v>141</c:v>
                </c:pt>
                <c:pt idx="43">
                  <c:v>149</c:v>
                </c:pt>
                <c:pt idx="44">
                  <c:v>145.25</c:v>
                </c:pt>
                <c:pt idx="45">
                  <c:v>152</c:v>
                </c:pt>
                <c:pt idx="46">
                  <c:v>148.75</c:v>
                </c:pt>
                <c:pt idx="47">
                  <c:v>155</c:v>
                </c:pt>
                <c:pt idx="48">
                  <c:v>150</c:v>
                </c:pt>
                <c:pt idx="49">
                  <c:v>157</c:v>
                </c:pt>
                <c:pt idx="50">
                  <c:v>152</c:v>
                </c:pt>
                <c:pt idx="51">
                  <c:v>160</c:v>
                </c:pt>
                <c:pt idx="52">
                  <c:v>155.5</c:v>
                </c:pt>
                <c:pt idx="53">
                  <c:v>162</c:v>
                </c:pt>
                <c:pt idx="54">
                  <c:v>158.25</c:v>
                </c:pt>
                <c:pt idx="55">
                  <c:v>165</c:v>
                </c:pt>
                <c:pt idx="56">
                  <c:v>160</c:v>
                </c:pt>
                <c:pt idx="57">
                  <c:v>167</c:v>
                </c:pt>
                <c:pt idx="58">
                  <c:v>162</c:v>
                </c:pt>
                <c:pt idx="59">
                  <c:v>170</c:v>
                </c:pt>
                <c:pt idx="60">
                  <c:v>165.5</c:v>
                </c:pt>
                <c:pt idx="61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0A-451E-B8F1-BD5E9F8809BD}"/>
            </c:ext>
          </c:extLst>
        </c:ser>
        <c:ser>
          <c:idx val="1"/>
          <c:order val="1"/>
          <c:tx>
            <c:v>Forecast</c:v>
          </c:tx>
          <c:val>
            <c:numRef>
              <c:f>'Dataset After Anlaysis'!$F$2:$F$63</c:f>
              <c:numCache>
                <c:formatCode>General</c:formatCode>
                <c:ptCount val="6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108.76571428571428</c:v>
                </c:pt>
                <c:pt idx="7">
                  <c:v>110.98285714285714</c:v>
                </c:pt>
                <c:pt idx="8">
                  <c:v>110.49571428571429</c:v>
                </c:pt>
                <c:pt idx="9">
                  <c:v>113.02857142857142</c:v>
                </c:pt>
                <c:pt idx="10">
                  <c:v>112.52285714285715</c:v>
                </c:pt>
                <c:pt idx="11">
                  <c:v>114.35857142857142</c:v>
                </c:pt>
                <c:pt idx="12">
                  <c:v>114.98142857142857</c:v>
                </c:pt>
                <c:pt idx="13">
                  <c:v>116.05857142857143</c:v>
                </c:pt>
                <c:pt idx="14">
                  <c:v>115.91571428571429</c:v>
                </c:pt>
                <c:pt idx="15">
                  <c:v>118.11714285714285</c:v>
                </c:pt>
                <c:pt idx="16">
                  <c:v>118.46714285714286</c:v>
                </c:pt>
                <c:pt idx="17">
                  <c:v>120.54428571428572</c:v>
                </c:pt>
                <c:pt idx="18">
                  <c:v>121.04428571428572</c:v>
                </c:pt>
                <c:pt idx="19">
                  <c:v>121.85000000000001</c:v>
                </c:pt>
                <c:pt idx="20">
                  <c:v>122.38571428571429</c:v>
                </c:pt>
                <c:pt idx="21">
                  <c:v>123.74285714285715</c:v>
                </c:pt>
                <c:pt idx="22">
                  <c:v>124.42857142857143</c:v>
                </c:pt>
                <c:pt idx="23">
                  <c:v>125.36428571428571</c:v>
                </c:pt>
                <c:pt idx="24">
                  <c:v>126.39285714285714</c:v>
                </c:pt>
                <c:pt idx="25">
                  <c:v>127.39285714285714</c:v>
                </c:pt>
                <c:pt idx="26">
                  <c:v>127.89285714285714</c:v>
                </c:pt>
                <c:pt idx="27">
                  <c:v>128.78571428571428</c:v>
                </c:pt>
                <c:pt idx="28">
                  <c:v>129.57142857142858</c:v>
                </c:pt>
                <c:pt idx="29">
                  <c:v>130.45714285714286</c:v>
                </c:pt>
                <c:pt idx="30">
                  <c:v>131.56428571428572</c:v>
                </c:pt>
                <c:pt idx="31">
                  <c:v>132.39285714285714</c:v>
                </c:pt>
                <c:pt idx="32">
                  <c:v>132.97857142857143</c:v>
                </c:pt>
                <c:pt idx="33">
                  <c:v>134.33571428571429</c:v>
                </c:pt>
                <c:pt idx="34">
                  <c:v>135.19285714285715</c:v>
                </c:pt>
                <c:pt idx="35">
                  <c:v>136.33571428571429</c:v>
                </c:pt>
                <c:pt idx="36">
                  <c:v>137.33571428571429</c:v>
                </c:pt>
                <c:pt idx="37">
                  <c:v>138.30000000000001</c:v>
                </c:pt>
                <c:pt idx="38">
                  <c:v>139.22857142857143</c:v>
                </c:pt>
                <c:pt idx="39">
                  <c:v>140.71428571428572</c:v>
                </c:pt>
                <c:pt idx="40">
                  <c:v>141.71428571428572</c:v>
                </c:pt>
                <c:pt idx="41">
                  <c:v>143.28571428571428</c:v>
                </c:pt>
                <c:pt idx="42">
                  <c:v>143.42857142857142</c:v>
                </c:pt>
                <c:pt idx="43">
                  <c:v>144.71428571428572</c:v>
                </c:pt>
                <c:pt idx="44">
                  <c:v>145.10714285714286</c:v>
                </c:pt>
                <c:pt idx="45">
                  <c:v>146.46428571428572</c:v>
                </c:pt>
                <c:pt idx="46">
                  <c:v>147</c:v>
                </c:pt>
                <c:pt idx="47">
                  <c:v>148.42857142857142</c:v>
                </c:pt>
                <c:pt idx="48">
                  <c:v>148.71428571428572</c:v>
                </c:pt>
                <c:pt idx="49">
                  <c:v>151</c:v>
                </c:pt>
                <c:pt idx="50">
                  <c:v>151.42857142857142</c:v>
                </c:pt>
                <c:pt idx="51">
                  <c:v>153.53571428571428</c:v>
                </c:pt>
                <c:pt idx="52">
                  <c:v>154.03571428571428</c:v>
                </c:pt>
                <c:pt idx="53">
                  <c:v>155.92857142857142</c:v>
                </c:pt>
                <c:pt idx="54">
                  <c:v>156.39285714285714</c:v>
                </c:pt>
                <c:pt idx="55">
                  <c:v>158.53571428571428</c:v>
                </c:pt>
                <c:pt idx="56">
                  <c:v>158.96428571428572</c:v>
                </c:pt>
                <c:pt idx="57">
                  <c:v>161.10714285714286</c:v>
                </c:pt>
                <c:pt idx="58">
                  <c:v>161.39285714285714</c:v>
                </c:pt>
                <c:pt idx="59">
                  <c:v>163.46428571428572</c:v>
                </c:pt>
                <c:pt idx="60">
                  <c:v>163.96428571428572</c:v>
                </c:pt>
                <c:pt idx="61">
                  <c:v>165.92857142857142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0A-451E-B8F1-BD5E9F880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991247"/>
        <c:axId val="1488986255"/>
      </c:lineChart>
      <c:catAx>
        <c:axId val="1488991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Point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88986255"/>
        <c:crosses val="autoZero"/>
        <c:auto val="1"/>
        <c:lblAlgn val="ctr"/>
        <c:lblOffset val="100"/>
        <c:noMultiLvlLbl val="0"/>
      </c:catAx>
      <c:valAx>
        <c:axId val="14889862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8991247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Histogram!$A$2:$A$10</c:f>
              <c:strCache>
                <c:ptCount val="9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130</c:v>
                </c:pt>
                <c:pt idx="4">
                  <c:v>140</c:v>
                </c:pt>
                <c:pt idx="5">
                  <c:v>150</c:v>
                </c:pt>
                <c:pt idx="6">
                  <c:v>160</c:v>
                </c:pt>
                <c:pt idx="7">
                  <c:v>170</c:v>
                </c:pt>
                <c:pt idx="8">
                  <c:v>More</c:v>
                </c:pt>
              </c:strCache>
            </c:strRef>
          </c:cat>
          <c:val>
            <c:numRef>
              <c:f>Histogram!$B$2:$B$10</c:f>
              <c:numCache>
                <c:formatCode>General</c:formatCode>
                <c:ptCount val="9"/>
                <c:pt idx="0">
                  <c:v>0</c:v>
                </c:pt>
                <c:pt idx="1">
                  <c:v>6</c:v>
                </c:pt>
                <c:pt idx="2">
                  <c:v>8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0-48D9-AA5A-CF6B5AF0D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8994159"/>
        <c:axId val="1488994991"/>
      </c:barChart>
      <c:catAx>
        <c:axId val="1488994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8994991"/>
        <c:crosses val="autoZero"/>
        <c:auto val="1"/>
        <c:lblAlgn val="ctr"/>
        <c:lblOffset val="100"/>
        <c:noMultiLvlLbl val="0"/>
      </c:catAx>
      <c:valAx>
        <c:axId val="14889949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8994159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AutoRegression!$A$25:$A$86</c:f>
              <c:numCache>
                <c:formatCode>General</c:formatCode>
                <c:ptCount val="62"/>
                <c:pt idx="0">
                  <c:v>0.80645161290322576</c:v>
                </c:pt>
                <c:pt idx="1">
                  <c:v>2.419354838709677</c:v>
                </c:pt>
                <c:pt idx="2">
                  <c:v>4.032258064516129</c:v>
                </c:pt>
                <c:pt idx="3">
                  <c:v>5.6451612903225801</c:v>
                </c:pt>
                <c:pt idx="4">
                  <c:v>7.258064516129032</c:v>
                </c:pt>
                <c:pt idx="5">
                  <c:v>8.870967741935484</c:v>
                </c:pt>
                <c:pt idx="6">
                  <c:v>10.483870967741934</c:v>
                </c:pt>
                <c:pt idx="7">
                  <c:v>12.096774193548386</c:v>
                </c:pt>
                <c:pt idx="8">
                  <c:v>13.709677419354838</c:v>
                </c:pt>
                <c:pt idx="9">
                  <c:v>15.32258064516129</c:v>
                </c:pt>
                <c:pt idx="10">
                  <c:v>16.93548387096774</c:v>
                </c:pt>
                <c:pt idx="11">
                  <c:v>18.548387096774192</c:v>
                </c:pt>
                <c:pt idx="12">
                  <c:v>20.161290322580641</c:v>
                </c:pt>
                <c:pt idx="13">
                  <c:v>21.774193548387093</c:v>
                </c:pt>
                <c:pt idx="14">
                  <c:v>23.387096774193544</c:v>
                </c:pt>
                <c:pt idx="15">
                  <c:v>24.999999999999996</c:v>
                </c:pt>
                <c:pt idx="16">
                  <c:v>26.612903225806448</c:v>
                </c:pt>
                <c:pt idx="17">
                  <c:v>28.2258064516129</c:v>
                </c:pt>
                <c:pt idx="18">
                  <c:v>29.838709677419352</c:v>
                </c:pt>
                <c:pt idx="19">
                  <c:v>31.451612903225804</c:v>
                </c:pt>
                <c:pt idx="20">
                  <c:v>33.064516129032256</c:v>
                </c:pt>
                <c:pt idx="21">
                  <c:v>34.677419354838705</c:v>
                </c:pt>
                <c:pt idx="22">
                  <c:v>36.29032258064516</c:v>
                </c:pt>
                <c:pt idx="23">
                  <c:v>37.903225806451609</c:v>
                </c:pt>
                <c:pt idx="24">
                  <c:v>39.516129032258057</c:v>
                </c:pt>
                <c:pt idx="25">
                  <c:v>41.129032258064512</c:v>
                </c:pt>
                <c:pt idx="26">
                  <c:v>42.741935483870961</c:v>
                </c:pt>
                <c:pt idx="27">
                  <c:v>44.354838709677416</c:v>
                </c:pt>
                <c:pt idx="28">
                  <c:v>45.967741935483865</c:v>
                </c:pt>
                <c:pt idx="29">
                  <c:v>47.58064516129032</c:v>
                </c:pt>
                <c:pt idx="30">
                  <c:v>49.193548387096769</c:v>
                </c:pt>
                <c:pt idx="31">
                  <c:v>50.806451612903224</c:v>
                </c:pt>
                <c:pt idx="32">
                  <c:v>52.419354838709673</c:v>
                </c:pt>
                <c:pt idx="33">
                  <c:v>54.032258064516121</c:v>
                </c:pt>
                <c:pt idx="34">
                  <c:v>55.645161290322577</c:v>
                </c:pt>
                <c:pt idx="35">
                  <c:v>57.258064516129025</c:v>
                </c:pt>
                <c:pt idx="36">
                  <c:v>58.87096774193548</c:v>
                </c:pt>
                <c:pt idx="37">
                  <c:v>60.483870967741929</c:v>
                </c:pt>
                <c:pt idx="38">
                  <c:v>62.096774193548384</c:v>
                </c:pt>
                <c:pt idx="39">
                  <c:v>63.709677419354833</c:v>
                </c:pt>
                <c:pt idx="40">
                  <c:v>65.322580645161295</c:v>
                </c:pt>
                <c:pt idx="41">
                  <c:v>66.935483870967744</c:v>
                </c:pt>
                <c:pt idx="42">
                  <c:v>68.548387096774192</c:v>
                </c:pt>
                <c:pt idx="43">
                  <c:v>70.161290322580641</c:v>
                </c:pt>
                <c:pt idx="44">
                  <c:v>71.774193548387103</c:v>
                </c:pt>
                <c:pt idx="45">
                  <c:v>73.387096774193552</c:v>
                </c:pt>
                <c:pt idx="46">
                  <c:v>75</c:v>
                </c:pt>
                <c:pt idx="47">
                  <c:v>76.612903225806448</c:v>
                </c:pt>
                <c:pt idx="48">
                  <c:v>78.225806451612897</c:v>
                </c:pt>
                <c:pt idx="49">
                  <c:v>79.838709677419359</c:v>
                </c:pt>
                <c:pt idx="50">
                  <c:v>81.451612903225808</c:v>
                </c:pt>
                <c:pt idx="51">
                  <c:v>83.064516129032256</c:v>
                </c:pt>
                <c:pt idx="52">
                  <c:v>84.677419354838705</c:v>
                </c:pt>
                <c:pt idx="53">
                  <c:v>86.290322580645167</c:v>
                </c:pt>
                <c:pt idx="54">
                  <c:v>87.903225806451616</c:v>
                </c:pt>
                <c:pt idx="55">
                  <c:v>89.516129032258064</c:v>
                </c:pt>
                <c:pt idx="56">
                  <c:v>91.129032258064512</c:v>
                </c:pt>
                <c:pt idx="57">
                  <c:v>92.741935483870961</c:v>
                </c:pt>
                <c:pt idx="58">
                  <c:v>94.354838709677423</c:v>
                </c:pt>
                <c:pt idx="59">
                  <c:v>95.967741935483872</c:v>
                </c:pt>
                <c:pt idx="60">
                  <c:v>97.58064516129032</c:v>
                </c:pt>
                <c:pt idx="61">
                  <c:v>99.193548387096769</c:v>
                </c:pt>
              </c:numCache>
            </c:numRef>
          </c:xVal>
          <c:yVal>
            <c:numRef>
              <c:f>AutoRegression!$B$25:$B$86</c:f>
              <c:numCache>
                <c:formatCode>General</c:formatCode>
                <c:ptCount val="62"/>
                <c:pt idx="0">
                  <c:v>101.27</c:v>
                </c:pt>
                <c:pt idx="1">
                  <c:v>102.48</c:v>
                </c:pt>
                <c:pt idx="2">
                  <c:v>106.59</c:v>
                </c:pt>
                <c:pt idx="3">
                  <c:v>107.15</c:v>
                </c:pt>
                <c:pt idx="4">
                  <c:v>108.46</c:v>
                </c:pt>
                <c:pt idx="5">
                  <c:v>110</c:v>
                </c:pt>
                <c:pt idx="6">
                  <c:v>112</c:v>
                </c:pt>
                <c:pt idx="7">
                  <c:v>113.46</c:v>
                </c:pt>
                <c:pt idx="8">
                  <c:v>115</c:v>
                </c:pt>
                <c:pt idx="9">
                  <c:v>117</c:v>
                </c:pt>
                <c:pt idx="10">
                  <c:v>118</c:v>
                </c:pt>
                <c:pt idx="11">
                  <c:v>119</c:v>
                </c:pt>
                <c:pt idx="12">
                  <c:v>119.36</c:v>
                </c:pt>
                <c:pt idx="13">
                  <c:v>120</c:v>
                </c:pt>
                <c:pt idx="14">
                  <c:v>121</c:v>
                </c:pt>
                <c:pt idx="15">
                  <c:v>121.45</c:v>
                </c:pt>
                <c:pt idx="16">
                  <c:v>122</c:v>
                </c:pt>
                <c:pt idx="17">
                  <c:v>123</c:v>
                </c:pt>
                <c:pt idx="18">
                  <c:v>123.5</c:v>
                </c:pt>
                <c:pt idx="19">
                  <c:v>124.75</c:v>
                </c:pt>
                <c:pt idx="20">
                  <c:v>125</c:v>
                </c:pt>
                <c:pt idx="21">
                  <c:v>126.5</c:v>
                </c:pt>
                <c:pt idx="22">
                  <c:v>126.8</c:v>
                </c:pt>
                <c:pt idx="23">
                  <c:v>128</c:v>
                </c:pt>
                <c:pt idx="24">
                  <c:v>128.5</c:v>
                </c:pt>
                <c:pt idx="25">
                  <c:v>130.19999999999999</c:v>
                </c:pt>
                <c:pt idx="26">
                  <c:v>130.5</c:v>
                </c:pt>
                <c:pt idx="27">
                  <c:v>131</c:v>
                </c:pt>
                <c:pt idx="28">
                  <c:v>132</c:v>
                </c:pt>
                <c:pt idx="29">
                  <c:v>133</c:v>
                </c:pt>
                <c:pt idx="30">
                  <c:v>134.6</c:v>
                </c:pt>
                <c:pt idx="31">
                  <c:v>135.75</c:v>
                </c:pt>
                <c:pt idx="32">
                  <c:v>136</c:v>
                </c:pt>
                <c:pt idx="33">
                  <c:v>137</c:v>
                </c:pt>
                <c:pt idx="34">
                  <c:v>138</c:v>
                </c:pt>
                <c:pt idx="35">
                  <c:v>140</c:v>
                </c:pt>
                <c:pt idx="36">
                  <c:v>140</c:v>
                </c:pt>
                <c:pt idx="37">
                  <c:v>141</c:v>
                </c:pt>
                <c:pt idx="38">
                  <c:v>142.5</c:v>
                </c:pt>
                <c:pt idx="39">
                  <c:v>142.5</c:v>
                </c:pt>
                <c:pt idx="40">
                  <c:v>145</c:v>
                </c:pt>
                <c:pt idx="41">
                  <c:v>145</c:v>
                </c:pt>
                <c:pt idx="42">
                  <c:v>145.25</c:v>
                </c:pt>
                <c:pt idx="43">
                  <c:v>148</c:v>
                </c:pt>
                <c:pt idx="44">
                  <c:v>148.75</c:v>
                </c:pt>
                <c:pt idx="45">
                  <c:v>149</c:v>
                </c:pt>
                <c:pt idx="46">
                  <c:v>150</c:v>
                </c:pt>
                <c:pt idx="47">
                  <c:v>152</c:v>
                </c:pt>
                <c:pt idx="48">
                  <c:v>152</c:v>
                </c:pt>
                <c:pt idx="49">
                  <c:v>155</c:v>
                </c:pt>
                <c:pt idx="50">
                  <c:v>155.5</c:v>
                </c:pt>
                <c:pt idx="51">
                  <c:v>157</c:v>
                </c:pt>
                <c:pt idx="52">
                  <c:v>158.25</c:v>
                </c:pt>
                <c:pt idx="53">
                  <c:v>160</c:v>
                </c:pt>
                <c:pt idx="54">
                  <c:v>160</c:v>
                </c:pt>
                <c:pt idx="55">
                  <c:v>162</c:v>
                </c:pt>
                <c:pt idx="56">
                  <c:v>162</c:v>
                </c:pt>
                <c:pt idx="57">
                  <c:v>165</c:v>
                </c:pt>
                <c:pt idx="58">
                  <c:v>165.5</c:v>
                </c:pt>
                <c:pt idx="59">
                  <c:v>167</c:v>
                </c:pt>
                <c:pt idx="60">
                  <c:v>170</c:v>
                </c:pt>
                <c:pt idx="61">
                  <c:v>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B-4A6F-ABDA-867D2513B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312687"/>
        <c:axId val="691314351"/>
      </c:scatterChart>
      <c:valAx>
        <c:axId val="691312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1314351"/>
        <c:crosses val="autoZero"/>
        <c:crossBetween val="midCat"/>
      </c:valAx>
      <c:valAx>
        <c:axId val="6913143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91312687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4</xdr:row>
      <xdr:rowOff>22860</xdr:rowOff>
    </xdr:from>
    <xdr:to>
      <xdr:col>11</xdr:col>
      <xdr:colOff>68580</xdr:colOff>
      <xdr:row>14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83820</xdr:rowOff>
    </xdr:from>
    <xdr:to>
      <xdr:col>9</xdr:col>
      <xdr:colOff>7620</xdr:colOff>
      <xdr:row>10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331694</xdr:colOff>
      <xdr:row>12</xdr:row>
      <xdr:rowOff>98611</xdr:rowOff>
    </xdr:from>
    <xdr:to>
      <xdr:col>14</xdr:col>
      <xdr:colOff>26894</xdr:colOff>
      <xdr:row>24</xdr:row>
      <xdr:rowOff>161364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313764</xdr:colOff>
      <xdr:row>2</xdr:row>
      <xdr:rowOff>98612</xdr:rowOff>
    </xdr:from>
    <xdr:to>
      <xdr:col>7</xdr:col>
      <xdr:colOff>313764</xdr:colOff>
      <xdr:row>12</xdr:row>
      <xdr:rowOff>98612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44375</xdr:colOff>
      <xdr:row>24</xdr:row>
      <xdr:rowOff>155090</xdr:rowOff>
    </xdr:from>
    <xdr:to>
      <xdr:col>20</xdr:col>
      <xdr:colOff>44375</xdr:colOff>
      <xdr:row>34</xdr:row>
      <xdr:rowOff>155090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331694</xdr:colOff>
      <xdr:row>24</xdr:row>
      <xdr:rowOff>161365</xdr:rowOff>
    </xdr:from>
    <xdr:to>
      <xdr:col>7</xdr:col>
      <xdr:colOff>331694</xdr:colOff>
      <xdr:row>34</xdr:row>
      <xdr:rowOff>168986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448</xdr:colOff>
      <xdr:row>2</xdr:row>
      <xdr:rowOff>80682</xdr:rowOff>
    </xdr:from>
    <xdr:to>
      <xdr:col>20</xdr:col>
      <xdr:colOff>448</xdr:colOff>
      <xdr:row>12</xdr:row>
      <xdr:rowOff>103542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Table6" displayName="Table6" ref="A1:G63" totalsRowShown="0" headerRowDxfId="8" dataDxfId="7">
  <autoFilter ref="A1:G63"/>
  <tableColumns count="7">
    <tableColumn id="1" name="Date" dataDxfId="6"/>
    <tableColumn id="2" name="Employee ID" dataDxfId="5"/>
    <tableColumn id="3" name="Employee Name" dataDxfId="4"/>
    <tableColumn id="4" name="Sales " dataDxfId="3"/>
    <tableColumn id="5" name="AutoRegressive" dataDxfId="2">
      <calculatedColumnFormula>D1</calculatedColumnFormula>
    </tableColumn>
    <tableColumn id="7" name="Moving Average" dataDxfId="1"/>
    <tableColumn id="8" name="Exponential Smoothening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Green">
      <a:dk1>
        <a:sysClr val="windowText" lastClr="000000"/>
      </a:dk1>
      <a:lt1>
        <a:sysClr val="window" lastClr="FFFFFF"/>
      </a:lt1>
      <a:dk2>
        <a:srgbClr val="373545"/>
      </a:dk2>
      <a:lt2>
        <a:srgbClr val="CEDBE6"/>
      </a:lt2>
      <a:accent1>
        <a:srgbClr val="3494BA"/>
      </a:accent1>
      <a:accent2>
        <a:srgbClr val="58B6C0"/>
      </a:accent2>
      <a:accent3>
        <a:srgbClr val="75BDA7"/>
      </a:accent3>
      <a:accent4>
        <a:srgbClr val="7A8C8E"/>
      </a:accent4>
      <a:accent5>
        <a:srgbClr val="84ACB6"/>
      </a:accent5>
      <a:accent6>
        <a:srgbClr val="2683C6"/>
      </a:accent6>
      <a:hlink>
        <a:srgbClr val="6B9F25"/>
      </a:hlink>
      <a:folHlink>
        <a:srgbClr val="9F671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activeCell="H20" sqref="H20"/>
    </sheetView>
  </sheetViews>
  <sheetFormatPr defaultRowHeight="14.4" x14ac:dyDescent="0.3"/>
  <cols>
    <col min="1" max="1" width="18.109375" customWidth="1"/>
    <col min="2" max="2" width="17.5546875" customWidth="1"/>
    <col min="3" max="3" width="15.21875" customWidth="1"/>
    <col min="4" max="4" width="17.88671875" customWidth="1"/>
  </cols>
  <sheetData>
    <row r="1" spans="1:4" ht="28.8" x14ac:dyDescent="0.3">
      <c r="A1" s="10" t="s">
        <v>2</v>
      </c>
      <c r="B1" s="7" t="s">
        <v>0</v>
      </c>
      <c r="C1" s="7" t="s">
        <v>3</v>
      </c>
      <c r="D1" s="7" t="s">
        <v>1</v>
      </c>
    </row>
    <row r="2" spans="1:4" x14ac:dyDescent="0.3">
      <c r="A2" s="11">
        <v>44927</v>
      </c>
      <c r="B2" s="8">
        <v>1</v>
      </c>
      <c r="C2" s="8" t="s">
        <v>4</v>
      </c>
      <c r="D2" s="8">
        <v>102.48</v>
      </c>
    </row>
    <row r="3" spans="1:4" x14ac:dyDescent="0.3">
      <c r="A3" s="12">
        <v>44927</v>
      </c>
      <c r="B3" s="9">
        <v>2</v>
      </c>
      <c r="C3" s="9" t="s">
        <v>5</v>
      </c>
      <c r="D3" s="9">
        <v>110</v>
      </c>
    </row>
    <row r="4" spans="1:4" x14ac:dyDescent="0.3">
      <c r="A4" s="11">
        <v>44928</v>
      </c>
      <c r="B4" s="8">
        <v>1</v>
      </c>
      <c r="C4" s="8" t="s">
        <v>4</v>
      </c>
      <c r="D4" s="8">
        <v>101.27</v>
      </c>
    </row>
    <row r="5" spans="1:4" x14ac:dyDescent="0.3">
      <c r="A5" s="12">
        <v>44928</v>
      </c>
      <c r="B5" s="9">
        <v>2</v>
      </c>
      <c r="C5" s="9" t="s">
        <v>5</v>
      </c>
      <c r="D5" s="9">
        <v>112</v>
      </c>
    </row>
    <row r="6" spans="1:4" x14ac:dyDescent="0.3">
      <c r="A6" s="11">
        <v>44929</v>
      </c>
      <c r="B6" s="8">
        <v>1</v>
      </c>
      <c r="C6" s="8" t="s">
        <v>4</v>
      </c>
      <c r="D6" s="8">
        <v>107.15</v>
      </c>
    </row>
    <row r="7" spans="1:4" x14ac:dyDescent="0.3">
      <c r="A7" s="12">
        <v>44929</v>
      </c>
      <c r="B7" s="9">
        <v>2</v>
      </c>
      <c r="C7" s="9" t="s">
        <v>5</v>
      </c>
      <c r="D7" s="9">
        <v>115</v>
      </c>
    </row>
    <row r="8" spans="1:4" x14ac:dyDescent="0.3">
      <c r="A8" s="11">
        <v>44930</v>
      </c>
      <c r="B8" s="8">
        <v>1</v>
      </c>
      <c r="C8" s="8" t="s">
        <v>4</v>
      </c>
      <c r="D8" s="8">
        <v>113.46</v>
      </c>
    </row>
    <row r="9" spans="1:4" x14ac:dyDescent="0.3">
      <c r="A9" s="12">
        <v>44930</v>
      </c>
      <c r="B9" s="9">
        <v>2</v>
      </c>
      <c r="C9" s="9" t="s">
        <v>5</v>
      </c>
      <c r="D9" s="9">
        <v>118</v>
      </c>
    </row>
    <row r="10" spans="1:4" x14ac:dyDescent="0.3">
      <c r="A10" s="11">
        <v>44931</v>
      </c>
      <c r="B10" s="8">
        <v>1</v>
      </c>
      <c r="C10" s="8" t="s">
        <v>4</v>
      </c>
      <c r="D10" s="8">
        <v>106.59</v>
      </c>
    </row>
    <row r="11" spans="1:4" x14ac:dyDescent="0.3">
      <c r="A11" s="12">
        <v>44931</v>
      </c>
      <c r="B11" s="9">
        <v>2</v>
      </c>
      <c r="C11" s="9" t="s">
        <v>5</v>
      </c>
      <c r="D11" s="9">
        <v>119</v>
      </c>
    </row>
    <row r="12" spans="1:4" x14ac:dyDescent="0.3">
      <c r="A12" s="11">
        <v>44932</v>
      </c>
      <c r="B12" s="8">
        <v>1</v>
      </c>
      <c r="C12" s="8" t="s">
        <v>4</v>
      </c>
      <c r="D12" s="8">
        <v>108.46</v>
      </c>
    </row>
    <row r="13" spans="1:4" x14ac:dyDescent="0.3">
      <c r="A13" s="12">
        <v>44932</v>
      </c>
      <c r="B13" s="9">
        <v>2</v>
      </c>
      <c r="C13" s="9" t="s">
        <v>5</v>
      </c>
      <c r="D13" s="9">
        <v>120</v>
      </c>
    </row>
    <row r="14" spans="1:4" x14ac:dyDescent="0.3">
      <c r="A14" s="11">
        <v>44933</v>
      </c>
      <c r="B14" s="8">
        <v>1</v>
      </c>
      <c r="C14" s="8" t="s">
        <v>4</v>
      </c>
      <c r="D14" s="8">
        <v>119.36</v>
      </c>
    </row>
    <row r="15" spans="1:4" x14ac:dyDescent="0.3">
      <c r="A15" s="12">
        <v>44933</v>
      </c>
      <c r="B15" s="9">
        <v>2</v>
      </c>
      <c r="C15" s="9" t="s">
        <v>5</v>
      </c>
      <c r="D15" s="9">
        <v>121</v>
      </c>
    </row>
    <row r="16" spans="1:4" x14ac:dyDescent="0.3">
      <c r="A16" s="11">
        <v>44934</v>
      </c>
      <c r="B16" s="8">
        <v>1</v>
      </c>
      <c r="C16" s="8" t="s">
        <v>4</v>
      </c>
      <c r="D16" s="8">
        <v>117</v>
      </c>
    </row>
    <row r="17" spans="1:4" x14ac:dyDescent="0.3">
      <c r="A17" s="12">
        <v>44934</v>
      </c>
      <c r="B17" s="9">
        <v>2</v>
      </c>
      <c r="C17" s="9" t="s">
        <v>5</v>
      </c>
      <c r="D17" s="9">
        <v>122</v>
      </c>
    </row>
    <row r="18" spans="1:4" x14ac:dyDescent="0.3">
      <c r="A18" s="11">
        <v>44935</v>
      </c>
      <c r="B18" s="8">
        <v>1</v>
      </c>
      <c r="C18" s="8" t="s">
        <v>4</v>
      </c>
      <c r="D18" s="8">
        <v>121.45</v>
      </c>
    </row>
    <row r="19" spans="1:4" x14ac:dyDescent="0.3">
      <c r="A19" s="12">
        <v>44935</v>
      </c>
      <c r="B19" s="9">
        <v>2</v>
      </c>
      <c r="C19" s="9" t="s">
        <v>5</v>
      </c>
      <c r="D19" s="9">
        <v>123</v>
      </c>
    </row>
    <row r="20" spans="1:4" x14ac:dyDescent="0.3">
      <c r="A20" s="11">
        <v>44936</v>
      </c>
      <c r="B20" s="8">
        <v>1</v>
      </c>
      <c r="C20" s="8" t="s">
        <v>4</v>
      </c>
      <c r="D20" s="8">
        <v>123.5</v>
      </c>
    </row>
    <row r="21" spans="1:4" x14ac:dyDescent="0.3">
      <c r="A21" s="12">
        <v>44936</v>
      </c>
      <c r="B21" s="9">
        <v>2</v>
      </c>
      <c r="C21" s="9" t="s">
        <v>5</v>
      </c>
      <c r="D21" s="9">
        <v>125</v>
      </c>
    </row>
    <row r="22" spans="1:4" x14ac:dyDescent="0.3">
      <c r="A22" s="11">
        <v>44937</v>
      </c>
      <c r="B22" s="8">
        <v>1</v>
      </c>
      <c r="C22" s="8" t="s">
        <v>4</v>
      </c>
      <c r="D22" s="8">
        <v>124.75</v>
      </c>
    </row>
    <row r="23" spans="1:4" x14ac:dyDescent="0.3">
      <c r="A23" s="12">
        <v>44937</v>
      </c>
      <c r="B23" s="9">
        <v>2</v>
      </c>
      <c r="C23" s="9" t="s">
        <v>5</v>
      </c>
      <c r="D23" s="9">
        <v>126.5</v>
      </c>
    </row>
    <row r="24" spans="1:4" x14ac:dyDescent="0.3">
      <c r="A24" s="11">
        <v>44938</v>
      </c>
      <c r="B24" s="8">
        <v>1</v>
      </c>
      <c r="C24" s="8" t="s">
        <v>4</v>
      </c>
      <c r="D24" s="8">
        <v>126.8</v>
      </c>
    </row>
    <row r="25" spans="1:4" x14ac:dyDescent="0.3">
      <c r="A25" s="12">
        <v>44938</v>
      </c>
      <c r="B25" s="9">
        <v>2</v>
      </c>
      <c r="C25" s="9" t="s">
        <v>5</v>
      </c>
      <c r="D25" s="9">
        <v>128</v>
      </c>
    </row>
    <row r="26" spans="1:4" x14ac:dyDescent="0.3">
      <c r="A26" s="11">
        <v>44939</v>
      </c>
      <c r="B26" s="8">
        <v>1</v>
      </c>
      <c r="C26" s="8" t="s">
        <v>4</v>
      </c>
      <c r="D26" s="8">
        <v>130.19999999999999</v>
      </c>
    </row>
    <row r="27" spans="1:4" x14ac:dyDescent="0.3">
      <c r="A27" s="12">
        <v>44939</v>
      </c>
      <c r="B27" s="9">
        <v>2</v>
      </c>
      <c r="C27" s="9" t="s">
        <v>5</v>
      </c>
      <c r="D27" s="9">
        <v>130.5</v>
      </c>
    </row>
    <row r="28" spans="1:4" x14ac:dyDescent="0.3">
      <c r="A28" s="11">
        <v>44940</v>
      </c>
      <c r="B28" s="8">
        <v>1</v>
      </c>
      <c r="C28" s="8" t="s">
        <v>4</v>
      </c>
      <c r="D28" s="8">
        <v>128.5</v>
      </c>
    </row>
    <row r="29" spans="1:4" x14ac:dyDescent="0.3">
      <c r="A29" s="12">
        <v>44940</v>
      </c>
      <c r="B29" s="9">
        <v>2</v>
      </c>
      <c r="C29" s="9" t="s">
        <v>5</v>
      </c>
      <c r="D29" s="9">
        <v>131</v>
      </c>
    </row>
    <row r="30" spans="1:4" x14ac:dyDescent="0.3">
      <c r="A30" s="11">
        <v>44941</v>
      </c>
      <c r="B30" s="8">
        <v>1</v>
      </c>
      <c r="C30" s="8" t="s">
        <v>4</v>
      </c>
      <c r="D30" s="8">
        <v>132</v>
      </c>
    </row>
    <row r="31" spans="1:4" x14ac:dyDescent="0.3">
      <c r="A31" s="12">
        <v>44941</v>
      </c>
      <c r="B31" s="9">
        <v>2</v>
      </c>
      <c r="C31" s="9" t="s">
        <v>5</v>
      </c>
      <c r="D31" s="9">
        <v>133</v>
      </c>
    </row>
    <row r="32" spans="1:4" x14ac:dyDescent="0.3">
      <c r="A32" s="11">
        <v>44942</v>
      </c>
      <c r="B32" s="8">
        <v>1</v>
      </c>
      <c r="C32" s="8" t="s">
        <v>4</v>
      </c>
      <c r="D32" s="8">
        <v>135.75</v>
      </c>
    </row>
    <row r="33" spans="1:4" x14ac:dyDescent="0.3">
      <c r="A33" s="12">
        <v>44942</v>
      </c>
      <c r="B33" s="9">
        <v>2</v>
      </c>
      <c r="C33" s="9" t="s">
        <v>5</v>
      </c>
      <c r="D33" s="9">
        <v>136</v>
      </c>
    </row>
    <row r="34" spans="1:4" x14ac:dyDescent="0.3">
      <c r="A34" s="11">
        <v>44943</v>
      </c>
      <c r="B34" s="8">
        <v>1</v>
      </c>
      <c r="C34" s="8" t="s">
        <v>4</v>
      </c>
      <c r="D34" s="8">
        <v>134.6</v>
      </c>
    </row>
    <row r="35" spans="1:4" x14ac:dyDescent="0.3">
      <c r="A35" s="12">
        <v>44943</v>
      </c>
      <c r="B35" s="9">
        <v>2</v>
      </c>
      <c r="C35" s="9" t="s">
        <v>5</v>
      </c>
      <c r="D35" s="9">
        <v>138</v>
      </c>
    </row>
    <row r="36" spans="1:4" x14ac:dyDescent="0.3">
      <c r="A36" s="11">
        <v>44944</v>
      </c>
      <c r="B36" s="8">
        <v>1</v>
      </c>
      <c r="C36" s="8" t="s">
        <v>4</v>
      </c>
      <c r="D36" s="8">
        <v>137</v>
      </c>
    </row>
    <row r="37" spans="1:4" x14ac:dyDescent="0.3">
      <c r="A37" s="12">
        <v>44944</v>
      </c>
      <c r="B37" s="9">
        <v>2</v>
      </c>
      <c r="C37" s="9" t="s">
        <v>5</v>
      </c>
      <c r="D37" s="9">
        <v>140</v>
      </c>
    </row>
    <row r="38" spans="1:4" x14ac:dyDescent="0.3">
      <c r="A38" s="11">
        <v>44945</v>
      </c>
      <c r="B38" s="8">
        <v>1</v>
      </c>
      <c r="C38" s="8" t="s">
        <v>4</v>
      </c>
      <c r="D38" s="8">
        <v>140</v>
      </c>
    </row>
    <row r="39" spans="1:4" x14ac:dyDescent="0.3">
      <c r="A39" s="12">
        <v>44945</v>
      </c>
      <c r="B39" s="9">
        <v>2</v>
      </c>
      <c r="C39" s="9" t="s">
        <v>5</v>
      </c>
      <c r="D39" s="9">
        <v>142.5</v>
      </c>
    </row>
    <row r="40" spans="1:4" x14ac:dyDescent="0.3">
      <c r="A40" s="11">
        <v>44946</v>
      </c>
      <c r="B40" s="8">
        <v>1</v>
      </c>
      <c r="C40" s="8" t="s">
        <v>4</v>
      </c>
      <c r="D40" s="8">
        <v>142.5</v>
      </c>
    </row>
    <row r="41" spans="1:4" x14ac:dyDescent="0.3">
      <c r="A41" s="12">
        <v>44946</v>
      </c>
      <c r="B41" s="9">
        <v>2</v>
      </c>
      <c r="C41" s="9" t="s">
        <v>5</v>
      </c>
      <c r="D41" s="9">
        <v>145</v>
      </c>
    </row>
    <row r="42" spans="1:4" x14ac:dyDescent="0.3">
      <c r="A42" s="11">
        <v>44947</v>
      </c>
      <c r="B42" s="8">
        <v>1</v>
      </c>
      <c r="C42" s="8" t="s">
        <v>4</v>
      </c>
      <c r="D42" s="8">
        <v>145</v>
      </c>
    </row>
    <row r="43" spans="1:4" x14ac:dyDescent="0.3">
      <c r="A43" s="12">
        <v>44947</v>
      </c>
      <c r="B43" s="9">
        <v>2</v>
      </c>
      <c r="C43" s="9" t="s">
        <v>5</v>
      </c>
      <c r="D43" s="9">
        <v>148</v>
      </c>
    </row>
    <row r="44" spans="1:4" x14ac:dyDescent="0.3">
      <c r="A44" s="11">
        <v>44948</v>
      </c>
      <c r="B44" s="8">
        <v>1</v>
      </c>
      <c r="C44" s="8" t="s">
        <v>4</v>
      </c>
      <c r="D44" s="8">
        <v>141</v>
      </c>
    </row>
    <row r="45" spans="1:4" x14ac:dyDescent="0.3">
      <c r="A45" s="12">
        <v>44948</v>
      </c>
      <c r="B45" s="9">
        <v>2</v>
      </c>
      <c r="C45" s="9" t="s">
        <v>5</v>
      </c>
      <c r="D45" s="9">
        <v>149</v>
      </c>
    </row>
    <row r="46" spans="1:4" x14ac:dyDescent="0.3">
      <c r="A46" s="11">
        <v>44949</v>
      </c>
      <c r="B46" s="8">
        <v>1</v>
      </c>
      <c r="C46" s="8" t="s">
        <v>4</v>
      </c>
      <c r="D46" s="8">
        <v>145.25</v>
      </c>
    </row>
    <row r="47" spans="1:4" x14ac:dyDescent="0.3">
      <c r="A47" s="12">
        <v>44949</v>
      </c>
      <c r="B47" s="9">
        <v>2</v>
      </c>
      <c r="C47" s="9" t="s">
        <v>5</v>
      </c>
      <c r="D47" s="9">
        <v>152</v>
      </c>
    </row>
    <row r="48" spans="1:4" x14ac:dyDescent="0.3">
      <c r="A48" s="11">
        <v>44950</v>
      </c>
      <c r="B48" s="8">
        <v>1</v>
      </c>
      <c r="C48" s="8" t="s">
        <v>4</v>
      </c>
      <c r="D48" s="8">
        <v>148.75</v>
      </c>
    </row>
    <row r="49" spans="1:4" x14ac:dyDescent="0.3">
      <c r="A49" s="12">
        <v>44950</v>
      </c>
      <c r="B49" s="9">
        <v>2</v>
      </c>
      <c r="C49" s="9" t="s">
        <v>5</v>
      </c>
      <c r="D49" s="9">
        <v>155</v>
      </c>
    </row>
    <row r="50" spans="1:4" x14ac:dyDescent="0.3">
      <c r="A50" s="11">
        <v>44951</v>
      </c>
      <c r="B50" s="8">
        <v>1</v>
      </c>
      <c r="C50" s="8" t="s">
        <v>4</v>
      </c>
      <c r="D50" s="8">
        <v>150</v>
      </c>
    </row>
    <row r="51" spans="1:4" x14ac:dyDescent="0.3">
      <c r="A51" s="12">
        <v>44951</v>
      </c>
      <c r="B51" s="9">
        <v>2</v>
      </c>
      <c r="C51" s="9" t="s">
        <v>5</v>
      </c>
      <c r="D51" s="9">
        <v>157</v>
      </c>
    </row>
    <row r="52" spans="1:4" x14ac:dyDescent="0.3">
      <c r="A52" s="11">
        <v>44952</v>
      </c>
      <c r="B52" s="8">
        <v>1</v>
      </c>
      <c r="C52" s="8" t="s">
        <v>4</v>
      </c>
      <c r="D52" s="8">
        <v>152</v>
      </c>
    </row>
    <row r="53" spans="1:4" x14ac:dyDescent="0.3">
      <c r="A53" s="12">
        <v>44952</v>
      </c>
      <c r="B53" s="9">
        <v>2</v>
      </c>
      <c r="C53" s="9" t="s">
        <v>5</v>
      </c>
      <c r="D53" s="9">
        <v>160</v>
      </c>
    </row>
    <row r="54" spans="1:4" x14ac:dyDescent="0.3">
      <c r="A54" s="11">
        <v>44953</v>
      </c>
      <c r="B54" s="8">
        <v>1</v>
      </c>
      <c r="C54" s="8" t="s">
        <v>4</v>
      </c>
      <c r="D54" s="8">
        <v>155.5</v>
      </c>
    </row>
    <row r="55" spans="1:4" x14ac:dyDescent="0.3">
      <c r="A55" s="12">
        <v>44953</v>
      </c>
      <c r="B55" s="9">
        <v>2</v>
      </c>
      <c r="C55" s="9" t="s">
        <v>5</v>
      </c>
      <c r="D55" s="9">
        <v>162</v>
      </c>
    </row>
    <row r="56" spans="1:4" x14ac:dyDescent="0.3">
      <c r="A56" s="11">
        <v>44954</v>
      </c>
      <c r="B56" s="8">
        <v>1</v>
      </c>
      <c r="C56" s="8" t="s">
        <v>4</v>
      </c>
      <c r="D56" s="8">
        <v>158.25</v>
      </c>
    </row>
    <row r="57" spans="1:4" x14ac:dyDescent="0.3">
      <c r="A57" s="12">
        <v>44954</v>
      </c>
      <c r="B57" s="9">
        <v>2</v>
      </c>
      <c r="C57" s="9" t="s">
        <v>5</v>
      </c>
      <c r="D57" s="9">
        <v>165</v>
      </c>
    </row>
    <row r="58" spans="1:4" x14ac:dyDescent="0.3">
      <c r="A58" s="11">
        <v>44955</v>
      </c>
      <c r="B58" s="8">
        <v>1</v>
      </c>
      <c r="C58" s="8" t="s">
        <v>4</v>
      </c>
      <c r="D58" s="8">
        <v>160</v>
      </c>
    </row>
    <row r="59" spans="1:4" x14ac:dyDescent="0.3">
      <c r="A59" s="12">
        <v>44955</v>
      </c>
      <c r="B59" s="9">
        <v>2</v>
      </c>
      <c r="C59" s="9" t="s">
        <v>5</v>
      </c>
      <c r="D59" s="9">
        <v>167</v>
      </c>
    </row>
    <row r="60" spans="1:4" x14ac:dyDescent="0.3">
      <c r="A60" s="11">
        <v>44956</v>
      </c>
      <c r="B60" s="8">
        <v>1</v>
      </c>
      <c r="C60" s="8" t="s">
        <v>4</v>
      </c>
      <c r="D60" s="8">
        <v>162</v>
      </c>
    </row>
    <row r="61" spans="1:4" x14ac:dyDescent="0.3">
      <c r="A61" s="12">
        <v>44956</v>
      </c>
      <c r="B61" s="9">
        <v>2</v>
      </c>
      <c r="C61" s="9" t="s">
        <v>5</v>
      </c>
      <c r="D61" s="9">
        <v>170</v>
      </c>
    </row>
    <row r="62" spans="1:4" x14ac:dyDescent="0.3">
      <c r="A62" s="11">
        <v>44957</v>
      </c>
      <c r="B62" s="8">
        <v>1</v>
      </c>
      <c r="C62" s="8" t="s">
        <v>4</v>
      </c>
      <c r="D62" s="8">
        <v>165.5</v>
      </c>
    </row>
    <row r="63" spans="1:4" x14ac:dyDescent="0.3">
      <c r="A63" s="12">
        <v>44957</v>
      </c>
      <c r="B63" s="9">
        <v>2</v>
      </c>
      <c r="C63" s="9" t="s">
        <v>5</v>
      </c>
      <c r="D63" s="9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N10" sqref="N10"/>
    </sheetView>
  </sheetViews>
  <sheetFormatPr defaultRowHeight="14.4" x14ac:dyDescent="0.3"/>
  <cols>
    <col min="1" max="1" width="9.5546875" style="6" bestFit="1" customWidth="1"/>
    <col min="2" max="2" width="19.77734375" style="17" customWidth="1"/>
    <col min="3" max="3" width="19.21875" style="17" customWidth="1"/>
    <col min="4" max="4" width="10.21875" customWidth="1"/>
    <col min="5" max="5" width="21.6640625" customWidth="1"/>
    <col min="6" max="6" width="21.77734375" customWidth="1"/>
    <col min="7" max="7" width="16.33203125" customWidth="1"/>
  </cols>
  <sheetData>
    <row r="1" spans="1:7" ht="28.8" x14ac:dyDescent="0.3">
      <c r="A1" s="4" t="s">
        <v>2</v>
      </c>
      <c r="B1" s="2" t="s">
        <v>0</v>
      </c>
      <c r="C1" s="2" t="s">
        <v>3</v>
      </c>
      <c r="D1" s="2" t="s">
        <v>53</v>
      </c>
      <c r="E1" s="2" t="s">
        <v>48</v>
      </c>
      <c r="F1" s="2" t="s">
        <v>6</v>
      </c>
      <c r="G1" s="2" t="s">
        <v>42</v>
      </c>
    </row>
    <row r="2" spans="1:7" x14ac:dyDescent="0.3">
      <c r="A2" s="5">
        <v>44927</v>
      </c>
      <c r="B2" s="1">
        <v>1</v>
      </c>
      <c r="C2" s="1" t="s">
        <v>4</v>
      </c>
      <c r="D2" s="3">
        <v>102.48</v>
      </c>
      <c r="E2" s="3">
        <v>0</v>
      </c>
      <c r="F2" s="3" t="e">
        <v>#N/A</v>
      </c>
      <c r="G2" s="3" t="e">
        <v>#N/A</v>
      </c>
    </row>
    <row r="3" spans="1:7" x14ac:dyDescent="0.3">
      <c r="A3" s="5">
        <v>44927</v>
      </c>
      <c r="B3" s="1">
        <v>2</v>
      </c>
      <c r="C3" s="1" t="s">
        <v>5</v>
      </c>
      <c r="D3" s="3">
        <v>110</v>
      </c>
      <c r="E3" s="3">
        <f t="shared" ref="E3:E33" si="0">D2</f>
        <v>102.48</v>
      </c>
      <c r="F3" s="3" t="e">
        <v>#N/A</v>
      </c>
      <c r="G3" s="3">
        <f>D2</f>
        <v>102.48</v>
      </c>
    </row>
    <row r="4" spans="1:7" x14ac:dyDescent="0.3">
      <c r="A4" s="5">
        <v>44928</v>
      </c>
      <c r="B4" s="1">
        <v>1</v>
      </c>
      <c r="C4" s="1" t="s">
        <v>4</v>
      </c>
      <c r="D4" s="3">
        <v>101.27</v>
      </c>
      <c r="E4" s="3">
        <f t="shared" si="0"/>
        <v>110</v>
      </c>
      <c r="F4" s="3" t="e">
        <v>#N/A</v>
      </c>
      <c r="G4" s="3">
        <f t="shared" ref="G4:G35" si="1">0.75*D3+0.25*G3</f>
        <v>108.12</v>
      </c>
    </row>
    <row r="5" spans="1:7" x14ac:dyDescent="0.3">
      <c r="A5" s="5">
        <v>44928</v>
      </c>
      <c r="B5" s="1">
        <v>2</v>
      </c>
      <c r="C5" s="1" t="s">
        <v>5</v>
      </c>
      <c r="D5" s="3">
        <v>112</v>
      </c>
      <c r="E5" s="3">
        <f t="shared" si="0"/>
        <v>101.27</v>
      </c>
      <c r="F5" s="3" t="e">
        <v>#N/A</v>
      </c>
      <c r="G5" s="3">
        <f t="shared" si="1"/>
        <v>102.9825</v>
      </c>
    </row>
    <row r="6" spans="1:7" x14ac:dyDescent="0.3">
      <c r="A6" s="5">
        <v>44929</v>
      </c>
      <c r="B6" s="1">
        <v>1</v>
      </c>
      <c r="C6" s="1" t="s">
        <v>4</v>
      </c>
      <c r="D6" s="3">
        <v>107.15</v>
      </c>
      <c r="E6" s="3">
        <f t="shared" si="0"/>
        <v>112</v>
      </c>
      <c r="F6" s="3" t="e">
        <v>#N/A</v>
      </c>
      <c r="G6" s="3">
        <f t="shared" si="1"/>
        <v>109.745625</v>
      </c>
    </row>
    <row r="7" spans="1:7" x14ac:dyDescent="0.3">
      <c r="A7" s="5">
        <v>44929</v>
      </c>
      <c r="B7" s="1">
        <v>2</v>
      </c>
      <c r="C7" s="1" t="s">
        <v>5</v>
      </c>
      <c r="D7" s="3">
        <v>115</v>
      </c>
      <c r="E7" s="3">
        <f t="shared" si="0"/>
        <v>107.15</v>
      </c>
      <c r="F7" s="3" t="e">
        <v>#N/A</v>
      </c>
      <c r="G7" s="3">
        <f t="shared" si="1"/>
        <v>107.79890625000002</v>
      </c>
    </row>
    <row r="8" spans="1:7" x14ac:dyDescent="0.3">
      <c r="A8" s="5">
        <v>44930</v>
      </c>
      <c r="B8" s="1">
        <v>1</v>
      </c>
      <c r="C8" s="1" t="s">
        <v>4</v>
      </c>
      <c r="D8" s="3">
        <v>113.46</v>
      </c>
      <c r="E8" s="3">
        <f t="shared" si="0"/>
        <v>115</v>
      </c>
      <c r="F8" s="3">
        <f t="shared" ref="F8:F39" si="2">AVERAGE(D2:D8)</f>
        <v>108.76571428571428</v>
      </c>
      <c r="G8" s="3">
        <f t="shared" si="1"/>
        <v>113.1997265625</v>
      </c>
    </row>
    <row r="9" spans="1:7" x14ac:dyDescent="0.3">
      <c r="A9" s="5">
        <v>44930</v>
      </c>
      <c r="B9" s="1">
        <v>2</v>
      </c>
      <c r="C9" s="1" t="s">
        <v>5</v>
      </c>
      <c r="D9" s="3">
        <v>118</v>
      </c>
      <c r="E9" s="3">
        <f t="shared" si="0"/>
        <v>113.46</v>
      </c>
      <c r="F9" s="3">
        <f t="shared" si="2"/>
        <v>110.98285714285714</v>
      </c>
      <c r="G9" s="3">
        <f t="shared" si="1"/>
        <v>113.394931640625</v>
      </c>
    </row>
    <row r="10" spans="1:7" x14ac:dyDescent="0.3">
      <c r="A10" s="5">
        <v>44931</v>
      </c>
      <c r="B10" s="1">
        <v>1</v>
      </c>
      <c r="C10" s="1" t="s">
        <v>4</v>
      </c>
      <c r="D10" s="3">
        <v>106.59</v>
      </c>
      <c r="E10" s="3">
        <f t="shared" si="0"/>
        <v>118</v>
      </c>
      <c r="F10" s="3">
        <f t="shared" si="2"/>
        <v>110.49571428571429</v>
      </c>
      <c r="G10" s="3">
        <f t="shared" si="1"/>
        <v>116.84873291015626</v>
      </c>
    </row>
    <row r="11" spans="1:7" x14ac:dyDescent="0.3">
      <c r="A11" s="5">
        <v>44931</v>
      </c>
      <c r="B11" s="1">
        <v>2</v>
      </c>
      <c r="C11" s="1" t="s">
        <v>5</v>
      </c>
      <c r="D11" s="3">
        <v>119</v>
      </c>
      <c r="E11" s="3">
        <f t="shared" si="0"/>
        <v>106.59</v>
      </c>
      <c r="F11" s="3">
        <f t="shared" si="2"/>
        <v>113.02857142857142</v>
      </c>
      <c r="G11" s="3">
        <f t="shared" si="1"/>
        <v>109.15468322753907</v>
      </c>
    </row>
    <row r="12" spans="1:7" x14ac:dyDescent="0.3">
      <c r="A12" s="5">
        <v>44932</v>
      </c>
      <c r="B12" s="1">
        <v>1</v>
      </c>
      <c r="C12" s="1" t="s">
        <v>4</v>
      </c>
      <c r="D12" s="3">
        <v>108.46</v>
      </c>
      <c r="E12" s="3">
        <f t="shared" si="0"/>
        <v>119</v>
      </c>
      <c r="F12" s="3">
        <f t="shared" si="2"/>
        <v>112.52285714285715</v>
      </c>
      <c r="G12" s="3">
        <f t="shared" si="1"/>
        <v>116.53867080688477</v>
      </c>
    </row>
    <row r="13" spans="1:7" x14ac:dyDescent="0.3">
      <c r="A13" s="5">
        <v>44932</v>
      </c>
      <c r="B13" s="1">
        <v>2</v>
      </c>
      <c r="C13" s="1" t="s">
        <v>5</v>
      </c>
      <c r="D13" s="3">
        <v>120</v>
      </c>
      <c r="E13" s="3">
        <f t="shared" si="0"/>
        <v>108.46</v>
      </c>
      <c r="F13" s="3">
        <f t="shared" si="2"/>
        <v>114.35857142857142</v>
      </c>
      <c r="G13" s="3">
        <f t="shared" si="1"/>
        <v>110.47966770172118</v>
      </c>
    </row>
    <row r="14" spans="1:7" x14ac:dyDescent="0.3">
      <c r="A14" s="5">
        <v>44933</v>
      </c>
      <c r="B14" s="1">
        <v>1</v>
      </c>
      <c r="C14" s="1" t="s">
        <v>4</v>
      </c>
      <c r="D14" s="3">
        <v>119.36</v>
      </c>
      <c r="E14" s="3">
        <f t="shared" si="0"/>
        <v>120</v>
      </c>
      <c r="F14" s="3">
        <f t="shared" si="2"/>
        <v>114.98142857142857</v>
      </c>
      <c r="G14" s="3">
        <f t="shared" si="1"/>
        <v>117.61991692543029</v>
      </c>
    </row>
    <row r="15" spans="1:7" x14ac:dyDescent="0.3">
      <c r="A15" s="5">
        <v>44933</v>
      </c>
      <c r="B15" s="1">
        <v>2</v>
      </c>
      <c r="C15" s="1" t="s">
        <v>5</v>
      </c>
      <c r="D15" s="3">
        <v>121</v>
      </c>
      <c r="E15" s="3">
        <f t="shared" si="0"/>
        <v>119.36</v>
      </c>
      <c r="F15" s="3">
        <f t="shared" si="2"/>
        <v>116.05857142857143</v>
      </c>
      <c r="G15" s="3">
        <f t="shared" si="1"/>
        <v>118.92497923135757</v>
      </c>
    </row>
    <row r="16" spans="1:7" x14ac:dyDescent="0.3">
      <c r="A16" s="5">
        <v>44934</v>
      </c>
      <c r="B16" s="1">
        <v>1</v>
      </c>
      <c r="C16" s="1" t="s">
        <v>4</v>
      </c>
      <c r="D16" s="3">
        <v>117</v>
      </c>
      <c r="E16" s="3">
        <f t="shared" si="0"/>
        <v>121</v>
      </c>
      <c r="F16" s="3">
        <f t="shared" si="2"/>
        <v>115.91571428571429</v>
      </c>
      <c r="G16" s="3">
        <f t="shared" si="1"/>
        <v>120.48124480783939</v>
      </c>
    </row>
    <row r="17" spans="1:7" x14ac:dyDescent="0.3">
      <c r="A17" s="5">
        <v>44934</v>
      </c>
      <c r="B17" s="1">
        <v>2</v>
      </c>
      <c r="C17" s="1" t="s">
        <v>5</v>
      </c>
      <c r="D17" s="3">
        <v>122</v>
      </c>
      <c r="E17" s="3">
        <f t="shared" si="0"/>
        <v>117</v>
      </c>
      <c r="F17" s="3">
        <f t="shared" si="2"/>
        <v>118.11714285714285</v>
      </c>
      <c r="G17" s="3">
        <f t="shared" si="1"/>
        <v>117.87031120195985</v>
      </c>
    </row>
    <row r="18" spans="1:7" x14ac:dyDescent="0.3">
      <c r="A18" s="5">
        <v>44935</v>
      </c>
      <c r="B18" s="1">
        <v>1</v>
      </c>
      <c r="C18" s="1" t="s">
        <v>4</v>
      </c>
      <c r="D18" s="3">
        <v>121.45</v>
      </c>
      <c r="E18" s="3">
        <f t="shared" si="0"/>
        <v>122</v>
      </c>
      <c r="F18" s="3">
        <f t="shared" si="2"/>
        <v>118.46714285714286</v>
      </c>
      <c r="G18" s="3">
        <f t="shared" si="1"/>
        <v>120.96757780048996</v>
      </c>
    </row>
    <row r="19" spans="1:7" x14ac:dyDescent="0.3">
      <c r="A19" s="5">
        <v>44935</v>
      </c>
      <c r="B19" s="1">
        <v>2</v>
      </c>
      <c r="C19" s="1" t="s">
        <v>5</v>
      </c>
      <c r="D19" s="3">
        <v>123</v>
      </c>
      <c r="E19" s="3">
        <f t="shared" si="0"/>
        <v>121.45</v>
      </c>
      <c r="F19" s="3">
        <f t="shared" si="2"/>
        <v>120.54428571428572</v>
      </c>
      <c r="G19" s="3">
        <f t="shared" si="1"/>
        <v>121.32939445012249</v>
      </c>
    </row>
    <row r="20" spans="1:7" x14ac:dyDescent="0.3">
      <c r="A20" s="5">
        <v>44936</v>
      </c>
      <c r="B20" s="1">
        <v>1</v>
      </c>
      <c r="C20" s="1" t="s">
        <v>4</v>
      </c>
      <c r="D20" s="3">
        <v>123.5</v>
      </c>
      <c r="E20" s="3">
        <f t="shared" si="0"/>
        <v>123</v>
      </c>
      <c r="F20" s="3">
        <f t="shared" si="2"/>
        <v>121.04428571428572</v>
      </c>
      <c r="G20" s="3">
        <f t="shared" si="1"/>
        <v>122.58234861253062</v>
      </c>
    </row>
    <row r="21" spans="1:7" x14ac:dyDescent="0.3">
      <c r="A21" s="5">
        <v>44936</v>
      </c>
      <c r="B21" s="1">
        <v>2</v>
      </c>
      <c r="C21" s="1" t="s">
        <v>5</v>
      </c>
      <c r="D21" s="3">
        <v>125</v>
      </c>
      <c r="E21" s="3">
        <f t="shared" si="0"/>
        <v>123.5</v>
      </c>
      <c r="F21" s="3">
        <f t="shared" si="2"/>
        <v>121.85000000000001</v>
      </c>
      <c r="G21" s="3">
        <f t="shared" si="1"/>
        <v>123.27058715313265</v>
      </c>
    </row>
    <row r="22" spans="1:7" x14ac:dyDescent="0.3">
      <c r="A22" s="5">
        <v>44937</v>
      </c>
      <c r="B22" s="1">
        <v>1</v>
      </c>
      <c r="C22" s="1" t="s">
        <v>4</v>
      </c>
      <c r="D22" s="3">
        <v>124.75</v>
      </c>
      <c r="E22" s="3">
        <f t="shared" si="0"/>
        <v>125</v>
      </c>
      <c r="F22" s="3">
        <f t="shared" si="2"/>
        <v>122.38571428571429</v>
      </c>
      <c r="G22" s="3">
        <f t="shared" si="1"/>
        <v>124.56764678828316</v>
      </c>
    </row>
    <row r="23" spans="1:7" x14ac:dyDescent="0.3">
      <c r="A23" s="5">
        <v>44937</v>
      </c>
      <c r="B23" s="1">
        <v>2</v>
      </c>
      <c r="C23" s="1" t="s">
        <v>5</v>
      </c>
      <c r="D23" s="3">
        <v>126.5</v>
      </c>
      <c r="E23" s="3">
        <f t="shared" si="0"/>
        <v>124.75</v>
      </c>
      <c r="F23" s="3">
        <f t="shared" si="2"/>
        <v>123.74285714285715</v>
      </c>
      <c r="G23" s="3">
        <f t="shared" si="1"/>
        <v>124.70441169707078</v>
      </c>
    </row>
    <row r="24" spans="1:7" x14ac:dyDescent="0.3">
      <c r="A24" s="5">
        <v>44938</v>
      </c>
      <c r="B24" s="1">
        <v>1</v>
      </c>
      <c r="C24" s="1" t="s">
        <v>4</v>
      </c>
      <c r="D24" s="3">
        <v>126.8</v>
      </c>
      <c r="E24" s="3">
        <f t="shared" si="0"/>
        <v>126.5</v>
      </c>
      <c r="F24" s="3">
        <f t="shared" si="2"/>
        <v>124.42857142857143</v>
      </c>
      <c r="G24" s="3">
        <f t="shared" si="1"/>
        <v>126.0511029242677</v>
      </c>
    </row>
    <row r="25" spans="1:7" x14ac:dyDescent="0.3">
      <c r="A25" s="5">
        <v>44938</v>
      </c>
      <c r="B25" s="1">
        <v>2</v>
      </c>
      <c r="C25" s="1" t="s">
        <v>5</v>
      </c>
      <c r="D25" s="3">
        <v>128</v>
      </c>
      <c r="E25" s="3">
        <f t="shared" si="0"/>
        <v>126.8</v>
      </c>
      <c r="F25" s="3">
        <f t="shared" si="2"/>
        <v>125.36428571428571</v>
      </c>
      <c r="G25" s="3">
        <f t="shared" si="1"/>
        <v>126.61277573106692</v>
      </c>
    </row>
    <row r="26" spans="1:7" x14ac:dyDescent="0.3">
      <c r="A26" s="5">
        <v>44939</v>
      </c>
      <c r="B26" s="1">
        <v>1</v>
      </c>
      <c r="C26" s="1" t="s">
        <v>4</v>
      </c>
      <c r="D26" s="3">
        <v>130.19999999999999</v>
      </c>
      <c r="E26" s="3">
        <f t="shared" si="0"/>
        <v>128</v>
      </c>
      <c r="F26" s="3">
        <f t="shared" si="2"/>
        <v>126.39285714285714</v>
      </c>
      <c r="G26" s="3">
        <f t="shared" si="1"/>
        <v>127.65319393276673</v>
      </c>
    </row>
    <row r="27" spans="1:7" x14ac:dyDescent="0.3">
      <c r="A27" s="5">
        <v>44939</v>
      </c>
      <c r="B27" s="1">
        <v>2</v>
      </c>
      <c r="C27" s="1" t="s">
        <v>5</v>
      </c>
      <c r="D27" s="3">
        <v>130.5</v>
      </c>
      <c r="E27" s="3">
        <f t="shared" si="0"/>
        <v>130.19999999999999</v>
      </c>
      <c r="F27" s="3">
        <f t="shared" si="2"/>
        <v>127.39285714285714</v>
      </c>
      <c r="G27" s="3">
        <f t="shared" si="1"/>
        <v>129.56329848319166</v>
      </c>
    </row>
    <row r="28" spans="1:7" x14ac:dyDescent="0.3">
      <c r="A28" s="5">
        <v>44940</v>
      </c>
      <c r="B28" s="1">
        <v>1</v>
      </c>
      <c r="C28" s="1" t="s">
        <v>4</v>
      </c>
      <c r="D28" s="3">
        <v>128.5</v>
      </c>
      <c r="E28" s="3">
        <f t="shared" si="0"/>
        <v>130.5</v>
      </c>
      <c r="F28" s="3">
        <f t="shared" si="2"/>
        <v>127.89285714285714</v>
      </c>
      <c r="G28" s="3">
        <f t="shared" si="1"/>
        <v>130.2658246207979</v>
      </c>
    </row>
    <row r="29" spans="1:7" x14ac:dyDescent="0.3">
      <c r="A29" s="5">
        <v>44940</v>
      </c>
      <c r="B29" s="1">
        <v>2</v>
      </c>
      <c r="C29" s="1" t="s">
        <v>5</v>
      </c>
      <c r="D29" s="3">
        <v>131</v>
      </c>
      <c r="E29" s="3">
        <f t="shared" si="0"/>
        <v>128.5</v>
      </c>
      <c r="F29" s="3">
        <f t="shared" si="2"/>
        <v>128.78571428571428</v>
      </c>
      <c r="G29" s="3">
        <f t="shared" si="1"/>
        <v>128.94145615519949</v>
      </c>
    </row>
    <row r="30" spans="1:7" x14ac:dyDescent="0.3">
      <c r="A30" s="5">
        <v>44941</v>
      </c>
      <c r="B30" s="1">
        <v>1</v>
      </c>
      <c r="C30" s="1" t="s">
        <v>4</v>
      </c>
      <c r="D30" s="3">
        <v>132</v>
      </c>
      <c r="E30" s="3">
        <f t="shared" si="0"/>
        <v>131</v>
      </c>
      <c r="F30" s="3">
        <f t="shared" si="2"/>
        <v>129.57142857142858</v>
      </c>
      <c r="G30" s="3">
        <f t="shared" si="1"/>
        <v>130.48536403879987</v>
      </c>
    </row>
    <row r="31" spans="1:7" x14ac:dyDescent="0.3">
      <c r="A31" s="5">
        <v>44941</v>
      </c>
      <c r="B31" s="1">
        <v>2</v>
      </c>
      <c r="C31" s="1" t="s">
        <v>5</v>
      </c>
      <c r="D31" s="3">
        <v>133</v>
      </c>
      <c r="E31" s="3">
        <f t="shared" si="0"/>
        <v>132</v>
      </c>
      <c r="F31" s="3">
        <f t="shared" si="2"/>
        <v>130.45714285714286</v>
      </c>
      <c r="G31" s="3">
        <f t="shared" si="1"/>
        <v>131.62134100969996</v>
      </c>
    </row>
    <row r="32" spans="1:7" x14ac:dyDescent="0.3">
      <c r="A32" s="5">
        <v>44942</v>
      </c>
      <c r="B32" s="1">
        <v>1</v>
      </c>
      <c r="C32" s="1" t="s">
        <v>4</v>
      </c>
      <c r="D32" s="3">
        <v>135.75</v>
      </c>
      <c r="E32" s="3">
        <f t="shared" si="0"/>
        <v>133</v>
      </c>
      <c r="F32" s="3">
        <f t="shared" si="2"/>
        <v>131.56428571428572</v>
      </c>
      <c r="G32" s="3">
        <f t="shared" si="1"/>
        <v>132.655335252425</v>
      </c>
    </row>
    <row r="33" spans="1:7" x14ac:dyDescent="0.3">
      <c r="A33" s="5">
        <v>44942</v>
      </c>
      <c r="B33" s="1">
        <v>2</v>
      </c>
      <c r="C33" s="1" t="s">
        <v>5</v>
      </c>
      <c r="D33" s="3">
        <v>136</v>
      </c>
      <c r="E33" s="3">
        <f t="shared" si="0"/>
        <v>135.75</v>
      </c>
      <c r="F33" s="3">
        <f t="shared" si="2"/>
        <v>132.39285714285714</v>
      </c>
      <c r="G33" s="3">
        <f t="shared" si="1"/>
        <v>134.97633381310624</v>
      </c>
    </row>
    <row r="34" spans="1:7" x14ac:dyDescent="0.3">
      <c r="A34" s="5">
        <v>44943</v>
      </c>
      <c r="B34" s="1">
        <v>1</v>
      </c>
      <c r="C34" s="1" t="s">
        <v>4</v>
      </c>
      <c r="D34" s="3">
        <v>134.6</v>
      </c>
      <c r="E34" s="3">
        <f t="shared" ref="E34:E63" si="3">D33</f>
        <v>136</v>
      </c>
      <c r="F34" s="3">
        <f t="shared" si="2"/>
        <v>132.97857142857143</v>
      </c>
      <c r="G34" s="3">
        <f t="shared" si="1"/>
        <v>135.74408345327657</v>
      </c>
    </row>
    <row r="35" spans="1:7" x14ac:dyDescent="0.3">
      <c r="A35" s="5">
        <v>44943</v>
      </c>
      <c r="B35" s="1">
        <v>2</v>
      </c>
      <c r="C35" s="1" t="s">
        <v>5</v>
      </c>
      <c r="D35" s="3">
        <v>138</v>
      </c>
      <c r="E35" s="3">
        <f t="shared" si="3"/>
        <v>134.6</v>
      </c>
      <c r="F35" s="3">
        <f t="shared" si="2"/>
        <v>134.33571428571429</v>
      </c>
      <c r="G35" s="3">
        <f t="shared" si="1"/>
        <v>134.88602086331912</v>
      </c>
    </row>
    <row r="36" spans="1:7" x14ac:dyDescent="0.3">
      <c r="A36" s="5">
        <v>44944</v>
      </c>
      <c r="B36" s="1">
        <v>1</v>
      </c>
      <c r="C36" s="1" t="s">
        <v>4</v>
      </c>
      <c r="D36" s="3">
        <v>137</v>
      </c>
      <c r="E36" s="3">
        <f t="shared" si="3"/>
        <v>138</v>
      </c>
      <c r="F36" s="3">
        <f t="shared" si="2"/>
        <v>135.19285714285715</v>
      </c>
      <c r="G36" s="3">
        <f t="shared" ref="G36:G63" si="4">0.75*D35+0.25*G35</f>
        <v>137.22150521582978</v>
      </c>
    </row>
    <row r="37" spans="1:7" x14ac:dyDescent="0.3">
      <c r="A37" s="5">
        <v>44944</v>
      </c>
      <c r="B37" s="1">
        <v>2</v>
      </c>
      <c r="C37" s="1" t="s">
        <v>5</v>
      </c>
      <c r="D37" s="3">
        <v>140</v>
      </c>
      <c r="E37" s="3">
        <f t="shared" si="3"/>
        <v>137</v>
      </c>
      <c r="F37" s="3">
        <f t="shared" si="2"/>
        <v>136.33571428571429</v>
      </c>
      <c r="G37" s="3">
        <f t="shared" si="4"/>
        <v>137.05537630395744</v>
      </c>
    </row>
    <row r="38" spans="1:7" x14ac:dyDescent="0.3">
      <c r="A38" s="5">
        <v>44945</v>
      </c>
      <c r="B38" s="1">
        <v>1</v>
      </c>
      <c r="C38" s="1" t="s">
        <v>4</v>
      </c>
      <c r="D38" s="3">
        <v>140</v>
      </c>
      <c r="E38" s="3">
        <f t="shared" si="3"/>
        <v>140</v>
      </c>
      <c r="F38" s="3">
        <f t="shared" si="2"/>
        <v>137.33571428571429</v>
      </c>
      <c r="G38" s="3">
        <f t="shared" si="4"/>
        <v>139.26384407598937</v>
      </c>
    </row>
    <row r="39" spans="1:7" x14ac:dyDescent="0.3">
      <c r="A39" s="5">
        <v>44945</v>
      </c>
      <c r="B39" s="1">
        <v>2</v>
      </c>
      <c r="C39" s="1" t="s">
        <v>5</v>
      </c>
      <c r="D39" s="3">
        <v>142.5</v>
      </c>
      <c r="E39" s="3">
        <f t="shared" si="3"/>
        <v>140</v>
      </c>
      <c r="F39" s="3">
        <f t="shared" si="2"/>
        <v>138.30000000000001</v>
      </c>
      <c r="G39" s="3">
        <f t="shared" si="4"/>
        <v>139.81596101899734</v>
      </c>
    </row>
    <row r="40" spans="1:7" x14ac:dyDescent="0.3">
      <c r="A40" s="5">
        <v>44946</v>
      </c>
      <c r="B40" s="1">
        <v>1</v>
      </c>
      <c r="C40" s="1" t="s">
        <v>4</v>
      </c>
      <c r="D40" s="3">
        <v>142.5</v>
      </c>
      <c r="E40" s="3">
        <f t="shared" si="3"/>
        <v>142.5</v>
      </c>
      <c r="F40" s="3">
        <f t="shared" ref="F40:F63" si="5">AVERAGE(D34:D40)</f>
        <v>139.22857142857143</v>
      </c>
      <c r="G40" s="3">
        <f t="shared" si="4"/>
        <v>141.82899025474933</v>
      </c>
    </row>
    <row r="41" spans="1:7" x14ac:dyDescent="0.3">
      <c r="A41" s="5">
        <v>44946</v>
      </c>
      <c r="B41" s="1">
        <v>2</v>
      </c>
      <c r="C41" s="1" t="s">
        <v>5</v>
      </c>
      <c r="D41" s="3">
        <v>145</v>
      </c>
      <c r="E41" s="3">
        <f t="shared" si="3"/>
        <v>142.5</v>
      </c>
      <c r="F41" s="3">
        <f t="shared" si="5"/>
        <v>140.71428571428572</v>
      </c>
      <c r="G41" s="3">
        <f t="shared" si="4"/>
        <v>142.33224756368733</v>
      </c>
    </row>
    <row r="42" spans="1:7" x14ac:dyDescent="0.3">
      <c r="A42" s="5">
        <v>44947</v>
      </c>
      <c r="B42" s="1">
        <v>1</v>
      </c>
      <c r="C42" s="1" t="s">
        <v>4</v>
      </c>
      <c r="D42" s="3">
        <v>145</v>
      </c>
      <c r="E42" s="3">
        <f t="shared" si="3"/>
        <v>145</v>
      </c>
      <c r="F42" s="3">
        <f t="shared" si="5"/>
        <v>141.71428571428572</v>
      </c>
      <c r="G42" s="3">
        <f t="shared" si="4"/>
        <v>144.33306189092184</v>
      </c>
    </row>
    <row r="43" spans="1:7" x14ac:dyDescent="0.3">
      <c r="A43" s="5">
        <v>44947</v>
      </c>
      <c r="B43" s="1">
        <v>2</v>
      </c>
      <c r="C43" s="1" t="s">
        <v>5</v>
      </c>
      <c r="D43" s="3">
        <v>148</v>
      </c>
      <c r="E43" s="3">
        <f t="shared" si="3"/>
        <v>145</v>
      </c>
      <c r="F43" s="3">
        <f t="shared" si="5"/>
        <v>143.28571428571428</v>
      </c>
      <c r="G43" s="3">
        <f t="shared" si="4"/>
        <v>144.83326547273046</v>
      </c>
    </row>
    <row r="44" spans="1:7" x14ac:dyDescent="0.3">
      <c r="A44" s="5">
        <v>44948</v>
      </c>
      <c r="B44" s="1">
        <v>1</v>
      </c>
      <c r="C44" s="1" t="s">
        <v>4</v>
      </c>
      <c r="D44" s="3">
        <v>141</v>
      </c>
      <c r="E44" s="3">
        <f t="shared" si="3"/>
        <v>148</v>
      </c>
      <c r="F44" s="3">
        <f t="shared" si="5"/>
        <v>143.42857142857142</v>
      </c>
      <c r="G44" s="3">
        <f t="shared" si="4"/>
        <v>147.20831636818261</v>
      </c>
    </row>
    <row r="45" spans="1:7" x14ac:dyDescent="0.3">
      <c r="A45" s="5">
        <v>44948</v>
      </c>
      <c r="B45" s="1">
        <v>2</v>
      </c>
      <c r="C45" s="1" t="s">
        <v>5</v>
      </c>
      <c r="D45" s="3">
        <v>149</v>
      </c>
      <c r="E45" s="3">
        <f t="shared" si="3"/>
        <v>141</v>
      </c>
      <c r="F45" s="3">
        <f t="shared" si="5"/>
        <v>144.71428571428572</v>
      </c>
      <c r="G45" s="3">
        <f t="shared" si="4"/>
        <v>142.55207909204566</v>
      </c>
    </row>
    <row r="46" spans="1:7" x14ac:dyDescent="0.3">
      <c r="A46" s="5">
        <v>44949</v>
      </c>
      <c r="B46" s="1">
        <v>1</v>
      </c>
      <c r="C46" s="1" t="s">
        <v>4</v>
      </c>
      <c r="D46" s="3">
        <v>145.25</v>
      </c>
      <c r="E46" s="3">
        <f t="shared" si="3"/>
        <v>149</v>
      </c>
      <c r="F46" s="3">
        <f t="shared" si="5"/>
        <v>145.10714285714286</v>
      </c>
      <c r="G46" s="3">
        <f t="shared" si="4"/>
        <v>147.38801977301142</v>
      </c>
    </row>
    <row r="47" spans="1:7" x14ac:dyDescent="0.3">
      <c r="A47" s="5">
        <v>44949</v>
      </c>
      <c r="B47" s="1">
        <v>2</v>
      </c>
      <c r="C47" s="1" t="s">
        <v>5</v>
      </c>
      <c r="D47" s="3">
        <v>152</v>
      </c>
      <c r="E47" s="3">
        <f t="shared" si="3"/>
        <v>145.25</v>
      </c>
      <c r="F47" s="3">
        <f t="shared" si="5"/>
        <v>146.46428571428572</v>
      </c>
      <c r="G47" s="3">
        <f t="shared" si="4"/>
        <v>145.78450494325284</v>
      </c>
    </row>
    <row r="48" spans="1:7" x14ac:dyDescent="0.3">
      <c r="A48" s="5">
        <v>44950</v>
      </c>
      <c r="B48" s="1">
        <v>1</v>
      </c>
      <c r="C48" s="1" t="s">
        <v>4</v>
      </c>
      <c r="D48" s="3">
        <v>148.75</v>
      </c>
      <c r="E48" s="3">
        <f t="shared" si="3"/>
        <v>152</v>
      </c>
      <c r="F48" s="3">
        <f t="shared" si="5"/>
        <v>147</v>
      </c>
      <c r="G48" s="3">
        <f t="shared" si="4"/>
        <v>150.44612623581321</v>
      </c>
    </row>
    <row r="49" spans="1:7" x14ac:dyDescent="0.3">
      <c r="A49" s="5">
        <v>44950</v>
      </c>
      <c r="B49" s="1">
        <v>2</v>
      </c>
      <c r="C49" s="1" t="s">
        <v>5</v>
      </c>
      <c r="D49" s="3">
        <v>155</v>
      </c>
      <c r="E49" s="3">
        <f t="shared" si="3"/>
        <v>148.75</v>
      </c>
      <c r="F49" s="3">
        <f t="shared" si="5"/>
        <v>148.42857142857142</v>
      </c>
      <c r="G49" s="3">
        <f t="shared" si="4"/>
        <v>149.17403155895329</v>
      </c>
    </row>
    <row r="50" spans="1:7" x14ac:dyDescent="0.3">
      <c r="A50" s="5">
        <v>44951</v>
      </c>
      <c r="B50" s="1">
        <v>1</v>
      </c>
      <c r="C50" s="1" t="s">
        <v>4</v>
      </c>
      <c r="D50" s="3">
        <v>150</v>
      </c>
      <c r="E50" s="3">
        <f t="shared" si="3"/>
        <v>155</v>
      </c>
      <c r="F50" s="3">
        <f t="shared" si="5"/>
        <v>148.71428571428572</v>
      </c>
      <c r="G50" s="3">
        <f t="shared" si="4"/>
        <v>153.54350788973832</v>
      </c>
    </row>
    <row r="51" spans="1:7" x14ac:dyDescent="0.3">
      <c r="A51" s="5">
        <v>44951</v>
      </c>
      <c r="B51" s="1">
        <v>2</v>
      </c>
      <c r="C51" s="1" t="s">
        <v>5</v>
      </c>
      <c r="D51" s="3">
        <v>157</v>
      </c>
      <c r="E51" s="3">
        <f t="shared" si="3"/>
        <v>150</v>
      </c>
      <c r="F51" s="3">
        <f t="shared" si="5"/>
        <v>151</v>
      </c>
      <c r="G51" s="3">
        <f t="shared" si="4"/>
        <v>150.88587697243457</v>
      </c>
    </row>
    <row r="52" spans="1:7" x14ac:dyDescent="0.3">
      <c r="A52" s="5">
        <v>44952</v>
      </c>
      <c r="B52" s="1">
        <v>1</v>
      </c>
      <c r="C52" s="1" t="s">
        <v>4</v>
      </c>
      <c r="D52" s="3">
        <v>152</v>
      </c>
      <c r="E52" s="3">
        <f t="shared" si="3"/>
        <v>157</v>
      </c>
      <c r="F52" s="3">
        <f t="shared" si="5"/>
        <v>151.42857142857142</v>
      </c>
      <c r="G52" s="3">
        <f t="shared" si="4"/>
        <v>155.47146924310863</v>
      </c>
    </row>
    <row r="53" spans="1:7" x14ac:dyDescent="0.3">
      <c r="A53" s="5">
        <v>44952</v>
      </c>
      <c r="B53" s="1">
        <v>2</v>
      </c>
      <c r="C53" s="1" t="s">
        <v>5</v>
      </c>
      <c r="D53" s="3">
        <v>160</v>
      </c>
      <c r="E53" s="3">
        <f t="shared" si="3"/>
        <v>152</v>
      </c>
      <c r="F53" s="3">
        <f t="shared" si="5"/>
        <v>153.53571428571428</v>
      </c>
      <c r="G53" s="3">
        <f t="shared" si="4"/>
        <v>152.86786731077717</v>
      </c>
    </row>
    <row r="54" spans="1:7" x14ac:dyDescent="0.3">
      <c r="A54" s="5">
        <v>44953</v>
      </c>
      <c r="B54" s="1">
        <v>1</v>
      </c>
      <c r="C54" s="1" t="s">
        <v>4</v>
      </c>
      <c r="D54" s="3">
        <v>155.5</v>
      </c>
      <c r="E54" s="3">
        <f t="shared" si="3"/>
        <v>160</v>
      </c>
      <c r="F54" s="3">
        <f t="shared" si="5"/>
        <v>154.03571428571428</v>
      </c>
      <c r="G54" s="3">
        <f t="shared" si="4"/>
        <v>158.21696682769431</v>
      </c>
    </row>
    <row r="55" spans="1:7" x14ac:dyDescent="0.3">
      <c r="A55" s="5">
        <v>44953</v>
      </c>
      <c r="B55" s="1">
        <v>2</v>
      </c>
      <c r="C55" s="1" t="s">
        <v>5</v>
      </c>
      <c r="D55" s="3">
        <v>162</v>
      </c>
      <c r="E55" s="3">
        <f t="shared" si="3"/>
        <v>155.5</v>
      </c>
      <c r="F55" s="3">
        <f t="shared" si="5"/>
        <v>155.92857142857142</v>
      </c>
      <c r="G55" s="3">
        <f t="shared" si="4"/>
        <v>156.17924170692356</v>
      </c>
    </row>
    <row r="56" spans="1:7" x14ac:dyDescent="0.3">
      <c r="A56" s="5">
        <v>44954</v>
      </c>
      <c r="B56" s="1">
        <v>1</v>
      </c>
      <c r="C56" s="1" t="s">
        <v>4</v>
      </c>
      <c r="D56" s="3">
        <v>158.25</v>
      </c>
      <c r="E56" s="3">
        <f t="shared" si="3"/>
        <v>162</v>
      </c>
      <c r="F56" s="3">
        <f t="shared" si="5"/>
        <v>156.39285714285714</v>
      </c>
      <c r="G56" s="3">
        <f t="shared" si="4"/>
        <v>160.54481042673089</v>
      </c>
    </row>
    <row r="57" spans="1:7" x14ac:dyDescent="0.3">
      <c r="A57" s="5">
        <v>44954</v>
      </c>
      <c r="B57" s="1">
        <v>2</v>
      </c>
      <c r="C57" s="1" t="s">
        <v>5</v>
      </c>
      <c r="D57" s="3">
        <v>165</v>
      </c>
      <c r="E57" s="3">
        <f t="shared" si="3"/>
        <v>158.25</v>
      </c>
      <c r="F57" s="3">
        <f t="shared" si="5"/>
        <v>158.53571428571428</v>
      </c>
      <c r="G57" s="3">
        <f t="shared" si="4"/>
        <v>158.82370260668273</v>
      </c>
    </row>
    <row r="58" spans="1:7" x14ac:dyDescent="0.3">
      <c r="A58" s="5">
        <v>44955</v>
      </c>
      <c r="B58" s="1">
        <v>1</v>
      </c>
      <c r="C58" s="1" t="s">
        <v>4</v>
      </c>
      <c r="D58" s="3">
        <v>160</v>
      </c>
      <c r="E58" s="3">
        <f t="shared" si="3"/>
        <v>165</v>
      </c>
      <c r="F58" s="3">
        <f t="shared" si="5"/>
        <v>158.96428571428572</v>
      </c>
      <c r="G58" s="3">
        <f t="shared" si="4"/>
        <v>163.45592565167067</v>
      </c>
    </row>
    <row r="59" spans="1:7" x14ac:dyDescent="0.3">
      <c r="A59" s="5">
        <v>44955</v>
      </c>
      <c r="B59" s="1">
        <v>2</v>
      </c>
      <c r="C59" s="1" t="s">
        <v>5</v>
      </c>
      <c r="D59" s="3">
        <v>167</v>
      </c>
      <c r="E59" s="3">
        <f t="shared" si="3"/>
        <v>160</v>
      </c>
      <c r="F59" s="3">
        <f t="shared" si="5"/>
        <v>161.10714285714286</v>
      </c>
      <c r="G59" s="3">
        <f t="shared" si="4"/>
        <v>160.86398141291767</v>
      </c>
    </row>
    <row r="60" spans="1:7" x14ac:dyDescent="0.3">
      <c r="A60" s="5">
        <v>44956</v>
      </c>
      <c r="B60" s="1">
        <v>1</v>
      </c>
      <c r="C60" s="1" t="s">
        <v>4</v>
      </c>
      <c r="D60" s="3">
        <v>162</v>
      </c>
      <c r="E60" s="3">
        <f t="shared" si="3"/>
        <v>167</v>
      </c>
      <c r="F60" s="3">
        <f t="shared" si="5"/>
        <v>161.39285714285714</v>
      </c>
      <c r="G60" s="3">
        <f t="shared" si="4"/>
        <v>165.4659953532294</v>
      </c>
    </row>
    <row r="61" spans="1:7" x14ac:dyDescent="0.3">
      <c r="A61" s="5">
        <v>44956</v>
      </c>
      <c r="B61" s="1">
        <v>2</v>
      </c>
      <c r="C61" s="1" t="s">
        <v>5</v>
      </c>
      <c r="D61" s="3">
        <v>170</v>
      </c>
      <c r="E61" s="3">
        <f t="shared" si="3"/>
        <v>162</v>
      </c>
      <c r="F61" s="3">
        <f t="shared" si="5"/>
        <v>163.46428571428572</v>
      </c>
      <c r="G61" s="3">
        <f t="shared" si="4"/>
        <v>162.86649883830734</v>
      </c>
    </row>
    <row r="62" spans="1:7" x14ac:dyDescent="0.3">
      <c r="A62" s="5">
        <v>44957</v>
      </c>
      <c r="B62" s="1">
        <v>1</v>
      </c>
      <c r="C62" s="1" t="s">
        <v>4</v>
      </c>
      <c r="D62" s="3">
        <v>165.5</v>
      </c>
      <c r="E62" s="3">
        <f t="shared" si="3"/>
        <v>170</v>
      </c>
      <c r="F62" s="3">
        <f t="shared" si="5"/>
        <v>163.96428571428572</v>
      </c>
      <c r="G62" s="3">
        <f t="shared" si="4"/>
        <v>168.21662470957682</v>
      </c>
    </row>
    <row r="63" spans="1:7" x14ac:dyDescent="0.3">
      <c r="A63" s="5">
        <v>44957</v>
      </c>
      <c r="B63" s="1">
        <v>2</v>
      </c>
      <c r="C63" s="1" t="s">
        <v>5</v>
      </c>
      <c r="D63" s="3">
        <v>172</v>
      </c>
      <c r="E63" s="3">
        <f t="shared" si="3"/>
        <v>165.5</v>
      </c>
      <c r="F63" s="3">
        <f t="shared" si="5"/>
        <v>165.92857142857142</v>
      </c>
      <c r="G63" s="3">
        <f t="shared" si="4"/>
        <v>166.17915617739419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F9" sqref="F9"/>
    </sheetView>
  </sheetViews>
  <sheetFormatPr defaultRowHeight="14.4" x14ac:dyDescent="0.3"/>
  <cols>
    <col min="1" max="1" width="19.88671875" customWidth="1"/>
    <col min="2" max="2" width="20.88671875" customWidth="1"/>
  </cols>
  <sheetData>
    <row r="1" spans="1:2" ht="20.399999999999999" x14ac:dyDescent="0.35">
      <c r="A1" s="19" t="s">
        <v>51</v>
      </c>
      <c r="B1" s="19"/>
    </row>
    <row r="2" spans="1:2" x14ac:dyDescent="0.3">
      <c r="A2" s="13"/>
      <c r="B2" s="13"/>
    </row>
    <row r="3" spans="1:2" x14ac:dyDescent="0.3">
      <c r="A3" s="13" t="s">
        <v>7</v>
      </c>
      <c r="B3" s="13">
        <v>135.94467741935483</v>
      </c>
    </row>
    <row r="4" spans="1:2" x14ac:dyDescent="0.3">
      <c r="A4" s="13" t="s">
        <v>8</v>
      </c>
      <c r="B4" s="13">
        <v>2.3560060823030433</v>
      </c>
    </row>
    <row r="5" spans="1:2" x14ac:dyDescent="0.3">
      <c r="A5" s="13" t="s">
        <v>9</v>
      </c>
      <c r="B5" s="13">
        <v>135.17500000000001</v>
      </c>
    </row>
    <row r="6" spans="1:2" x14ac:dyDescent="0.3">
      <c r="A6" s="13" t="s">
        <v>10</v>
      </c>
      <c r="B6" s="13">
        <v>140</v>
      </c>
    </row>
    <row r="7" spans="1:2" x14ac:dyDescent="0.3">
      <c r="A7" s="13" t="s">
        <v>11</v>
      </c>
      <c r="B7" s="13">
        <v>18.551210443273881</v>
      </c>
    </row>
    <row r="8" spans="1:2" x14ac:dyDescent="0.3">
      <c r="A8" s="13" t="s">
        <v>12</v>
      </c>
      <c r="B8" s="13">
        <v>344.14740891063389</v>
      </c>
    </row>
    <row r="9" spans="1:2" x14ac:dyDescent="0.3">
      <c r="A9" s="13" t="s">
        <v>13</v>
      </c>
      <c r="B9" s="13">
        <v>-0.91541704857909512</v>
      </c>
    </row>
    <row r="10" spans="1:2" x14ac:dyDescent="0.3">
      <c r="A10" s="13" t="s">
        <v>14</v>
      </c>
      <c r="B10" s="13">
        <v>0.10367969972655325</v>
      </c>
    </row>
    <row r="11" spans="1:2" x14ac:dyDescent="0.3">
      <c r="A11" s="13" t="s">
        <v>15</v>
      </c>
      <c r="B11" s="13">
        <v>70.73</v>
      </c>
    </row>
    <row r="12" spans="1:2" x14ac:dyDescent="0.3">
      <c r="A12" s="13" t="s">
        <v>16</v>
      </c>
      <c r="B12" s="13">
        <v>101.27</v>
      </c>
    </row>
    <row r="13" spans="1:2" x14ac:dyDescent="0.3">
      <c r="A13" s="13" t="s">
        <v>17</v>
      </c>
      <c r="B13" s="13">
        <v>172</v>
      </c>
    </row>
    <row r="14" spans="1:2" x14ac:dyDescent="0.3">
      <c r="A14" s="13" t="s">
        <v>18</v>
      </c>
      <c r="B14" s="13">
        <v>8428.57</v>
      </c>
    </row>
    <row r="15" spans="1:2" ht="15" thickBot="1" x14ac:dyDescent="0.35">
      <c r="A15" s="14" t="s">
        <v>19</v>
      </c>
      <c r="B15" s="14">
        <v>62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"/>
  <sheetViews>
    <sheetView workbookViewId="0">
      <selection activeCell="N20" sqref="N20"/>
    </sheetView>
  </sheetViews>
  <sheetFormatPr defaultRowHeight="14.4" x14ac:dyDescent="0.3"/>
  <cols>
    <col min="2" max="2" width="14.44140625" customWidth="1"/>
    <col min="3" max="3" width="20.109375" customWidth="1"/>
    <col min="4" max="4" width="12" customWidth="1"/>
    <col min="6" max="6" width="11.33203125" customWidth="1"/>
    <col min="7" max="7" width="12" bestFit="1" customWidth="1"/>
    <col min="8" max="9" width="12.109375" bestFit="1" customWidth="1"/>
  </cols>
  <sheetData>
    <row r="1" spans="1:9" ht="20.399999999999999" x14ac:dyDescent="0.35">
      <c r="A1" s="20" t="s">
        <v>52</v>
      </c>
      <c r="B1" s="20"/>
      <c r="C1" s="20"/>
      <c r="D1" s="20"/>
      <c r="E1" s="20"/>
      <c r="F1" s="20"/>
      <c r="G1" s="20"/>
      <c r="H1" s="20"/>
      <c r="I1" s="20"/>
    </row>
    <row r="2" spans="1:9" ht="15" thickBot="1" x14ac:dyDescent="0.35"/>
    <row r="3" spans="1:9" x14ac:dyDescent="0.3">
      <c r="A3" s="16" t="s">
        <v>20</v>
      </c>
      <c r="B3" s="16"/>
    </row>
    <row r="4" spans="1:9" x14ac:dyDescent="0.3">
      <c r="A4" s="13" t="s">
        <v>21</v>
      </c>
      <c r="B4" s="13">
        <v>0.83401232512311352</v>
      </c>
    </row>
    <row r="5" spans="1:9" x14ac:dyDescent="0.3">
      <c r="A5" s="13" t="s">
        <v>22</v>
      </c>
      <c r="B5" s="13">
        <v>0.69557655845726196</v>
      </c>
    </row>
    <row r="6" spans="1:9" x14ac:dyDescent="0.3">
      <c r="A6" s="13" t="s">
        <v>23</v>
      </c>
      <c r="B6" s="13">
        <v>0.69050283443154969</v>
      </c>
    </row>
    <row r="7" spans="1:9" x14ac:dyDescent="0.3">
      <c r="A7" s="13" t="s">
        <v>8</v>
      </c>
      <c r="B7" s="13">
        <v>10.320496480090782</v>
      </c>
    </row>
    <row r="8" spans="1:9" ht="15" thickBot="1" x14ac:dyDescent="0.35">
      <c r="A8" s="14" t="s">
        <v>24</v>
      </c>
      <c r="B8" s="14">
        <v>62</v>
      </c>
    </row>
    <row r="10" spans="1:9" ht="15" thickBot="1" x14ac:dyDescent="0.35">
      <c r="A10" t="s">
        <v>25</v>
      </c>
    </row>
    <row r="11" spans="1:9" x14ac:dyDescent="0.3">
      <c r="A11" s="15"/>
      <c r="B11" s="15" t="s">
        <v>30</v>
      </c>
      <c r="C11" s="15" t="s">
        <v>31</v>
      </c>
      <c r="D11" s="15" t="s">
        <v>32</v>
      </c>
      <c r="E11" s="15" t="s">
        <v>33</v>
      </c>
      <c r="F11" s="15" t="s">
        <v>34</v>
      </c>
    </row>
    <row r="12" spans="1:9" x14ac:dyDescent="0.3">
      <c r="A12" s="13" t="s">
        <v>26</v>
      </c>
      <c r="B12" s="13">
        <v>1</v>
      </c>
      <c r="C12" s="13">
        <v>14602.233087814417</v>
      </c>
      <c r="D12" s="13">
        <v>14602.233087814417</v>
      </c>
      <c r="E12" s="13">
        <v>137.09388901175208</v>
      </c>
      <c r="F12" s="13">
        <v>3.9013059841834697E-17</v>
      </c>
    </row>
    <row r="13" spans="1:9" x14ac:dyDescent="0.3">
      <c r="A13" s="13" t="s">
        <v>27</v>
      </c>
      <c r="B13" s="13">
        <v>60</v>
      </c>
      <c r="C13" s="13">
        <v>6390.7588557339723</v>
      </c>
      <c r="D13" s="13">
        <v>106.51264759556621</v>
      </c>
      <c r="E13" s="13"/>
      <c r="F13" s="13"/>
    </row>
    <row r="14" spans="1:9" ht="15" thickBot="1" x14ac:dyDescent="0.35">
      <c r="A14" s="14" t="s">
        <v>28</v>
      </c>
      <c r="B14" s="14">
        <v>61</v>
      </c>
      <c r="C14" s="14">
        <v>20992.99194354839</v>
      </c>
      <c r="D14" s="14"/>
      <c r="E14" s="14"/>
      <c r="F14" s="14"/>
    </row>
    <row r="15" spans="1:9" ht="15" thickBot="1" x14ac:dyDescent="0.35"/>
    <row r="16" spans="1:9" x14ac:dyDescent="0.3">
      <c r="A16" s="15"/>
      <c r="B16" s="15" t="s">
        <v>35</v>
      </c>
      <c r="C16" s="15" t="s">
        <v>8</v>
      </c>
      <c r="D16" s="15" t="s">
        <v>36</v>
      </c>
      <c r="E16" s="15" t="s">
        <v>37</v>
      </c>
      <c r="F16" s="15" t="s">
        <v>38</v>
      </c>
      <c r="G16" s="15" t="s">
        <v>39</v>
      </c>
      <c r="H16" s="15" t="s">
        <v>40</v>
      </c>
      <c r="I16" s="15" t="s">
        <v>41</v>
      </c>
    </row>
    <row r="17" spans="1:9" x14ac:dyDescent="0.3">
      <c r="A17" s="13" t="s">
        <v>29</v>
      </c>
      <c r="B17" s="13">
        <v>53.061694045101646</v>
      </c>
      <c r="C17" s="13">
        <v>7.1990687121666266</v>
      </c>
      <c r="D17" s="13">
        <v>7.3706330869471914</v>
      </c>
      <c r="E17" s="13">
        <v>5.8257890934283238E-10</v>
      </c>
      <c r="F17" s="13">
        <v>38.661412579623729</v>
      </c>
      <c r="G17" s="13">
        <v>67.461975510579563</v>
      </c>
      <c r="H17" s="13">
        <v>38.661412579623729</v>
      </c>
      <c r="I17" s="13">
        <v>67.461975510579563</v>
      </c>
    </row>
    <row r="18" spans="1:9" ht="15" thickBot="1" x14ac:dyDescent="0.35">
      <c r="A18" s="14" t="s">
        <v>49</v>
      </c>
      <c r="B18" s="14">
        <v>0.62238253526630283</v>
      </c>
      <c r="C18" s="14">
        <v>5.3155517320102638E-2</v>
      </c>
      <c r="D18" s="14">
        <v>11.70870996360197</v>
      </c>
      <c r="E18" s="14">
        <v>3.9013059841834697E-17</v>
      </c>
      <c r="F18" s="14">
        <v>0.51605566974286021</v>
      </c>
      <c r="G18" s="14">
        <v>0.72870940078974544</v>
      </c>
      <c r="H18" s="14">
        <v>0.51605566974286021</v>
      </c>
      <c r="I18" s="14">
        <v>0.72870940078974544</v>
      </c>
    </row>
    <row r="22" spans="1:9" x14ac:dyDescent="0.3">
      <c r="A22" s="21" t="s">
        <v>46</v>
      </c>
      <c r="B22" s="21"/>
    </row>
    <row r="23" spans="1:9" ht="15" thickBot="1" x14ac:dyDescent="0.35"/>
    <row r="24" spans="1:9" x14ac:dyDescent="0.3">
      <c r="A24" s="15" t="s">
        <v>47</v>
      </c>
      <c r="B24" s="15" t="s">
        <v>50</v>
      </c>
    </row>
    <row r="25" spans="1:9" x14ac:dyDescent="0.3">
      <c r="A25" s="13">
        <v>0.80645161290322576</v>
      </c>
      <c r="B25" s="13">
        <v>101.27</v>
      </c>
    </row>
    <row r="26" spans="1:9" x14ac:dyDescent="0.3">
      <c r="A26" s="13">
        <v>2.419354838709677</v>
      </c>
      <c r="B26" s="13">
        <v>102.48</v>
      </c>
    </row>
    <row r="27" spans="1:9" x14ac:dyDescent="0.3">
      <c r="A27" s="13">
        <v>4.032258064516129</v>
      </c>
      <c r="B27" s="13">
        <v>106.59</v>
      </c>
    </row>
    <row r="28" spans="1:9" x14ac:dyDescent="0.3">
      <c r="A28" s="13">
        <v>5.6451612903225801</v>
      </c>
      <c r="B28" s="13">
        <v>107.15</v>
      </c>
    </row>
    <row r="29" spans="1:9" x14ac:dyDescent="0.3">
      <c r="A29" s="13">
        <v>7.258064516129032</v>
      </c>
      <c r="B29" s="13">
        <v>108.46</v>
      </c>
    </row>
    <row r="30" spans="1:9" x14ac:dyDescent="0.3">
      <c r="A30" s="13">
        <v>8.870967741935484</v>
      </c>
      <c r="B30" s="13">
        <v>110</v>
      </c>
    </row>
    <row r="31" spans="1:9" x14ac:dyDescent="0.3">
      <c r="A31" s="13">
        <v>10.483870967741934</v>
      </c>
      <c r="B31" s="13">
        <v>112</v>
      </c>
    </row>
    <row r="32" spans="1:9" x14ac:dyDescent="0.3">
      <c r="A32" s="13">
        <v>12.096774193548386</v>
      </c>
      <c r="B32" s="13">
        <v>113.46</v>
      </c>
    </row>
    <row r="33" spans="1:2" x14ac:dyDescent="0.3">
      <c r="A33" s="13">
        <v>13.709677419354838</v>
      </c>
      <c r="B33" s="13">
        <v>115</v>
      </c>
    </row>
    <row r="34" spans="1:2" x14ac:dyDescent="0.3">
      <c r="A34" s="13">
        <v>15.32258064516129</v>
      </c>
      <c r="B34" s="13">
        <v>117</v>
      </c>
    </row>
    <row r="35" spans="1:2" x14ac:dyDescent="0.3">
      <c r="A35" s="13">
        <v>16.93548387096774</v>
      </c>
      <c r="B35" s="13">
        <v>118</v>
      </c>
    </row>
    <row r="36" spans="1:2" x14ac:dyDescent="0.3">
      <c r="A36" s="13">
        <v>18.548387096774192</v>
      </c>
      <c r="B36" s="13">
        <v>119</v>
      </c>
    </row>
    <row r="37" spans="1:2" x14ac:dyDescent="0.3">
      <c r="A37" s="13">
        <v>20.161290322580641</v>
      </c>
      <c r="B37" s="13">
        <v>119.36</v>
      </c>
    </row>
    <row r="38" spans="1:2" x14ac:dyDescent="0.3">
      <c r="A38" s="13">
        <v>21.774193548387093</v>
      </c>
      <c r="B38" s="13">
        <v>120</v>
      </c>
    </row>
    <row r="39" spans="1:2" x14ac:dyDescent="0.3">
      <c r="A39" s="13">
        <v>23.387096774193544</v>
      </c>
      <c r="B39" s="13">
        <v>121</v>
      </c>
    </row>
    <row r="40" spans="1:2" x14ac:dyDescent="0.3">
      <c r="A40" s="13">
        <v>24.999999999999996</v>
      </c>
      <c r="B40" s="13">
        <v>121.45</v>
      </c>
    </row>
    <row r="41" spans="1:2" x14ac:dyDescent="0.3">
      <c r="A41" s="13">
        <v>26.612903225806448</v>
      </c>
      <c r="B41" s="13">
        <v>122</v>
      </c>
    </row>
    <row r="42" spans="1:2" x14ac:dyDescent="0.3">
      <c r="A42" s="13">
        <v>28.2258064516129</v>
      </c>
      <c r="B42" s="13">
        <v>123</v>
      </c>
    </row>
    <row r="43" spans="1:2" x14ac:dyDescent="0.3">
      <c r="A43" s="13">
        <v>29.838709677419352</v>
      </c>
      <c r="B43" s="13">
        <v>123.5</v>
      </c>
    </row>
    <row r="44" spans="1:2" x14ac:dyDescent="0.3">
      <c r="A44" s="13">
        <v>31.451612903225804</v>
      </c>
      <c r="B44" s="13">
        <v>124.75</v>
      </c>
    </row>
    <row r="45" spans="1:2" x14ac:dyDescent="0.3">
      <c r="A45" s="13">
        <v>33.064516129032256</v>
      </c>
      <c r="B45" s="13">
        <v>125</v>
      </c>
    </row>
    <row r="46" spans="1:2" x14ac:dyDescent="0.3">
      <c r="A46" s="13">
        <v>34.677419354838705</v>
      </c>
      <c r="B46" s="13">
        <v>126.5</v>
      </c>
    </row>
    <row r="47" spans="1:2" x14ac:dyDescent="0.3">
      <c r="A47" s="13">
        <v>36.29032258064516</v>
      </c>
      <c r="B47" s="13">
        <v>126.8</v>
      </c>
    </row>
    <row r="48" spans="1:2" x14ac:dyDescent="0.3">
      <c r="A48" s="13">
        <v>37.903225806451609</v>
      </c>
      <c r="B48" s="13">
        <v>128</v>
      </c>
    </row>
    <row r="49" spans="1:2" x14ac:dyDescent="0.3">
      <c r="A49" s="13">
        <v>39.516129032258057</v>
      </c>
      <c r="B49" s="13">
        <v>128.5</v>
      </c>
    </row>
    <row r="50" spans="1:2" x14ac:dyDescent="0.3">
      <c r="A50" s="13">
        <v>41.129032258064512</v>
      </c>
      <c r="B50" s="13">
        <v>130.19999999999999</v>
      </c>
    </row>
    <row r="51" spans="1:2" x14ac:dyDescent="0.3">
      <c r="A51" s="13">
        <v>42.741935483870961</v>
      </c>
      <c r="B51" s="13">
        <v>130.5</v>
      </c>
    </row>
    <row r="52" spans="1:2" x14ac:dyDescent="0.3">
      <c r="A52" s="13">
        <v>44.354838709677416</v>
      </c>
      <c r="B52" s="13">
        <v>131</v>
      </c>
    </row>
    <row r="53" spans="1:2" x14ac:dyDescent="0.3">
      <c r="A53" s="13">
        <v>45.967741935483865</v>
      </c>
      <c r="B53" s="13">
        <v>132</v>
      </c>
    </row>
    <row r="54" spans="1:2" x14ac:dyDescent="0.3">
      <c r="A54" s="13">
        <v>47.58064516129032</v>
      </c>
      <c r="B54" s="13">
        <v>133</v>
      </c>
    </row>
    <row r="55" spans="1:2" x14ac:dyDescent="0.3">
      <c r="A55" s="13">
        <v>49.193548387096769</v>
      </c>
      <c r="B55" s="13">
        <v>134.6</v>
      </c>
    </row>
    <row r="56" spans="1:2" x14ac:dyDescent="0.3">
      <c r="A56" s="13">
        <v>50.806451612903224</v>
      </c>
      <c r="B56" s="13">
        <v>135.75</v>
      </c>
    </row>
    <row r="57" spans="1:2" x14ac:dyDescent="0.3">
      <c r="A57" s="13">
        <v>52.419354838709673</v>
      </c>
      <c r="B57" s="13">
        <v>136</v>
      </c>
    </row>
    <row r="58" spans="1:2" x14ac:dyDescent="0.3">
      <c r="A58" s="13">
        <v>54.032258064516121</v>
      </c>
      <c r="B58" s="13">
        <v>137</v>
      </c>
    </row>
    <row r="59" spans="1:2" x14ac:dyDescent="0.3">
      <c r="A59" s="13">
        <v>55.645161290322577</v>
      </c>
      <c r="B59" s="13">
        <v>138</v>
      </c>
    </row>
    <row r="60" spans="1:2" x14ac:dyDescent="0.3">
      <c r="A60" s="13">
        <v>57.258064516129025</v>
      </c>
      <c r="B60" s="13">
        <v>140</v>
      </c>
    </row>
    <row r="61" spans="1:2" x14ac:dyDescent="0.3">
      <c r="A61" s="13">
        <v>58.87096774193548</v>
      </c>
      <c r="B61" s="13">
        <v>140</v>
      </c>
    </row>
    <row r="62" spans="1:2" x14ac:dyDescent="0.3">
      <c r="A62" s="13">
        <v>60.483870967741929</v>
      </c>
      <c r="B62" s="13">
        <v>141</v>
      </c>
    </row>
    <row r="63" spans="1:2" x14ac:dyDescent="0.3">
      <c r="A63" s="13">
        <v>62.096774193548384</v>
      </c>
      <c r="B63" s="13">
        <v>142.5</v>
      </c>
    </row>
    <row r="64" spans="1:2" x14ac:dyDescent="0.3">
      <c r="A64" s="13">
        <v>63.709677419354833</v>
      </c>
      <c r="B64" s="13">
        <v>142.5</v>
      </c>
    </row>
    <row r="65" spans="1:2" x14ac:dyDescent="0.3">
      <c r="A65" s="13">
        <v>65.322580645161295</v>
      </c>
      <c r="B65" s="13">
        <v>145</v>
      </c>
    </row>
    <row r="66" spans="1:2" x14ac:dyDescent="0.3">
      <c r="A66" s="13">
        <v>66.935483870967744</v>
      </c>
      <c r="B66" s="13">
        <v>145</v>
      </c>
    </row>
    <row r="67" spans="1:2" x14ac:dyDescent="0.3">
      <c r="A67" s="13">
        <v>68.548387096774192</v>
      </c>
      <c r="B67" s="13">
        <v>145.25</v>
      </c>
    </row>
    <row r="68" spans="1:2" x14ac:dyDescent="0.3">
      <c r="A68" s="13">
        <v>70.161290322580641</v>
      </c>
      <c r="B68" s="13">
        <v>148</v>
      </c>
    </row>
    <row r="69" spans="1:2" x14ac:dyDescent="0.3">
      <c r="A69" s="13">
        <v>71.774193548387103</v>
      </c>
      <c r="B69" s="13">
        <v>148.75</v>
      </c>
    </row>
    <row r="70" spans="1:2" x14ac:dyDescent="0.3">
      <c r="A70" s="13">
        <v>73.387096774193552</v>
      </c>
      <c r="B70" s="13">
        <v>149</v>
      </c>
    </row>
    <row r="71" spans="1:2" x14ac:dyDescent="0.3">
      <c r="A71" s="13">
        <v>75</v>
      </c>
      <c r="B71" s="13">
        <v>150</v>
      </c>
    </row>
    <row r="72" spans="1:2" x14ac:dyDescent="0.3">
      <c r="A72" s="13">
        <v>76.612903225806448</v>
      </c>
      <c r="B72" s="13">
        <v>152</v>
      </c>
    </row>
    <row r="73" spans="1:2" x14ac:dyDescent="0.3">
      <c r="A73" s="13">
        <v>78.225806451612897</v>
      </c>
      <c r="B73" s="13">
        <v>152</v>
      </c>
    </row>
    <row r="74" spans="1:2" x14ac:dyDescent="0.3">
      <c r="A74" s="13">
        <v>79.838709677419359</v>
      </c>
      <c r="B74" s="13">
        <v>155</v>
      </c>
    </row>
    <row r="75" spans="1:2" x14ac:dyDescent="0.3">
      <c r="A75" s="13">
        <v>81.451612903225808</v>
      </c>
      <c r="B75" s="13">
        <v>155.5</v>
      </c>
    </row>
    <row r="76" spans="1:2" x14ac:dyDescent="0.3">
      <c r="A76" s="13">
        <v>83.064516129032256</v>
      </c>
      <c r="B76" s="13">
        <v>157</v>
      </c>
    </row>
    <row r="77" spans="1:2" x14ac:dyDescent="0.3">
      <c r="A77" s="13">
        <v>84.677419354838705</v>
      </c>
      <c r="B77" s="13">
        <v>158.25</v>
      </c>
    </row>
    <row r="78" spans="1:2" x14ac:dyDescent="0.3">
      <c r="A78" s="13">
        <v>86.290322580645167</v>
      </c>
      <c r="B78" s="13">
        <v>160</v>
      </c>
    </row>
    <row r="79" spans="1:2" x14ac:dyDescent="0.3">
      <c r="A79" s="13">
        <v>87.903225806451616</v>
      </c>
      <c r="B79" s="13">
        <v>160</v>
      </c>
    </row>
    <row r="80" spans="1:2" x14ac:dyDescent="0.3">
      <c r="A80" s="13">
        <v>89.516129032258064</v>
      </c>
      <c r="B80" s="13">
        <v>162</v>
      </c>
    </row>
    <row r="81" spans="1:2" x14ac:dyDescent="0.3">
      <c r="A81" s="13">
        <v>91.129032258064512</v>
      </c>
      <c r="B81" s="13">
        <v>162</v>
      </c>
    </row>
    <row r="82" spans="1:2" x14ac:dyDescent="0.3">
      <c r="A82" s="13">
        <v>92.741935483870961</v>
      </c>
      <c r="B82" s="13">
        <v>165</v>
      </c>
    </row>
    <row r="83" spans="1:2" x14ac:dyDescent="0.3">
      <c r="A83" s="13">
        <v>94.354838709677423</v>
      </c>
      <c r="B83" s="13">
        <v>165.5</v>
      </c>
    </row>
    <row r="84" spans="1:2" x14ac:dyDescent="0.3">
      <c r="A84" s="13">
        <v>95.967741935483872</v>
      </c>
      <c r="B84" s="13">
        <v>167</v>
      </c>
    </row>
    <row r="85" spans="1:2" x14ac:dyDescent="0.3">
      <c r="A85" s="13">
        <v>97.58064516129032</v>
      </c>
      <c r="B85" s="13">
        <v>170</v>
      </c>
    </row>
    <row r="86" spans="1:2" ht="15" thickBot="1" x14ac:dyDescent="0.35">
      <c r="A86" s="14">
        <v>99.193548387096769</v>
      </c>
      <c r="B86" s="14">
        <v>172</v>
      </c>
    </row>
  </sheetData>
  <sortState ref="B25:B86">
    <sortCondition ref="B25"/>
  </sortState>
  <mergeCells count="2">
    <mergeCell ref="A1:I1"/>
    <mergeCell ref="A22:B2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I16" sqref="I16"/>
    </sheetView>
  </sheetViews>
  <sheetFormatPr defaultRowHeight="14.4" x14ac:dyDescent="0.3"/>
  <sheetData>
    <row r="1" spans="1:2" x14ac:dyDescent="0.3">
      <c r="A1" s="15" t="s">
        <v>43</v>
      </c>
      <c r="B1" s="15" t="s">
        <v>45</v>
      </c>
    </row>
    <row r="2" spans="1:2" x14ac:dyDescent="0.3">
      <c r="A2" s="18">
        <v>100</v>
      </c>
      <c r="B2" s="13">
        <v>0</v>
      </c>
    </row>
    <row r="3" spans="1:2" x14ac:dyDescent="0.3">
      <c r="A3" s="18">
        <v>110</v>
      </c>
      <c r="B3" s="13">
        <v>6</v>
      </c>
    </row>
    <row r="4" spans="1:2" x14ac:dyDescent="0.3">
      <c r="A4" s="18">
        <v>120</v>
      </c>
      <c r="B4" s="13">
        <v>8</v>
      </c>
    </row>
    <row r="5" spans="1:2" x14ac:dyDescent="0.3">
      <c r="A5" s="18">
        <v>130</v>
      </c>
      <c r="B5" s="13">
        <v>11</v>
      </c>
    </row>
    <row r="6" spans="1:2" x14ac:dyDescent="0.3">
      <c r="A6" s="18">
        <v>140</v>
      </c>
      <c r="B6" s="13">
        <v>12</v>
      </c>
    </row>
    <row r="7" spans="1:2" x14ac:dyDescent="0.3">
      <c r="A7" s="18">
        <v>150</v>
      </c>
      <c r="B7" s="13">
        <v>10</v>
      </c>
    </row>
    <row r="8" spans="1:2" x14ac:dyDescent="0.3">
      <c r="A8" s="18">
        <v>160</v>
      </c>
      <c r="B8" s="13">
        <v>8</v>
      </c>
    </row>
    <row r="9" spans="1:2" x14ac:dyDescent="0.3">
      <c r="A9" s="18">
        <v>170</v>
      </c>
      <c r="B9" s="13">
        <v>6</v>
      </c>
    </row>
    <row r="10" spans="1:2" ht="15" thickBot="1" x14ac:dyDescent="0.35">
      <c r="A10" s="14" t="s">
        <v>44</v>
      </c>
      <c r="B10" s="14">
        <v>1</v>
      </c>
    </row>
  </sheetData>
  <sortState ref="A2:A9">
    <sortCondition ref="A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85" zoomScaleNormal="85" workbookViewId="0">
      <selection activeCell="V21" sqref="V21"/>
    </sheetView>
  </sheetViews>
  <sheetFormatPr defaultRowHeight="14.4" x14ac:dyDescent="0.3"/>
  <sheetData/>
  <pageMargins left="0.7" right="0.7" top="0.75" bottom="0.75" header="0.3" footer="0.3"/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 DataSet</vt:lpstr>
      <vt:lpstr>Dataset After Anlaysis</vt:lpstr>
      <vt:lpstr>Descriptive statistics</vt:lpstr>
      <vt:lpstr>AutoRegression</vt:lpstr>
      <vt:lpstr>Histogram</vt:lpstr>
      <vt:lpstr>Chart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Monish Rajapandi</dc:creator>
  <cp:lastModifiedBy>Monish Rajapandi</cp:lastModifiedBy>
  <dcterms:created xsi:type="dcterms:W3CDTF">2024-10-05T12:16:09Z</dcterms:created>
  <dcterms:modified xsi:type="dcterms:W3CDTF">2024-10-05T14:37:26Z</dcterms:modified>
</cp:coreProperties>
</file>