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1BF6289-BD9C-41ED-AA98-1FF870054BE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RQP-Thummakundu" sheetId="4" r:id="rId1"/>
    <sheet name="widening-vikkramangalam" sheetId="6" r:id="rId2"/>
    <sheet name="subwork1" sheetId="9" r:id="rId3"/>
    <sheet name="widening-sindhupatti" sheetId="10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9" i="10"/>
  <c r="G15" i="9"/>
  <c r="G11" i="9"/>
  <c r="G12" i="9"/>
  <c r="G13" i="9"/>
  <c r="G14" i="9"/>
  <c r="G16" i="9"/>
  <c r="G17" i="9"/>
  <c r="G18" i="9"/>
  <c r="G19" i="9"/>
  <c r="G20" i="9"/>
  <c r="G10" i="9"/>
  <c r="G23" i="6"/>
  <c r="G10" i="6"/>
  <c r="G11" i="6"/>
  <c r="G12" i="6"/>
  <c r="G13" i="6"/>
  <c r="G14" i="6"/>
  <c r="G15" i="6"/>
  <c r="G16" i="6"/>
  <c r="G17" i="6"/>
  <c r="G18" i="6"/>
  <c r="G19" i="6"/>
  <c r="G20" i="6"/>
  <c r="G21" i="6"/>
  <c r="G9" i="6"/>
  <c r="H9" i="4"/>
  <c r="H10" i="4"/>
  <c r="H11" i="4"/>
  <c r="H12" i="4"/>
  <c r="H13" i="4"/>
  <c r="H14" i="4"/>
  <c r="H15" i="4"/>
  <c r="H16" i="4"/>
  <c r="H17" i="4"/>
  <c r="H18" i="4"/>
  <c r="H8" i="4"/>
  <c r="G23" i="10" l="1"/>
  <c r="G21" i="9"/>
</calcChain>
</file>

<file path=xl/sharedStrings.xml><?xml version="1.0" encoding="utf-8"?>
<sst xmlns="http://schemas.openxmlformats.org/spreadsheetml/2006/main" count="190" uniqueCount="87">
  <si>
    <t>Work Particulars</t>
  </si>
  <si>
    <t>Sl.No</t>
  </si>
  <si>
    <t>Item of work</t>
  </si>
  <si>
    <t>Road work provisions</t>
  </si>
  <si>
    <t>Provisions in mm</t>
  </si>
  <si>
    <t>Quantity</t>
  </si>
  <si>
    <t>Excavation</t>
  </si>
  <si>
    <t>GSB - for Grading- III Material</t>
  </si>
  <si>
    <t>Depth - 100</t>
  </si>
  <si>
    <t>GSB - for Grading- V Material</t>
  </si>
  <si>
    <t>Picking the existing BT surface</t>
  </si>
  <si>
    <t>Wet Mix Macadam</t>
  </si>
  <si>
    <t xml:space="preserve">Prime coat over WMM </t>
  </si>
  <si>
    <t xml:space="preserve">Tackcoat over granular surfaces treated with primer </t>
  </si>
  <si>
    <t xml:space="preserve">Bituminous Macadam Grading II </t>
  </si>
  <si>
    <t>(Viscosity Grade- 30)</t>
  </si>
  <si>
    <t>Depth - 50</t>
  </si>
  <si>
    <t xml:space="preserve">Bituminous concrete Grading II  </t>
  </si>
  <si>
    <t>Depth - 30</t>
  </si>
  <si>
    <t>Providing compaction for embankment / making up of low berms</t>
  </si>
  <si>
    <t>Concrete Provisions</t>
  </si>
  <si>
    <t>Earthwork excavation for diversion road</t>
  </si>
  <si>
    <t xml:space="preserve">GSB - for Grading- V Material for diversion road </t>
  </si>
  <si>
    <t>Depth - 150</t>
  </si>
  <si>
    <t>Earthwork excavation for foundation of Abudments and Piers</t>
  </si>
  <si>
    <t>PCC M15(40mm)</t>
  </si>
  <si>
    <t>VCC M20 (40mm)</t>
  </si>
  <si>
    <t>VCC M25 (20mm)</t>
  </si>
  <si>
    <t>Wearing coat  over deck slab and over approach slab</t>
  </si>
  <si>
    <t>Supply and fabrication of Steel</t>
  </si>
  <si>
    <t>Fe 500</t>
  </si>
  <si>
    <t xml:space="preserve">Prime coat  </t>
  </si>
  <si>
    <t xml:space="preserve">Tack coat </t>
  </si>
  <si>
    <t>Tack coat over bituminous surface</t>
  </si>
  <si>
    <t>Bituminous concrete Grading II</t>
  </si>
  <si>
    <t>Excavation and formation of embankment</t>
  </si>
  <si>
    <t>KM stone</t>
  </si>
  <si>
    <t xml:space="preserve">RCC M15           </t>
  </si>
  <si>
    <t>HM stone</t>
  </si>
  <si>
    <t xml:space="preserve">RCC M15            </t>
  </si>
  <si>
    <t>Unit Rate</t>
  </si>
  <si>
    <r>
      <rPr>
        <b/>
        <sz val="12"/>
        <rFont val="Bookman Old Style"/>
      </rPr>
      <t>Name of work:</t>
    </r>
    <r>
      <rPr>
        <sz val="12"/>
        <rFont val="Bookman Old Style"/>
      </rPr>
      <t xml:space="preserve"> Improvements to Riding Quality at km 8/312-18/927 of Thummakundu-Ulaipatti road </t>
    </r>
  </si>
  <si>
    <r>
      <rPr>
        <b/>
        <sz val="11"/>
        <rFont val="Bookman Old Style"/>
      </rPr>
      <t>Job No.              :</t>
    </r>
    <r>
      <rPr>
        <sz val="12"/>
        <rFont val="Bookman Old Style"/>
      </rPr>
      <t xml:space="preserve"> 01-CRIDP-2023-2024-I-1691</t>
    </r>
  </si>
  <si>
    <r>
      <rPr>
        <b/>
        <sz val="11"/>
        <rFont val="Bookman Old Style"/>
      </rPr>
      <t>Scheme &amp; Year :</t>
    </r>
    <r>
      <rPr>
        <sz val="12"/>
        <rFont val="Bookman Old Style"/>
      </rPr>
      <t xml:space="preserve"> CRIDP - 2023-2024</t>
    </r>
  </si>
  <si>
    <r>
      <rPr>
        <b/>
        <sz val="11"/>
        <rFont val="Bookman Old Style"/>
      </rPr>
      <t>Estimate Cost   :</t>
    </r>
    <r>
      <rPr>
        <sz val="12"/>
        <rFont val="Bookman Old Style"/>
      </rPr>
      <t xml:space="preserve"> Rs. 360.00 Lakhs</t>
    </r>
  </si>
  <si>
    <t>Sqm</t>
  </si>
  <si>
    <t>Cum</t>
  </si>
  <si>
    <t>BM patch work</t>
  </si>
  <si>
    <t>0.70 kg/sqm 
(SS-I type)</t>
  </si>
  <si>
    <t>0.25 kg/sqm
(RS I- type)</t>
  </si>
  <si>
    <t>0.20 kg/sqm
(RS I- type)</t>
  </si>
  <si>
    <t>Nos</t>
  </si>
  <si>
    <r>
      <rPr>
        <b/>
        <sz val="11"/>
        <rFont val="Bookman Old Style"/>
      </rPr>
      <t>Job No.              :</t>
    </r>
    <r>
      <rPr>
        <sz val="12"/>
        <rFont val="Bookman Old Style"/>
      </rPr>
      <t xml:space="preserve"> 01-CRIDP-2023-24-O-1064</t>
    </r>
  </si>
  <si>
    <r>
      <rPr>
        <b/>
        <sz val="11"/>
        <rFont val="Bookman Old Style"/>
      </rPr>
      <t>Scheme &amp; Year :</t>
    </r>
    <r>
      <rPr>
        <sz val="12"/>
        <rFont val="Bookman Old Style"/>
      </rPr>
      <t xml:space="preserve"> CRIDP - 2023-24</t>
    </r>
  </si>
  <si>
    <r>
      <rPr>
        <b/>
        <sz val="11"/>
        <rFont val="Bookman Old Style"/>
      </rPr>
      <t>Estimate Cost   :</t>
    </r>
    <r>
      <rPr>
        <sz val="12"/>
        <rFont val="Bookman Old Style"/>
      </rPr>
      <t xml:space="preserve"> Rs. 140.00 Lakhs</t>
    </r>
  </si>
  <si>
    <t>0.70 kg/sqm
(SS-I type)</t>
  </si>
  <si>
    <r>
      <rPr>
        <b/>
        <sz val="12"/>
        <rFont val="Bookman Old Style"/>
      </rPr>
      <t>Name of work:</t>
    </r>
    <r>
      <rPr>
        <sz val="12"/>
        <rFont val="Bookman Old Style"/>
      </rPr>
      <t xml:space="preserve"> Widening From SL to IL and Strengthening at KM 7/0-8/0 of Vikkiramangalam-Nathampatti road includinng Re-Construction of Culverts at km 7/4,7/8.</t>
    </r>
  </si>
  <si>
    <r>
      <rPr>
        <b/>
        <sz val="12"/>
        <rFont val="Bookman Old Style"/>
      </rPr>
      <t>Name of sub work:</t>
    </r>
    <r>
      <rPr>
        <sz val="12"/>
        <rFont val="Bookman Old Style"/>
      </rPr>
      <t xml:space="preserve"> Re-Construction of Culverts at km 7/4,7/8 of  Vikkiramangalam-Nathampatti road</t>
    </r>
  </si>
  <si>
    <r>
      <rPr>
        <b/>
        <sz val="11"/>
        <rFont val="Bookman Old Style"/>
      </rPr>
      <t>Estimate Cost   :</t>
    </r>
    <r>
      <rPr>
        <sz val="12"/>
        <rFont val="Bookman Old Style"/>
      </rPr>
      <t xml:space="preserve"> Rs. 21,31,119/-</t>
    </r>
  </si>
  <si>
    <r>
      <rPr>
        <b/>
        <sz val="12"/>
        <rFont val="Bookman Old Style"/>
      </rPr>
      <t>Specifications:</t>
    </r>
    <r>
      <rPr>
        <sz val="12"/>
        <rFont val="Bookman Old Style"/>
      </rPr>
      <t xml:space="preserve"> Box culvert (1.5m x1.5m) </t>
    </r>
  </si>
  <si>
    <t xml:space="preserve">Dismantling               RR masonry wall   </t>
  </si>
  <si>
    <t>km 7/4 culvert</t>
  </si>
  <si>
    <t>km 7/10 culvert</t>
  </si>
  <si>
    <t xml:space="preserve">Levelling course below Box Culvert and Wing wall </t>
  </si>
  <si>
    <t>Wing wall and parapet wall</t>
  </si>
  <si>
    <t>Box culvert</t>
  </si>
  <si>
    <t>MT</t>
  </si>
  <si>
    <r>
      <rPr>
        <b/>
        <sz val="12"/>
        <rFont val="Bookman Old Style"/>
      </rPr>
      <t>Name of work:</t>
    </r>
    <r>
      <rPr>
        <sz val="12"/>
        <rFont val="Bookman Old Style"/>
      </rPr>
      <t xml:space="preserve"> Widening From SL to IL and Strengthening at KM 1/0-3/0 of Sindupatti-Nattamangalam road </t>
    </r>
  </si>
  <si>
    <r>
      <rPr>
        <b/>
        <sz val="11"/>
        <rFont val="Bookman Old Style"/>
      </rPr>
      <t>Job No.              :</t>
    </r>
    <r>
      <rPr>
        <sz val="12"/>
        <rFont val="Bookman Old Style"/>
      </rPr>
      <t xml:space="preserve"> 01-CRIDP-2023-24-O-1066</t>
    </r>
  </si>
  <si>
    <r>
      <rPr>
        <b/>
        <sz val="11"/>
        <rFont val="Bookman Old Style"/>
      </rPr>
      <t>Estimate Cost   :</t>
    </r>
    <r>
      <rPr>
        <sz val="12"/>
        <rFont val="Bookman Old Style"/>
      </rPr>
      <t xml:space="preserve"> Rs. 200.00 Lakhs</t>
    </r>
  </si>
  <si>
    <t>Tackcoat over BT surface</t>
  </si>
  <si>
    <t>Refilling the excavated earth for forming berms</t>
  </si>
  <si>
    <t>Total Amount</t>
  </si>
  <si>
    <t>Unit</t>
  </si>
  <si>
    <t>Depth - 100 mm</t>
  </si>
  <si>
    <t>Depth - 375 mm</t>
  </si>
  <si>
    <t>Depth - 175 mm</t>
  </si>
  <si>
    <t>Widening portion - 250 mm   Center portion 150 mm</t>
  </si>
  <si>
    <t>50 mm thick (Viscosity Grade- 30)</t>
  </si>
  <si>
    <t>30 mm thick (Viscosity Grade- 30)</t>
  </si>
  <si>
    <t>150 mm thick</t>
  </si>
  <si>
    <t>Rate</t>
  </si>
  <si>
    <t>Box culvetts -2 nos</t>
  </si>
  <si>
    <t>Depth - 150 mm</t>
  </si>
  <si>
    <t>75 mm thick (VCC M30)</t>
  </si>
  <si>
    <t>Depth - 425 mm</t>
  </si>
  <si>
    <t>Depth - 225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</si>
</sst>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name val="Bookman Old Style"/>
    </font>
    <font>
      <b/>
      <sz val="16"/>
      <name val="Bookman Old Style"/>
    </font>
    <font>
      <sz val="11"/>
      <name val="Calibri"/>
    </font>
    <font>
      <sz val="12"/>
      <name val="Bookman Old Style"/>
    </font>
    <font>
      <b/>
      <sz val="11"/>
      <name val="Bookman Old Style"/>
    </font>
    <font>
      <sz val="11"/>
      <color rgb="FFFF0000"/>
      <name val="Bookman Old Style"/>
    </font>
    <font>
      <b/>
      <sz val="12"/>
      <name val="Bookman Old Styl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2" fontId="0" fillId="0" borderId="1" xfId="0" applyNumberFormat="1" applyBorder="1"/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2" fontId="0" fillId="0" borderId="0" xfId="0" applyNumberFormat="1" applyBorder="1"/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workbookViewId="0">
      <selection activeCell="B8" sqref="B8"/>
    </sheetView>
  </sheetViews>
  <sheetFormatPr defaultColWidth="14.42578125" defaultRowHeight="15" customHeight="1"/>
  <cols>
    <col min="1" max="1" width="8.140625" customWidth="1"/>
    <col min="2" max="3" width="18.28515625" customWidth="1"/>
    <col min="4" max="4" width="16.7109375" customWidth="1"/>
    <col min="5" max="5" width="16.28515625" customWidth="1"/>
    <col min="6" max="6" width="18.5703125" customWidth="1"/>
    <col min="7" max="7" width="9.5703125" customWidth="1"/>
  </cols>
  <sheetData>
    <row r="1" spans="1:8" ht="19.5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8" ht="14.25" customHeight="1">
      <c r="A2" s="31"/>
      <c r="B2" s="31"/>
      <c r="C2" s="31"/>
      <c r="D2" s="31"/>
      <c r="E2" s="31"/>
      <c r="F2" s="31"/>
      <c r="G2" s="31"/>
      <c r="H2" s="31"/>
    </row>
    <row r="3" spans="1:8" ht="52.5" customHeight="1">
      <c r="A3" s="32" t="s">
        <v>41</v>
      </c>
      <c r="B3" s="32"/>
      <c r="C3" s="32"/>
      <c r="D3" s="32"/>
      <c r="E3" s="32"/>
      <c r="F3" s="32"/>
      <c r="G3" s="32"/>
      <c r="H3" s="32"/>
    </row>
    <row r="4" spans="1:8" ht="24.75" customHeight="1">
      <c r="A4" s="32" t="s">
        <v>42</v>
      </c>
      <c r="B4" s="32"/>
      <c r="C4" s="32"/>
      <c r="D4" s="32"/>
      <c r="E4" s="32"/>
      <c r="F4" s="32"/>
      <c r="G4" s="32"/>
      <c r="H4" s="32"/>
    </row>
    <row r="5" spans="1:8" ht="19.5" customHeight="1">
      <c r="A5" s="32" t="s">
        <v>43</v>
      </c>
      <c r="B5" s="32"/>
      <c r="C5" s="32"/>
      <c r="D5" s="32"/>
      <c r="E5" s="32"/>
      <c r="F5" s="32"/>
      <c r="G5" s="32"/>
      <c r="H5" s="32"/>
    </row>
    <row r="6" spans="1:8" ht="19.5" customHeight="1">
      <c r="A6" s="32" t="s">
        <v>44</v>
      </c>
      <c r="B6" s="32"/>
      <c r="C6" s="32"/>
      <c r="D6" s="32"/>
      <c r="E6" s="32"/>
      <c r="F6" s="32"/>
      <c r="G6" s="32"/>
      <c r="H6" s="32"/>
    </row>
    <row r="7" spans="1:8" ht="40.5" customHeight="1">
      <c r="A7" s="16" t="s">
        <v>1</v>
      </c>
      <c r="B7" s="16" t="s">
        <v>2</v>
      </c>
      <c r="C7" s="18" t="s">
        <v>3</v>
      </c>
      <c r="D7" s="18" t="s">
        <v>40</v>
      </c>
      <c r="E7" s="18" t="s">
        <v>4</v>
      </c>
      <c r="F7" s="18" t="s">
        <v>5</v>
      </c>
      <c r="G7" s="17" t="s">
        <v>73</v>
      </c>
      <c r="H7" s="18" t="s">
        <v>72</v>
      </c>
    </row>
    <row r="8" spans="1:8" ht="41.25" customHeight="1">
      <c r="A8" s="5">
        <v>1</v>
      </c>
      <c r="B8" s="9" t="s">
        <v>10</v>
      </c>
      <c r="C8" s="5"/>
      <c r="D8" s="5">
        <v>19.87</v>
      </c>
      <c r="E8" s="5"/>
      <c r="F8" s="8">
        <v>333.67</v>
      </c>
      <c r="G8" s="6" t="s">
        <v>45</v>
      </c>
      <c r="H8" s="21">
        <f>(D8*F8)</f>
        <v>6630.0229000000008</v>
      </c>
    </row>
    <row r="9" spans="1:8" ht="45.75" customHeight="1">
      <c r="A9" s="5">
        <v>2</v>
      </c>
      <c r="B9" s="9" t="s">
        <v>11</v>
      </c>
      <c r="C9" s="11"/>
      <c r="D9" s="11">
        <v>1990.21</v>
      </c>
      <c r="E9" s="5" t="s">
        <v>8</v>
      </c>
      <c r="F9" s="11">
        <v>100.1</v>
      </c>
      <c r="G9" s="6" t="s">
        <v>46</v>
      </c>
      <c r="H9" s="21">
        <f t="shared" ref="H9:H18" si="0">(D9*F9)</f>
        <v>199220.02099999998</v>
      </c>
    </row>
    <row r="10" spans="1:8" ht="38.25" customHeight="1">
      <c r="A10" s="5">
        <v>3</v>
      </c>
      <c r="B10" s="9" t="s">
        <v>47</v>
      </c>
      <c r="C10" s="11"/>
      <c r="D10" s="11">
        <v>7627.76</v>
      </c>
      <c r="E10" s="5" t="s">
        <v>16</v>
      </c>
      <c r="F10" s="11">
        <v>43.11</v>
      </c>
      <c r="G10" s="6" t="s">
        <v>46</v>
      </c>
      <c r="H10" s="21">
        <f t="shared" si="0"/>
        <v>328832.73359999998</v>
      </c>
    </row>
    <row r="11" spans="1:8" ht="45.75" customHeight="1">
      <c r="A11" s="5">
        <v>4</v>
      </c>
      <c r="B11" s="9" t="s">
        <v>31</v>
      </c>
      <c r="C11" s="11" t="s">
        <v>48</v>
      </c>
      <c r="D11" s="11">
        <v>75.03</v>
      </c>
      <c r="E11" s="5"/>
      <c r="F11" s="11">
        <v>1001</v>
      </c>
      <c r="G11" s="6" t="s">
        <v>45</v>
      </c>
      <c r="H11" s="21">
        <f t="shared" si="0"/>
        <v>75105.03</v>
      </c>
    </row>
    <row r="12" spans="1:8" ht="39" customHeight="1">
      <c r="A12" s="5">
        <v>5</v>
      </c>
      <c r="B12" s="7" t="s">
        <v>32</v>
      </c>
      <c r="C12" s="11" t="s">
        <v>49</v>
      </c>
      <c r="D12" s="5">
        <v>16.78</v>
      </c>
      <c r="E12" s="15"/>
      <c r="F12" s="11">
        <v>1001</v>
      </c>
      <c r="G12" s="6" t="s">
        <v>45</v>
      </c>
      <c r="H12" s="21">
        <f t="shared" si="0"/>
        <v>16796.780000000002</v>
      </c>
    </row>
    <row r="13" spans="1:8" ht="46.5" customHeight="1">
      <c r="A13" s="11">
        <v>6</v>
      </c>
      <c r="B13" s="9" t="s">
        <v>33</v>
      </c>
      <c r="C13" s="11" t="s">
        <v>50</v>
      </c>
      <c r="D13" s="5">
        <v>24.18</v>
      </c>
      <c r="E13" s="11"/>
      <c r="F13" s="11">
        <v>69815.25</v>
      </c>
      <c r="G13" s="6" t="s">
        <v>45</v>
      </c>
      <c r="H13" s="21">
        <f t="shared" si="0"/>
        <v>1688132.7449999999</v>
      </c>
    </row>
    <row r="14" spans="1:8" ht="57" customHeight="1">
      <c r="A14" s="5">
        <v>7</v>
      </c>
      <c r="B14" s="9" t="s">
        <v>14</v>
      </c>
      <c r="C14" s="11" t="s">
        <v>15</v>
      </c>
      <c r="D14" s="11">
        <v>8036.7</v>
      </c>
      <c r="E14" s="5" t="s">
        <v>16</v>
      </c>
      <c r="F14" s="11">
        <v>160.65</v>
      </c>
      <c r="G14" s="6" t="s">
        <v>46</v>
      </c>
      <c r="H14" s="21">
        <f t="shared" si="0"/>
        <v>1291095.855</v>
      </c>
    </row>
    <row r="15" spans="1:8" ht="57" customHeight="1">
      <c r="A15" s="5">
        <v>8</v>
      </c>
      <c r="B15" s="9" t="s">
        <v>34</v>
      </c>
      <c r="C15" s="11" t="s">
        <v>15</v>
      </c>
      <c r="D15" s="11">
        <v>10247.799999999999</v>
      </c>
      <c r="E15" s="5" t="s">
        <v>18</v>
      </c>
      <c r="F15" s="11">
        <v>2124.4899999999998</v>
      </c>
      <c r="G15" s="6" t="s">
        <v>46</v>
      </c>
      <c r="H15" s="21">
        <f t="shared" si="0"/>
        <v>21771348.621999998</v>
      </c>
    </row>
    <row r="16" spans="1:8" ht="41.25" customHeight="1">
      <c r="A16" s="5">
        <v>9</v>
      </c>
      <c r="B16" s="9" t="s">
        <v>35</v>
      </c>
      <c r="C16" s="5"/>
      <c r="D16" s="5">
        <v>182.37</v>
      </c>
      <c r="E16" s="5" t="s">
        <v>23</v>
      </c>
      <c r="F16" s="11">
        <v>3185.28</v>
      </c>
      <c r="G16" s="6" t="s">
        <v>46</v>
      </c>
      <c r="H16" s="21">
        <f t="shared" si="0"/>
        <v>580899.51360000006</v>
      </c>
    </row>
    <row r="17" spans="1:8" ht="39.75" customHeight="1">
      <c r="A17" s="5">
        <v>10</v>
      </c>
      <c r="B17" s="19" t="s">
        <v>36</v>
      </c>
      <c r="C17" s="11" t="s">
        <v>37</v>
      </c>
      <c r="D17" s="11">
        <v>906</v>
      </c>
      <c r="E17" s="5"/>
      <c r="F17" s="11">
        <v>8</v>
      </c>
      <c r="G17" s="6" t="s">
        <v>51</v>
      </c>
      <c r="H17" s="21">
        <f t="shared" si="0"/>
        <v>7248</v>
      </c>
    </row>
    <row r="18" spans="1:8" ht="48" customHeight="1">
      <c r="A18" s="5">
        <v>11</v>
      </c>
      <c r="B18" s="9" t="s">
        <v>38</v>
      </c>
      <c r="C18" s="11" t="s">
        <v>39</v>
      </c>
      <c r="D18" s="11">
        <v>256</v>
      </c>
      <c r="E18" s="5"/>
      <c r="F18" s="11">
        <v>36</v>
      </c>
      <c r="G18" s="6" t="s">
        <v>51</v>
      </c>
      <c r="H18" s="21">
        <f t="shared" si="0"/>
        <v>9216</v>
      </c>
    </row>
    <row r="19" spans="1:8" ht="13.5" customHeight="1">
      <c r="A19" s="1"/>
      <c r="B19" s="2"/>
      <c r="C19" s="1"/>
      <c r="D19" s="1"/>
      <c r="E19" s="1"/>
      <c r="F19" s="1"/>
      <c r="G19" s="1"/>
      <c r="H19" s="22"/>
    </row>
    <row r="20" spans="1:8" ht="13.5" customHeight="1">
      <c r="A20" s="1"/>
      <c r="B20" s="1"/>
      <c r="C20" s="1"/>
      <c r="D20" s="1"/>
      <c r="E20" s="1"/>
      <c r="F20" s="1"/>
      <c r="G20" s="1"/>
    </row>
    <row r="21" spans="1:8" ht="13.5" customHeight="1">
      <c r="A21" s="1"/>
      <c r="B21" s="1"/>
      <c r="C21" s="1"/>
      <c r="D21" s="1"/>
      <c r="E21" s="1"/>
      <c r="F21" s="1"/>
      <c r="G21" s="1"/>
    </row>
    <row r="22" spans="1:8" ht="13.5" customHeight="1">
      <c r="A22" s="1"/>
      <c r="B22" s="1"/>
      <c r="C22" s="1"/>
      <c r="D22" s="1"/>
      <c r="E22" s="1"/>
      <c r="F22" s="1"/>
      <c r="G22" s="1"/>
    </row>
    <row r="23" spans="1:8" ht="13.5" customHeight="1">
      <c r="A23" s="1"/>
      <c r="B23" s="1"/>
      <c r="C23" s="1"/>
      <c r="D23" s="1"/>
      <c r="E23" s="1"/>
      <c r="F23" s="1"/>
      <c r="G23" s="1"/>
    </row>
    <row r="24" spans="1:8" ht="13.5" customHeight="1">
      <c r="A24" s="1"/>
      <c r="B24" s="1"/>
      <c r="C24" s="1"/>
      <c r="D24" s="1"/>
      <c r="E24" s="1"/>
      <c r="F24" s="1"/>
      <c r="G24" s="1"/>
    </row>
    <row r="25" spans="1:8" ht="13.5" customHeight="1">
      <c r="A25" s="1"/>
      <c r="B25" s="1"/>
      <c r="C25" s="1"/>
      <c r="D25" s="1"/>
      <c r="E25" s="1"/>
      <c r="F25" s="1"/>
      <c r="G25" s="1"/>
    </row>
    <row r="26" spans="1:8" ht="13.5" customHeight="1">
      <c r="A26" s="1"/>
      <c r="B26" s="1"/>
      <c r="C26" s="1"/>
      <c r="D26" s="1"/>
      <c r="E26" s="1"/>
      <c r="F26" s="1"/>
      <c r="G26" s="1"/>
    </row>
    <row r="27" spans="1:8" ht="13.5" customHeight="1">
      <c r="A27" s="1"/>
      <c r="B27" s="1"/>
      <c r="C27" s="1"/>
      <c r="D27" s="1"/>
      <c r="E27" s="1"/>
      <c r="F27" s="1"/>
      <c r="G27" s="1"/>
    </row>
    <row r="28" spans="1:8" ht="13.5" customHeight="1">
      <c r="A28" s="1"/>
      <c r="B28" s="1"/>
      <c r="C28" s="1"/>
      <c r="D28" s="1"/>
      <c r="E28" s="1"/>
      <c r="F28" s="1"/>
      <c r="G28" s="1"/>
    </row>
    <row r="29" spans="1:8" ht="13.5" customHeight="1">
      <c r="A29" s="1"/>
      <c r="B29" s="1"/>
      <c r="C29" s="1"/>
      <c r="D29" s="1"/>
      <c r="E29" s="1"/>
      <c r="F29" s="1"/>
      <c r="G29" s="1"/>
    </row>
    <row r="30" spans="1:8" ht="13.5" customHeight="1">
      <c r="A30" s="1"/>
      <c r="B30" s="1"/>
      <c r="C30" s="1"/>
      <c r="D30" s="1"/>
      <c r="E30" s="1"/>
      <c r="F30" s="1"/>
      <c r="G30" s="1"/>
    </row>
    <row r="31" spans="1:8" ht="13.5" customHeight="1">
      <c r="A31" s="1"/>
      <c r="B31" s="1"/>
      <c r="C31" s="1"/>
      <c r="D31" s="1"/>
      <c r="E31" s="1"/>
      <c r="F31" s="1"/>
      <c r="G31" s="1"/>
    </row>
    <row r="32" spans="1:8" ht="13.5" customHeight="1">
      <c r="A32" s="1"/>
      <c r="B32" s="1"/>
      <c r="C32" s="1"/>
      <c r="D32" s="1"/>
      <c r="E32" s="1"/>
      <c r="F32" s="1"/>
      <c r="G32" s="1"/>
    </row>
    <row r="33" spans="1:7" ht="13.5" customHeight="1">
      <c r="A33" s="1"/>
      <c r="B33" s="1"/>
      <c r="C33" s="1"/>
      <c r="D33" s="1"/>
      <c r="E33" s="1"/>
      <c r="F33" s="1"/>
      <c r="G33" s="1"/>
    </row>
    <row r="34" spans="1:7" ht="13.5" customHeight="1">
      <c r="A34" s="1"/>
      <c r="B34" s="1"/>
      <c r="C34" s="1"/>
      <c r="D34" s="1"/>
      <c r="E34" s="1"/>
      <c r="F34" s="1"/>
      <c r="G34" s="1"/>
    </row>
    <row r="35" spans="1:7" ht="13.5" customHeight="1">
      <c r="A35" s="1"/>
      <c r="B35" s="1"/>
      <c r="C35" s="1"/>
      <c r="D35" s="1"/>
      <c r="E35" s="1"/>
      <c r="F35" s="1"/>
      <c r="G35" s="1"/>
    </row>
    <row r="36" spans="1:7" ht="13.5" customHeight="1">
      <c r="A36" s="1"/>
      <c r="B36" s="1"/>
      <c r="C36" s="1"/>
      <c r="D36" s="1"/>
      <c r="E36" s="1"/>
      <c r="F36" s="1"/>
      <c r="G36" s="1"/>
    </row>
    <row r="37" spans="1:7" ht="13.5" customHeight="1">
      <c r="A37" s="1"/>
      <c r="B37" s="1"/>
      <c r="C37" s="1"/>
      <c r="D37" s="1"/>
      <c r="E37" s="1"/>
      <c r="F37" s="1"/>
      <c r="G37" s="1"/>
    </row>
    <row r="38" spans="1:7" ht="13.5" customHeight="1">
      <c r="A38" s="1"/>
      <c r="B38" s="1"/>
      <c r="C38" s="1"/>
      <c r="D38" s="1"/>
      <c r="E38" s="1"/>
      <c r="F38" s="1"/>
      <c r="G38" s="1"/>
    </row>
    <row r="39" spans="1:7" ht="13.5" customHeight="1">
      <c r="A39" s="1"/>
      <c r="B39" s="1"/>
      <c r="C39" s="1"/>
      <c r="D39" s="1"/>
      <c r="E39" s="1"/>
      <c r="F39" s="1"/>
      <c r="G39" s="1"/>
    </row>
    <row r="40" spans="1:7" ht="13.5" customHeight="1">
      <c r="A40" s="1"/>
      <c r="B40" s="1"/>
      <c r="C40" s="1"/>
      <c r="D40" s="1"/>
      <c r="E40" s="1"/>
      <c r="F40" s="1"/>
      <c r="G40" s="1"/>
    </row>
    <row r="41" spans="1:7" ht="13.5" customHeight="1">
      <c r="A41" s="1"/>
      <c r="B41" s="1"/>
      <c r="C41" s="1"/>
      <c r="D41" s="1"/>
      <c r="E41" s="1"/>
      <c r="F41" s="1"/>
      <c r="G41" s="1"/>
    </row>
    <row r="42" spans="1:7" ht="13.5" customHeight="1">
      <c r="A42" s="1"/>
      <c r="B42" s="1"/>
      <c r="C42" s="1"/>
      <c r="D42" s="1"/>
      <c r="E42" s="1"/>
      <c r="F42" s="1"/>
      <c r="G42" s="1"/>
    </row>
    <row r="43" spans="1:7" ht="13.5" customHeight="1">
      <c r="A43" s="1"/>
      <c r="B43" s="1"/>
      <c r="C43" s="1"/>
      <c r="D43" s="1"/>
      <c r="E43" s="1"/>
      <c r="F43" s="1"/>
      <c r="G43" s="1"/>
    </row>
    <row r="44" spans="1:7" ht="13.5" customHeight="1">
      <c r="A44" s="1"/>
      <c r="B44" s="1"/>
      <c r="C44" s="1"/>
      <c r="D44" s="1"/>
      <c r="E44" s="1"/>
      <c r="F44" s="1"/>
      <c r="G44" s="1"/>
    </row>
    <row r="45" spans="1:7" ht="13.5" customHeight="1">
      <c r="A45" s="1"/>
      <c r="B45" s="1"/>
      <c r="C45" s="1"/>
      <c r="D45" s="1"/>
      <c r="E45" s="1"/>
      <c r="F45" s="1"/>
      <c r="G45" s="1"/>
    </row>
    <row r="46" spans="1:7" ht="13.5" customHeight="1">
      <c r="A46" s="1"/>
      <c r="B46" s="1"/>
      <c r="C46" s="1"/>
      <c r="D46" s="1"/>
      <c r="E46" s="1"/>
      <c r="F46" s="1"/>
      <c r="G46" s="1"/>
    </row>
    <row r="47" spans="1:7" ht="13.5" customHeight="1">
      <c r="A47" s="1"/>
      <c r="B47" s="1"/>
      <c r="C47" s="1"/>
      <c r="D47" s="1"/>
      <c r="E47" s="1"/>
      <c r="F47" s="1"/>
      <c r="G47" s="1"/>
    </row>
    <row r="48" spans="1:7" ht="13.5" customHeight="1">
      <c r="A48" s="1"/>
      <c r="B48" s="1"/>
      <c r="C48" s="1"/>
      <c r="D48" s="1"/>
      <c r="E48" s="1"/>
      <c r="F48" s="1"/>
      <c r="G48" s="1"/>
    </row>
    <row r="49" spans="1:7" ht="13.5" customHeight="1">
      <c r="A49" s="1"/>
      <c r="B49" s="1"/>
      <c r="C49" s="1"/>
      <c r="D49" s="1"/>
      <c r="E49" s="1"/>
      <c r="F49" s="1"/>
      <c r="G49" s="1"/>
    </row>
    <row r="50" spans="1:7" ht="13.5" customHeight="1">
      <c r="A50" s="1"/>
      <c r="B50" s="1"/>
      <c r="C50" s="1"/>
      <c r="D50" s="1"/>
      <c r="E50" s="1"/>
      <c r="F50" s="1"/>
      <c r="G50" s="1"/>
    </row>
    <row r="51" spans="1:7" ht="13.5" customHeight="1">
      <c r="A51" s="1"/>
      <c r="B51" s="1"/>
      <c r="C51" s="1"/>
      <c r="D51" s="1"/>
      <c r="E51" s="1"/>
      <c r="F51" s="1"/>
      <c r="G51" s="1"/>
    </row>
    <row r="52" spans="1:7" ht="13.5" customHeight="1">
      <c r="A52" s="1"/>
      <c r="B52" s="1"/>
      <c r="C52" s="1"/>
      <c r="D52" s="1"/>
      <c r="E52" s="1"/>
      <c r="F52" s="1"/>
      <c r="G52" s="1"/>
    </row>
    <row r="53" spans="1:7" ht="13.5" customHeight="1">
      <c r="A53" s="1"/>
      <c r="B53" s="1"/>
      <c r="C53" s="1"/>
      <c r="D53" s="1"/>
      <c r="E53" s="1"/>
      <c r="F53" s="1"/>
      <c r="G53" s="1"/>
    </row>
    <row r="54" spans="1:7" ht="13.5" customHeight="1">
      <c r="A54" s="1"/>
      <c r="B54" s="1"/>
      <c r="C54" s="1"/>
      <c r="D54" s="1"/>
      <c r="E54" s="1"/>
      <c r="F54" s="1"/>
      <c r="G54" s="1"/>
    </row>
    <row r="55" spans="1:7" ht="13.5" customHeight="1">
      <c r="A55" s="1"/>
      <c r="B55" s="1"/>
      <c r="C55" s="1"/>
      <c r="D55" s="1"/>
      <c r="E55" s="1"/>
      <c r="F55" s="1"/>
      <c r="G55" s="1"/>
    </row>
    <row r="56" spans="1:7" ht="13.5" customHeight="1">
      <c r="A56" s="1"/>
      <c r="B56" s="1"/>
      <c r="C56" s="1"/>
      <c r="D56" s="1"/>
      <c r="E56" s="1"/>
      <c r="F56" s="1"/>
      <c r="G56" s="1"/>
    </row>
    <row r="57" spans="1:7" ht="13.5" customHeight="1">
      <c r="A57" s="1"/>
      <c r="B57" s="1"/>
      <c r="C57" s="1"/>
      <c r="D57" s="1"/>
      <c r="E57" s="1"/>
      <c r="F57" s="1"/>
      <c r="G57" s="1"/>
    </row>
    <row r="58" spans="1:7" ht="13.5" customHeight="1">
      <c r="A58" s="1"/>
      <c r="B58" s="1"/>
      <c r="C58" s="1"/>
      <c r="D58" s="1"/>
      <c r="E58" s="1"/>
      <c r="F58" s="1"/>
      <c r="G58" s="1"/>
    </row>
    <row r="59" spans="1:7" ht="13.5" customHeight="1">
      <c r="A59" s="1"/>
      <c r="B59" s="1"/>
      <c r="C59" s="1"/>
      <c r="D59" s="1"/>
      <c r="E59" s="1"/>
      <c r="F59" s="1"/>
      <c r="G59" s="1"/>
    </row>
    <row r="60" spans="1:7" ht="13.5" customHeight="1">
      <c r="A60" s="1"/>
      <c r="B60" s="1"/>
      <c r="C60" s="1"/>
      <c r="D60" s="1"/>
      <c r="E60" s="1"/>
      <c r="F60" s="1"/>
      <c r="G60" s="1"/>
    </row>
    <row r="61" spans="1:7" ht="13.5" customHeight="1">
      <c r="A61" s="1"/>
      <c r="B61" s="1"/>
      <c r="C61" s="1"/>
      <c r="D61" s="1"/>
      <c r="E61" s="1"/>
      <c r="F61" s="1"/>
      <c r="G61" s="1"/>
    </row>
    <row r="62" spans="1:7" ht="13.5" customHeight="1">
      <c r="A62" s="1"/>
      <c r="B62" s="1"/>
      <c r="C62" s="1"/>
      <c r="D62" s="1"/>
      <c r="E62" s="1"/>
      <c r="F62" s="1"/>
      <c r="G62" s="1"/>
    </row>
    <row r="63" spans="1:7" ht="13.5" customHeight="1">
      <c r="A63" s="1"/>
      <c r="B63" s="1"/>
      <c r="C63" s="1"/>
      <c r="D63" s="1"/>
      <c r="E63" s="1"/>
      <c r="F63" s="1"/>
      <c r="G63" s="1"/>
    </row>
    <row r="64" spans="1:7" ht="13.5" customHeight="1">
      <c r="A64" s="1"/>
      <c r="B64" s="1"/>
      <c r="C64" s="1"/>
      <c r="D64" s="1"/>
      <c r="E64" s="1"/>
      <c r="F64" s="1"/>
      <c r="G64" s="1"/>
    </row>
    <row r="65" spans="1:7" ht="13.5" customHeight="1">
      <c r="A65" s="1"/>
      <c r="B65" s="1"/>
      <c r="C65" s="1"/>
      <c r="D65" s="1"/>
      <c r="E65" s="1"/>
      <c r="F65" s="1"/>
      <c r="G65" s="1"/>
    </row>
    <row r="66" spans="1:7" ht="13.5" customHeight="1">
      <c r="A66" s="1"/>
      <c r="B66" s="1"/>
      <c r="C66" s="1"/>
      <c r="D66" s="1"/>
      <c r="E66" s="1"/>
      <c r="F66" s="1"/>
      <c r="G66" s="1"/>
    </row>
    <row r="67" spans="1:7" ht="13.5" customHeight="1">
      <c r="A67" s="1"/>
      <c r="B67" s="1"/>
      <c r="C67" s="1"/>
      <c r="D67" s="1"/>
      <c r="E67" s="1"/>
      <c r="F67" s="1"/>
      <c r="G67" s="1"/>
    </row>
    <row r="68" spans="1:7" ht="13.5" customHeight="1">
      <c r="A68" s="1"/>
      <c r="B68" s="1"/>
      <c r="C68" s="1"/>
      <c r="D68" s="1"/>
      <c r="E68" s="1"/>
      <c r="F68" s="1"/>
      <c r="G68" s="1"/>
    </row>
    <row r="69" spans="1:7" ht="13.5" customHeight="1">
      <c r="A69" s="1"/>
      <c r="B69" s="1"/>
      <c r="C69" s="1"/>
      <c r="D69" s="1"/>
      <c r="E69" s="1"/>
      <c r="F69" s="1"/>
      <c r="G69" s="1"/>
    </row>
    <row r="70" spans="1:7" ht="13.5" customHeight="1">
      <c r="A70" s="1"/>
      <c r="B70" s="1"/>
      <c r="C70" s="1"/>
      <c r="D70" s="1"/>
      <c r="E70" s="1"/>
      <c r="F70" s="1"/>
      <c r="G70" s="1"/>
    </row>
    <row r="71" spans="1:7" ht="13.5" customHeight="1">
      <c r="A71" s="1"/>
      <c r="B71" s="1"/>
      <c r="C71" s="1"/>
      <c r="D71" s="1"/>
      <c r="E71" s="1"/>
      <c r="F71" s="1"/>
      <c r="G71" s="1"/>
    </row>
    <row r="72" spans="1:7" ht="13.5" customHeight="1">
      <c r="A72" s="1"/>
      <c r="B72" s="1"/>
      <c r="C72" s="1"/>
      <c r="D72" s="1"/>
      <c r="E72" s="1"/>
      <c r="F72" s="1"/>
      <c r="G72" s="1"/>
    </row>
    <row r="73" spans="1:7" ht="13.5" customHeight="1">
      <c r="A73" s="1"/>
      <c r="B73" s="1"/>
      <c r="C73" s="1"/>
      <c r="D73" s="1"/>
      <c r="E73" s="1"/>
      <c r="F73" s="1"/>
      <c r="G73" s="1"/>
    </row>
    <row r="74" spans="1:7" ht="13.5" customHeight="1">
      <c r="A74" s="1"/>
      <c r="B74" s="1"/>
      <c r="C74" s="1"/>
      <c r="D74" s="1"/>
      <c r="E74" s="1"/>
      <c r="F74" s="1"/>
      <c r="G74" s="1"/>
    </row>
    <row r="75" spans="1:7" ht="13.5" customHeight="1">
      <c r="A75" s="1"/>
      <c r="B75" s="1"/>
      <c r="C75" s="1"/>
      <c r="D75" s="1"/>
      <c r="E75" s="1"/>
      <c r="F75" s="1"/>
      <c r="G75" s="1"/>
    </row>
    <row r="76" spans="1:7" ht="13.5" customHeight="1">
      <c r="A76" s="1"/>
      <c r="B76" s="1"/>
      <c r="C76" s="1"/>
      <c r="D76" s="1"/>
      <c r="E76" s="1"/>
      <c r="F76" s="1"/>
      <c r="G76" s="1"/>
    </row>
    <row r="77" spans="1:7" ht="13.5" customHeight="1">
      <c r="A77" s="1"/>
      <c r="B77" s="1"/>
      <c r="C77" s="1"/>
      <c r="D77" s="1"/>
      <c r="E77" s="1"/>
      <c r="F77" s="1"/>
      <c r="G77" s="1"/>
    </row>
    <row r="78" spans="1:7" ht="13.5" customHeight="1">
      <c r="A78" s="1"/>
      <c r="B78" s="1"/>
      <c r="C78" s="1"/>
      <c r="D78" s="1"/>
      <c r="E78" s="1"/>
      <c r="F78" s="1"/>
      <c r="G78" s="1"/>
    </row>
    <row r="79" spans="1:7" ht="13.5" customHeight="1">
      <c r="A79" s="1"/>
      <c r="B79" s="1"/>
      <c r="C79" s="1"/>
      <c r="D79" s="1"/>
      <c r="E79" s="1"/>
      <c r="F79" s="1"/>
      <c r="G79" s="1"/>
    </row>
    <row r="80" spans="1:7" ht="13.5" customHeight="1">
      <c r="A80" s="1"/>
      <c r="B80" s="1"/>
      <c r="C80" s="1"/>
      <c r="D80" s="1"/>
      <c r="E80" s="1"/>
      <c r="F80" s="1"/>
      <c r="G80" s="1"/>
    </row>
    <row r="81" spans="1:7" ht="13.5" customHeight="1">
      <c r="A81" s="1"/>
      <c r="B81" s="1"/>
      <c r="C81" s="1"/>
      <c r="D81" s="1"/>
      <c r="E81" s="1"/>
      <c r="F81" s="1"/>
      <c r="G81" s="1"/>
    </row>
    <row r="82" spans="1:7" ht="13.5" customHeight="1">
      <c r="A82" s="1"/>
      <c r="B82" s="1"/>
      <c r="C82" s="1"/>
      <c r="D82" s="1"/>
      <c r="E82" s="1"/>
      <c r="F82" s="1"/>
      <c r="G82" s="1"/>
    </row>
    <row r="83" spans="1:7" ht="13.5" customHeight="1">
      <c r="A83" s="1"/>
      <c r="B83" s="1"/>
      <c r="C83" s="1"/>
      <c r="D83" s="1"/>
      <c r="E83" s="1"/>
      <c r="F83" s="1"/>
      <c r="G83" s="1"/>
    </row>
    <row r="84" spans="1:7" ht="13.5" customHeight="1">
      <c r="A84" s="1"/>
      <c r="B84" s="1"/>
      <c r="C84" s="1"/>
      <c r="D84" s="1"/>
      <c r="E84" s="1"/>
      <c r="F84" s="1"/>
      <c r="G84" s="1"/>
    </row>
    <row r="85" spans="1:7" ht="13.5" customHeight="1">
      <c r="A85" s="1"/>
      <c r="B85" s="1"/>
      <c r="C85" s="1"/>
      <c r="D85" s="1"/>
      <c r="E85" s="1"/>
      <c r="F85" s="1"/>
      <c r="G85" s="1"/>
    </row>
    <row r="86" spans="1:7" ht="13.5" customHeight="1">
      <c r="A86" s="1"/>
      <c r="B86" s="1"/>
      <c r="C86" s="1"/>
      <c r="D86" s="1"/>
      <c r="E86" s="1"/>
      <c r="F86" s="1"/>
      <c r="G86" s="1"/>
    </row>
    <row r="87" spans="1:7" ht="13.5" customHeight="1">
      <c r="A87" s="1"/>
      <c r="B87" s="1"/>
      <c r="C87" s="1"/>
      <c r="D87" s="1"/>
      <c r="E87" s="1"/>
      <c r="F87" s="1"/>
      <c r="G87" s="1"/>
    </row>
    <row r="88" spans="1:7" ht="13.5" customHeight="1">
      <c r="A88" s="1"/>
      <c r="B88" s="1"/>
      <c r="C88" s="1"/>
      <c r="D88" s="1"/>
      <c r="E88" s="1"/>
      <c r="F88" s="1"/>
      <c r="G88" s="1"/>
    </row>
    <row r="89" spans="1:7" ht="13.5" customHeight="1">
      <c r="A89" s="1"/>
      <c r="B89" s="1"/>
      <c r="C89" s="1"/>
      <c r="D89" s="1"/>
      <c r="E89" s="1"/>
      <c r="F89" s="1"/>
      <c r="G89" s="1"/>
    </row>
    <row r="90" spans="1:7" ht="13.5" customHeight="1">
      <c r="A90" s="1"/>
      <c r="B90" s="1"/>
      <c r="C90" s="1"/>
      <c r="D90" s="1"/>
      <c r="E90" s="1"/>
      <c r="F90" s="1"/>
      <c r="G90" s="1"/>
    </row>
    <row r="91" spans="1:7" ht="13.5" customHeight="1">
      <c r="A91" s="1"/>
      <c r="B91" s="1"/>
      <c r="C91" s="1"/>
      <c r="D91" s="1"/>
      <c r="E91" s="1"/>
      <c r="F91" s="1"/>
      <c r="G91" s="1"/>
    </row>
    <row r="92" spans="1:7" ht="13.5" customHeight="1">
      <c r="A92" s="1"/>
      <c r="B92" s="1"/>
      <c r="C92" s="1"/>
      <c r="D92" s="1"/>
      <c r="E92" s="1"/>
      <c r="F92" s="1"/>
      <c r="G92" s="1"/>
    </row>
    <row r="93" spans="1:7" ht="13.5" customHeight="1">
      <c r="A93" s="1"/>
      <c r="B93" s="1"/>
      <c r="C93" s="1"/>
      <c r="D93" s="1"/>
      <c r="E93" s="1"/>
      <c r="F93" s="1"/>
      <c r="G93" s="1"/>
    </row>
    <row r="94" spans="1:7" ht="13.5" customHeight="1">
      <c r="A94" s="1"/>
      <c r="B94" s="1"/>
      <c r="C94" s="1"/>
      <c r="D94" s="1"/>
      <c r="E94" s="1"/>
      <c r="F94" s="1"/>
      <c r="G94" s="1"/>
    </row>
    <row r="95" spans="1:7" ht="13.5" customHeight="1">
      <c r="A95" s="1"/>
      <c r="B95" s="1"/>
      <c r="C95" s="1"/>
      <c r="D95" s="1"/>
      <c r="E95" s="1"/>
      <c r="F95" s="1"/>
      <c r="G95" s="1"/>
    </row>
    <row r="96" spans="1:7" ht="13.5" customHeight="1">
      <c r="A96" s="1"/>
      <c r="B96" s="1"/>
      <c r="C96" s="1"/>
      <c r="D96" s="1"/>
      <c r="E96" s="1"/>
      <c r="F96" s="1"/>
      <c r="G96" s="1"/>
    </row>
    <row r="97" spans="1:7" ht="13.5" customHeight="1">
      <c r="A97" s="1"/>
      <c r="B97" s="1"/>
      <c r="C97" s="1"/>
      <c r="D97" s="1"/>
      <c r="E97" s="1"/>
      <c r="F97" s="1"/>
      <c r="G97" s="1"/>
    </row>
    <row r="98" spans="1:7" ht="13.5" customHeight="1">
      <c r="A98" s="1"/>
      <c r="B98" s="1"/>
      <c r="C98" s="1"/>
      <c r="D98" s="1"/>
      <c r="E98" s="1"/>
      <c r="F98" s="1"/>
      <c r="G98" s="1"/>
    </row>
    <row r="99" spans="1:7" ht="13.5" customHeight="1">
      <c r="A99" s="1"/>
      <c r="B99" s="1"/>
      <c r="C99" s="1"/>
      <c r="D99" s="1"/>
      <c r="E99" s="1"/>
      <c r="F99" s="1"/>
      <c r="G99" s="1"/>
    </row>
    <row r="100" spans="1:7" ht="13.5" customHeight="1">
      <c r="A100" s="1"/>
      <c r="B100" s="1"/>
      <c r="C100" s="1"/>
      <c r="D100" s="1"/>
      <c r="E100" s="1"/>
      <c r="F100" s="1"/>
      <c r="G100" s="1"/>
    </row>
  </sheetData>
  <mergeCells count="5">
    <mergeCell ref="A1:H2"/>
    <mergeCell ref="A3:H3"/>
    <mergeCell ref="A4:H4"/>
    <mergeCell ref="A5:H5"/>
    <mergeCell ref="A6:H6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G23" sqref="G23"/>
    </sheetView>
  </sheetViews>
  <sheetFormatPr defaultColWidth="14.42578125" defaultRowHeight="15"/>
  <cols>
    <col min="1" max="1" width="7.7109375" customWidth="1"/>
    <col min="2" max="2" width="30" customWidth="1"/>
    <col min="3" max="3" width="18.7109375" customWidth="1"/>
    <col min="4" max="4" width="11.140625" bestFit="1" customWidth="1"/>
    <col min="5" max="5" width="6.28515625" bestFit="1" customWidth="1"/>
    <col min="6" max="6" width="9.7109375" customWidth="1"/>
    <col min="7" max="7" width="12.42578125" bestFit="1" customWidth="1"/>
  </cols>
  <sheetData>
    <row r="1" spans="1:7">
      <c r="A1" s="1"/>
      <c r="B1" s="1"/>
      <c r="C1" s="1"/>
      <c r="D1" s="1"/>
    </row>
    <row r="2" spans="1:7">
      <c r="A2" s="31" t="s">
        <v>0</v>
      </c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 ht="15.75">
      <c r="A4" s="33" t="s">
        <v>56</v>
      </c>
      <c r="B4" s="33"/>
      <c r="C4" s="33"/>
      <c r="D4" s="33"/>
      <c r="E4" s="33"/>
      <c r="F4" s="33"/>
      <c r="G4" s="33"/>
    </row>
    <row r="5" spans="1:7" ht="15.75">
      <c r="A5" s="33" t="s">
        <v>52</v>
      </c>
      <c r="B5" s="33"/>
      <c r="C5" s="33"/>
      <c r="D5" s="33"/>
      <c r="E5" s="33"/>
      <c r="F5" s="33"/>
      <c r="G5" s="33"/>
    </row>
    <row r="6" spans="1:7" ht="15.75">
      <c r="A6" s="33" t="s">
        <v>53</v>
      </c>
      <c r="B6" s="33"/>
      <c r="C6" s="33"/>
      <c r="D6" s="33"/>
      <c r="E6" s="33"/>
      <c r="F6" s="33"/>
      <c r="G6" s="33"/>
    </row>
    <row r="7" spans="1:7" ht="15.75">
      <c r="A7" s="33" t="s">
        <v>54</v>
      </c>
      <c r="B7" s="33"/>
      <c r="C7" s="33"/>
      <c r="D7" s="33"/>
      <c r="E7" s="33"/>
      <c r="F7" s="33"/>
      <c r="G7" s="33"/>
    </row>
    <row r="8" spans="1:7" ht="30">
      <c r="A8" s="3" t="s">
        <v>1</v>
      </c>
      <c r="B8" s="3" t="s">
        <v>2</v>
      </c>
      <c r="C8" s="4" t="s">
        <v>3</v>
      </c>
      <c r="D8" s="4" t="s">
        <v>5</v>
      </c>
      <c r="E8" s="4" t="s">
        <v>73</v>
      </c>
      <c r="F8" s="4" t="s">
        <v>81</v>
      </c>
      <c r="G8" s="4" t="s">
        <v>72</v>
      </c>
    </row>
    <row r="9" spans="1:7">
      <c r="A9" s="5">
        <v>1</v>
      </c>
      <c r="B9" s="7" t="s">
        <v>6</v>
      </c>
      <c r="C9" s="6" t="s">
        <v>75</v>
      </c>
      <c r="D9" s="8">
        <v>670.82</v>
      </c>
      <c r="E9" s="8" t="s">
        <v>46</v>
      </c>
      <c r="F9" s="6">
        <v>112.05</v>
      </c>
      <c r="G9" s="37">
        <f>ROUND(F9*D9,0)</f>
        <v>75165</v>
      </c>
    </row>
    <row r="10" spans="1:7" ht="30">
      <c r="A10" s="5">
        <v>2</v>
      </c>
      <c r="B10" s="9" t="s">
        <v>7</v>
      </c>
      <c r="C10" s="5" t="s">
        <v>74</v>
      </c>
      <c r="D10" s="11">
        <v>174.26</v>
      </c>
      <c r="E10" s="8" t="s">
        <v>46</v>
      </c>
      <c r="F10" s="10">
        <v>1732.29</v>
      </c>
      <c r="G10" s="37">
        <f t="shared" ref="G10:G21" si="0">ROUND(F10*D10,0)</f>
        <v>301869</v>
      </c>
    </row>
    <row r="11" spans="1:7" ht="30">
      <c r="A11" s="5">
        <v>3</v>
      </c>
      <c r="B11" s="9" t="s">
        <v>9</v>
      </c>
      <c r="C11" s="5" t="s">
        <v>76</v>
      </c>
      <c r="D11" s="11">
        <v>304.97000000000003</v>
      </c>
      <c r="E11" s="8" t="s">
        <v>46</v>
      </c>
      <c r="F11" s="12">
        <v>1636.89</v>
      </c>
      <c r="G11" s="37">
        <f t="shared" si="0"/>
        <v>499202</v>
      </c>
    </row>
    <row r="12" spans="1:7" ht="30">
      <c r="A12" s="5">
        <v>4</v>
      </c>
      <c r="B12" s="9" t="s">
        <v>10</v>
      </c>
      <c r="C12" s="12"/>
      <c r="D12" s="11">
        <v>414.91</v>
      </c>
      <c r="E12" s="8" t="s">
        <v>45</v>
      </c>
      <c r="F12" s="12">
        <v>19.87</v>
      </c>
      <c r="G12" s="37">
        <f t="shared" si="0"/>
        <v>8244</v>
      </c>
    </row>
    <row r="13" spans="1:7" ht="60">
      <c r="A13" s="5">
        <v>5</v>
      </c>
      <c r="B13" s="7" t="s">
        <v>11</v>
      </c>
      <c r="C13" s="13" t="s">
        <v>77</v>
      </c>
      <c r="D13" s="11">
        <v>995.8</v>
      </c>
      <c r="E13" s="8" t="s">
        <v>46</v>
      </c>
      <c r="F13" s="6">
        <v>1990.21</v>
      </c>
      <c r="G13" s="37">
        <f t="shared" si="0"/>
        <v>1981851</v>
      </c>
    </row>
    <row r="14" spans="1:7" ht="30">
      <c r="A14" s="11">
        <v>6</v>
      </c>
      <c r="B14" s="9" t="s">
        <v>12</v>
      </c>
      <c r="C14" s="11" t="s">
        <v>55</v>
      </c>
      <c r="D14" s="11">
        <v>5476.9</v>
      </c>
      <c r="E14" s="8" t="s">
        <v>45</v>
      </c>
      <c r="F14" s="11">
        <v>75.02</v>
      </c>
      <c r="G14" s="37">
        <f t="shared" si="0"/>
        <v>410877</v>
      </c>
    </row>
    <row r="15" spans="1:7" ht="45">
      <c r="A15" s="5">
        <v>7</v>
      </c>
      <c r="B15" s="9" t="s">
        <v>13</v>
      </c>
      <c r="C15" s="14" t="s">
        <v>49</v>
      </c>
      <c r="D15" s="11">
        <v>5476.9</v>
      </c>
      <c r="E15" s="8" t="s">
        <v>45</v>
      </c>
      <c r="F15" s="14">
        <v>16.77</v>
      </c>
      <c r="G15" s="37">
        <f t="shared" si="0"/>
        <v>91848</v>
      </c>
    </row>
    <row r="16" spans="1:7" ht="45">
      <c r="A16" s="5">
        <v>8</v>
      </c>
      <c r="B16" s="9" t="s">
        <v>14</v>
      </c>
      <c r="C16" s="14" t="s">
        <v>78</v>
      </c>
      <c r="D16" s="11">
        <v>273.83999999999997</v>
      </c>
      <c r="E16" s="8" t="s">
        <v>46</v>
      </c>
      <c r="F16" s="14">
        <v>8036.7</v>
      </c>
      <c r="G16" s="37">
        <f t="shared" si="0"/>
        <v>2200770</v>
      </c>
    </row>
    <row r="17" spans="1:7" ht="45">
      <c r="A17" s="5">
        <v>9</v>
      </c>
      <c r="B17" s="9" t="s">
        <v>17</v>
      </c>
      <c r="C17" s="14" t="s">
        <v>79</v>
      </c>
      <c r="D17" s="11">
        <v>164.3</v>
      </c>
      <c r="E17" s="8" t="s">
        <v>46</v>
      </c>
      <c r="F17" s="14">
        <v>10247.799999999999</v>
      </c>
      <c r="G17" s="37">
        <f t="shared" si="0"/>
        <v>1683714</v>
      </c>
    </row>
    <row r="18" spans="1:7" ht="30">
      <c r="A18" s="5">
        <v>10</v>
      </c>
      <c r="B18" s="9" t="s">
        <v>35</v>
      </c>
      <c r="C18" s="14"/>
      <c r="D18" s="11">
        <v>1224.58</v>
      </c>
      <c r="E18" s="8"/>
      <c r="F18" s="14">
        <v>182.37</v>
      </c>
      <c r="G18" s="37">
        <f t="shared" si="0"/>
        <v>223327</v>
      </c>
    </row>
    <row r="19" spans="1:7" ht="45">
      <c r="A19" s="5">
        <v>11</v>
      </c>
      <c r="B19" s="9" t="s">
        <v>19</v>
      </c>
      <c r="C19" s="14" t="s">
        <v>80</v>
      </c>
      <c r="D19" s="11">
        <v>294</v>
      </c>
      <c r="E19" s="8"/>
      <c r="F19" s="14">
        <v>25.36</v>
      </c>
      <c r="G19" s="37">
        <f t="shared" si="0"/>
        <v>7456</v>
      </c>
    </row>
    <row r="20" spans="1:7">
      <c r="A20" s="5">
        <v>12</v>
      </c>
      <c r="B20" s="19" t="s">
        <v>36</v>
      </c>
      <c r="C20" s="11" t="s">
        <v>37</v>
      </c>
      <c r="D20" s="11">
        <v>2</v>
      </c>
      <c r="E20" s="6" t="s">
        <v>51</v>
      </c>
      <c r="F20" s="11">
        <v>906</v>
      </c>
      <c r="G20" s="37">
        <f t="shared" si="0"/>
        <v>1812</v>
      </c>
    </row>
    <row r="21" spans="1:7">
      <c r="A21" s="5">
        <v>13</v>
      </c>
      <c r="B21" s="9" t="s">
        <v>38</v>
      </c>
      <c r="C21" s="11" t="s">
        <v>39</v>
      </c>
      <c r="D21" s="11">
        <v>4</v>
      </c>
      <c r="E21" s="6" t="s">
        <v>51</v>
      </c>
      <c r="F21" s="11">
        <v>256</v>
      </c>
      <c r="G21" s="37">
        <f t="shared" si="0"/>
        <v>1024</v>
      </c>
    </row>
    <row r="22" spans="1:7">
      <c r="A22" s="39"/>
      <c r="B22" s="40" t="s">
        <v>82</v>
      </c>
      <c r="C22" s="41"/>
      <c r="D22" s="41"/>
      <c r="E22" s="42"/>
      <c r="F22" s="41"/>
      <c r="G22" s="43">
        <v>2131118</v>
      </c>
    </row>
    <row r="23" spans="1:7">
      <c r="A23" s="1"/>
      <c r="B23" s="1" t="s">
        <v>72</v>
      </c>
      <c r="C23" s="1"/>
      <c r="D23" s="1"/>
      <c r="G23" s="38">
        <f>SUM(G9:G22)</f>
        <v>9618277</v>
      </c>
    </row>
    <row r="24" spans="1:7">
      <c r="A24" s="1"/>
      <c r="B24" s="1"/>
      <c r="C24" s="1"/>
      <c r="D24" s="1"/>
    </row>
    <row r="25" spans="1:7">
      <c r="A25" s="1"/>
      <c r="B25" s="1"/>
      <c r="C25" s="1"/>
      <c r="D25" s="1"/>
    </row>
    <row r="26" spans="1:7">
      <c r="A26" s="1"/>
      <c r="B26" s="1"/>
      <c r="C26" s="1"/>
      <c r="D26" s="1"/>
    </row>
    <row r="27" spans="1:7">
      <c r="A27" s="1"/>
      <c r="B27" s="1"/>
      <c r="C27" s="1"/>
      <c r="D27" s="1"/>
    </row>
    <row r="28" spans="1:7">
      <c r="A28" s="1"/>
      <c r="B28" s="1"/>
      <c r="C28" s="1"/>
      <c r="D28" s="1"/>
    </row>
    <row r="29" spans="1:7">
      <c r="A29" s="1"/>
      <c r="B29" s="1"/>
      <c r="C29" s="1"/>
      <c r="D29" s="1"/>
    </row>
    <row r="30" spans="1:7">
      <c r="A30" s="1"/>
      <c r="B30" s="1"/>
      <c r="C30" s="1"/>
      <c r="D30" s="1"/>
    </row>
    <row r="31" spans="1:7">
      <c r="A31" s="1"/>
      <c r="B31" s="1"/>
      <c r="C31" s="1"/>
      <c r="D31" s="1"/>
    </row>
    <row r="32" spans="1:7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</sheetData>
  <mergeCells count="5">
    <mergeCell ref="A2:G3"/>
    <mergeCell ref="A7:G7"/>
    <mergeCell ref="A6:G6"/>
    <mergeCell ref="A5:G5"/>
    <mergeCell ref="A4:G4"/>
  </mergeCells>
  <printOptions horizontalCentered="1" verticalCentered="1"/>
  <pageMargins left="0.70866141732283472" right="0.70866141732283472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97"/>
  <sheetViews>
    <sheetView topLeftCell="A10" workbookViewId="0">
      <selection activeCell="B22" sqref="B22"/>
    </sheetView>
  </sheetViews>
  <sheetFormatPr defaultColWidth="14.42578125" defaultRowHeight="15" customHeight="1"/>
  <cols>
    <col min="1" max="1" width="7" bestFit="1" customWidth="1"/>
    <col min="2" max="2" width="21.7109375" bestFit="1" customWidth="1"/>
    <col min="3" max="3" width="15.5703125" customWidth="1"/>
    <col min="4" max="4" width="11.140625" style="27" bestFit="1" customWidth="1"/>
    <col min="5" max="5" width="6.28515625" bestFit="1" customWidth="1"/>
    <col min="6" max="6" width="9.28515625" customWidth="1"/>
    <col min="7" max="7" width="12.42578125" bestFit="1" customWidth="1"/>
  </cols>
  <sheetData>
    <row r="1" spans="1:7" ht="19.5" customHeight="1">
      <c r="A1" s="31" t="s">
        <v>0</v>
      </c>
      <c r="B1" s="31"/>
      <c r="C1" s="31"/>
      <c r="D1" s="31"/>
      <c r="E1" s="31"/>
      <c r="F1" s="31"/>
      <c r="G1" s="31"/>
    </row>
    <row r="2" spans="1:7" ht="14.25" customHeight="1">
      <c r="A2" s="31"/>
      <c r="B2" s="31"/>
      <c r="C2" s="31"/>
      <c r="D2" s="31"/>
      <c r="E2" s="31"/>
      <c r="F2" s="31"/>
      <c r="G2" s="31"/>
    </row>
    <row r="3" spans="1:7" ht="52.5" customHeight="1">
      <c r="A3" s="32" t="s">
        <v>56</v>
      </c>
      <c r="B3" s="32"/>
      <c r="C3" s="32"/>
      <c r="D3" s="32"/>
      <c r="E3" s="32"/>
      <c r="F3" s="32"/>
      <c r="G3" s="32"/>
    </row>
    <row r="4" spans="1:7" ht="52.5" customHeight="1">
      <c r="A4" s="32" t="s">
        <v>57</v>
      </c>
      <c r="B4" s="32"/>
      <c r="C4" s="32"/>
      <c r="D4" s="32"/>
      <c r="E4" s="32"/>
      <c r="F4" s="32"/>
      <c r="G4" s="32"/>
    </row>
    <row r="5" spans="1:7" ht="19.5" customHeight="1">
      <c r="A5" s="32" t="s">
        <v>58</v>
      </c>
      <c r="B5" s="32"/>
      <c r="C5" s="32"/>
      <c r="D5" s="32"/>
      <c r="E5" s="32"/>
      <c r="F5" s="32"/>
      <c r="G5" s="32"/>
    </row>
    <row r="6" spans="1:7" ht="24.75" customHeight="1">
      <c r="A6" s="32" t="s">
        <v>52</v>
      </c>
      <c r="B6" s="32"/>
      <c r="C6" s="32"/>
      <c r="D6" s="32"/>
      <c r="E6" s="32"/>
      <c r="F6" s="32"/>
      <c r="G6" s="32"/>
    </row>
    <row r="7" spans="1:7" ht="19.5" customHeight="1">
      <c r="A7" s="32" t="s">
        <v>53</v>
      </c>
      <c r="B7" s="32"/>
      <c r="C7" s="32"/>
      <c r="D7" s="32"/>
      <c r="E7" s="32"/>
      <c r="F7" s="32"/>
      <c r="G7" s="32"/>
    </row>
    <row r="8" spans="1:7" ht="19.5" customHeight="1">
      <c r="A8" s="32" t="s">
        <v>59</v>
      </c>
      <c r="B8" s="32"/>
      <c r="C8" s="32"/>
      <c r="D8" s="32"/>
      <c r="E8" s="32"/>
      <c r="F8" s="32"/>
      <c r="G8" s="32"/>
    </row>
    <row r="9" spans="1:7" ht="34.5" customHeight="1">
      <c r="A9" s="28" t="s">
        <v>1</v>
      </c>
      <c r="B9" s="28" t="s">
        <v>2</v>
      </c>
      <c r="C9" s="29" t="s">
        <v>20</v>
      </c>
      <c r="D9" s="29" t="s">
        <v>5</v>
      </c>
      <c r="E9" s="29" t="s">
        <v>73</v>
      </c>
      <c r="F9" s="29" t="s">
        <v>81</v>
      </c>
      <c r="G9" s="29" t="s">
        <v>72</v>
      </c>
    </row>
    <row r="10" spans="1:7" ht="54" customHeight="1">
      <c r="A10" s="23">
        <v>1</v>
      </c>
      <c r="B10" s="25" t="s">
        <v>60</v>
      </c>
      <c r="C10" s="23"/>
      <c r="D10" s="24">
        <v>15.66</v>
      </c>
      <c r="E10" s="24" t="s">
        <v>46</v>
      </c>
      <c r="F10" s="23">
        <v>257.39999999999998</v>
      </c>
      <c r="G10" s="37">
        <f>ROUND(F10*D10,0)</f>
        <v>4031</v>
      </c>
    </row>
    <row r="11" spans="1:7" ht="45.75" customHeight="1">
      <c r="A11" s="23">
        <v>2</v>
      </c>
      <c r="B11" s="25" t="s">
        <v>21</v>
      </c>
      <c r="C11" s="26"/>
      <c r="D11" s="26">
        <v>561.21</v>
      </c>
      <c r="E11" s="24" t="s">
        <v>46</v>
      </c>
      <c r="F11" s="26">
        <v>182.37</v>
      </c>
      <c r="G11" s="37">
        <f>ROUND(F11*D11,0)</f>
        <v>102348</v>
      </c>
    </row>
    <row r="12" spans="1:7" ht="49.5" customHeight="1">
      <c r="A12" s="23">
        <v>3</v>
      </c>
      <c r="B12" s="25" t="s">
        <v>22</v>
      </c>
      <c r="C12" s="26" t="s">
        <v>83</v>
      </c>
      <c r="D12" s="26">
        <v>50.62</v>
      </c>
      <c r="E12" s="24" t="s">
        <v>46</v>
      </c>
      <c r="F12" s="26">
        <v>1636.89</v>
      </c>
      <c r="G12" s="37">
        <f>ROUND(F12*D12,0)</f>
        <v>82859</v>
      </c>
    </row>
    <row r="13" spans="1:7" ht="78" customHeight="1">
      <c r="A13" s="34">
        <v>4</v>
      </c>
      <c r="B13" s="25" t="s">
        <v>24</v>
      </c>
      <c r="C13" s="26"/>
      <c r="D13" s="26"/>
      <c r="E13" s="24"/>
      <c r="F13" s="26"/>
      <c r="G13" s="37">
        <f>ROUND(F13*D13,0)</f>
        <v>0</v>
      </c>
    </row>
    <row r="14" spans="1:7" ht="30" customHeight="1">
      <c r="A14" s="35"/>
      <c r="B14" s="25" t="s">
        <v>61</v>
      </c>
      <c r="C14" s="26"/>
      <c r="D14" s="26">
        <v>145.59</v>
      </c>
      <c r="E14" s="24" t="s">
        <v>46</v>
      </c>
      <c r="F14" s="44">
        <v>263.05</v>
      </c>
      <c r="G14" s="37">
        <f>ROUND(F14*D14,0)</f>
        <v>38297</v>
      </c>
    </row>
    <row r="15" spans="1:7" ht="25.5" customHeight="1">
      <c r="A15" s="36"/>
      <c r="B15" s="25" t="s">
        <v>62</v>
      </c>
      <c r="C15" s="26"/>
      <c r="D15" s="26">
        <v>145.59</v>
      </c>
      <c r="E15" s="24" t="s">
        <v>46</v>
      </c>
      <c r="F15" s="45">
        <v>263.05</v>
      </c>
      <c r="G15" s="37">
        <f>ROUND(F15*D15,0)</f>
        <v>38297</v>
      </c>
    </row>
    <row r="16" spans="1:7" ht="66.75" customHeight="1">
      <c r="A16" s="23">
        <v>5</v>
      </c>
      <c r="B16" s="25" t="s">
        <v>63</v>
      </c>
      <c r="C16" s="26" t="s">
        <v>25</v>
      </c>
      <c r="D16" s="26">
        <v>16.04</v>
      </c>
      <c r="E16" s="24" t="s">
        <v>46</v>
      </c>
      <c r="F16" s="23">
        <v>5879.79</v>
      </c>
      <c r="G16" s="37">
        <f>ROUND(F16*D16,0)</f>
        <v>94312</v>
      </c>
    </row>
    <row r="17" spans="1:7" ht="64.5" customHeight="1">
      <c r="A17" s="26">
        <v>6</v>
      </c>
      <c r="B17" s="25" t="s">
        <v>64</v>
      </c>
      <c r="C17" s="26" t="s">
        <v>26</v>
      </c>
      <c r="D17" s="26">
        <v>84.34</v>
      </c>
      <c r="E17" s="24" t="s">
        <v>46</v>
      </c>
      <c r="F17" s="26">
        <v>8006.5</v>
      </c>
      <c r="G17" s="37">
        <f>ROUND(F17*D17,0)</f>
        <v>675268</v>
      </c>
    </row>
    <row r="18" spans="1:7" ht="57" customHeight="1">
      <c r="A18" s="23">
        <v>7</v>
      </c>
      <c r="B18" s="25" t="s">
        <v>65</v>
      </c>
      <c r="C18" s="26" t="s">
        <v>27</v>
      </c>
      <c r="D18" s="26">
        <v>55.64</v>
      </c>
      <c r="E18" s="24" t="s">
        <v>46</v>
      </c>
      <c r="F18" s="26">
        <v>11985</v>
      </c>
      <c r="G18" s="37">
        <f>ROUND(F18*D18,0)</f>
        <v>666845</v>
      </c>
    </row>
    <row r="19" spans="1:7" ht="70.5" customHeight="1">
      <c r="A19" s="23">
        <v>9</v>
      </c>
      <c r="B19" s="25" t="s">
        <v>28</v>
      </c>
      <c r="C19" s="26" t="s">
        <v>84</v>
      </c>
      <c r="D19" s="26">
        <v>38.22</v>
      </c>
      <c r="E19" s="24" t="s">
        <v>46</v>
      </c>
      <c r="F19" s="26">
        <v>604.37</v>
      </c>
      <c r="G19" s="37">
        <f>ROUND(F19*D19,0)</f>
        <v>23099</v>
      </c>
    </row>
    <row r="20" spans="1:7" ht="47.25" customHeight="1">
      <c r="A20" s="23">
        <v>10</v>
      </c>
      <c r="B20" s="25" t="s">
        <v>29</v>
      </c>
      <c r="C20" s="23" t="s">
        <v>30</v>
      </c>
      <c r="D20" s="23">
        <v>4.28</v>
      </c>
      <c r="E20" s="24" t="s">
        <v>66</v>
      </c>
      <c r="F20" s="23">
        <v>94804.27</v>
      </c>
      <c r="G20" s="37">
        <f>ROUND(F20*D20,0)</f>
        <v>405762</v>
      </c>
    </row>
    <row r="21" spans="1:7" ht="13.5" customHeight="1">
      <c r="A21" s="46"/>
      <c r="B21" s="48" t="s">
        <v>72</v>
      </c>
      <c r="C21" s="47"/>
      <c r="D21" s="47"/>
      <c r="G21" s="38">
        <f>SUM(G10:G20)</f>
        <v>2131118</v>
      </c>
    </row>
    <row r="22" spans="1:7" ht="13.5" customHeight="1">
      <c r="A22" s="47"/>
      <c r="B22" s="47"/>
      <c r="C22" s="47"/>
      <c r="D22" s="47"/>
    </row>
    <row r="23" spans="1:7" ht="13.5" customHeight="1">
      <c r="A23" s="47"/>
      <c r="B23" s="47"/>
      <c r="C23" s="47"/>
      <c r="D23" s="47"/>
    </row>
    <row r="24" spans="1:7" ht="13.5" customHeight="1">
      <c r="A24" s="47"/>
      <c r="B24" s="47"/>
      <c r="C24" s="47"/>
      <c r="D24" s="47"/>
    </row>
    <row r="25" spans="1:7" ht="13.5" customHeight="1">
      <c r="A25" s="1"/>
      <c r="B25" s="1"/>
      <c r="C25" s="1"/>
      <c r="D25" s="30"/>
    </row>
    <row r="26" spans="1:7" ht="13.5" customHeight="1">
      <c r="A26" s="1"/>
      <c r="B26" s="1"/>
      <c r="C26" s="1"/>
      <c r="D26" s="30"/>
    </row>
    <row r="27" spans="1:7" ht="13.5" customHeight="1">
      <c r="A27" s="1"/>
      <c r="B27" s="1"/>
      <c r="C27" s="1"/>
      <c r="D27" s="30"/>
    </row>
    <row r="28" spans="1:7" ht="13.5" customHeight="1">
      <c r="A28" s="1"/>
      <c r="B28" s="1"/>
      <c r="C28" s="1"/>
      <c r="D28" s="30"/>
    </row>
    <row r="29" spans="1:7" ht="13.5" customHeight="1">
      <c r="A29" s="1"/>
      <c r="B29" s="1"/>
      <c r="C29" s="1"/>
      <c r="D29" s="30"/>
    </row>
    <row r="30" spans="1:7" ht="13.5" customHeight="1">
      <c r="A30" s="1"/>
      <c r="B30" s="1"/>
      <c r="C30" s="1"/>
      <c r="D30" s="30"/>
    </row>
    <row r="31" spans="1:7" ht="13.5" customHeight="1">
      <c r="A31" s="1"/>
      <c r="B31" s="1"/>
      <c r="C31" s="1"/>
      <c r="D31" s="30"/>
    </row>
    <row r="32" spans="1:7" ht="13.5" customHeight="1">
      <c r="A32" s="1"/>
      <c r="B32" s="1"/>
      <c r="C32" s="1"/>
      <c r="D32" s="30"/>
    </row>
    <row r="33" spans="1:4" ht="13.5" customHeight="1">
      <c r="A33" s="1"/>
      <c r="B33" s="1"/>
      <c r="C33" s="1"/>
      <c r="D33" s="30"/>
    </row>
    <row r="34" spans="1:4" ht="13.5" customHeight="1">
      <c r="A34" s="1"/>
      <c r="B34" s="1"/>
      <c r="C34" s="1"/>
      <c r="D34" s="30"/>
    </row>
    <row r="35" spans="1:4" ht="13.5" customHeight="1">
      <c r="A35" s="1"/>
      <c r="B35" s="1"/>
      <c r="C35" s="1"/>
      <c r="D35" s="30"/>
    </row>
    <row r="36" spans="1:4" ht="13.5" customHeight="1">
      <c r="A36" s="1"/>
      <c r="B36" s="1"/>
      <c r="C36" s="1"/>
      <c r="D36" s="30"/>
    </row>
    <row r="37" spans="1:4" ht="13.5" customHeight="1">
      <c r="A37" s="1"/>
      <c r="B37" s="1"/>
      <c r="C37" s="1"/>
      <c r="D37" s="30"/>
    </row>
    <row r="38" spans="1:4" ht="13.5" customHeight="1">
      <c r="A38" s="1"/>
      <c r="B38" s="1"/>
      <c r="C38" s="1"/>
      <c r="D38" s="30"/>
    </row>
    <row r="39" spans="1:4" ht="13.5" customHeight="1">
      <c r="A39" s="1"/>
      <c r="B39" s="1"/>
      <c r="C39" s="1"/>
      <c r="D39" s="30"/>
    </row>
    <row r="40" spans="1:4" ht="13.5" customHeight="1">
      <c r="A40" s="1"/>
      <c r="B40" s="1"/>
      <c r="C40" s="1"/>
      <c r="D40" s="30"/>
    </row>
    <row r="41" spans="1:4" ht="13.5" customHeight="1">
      <c r="A41" s="1"/>
      <c r="B41" s="1"/>
      <c r="C41" s="1"/>
      <c r="D41" s="30"/>
    </row>
    <row r="42" spans="1:4" ht="13.5" customHeight="1">
      <c r="A42" s="1"/>
      <c r="B42" s="1"/>
      <c r="C42" s="1"/>
      <c r="D42" s="30"/>
    </row>
    <row r="43" spans="1:4" ht="13.5" customHeight="1">
      <c r="A43" s="1"/>
      <c r="B43" s="1"/>
      <c r="C43" s="1"/>
      <c r="D43" s="30"/>
    </row>
    <row r="44" spans="1:4" ht="13.5" customHeight="1">
      <c r="A44" s="1"/>
      <c r="B44" s="1"/>
      <c r="C44" s="1"/>
      <c r="D44" s="30"/>
    </row>
    <row r="45" spans="1:4" ht="13.5" customHeight="1">
      <c r="A45" s="1"/>
      <c r="B45" s="1"/>
      <c r="C45" s="1"/>
      <c r="D45" s="30"/>
    </row>
    <row r="46" spans="1:4" ht="13.5" customHeight="1">
      <c r="A46" s="1"/>
      <c r="B46" s="1"/>
      <c r="C46" s="1"/>
      <c r="D46" s="30"/>
    </row>
    <row r="47" spans="1:4" ht="13.5" customHeight="1">
      <c r="A47" s="1"/>
      <c r="B47" s="1"/>
      <c r="C47" s="1"/>
      <c r="D47" s="30"/>
    </row>
    <row r="48" spans="1:4" ht="13.5" customHeight="1">
      <c r="A48" s="1"/>
      <c r="B48" s="1"/>
      <c r="C48" s="1"/>
      <c r="D48" s="30"/>
    </row>
    <row r="49" spans="1:4" ht="13.5" customHeight="1">
      <c r="A49" s="1"/>
      <c r="B49" s="1"/>
      <c r="C49" s="1"/>
      <c r="D49" s="30"/>
    </row>
    <row r="50" spans="1:4" ht="13.5" customHeight="1">
      <c r="A50" s="1"/>
      <c r="B50" s="1"/>
      <c r="C50" s="1"/>
      <c r="D50" s="30"/>
    </row>
    <row r="51" spans="1:4" ht="13.5" customHeight="1">
      <c r="A51" s="1"/>
      <c r="B51" s="1"/>
      <c r="C51" s="1"/>
      <c r="D51" s="30"/>
    </row>
    <row r="52" spans="1:4" ht="13.5" customHeight="1">
      <c r="A52" s="1"/>
      <c r="B52" s="1"/>
      <c r="C52" s="1"/>
      <c r="D52" s="30"/>
    </row>
    <row r="53" spans="1:4" ht="13.5" customHeight="1">
      <c r="A53" s="1"/>
      <c r="B53" s="1"/>
      <c r="C53" s="1"/>
      <c r="D53" s="30"/>
    </row>
    <row r="54" spans="1:4" ht="13.5" customHeight="1">
      <c r="A54" s="1"/>
      <c r="B54" s="1"/>
      <c r="C54" s="1"/>
      <c r="D54" s="30"/>
    </row>
    <row r="55" spans="1:4" ht="13.5" customHeight="1">
      <c r="A55" s="1"/>
      <c r="B55" s="1"/>
      <c r="C55" s="1"/>
      <c r="D55" s="30"/>
    </row>
    <row r="56" spans="1:4" ht="13.5" customHeight="1">
      <c r="A56" s="1"/>
      <c r="B56" s="1"/>
      <c r="C56" s="1"/>
      <c r="D56" s="30"/>
    </row>
    <row r="57" spans="1:4" ht="13.5" customHeight="1">
      <c r="A57" s="1"/>
      <c r="B57" s="1"/>
      <c r="C57" s="1"/>
      <c r="D57" s="30"/>
    </row>
    <row r="58" spans="1:4" ht="13.5" customHeight="1">
      <c r="A58" s="1"/>
      <c r="B58" s="1"/>
      <c r="C58" s="1"/>
      <c r="D58" s="30"/>
    </row>
    <row r="59" spans="1:4" ht="13.5" customHeight="1">
      <c r="A59" s="1"/>
      <c r="B59" s="1"/>
      <c r="C59" s="1"/>
      <c r="D59" s="30"/>
    </row>
    <row r="60" spans="1:4" ht="13.5" customHeight="1">
      <c r="A60" s="1"/>
      <c r="B60" s="1"/>
      <c r="C60" s="1"/>
      <c r="D60" s="30"/>
    </row>
    <row r="61" spans="1:4" ht="13.5" customHeight="1">
      <c r="A61" s="1"/>
      <c r="B61" s="1"/>
      <c r="C61" s="1"/>
      <c r="D61" s="30"/>
    </row>
    <row r="62" spans="1:4" ht="13.5" customHeight="1">
      <c r="A62" s="1"/>
      <c r="B62" s="1"/>
      <c r="C62" s="1"/>
      <c r="D62" s="30"/>
    </row>
    <row r="63" spans="1:4" ht="13.5" customHeight="1">
      <c r="A63" s="1"/>
      <c r="B63" s="1"/>
      <c r="C63" s="1"/>
      <c r="D63" s="30"/>
    </row>
    <row r="64" spans="1:4" ht="13.5" customHeight="1">
      <c r="A64" s="1"/>
      <c r="B64" s="1"/>
      <c r="C64" s="1"/>
      <c r="D64" s="30"/>
    </row>
    <row r="65" spans="1:4" ht="13.5" customHeight="1">
      <c r="A65" s="1"/>
      <c r="B65" s="1"/>
      <c r="C65" s="1"/>
      <c r="D65" s="30"/>
    </row>
    <row r="66" spans="1:4" ht="13.5" customHeight="1">
      <c r="A66" s="1"/>
      <c r="B66" s="1"/>
      <c r="C66" s="1"/>
      <c r="D66" s="30"/>
    </row>
    <row r="67" spans="1:4" ht="13.5" customHeight="1">
      <c r="A67" s="1"/>
      <c r="B67" s="1"/>
      <c r="C67" s="1"/>
      <c r="D67" s="30"/>
    </row>
    <row r="68" spans="1:4" ht="13.5" customHeight="1">
      <c r="A68" s="1"/>
      <c r="B68" s="1"/>
      <c r="C68" s="1"/>
      <c r="D68" s="30"/>
    </row>
    <row r="69" spans="1:4" ht="13.5" customHeight="1">
      <c r="A69" s="1"/>
      <c r="B69" s="1"/>
      <c r="C69" s="1"/>
      <c r="D69" s="30"/>
    </row>
    <row r="70" spans="1:4" ht="13.5" customHeight="1">
      <c r="A70" s="1"/>
      <c r="B70" s="1"/>
      <c r="C70" s="1"/>
      <c r="D70" s="30"/>
    </row>
    <row r="71" spans="1:4" ht="13.5" customHeight="1">
      <c r="A71" s="1"/>
      <c r="B71" s="1"/>
      <c r="C71" s="1"/>
      <c r="D71" s="30"/>
    </row>
    <row r="72" spans="1:4" ht="13.5" customHeight="1">
      <c r="A72" s="1"/>
      <c r="B72" s="1"/>
      <c r="C72" s="1"/>
      <c r="D72" s="30"/>
    </row>
    <row r="73" spans="1:4" ht="13.5" customHeight="1">
      <c r="A73" s="1"/>
      <c r="B73" s="1"/>
      <c r="C73" s="1"/>
      <c r="D73" s="30"/>
    </row>
    <row r="74" spans="1:4" ht="13.5" customHeight="1">
      <c r="A74" s="1"/>
      <c r="B74" s="1"/>
      <c r="C74" s="1"/>
      <c r="D74" s="30"/>
    </row>
    <row r="75" spans="1:4" ht="13.5" customHeight="1">
      <c r="A75" s="1"/>
      <c r="B75" s="1"/>
      <c r="C75" s="1"/>
      <c r="D75" s="30"/>
    </row>
    <row r="76" spans="1:4" ht="13.5" customHeight="1">
      <c r="A76" s="1"/>
      <c r="B76" s="1"/>
      <c r="C76" s="1"/>
      <c r="D76" s="30"/>
    </row>
    <row r="77" spans="1:4" ht="13.5" customHeight="1">
      <c r="A77" s="1"/>
      <c r="B77" s="1"/>
      <c r="C77" s="1"/>
      <c r="D77" s="30"/>
    </row>
    <row r="78" spans="1:4" ht="13.5" customHeight="1">
      <c r="A78" s="1"/>
      <c r="B78" s="1"/>
      <c r="C78" s="1"/>
      <c r="D78" s="30"/>
    </row>
    <row r="79" spans="1:4" ht="13.5" customHeight="1">
      <c r="A79" s="1"/>
      <c r="B79" s="1"/>
      <c r="C79" s="1"/>
      <c r="D79" s="30"/>
    </row>
    <row r="80" spans="1:4" ht="13.5" customHeight="1">
      <c r="A80" s="1"/>
      <c r="B80" s="1"/>
      <c r="C80" s="1"/>
      <c r="D80" s="30"/>
    </row>
    <row r="81" spans="1:4" ht="13.5" customHeight="1">
      <c r="A81" s="1"/>
      <c r="B81" s="1"/>
      <c r="C81" s="1"/>
      <c r="D81" s="30"/>
    </row>
    <row r="82" spans="1:4" ht="13.5" customHeight="1">
      <c r="A82" s="1"/>
      <c r="B82" s="1"/>
      <c r="C82" s="1"/>
      <c r="D82" s="30"/>
    </row>
    <row r="83" spans="1:4" ht="13.5" customHeight="1">
      <c r="A83" s="1"/>
      <c r="B83" s="1"/>
      <c r="C83" s="1"/>
      <c r="D83" s="30"/>
    </row>
    <row r="84" spans="1:4" ht="13.5" customHeight="1">
      <c r="A84" s="1"/>
      <c r="B84" s="1"/>
      <c r="C84" s="1"/>
      <c r="D84" s="30"/>
    </row>
    <row r="85" spans="1:4" ht="13.5" customHeight="1">
      <c r="A85" s="1"/>
      <c r="B85" s="1"/>
      <c r="C85" s="1"/>
      <c r="D85" s="30"/>
    </row>
    <row r="86" spans="1:4" ht="13.5" customHeight="1">
      <c r="A86" s="1"/>
      <c r="B86" s="1"/>
      <c r="C86" s="1"/>
      <c r="D86" s="30"/>
    </row>
    <row r="87" spans="1:4" ht="13.5" customHeight="1">
      <c r="A87" s="1"/>
      <c r="B87" s="1"/>
      <c r="C87" s="1"/>
      <c r="D87" s="30"/>
    </row>
    <row r="88" spans="1:4" ht="13.5" customHeight="1">
      <c r="A88" s="1"/>
      <c r="B88" s="1"/>
      <c r="C88" s="1"/>
      <c r="D88" s="30"/>
    </row>
    <row r="89" spans="1:4" ht="13.5" customHeight="1">
      <c r="A89" s="1"/>
      <c r="B89" s="1"/>
      <c r="C89" s="1"/>
      <c r="D89" s="30"/>
    </row>
    <row r="90" spans="1:4" ht="13.5" customHeight="1">
      <c r="A90" s="1"/>
      <c r="B90" s="1"/>
      <c r="C90" s="1"/>
      <c r="D90" s="30"/>
    </row>
    <row r="91" spans="1:4" ht="13.5" customHeight="1">
      <c r="A91" s="1"/>
      <c r="B91" s="1"/>
      <c r="C91" s="1"/>
      <c r="D91" s="30"/>
    </row>
    <row r="92" spans="1:4" ht="13.5" customHeight="1">
      <c r="A92" s="1"/>
      <c r="B92" s="1"/>
      <c r="C92" s="1"/>
      <c r="D92" s="30"/>
    </row>
    <row r="93" spans="1:4" ht="13.5" customHeight="1">
      <c r="A93" s="1"/>
      <c r="B93" s="1"/>
      <c r="C93" s="1"/>
      <c r="D93" s="30"/>
    </row>
    <row r="94" spans="1:4" ht="13.5" customHeight="1">
      <c r="A94" s="1"/>
      <c r="B94" s="1"/>
      <c r="C94" s="1"/>
      <c r="D94" s="30"/>
    </row>
    <row r="95" spans="1:4" ht="13.5" customHeight="1">
      <c r="A95" s="1"/>
      <c r="B95" s="1"/>
      <c r="C95" s="1"/>
      <c r="D95" s="30"/>
    </row>
    <row r="96" spans="1:4" ht="13.5" customHeight="1">
      <c r="A96" s="1"/>
      <c r="B96" s="1"/>
      <c r="C96" s="1"/>
      <c r="D96" s="30"/>
    </row>
    <row r="97" spans="1:4" ht="13.5" customHeight="1">
      <c r="A97" s="1"/>
      <c r="B97" s="1"/>
      <c r="C97" s="1"/>
      <c r="D97" s="30"/>
    </row>
  </sheetData>
  <mergeCells count="8">
    <mergeCell ref="A1:G2"/>
    <mergeCell ref="A13:A15"/>
    <mergeCell ref="A8:G8"/>
    <mergeCell ref="A7:G7"/>
    <mergeCell ref="A6:G6"/>
    <mergeCell ref="A5:G5"/>
    <mergeCell ref="A4:G4"/>
    <mergeCell ref="A3:G3"/>
  </mergeCells>
  <pageMargins left="0.95" right="0.7" top="0.75" bottom="0.75" header="0" footer="0"/>
  <pageSetup paperSize="9" scale="84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workbookViewId="0">
      <selection activeCell="C10" sqref="C10"/>
    </sheetView>
  </sheetViews>
  <sheetFormatPr defaultColWidth="14.42578125" defaultRowHeight="15" customHeight="1"/>
  <cols>
    <col min="1" max="1" width="12.5703125" customWidth="1"/>
    <col min="2" max="2" width="21.85546875" customWidth="1"/>
    <col min="3" max="3" width="20.42578125" customWidth="1"/>
    <col min="4" max="4" width="29.5703125" customWidth="1"/>
    <col min="7" max="7" width="17.5703125" customWidth="1"/>
  </cols>
  <sheetData>
    <row r="1" spans="1:7" ht="13.5" customHeight="1">
      <c r="A1" s="1"/>
      <c r="B1" s="1"/>
      <c r="C1" s="1"/>
      <c r="D1" s="1"/>
    </row>
    <row r="2" spans="1:7" ht="13.5" customHeight="1">
      <c r="A2" s="31" t="s">
        <v>0</v>
      </c>
      <c r="B2" s="31"/>
      <c r="C2" s="31"/>
      <c r="D2" s="31"/>
      <c r="E2" s="31"/>
      <c r="F2" s="31"/>
      <c r="G2" s="31"/>
    </row>
    <row r="3" spans="1:7" ht="13.5" customHeight="1">
      <c r="A3" s="31"/>
      <c r="B3" s="31"/>
      <c r="C3" s="31"/>
      <c r="D3" s="31"/>
      <c r="E3" s="31"/>
      <c r="F3" s="31"/>
      <c r="G3" s="31"/>
    </row>
    <row r="4" spans="1:7" ht="52.5" customHeight="1">
      <c r="A4" s="33" t="s">
        <v>67</v>
      </c>
      <c r="B4" s="33"/>
      <c r="C4" s="33"/>
      <c r="D4" s="33"/>
      <c r="E4" s="33"/>
      <c r="F4" s="33"/>
      <c r="G4" s="33"/>
    </row>
    <row r="5" spans="1:7" ht="33" customHeight="1">
      <c r="A5" s="33" t="s">
        <v>68</v>
      </c>
      <c r="B5" s="33"/>
      <c r="C5" s="33"/>
      <c r="D5" s="33"/>
      <c r="E5" s="33"/>
      <c r="F5" s="33"/>
      <c r="G5" s="33"/>
    </row>
    <row r="6" spans="1:7" ht="33" customHeight="1">
      <c r="A6" s="33" t="s">
        <v>53</v>
      </c>
      <c r="B6" s="33"/>
      <c r="C6" s="33"/>
      <c r="D6" s="33"/>
      <c r="E6" s="33"/>
      <c r="F6" s="33"/>
      <c r="G6" s="33"/>
    </row>
    <row r="7" spans="1:7" ht="27" customHeight="1">
      <c r="A7" s="33" t="s">
        <v>69</v>
      </c>
      <c r="B7" s="33"/>
      <c r="C7" s="33"/>
      <c r="D7" s="33"/>
      <c r="E7" s="33"/>
      <c r="F7" s="33"/>
      <c r="G7" s="33"/>
    </row>
    <row r="8" spans="1:7" ht="39" customHeight="1">
      <c r="A8" s="3" t="s">
        <v>1</v>
      </c>
      <c r="B8" s="3" t="s">
        <v>2</v>
      </c>
      <c r="C8" s="4" t="s">
        <v>3</v>
      </c>
      <c r="D8" s="4" t="s">
        <v>5</v>
      </c>
      <c r="E8" s="4" t="s">
        <v>73</v>
      </c>
      <c r="F8" s="4" t="s">
        <v>81</v>
      </c>
      <c r="G8" s="4" t="s">
        <v>72</v>
      </c>
    </row>
    <row r="9" spans="1:7" ht="25.5" customHeight="1">
      <c r="A9" s="5">
        <v>1</v>
      </c>
      <c r="B9" s="7" t="s">
        <v>6</v>
      </c>
      <c r="C9" s="5" t="s">
        <v>85</v>
      </c>
      <c r="D9" s="8">
        <v>1521.97</v>
      </c>
      <c r="E9" s="8" t="s">
        <v>46</v>
      </c>
      <c r="F9" s="20">
        <v>112.05</v>
      </c>
      <c r="G9" s="8">
        <f>ROUND(F9*D9,0)</f>
        <v>170537</v>
      </c>
    </row>
    <row r="10" spans="1:7" ht="45.75" customHeight="1">
      <c r="A10" s="5">
        <v>2</v>
      </c>
      <c r="B10" s="9" t="s">
        <v>7</v>
      </c>
      <c r="C10" s="5" t="s">
        <v>74</v>
      </c>
      <c r="D10" s="11">
        <v>348.15</v>
      </c>
      <c r="E10" s="8" t="s">
        <v>46</v>
      </c>
      <c r="F10" s="14">
        <v>1679.49</v>
      </c>
      <c r="G10" s="8">
        <f>ROUND(F10*D10,0)</f>
        <v>584714</v>
      </c>
    </row>
    <row r="11" spans="1:7" ht="38.25" customHeight="1">
      <c r="A11" s="5">
        <v>3</v>
      </c>
      <c r="B11" s="9" t="s">
        <v>9</v>
      </c>
      <c r="C11" s="5" t="s">
        <v>86</v>
      </c>
      <c r="D11" s="11">
        <v>783.37</v>
      </c>
      <c r="E11" s="8" t="s">
        <v>46</v>
      </c>
      <c r="F11" s="14">
        <v>1584.09</v>
      </c>
      <c r="G11" s="8">
        <f>ROUND(F11*D11,0)</f>
        <v>1240929</v>
      </c>
    </row>
    <row r="12" spans="1:7" ht="45.75" customHeight="1">
      <c r="A12" s="5">
        <v>4</v>
      </c>
      <c r="B12" s="9" t="s">
        <v>10</v>
      </c>
      <c r="C12" s="12"/>
      <c r="D12" s="11">
        <v>828.96</v>
      </c>
      <c r="E12" s="8" t="s">
        <v>45</v>
      </c>
      <c r="F12" s="14">
        <v>19.87</v>
      </c>
      <c r="G12" s="8">
        <f>ROUND(F12*D12,0)</f>
        <v>16471</v>
      </c>
    </row>
    <row r="13" spans="1:7" ht="58.5" customHeight="1">
      <c r="A13" s="5">
        <v>5</v>
      </c>
      <c r="B13" s="7" t="s">
        <v>11</v>
      </c>
      <c r="C13" s="13" t="s">
        <v>77</v>
      </c>
      <c r="D13" s="11">
        <v>1989.5</v>
      </c>
      <c r="E13" s="8" t="s">
        <v>46</v>
      </c>
      <c r="F13" s="20">
        <v>1990.21</v>
      </c>
      <c r="G13" s="8">
        <f>ROUND(F13*D13,0)</f>
        <v>3959523</v>
      </c>
    </row>
    <row r="14" spans="1:7" ht="46.5" customHeight="1">
      <c r="A14" s="11">
        <v>6</v>
      </c>
      <c r="B14" s="9" t="s">
        <v>12</v>
      </c>
      <c r="C14" s="11" t="s">
        <v>55</v>
      </c>
      <c r="D14" s="11">
        <v>10942.25</v>
      </c>
      <c r="E14" s="8" t="s">
        <v>45</v>
      </c>
      <c r="F14" s="11">
        <v>75.02</v>
      </c>
      <c r="G14" s="8">
        <f>ROUND(F14*D14,0)</f>
        <v>820888</v>
      </c>
    </row>
    <row r="15" spans="1:7" ht="57" customHeight="1">
      <c r="A15" s="5">
        <v>7</v>
      </c>
      <c r="B15" s="9" t="s">
        <v>13</v>
      </c>
      <c r="C15" s="14" t="s">
        <v>49</v>
      </c>
      <c r="D15" s="11">
        <v>10942.25</v>
      </c>
      <c r="E15" s="8" t="s">
        <v>45</v>
      </c>
      <c r="F15" s="14">
        <v>16.77</v>
      </c>
      <c r="G15" s="8">
        <f>ROUND(F15*D15,0)</f>
        <v>183502</v>
      </c>
    </row>
    <row r="16" spans="1:7" ht="57" customHeight="1">
      <c r="A16" s="5"/>
      <c r="B16" s="9" t="s">
        <v>70</v>
      </c>
      <c r="C16" s="14" t="s">
        <v>50</v>
      </c>
      <c r="D16" s="11">
        <v>57.75</v>
      </c>
      <c r="E16" s="8" t="s">
        <v>45</v>
      </c>
      <c r="F16" s="14">
        <v>24.18</v>
      </c>
      <c r="G16" s="8">
        <f>ROUND(F16*D16,0)</f>
        <v>1396</v>
      </c>
    </row>
    <row r="17" spans="1:7" ht="51.75" customHeight="1">
      <c r="A17" s="5">
        <v>8</v>
      </c>
      <c r="B17" s="9" t="s">
        <v>14</v>
      </c>
      <c r="C17" s="14" t="s">
        <v>78</v>
      </c>
      <c r="D17" s="11">
        <v>550</v>
      </c>
      <c r="E17" s="8" t="s">
        <v>46</v>
      </c>
      <c r="F17" s="14">
        <v>8036.7</v>
      </c>
      <c r="G17" s="8">
        <f>ROUND(F17*D17,0)</f>
        <v>4420185</v>
      </c>
    </row>
    <row r="18" spans="1:7" ht="39.75" customHeight="1">
      <c r="A18" s="5">
        <v>9</v>
      </c>
      <c r="B18" s="9" t="s">
        <v>17</v>
      </c>
      <c r="C18" s="14" t="s">
        <v>79</v>
      </c>
      <c r="D18" s="11">
        <v>330</v>
      </c>
      <c r="E18" s="8" t="s">
        <v>46</v>
      </c>
      <c r="F18" s="14">
        <v>10247.799999999999</v>
      </c>
      <c r="G18" s="8">
        <f>ROUND(F18*D18,0)</f>
        <v>3381774</v>
      </c>
    </row>
    <row r="19" spans="1:7" ht="53.25" customHeight="1">
      <c r="A19" s="5">
        <v>10</v>
      </c>
      <c r="B19" s="9" t="s">
        <v>35</v>
      </c>
      <c r="C19" s="14"/>
      <c r="D19" s="11">
        <v>1575.83</v>
      </c>
      <c r="E19" s="8" t="s">
        <v>46</v>
      </c>
      <c r="F19" s="14">
        <v>182.37</v>
      </c>
      <c r="G19" s="8">
        <f>ROUND(F19*D19,0)</f>
        <v>287384</v>
      </c>
    </row>
    <row r="20" spans="1:7" ht="81.75" customHeight="1">
      <c r="A20" s="5">
        <v>11</v>
      </c>
      <c r="B20" s="9" t="s">
        <v>71</v>
      </c>
      <c r="C20" s="14" t="s">
        <v>80</v>
      </c>
      <c r="D20" s="11">
        <v>498</v>
      </c>
      <c r="E20" s="8" t="s">
        <v>46</v>
      </c>
      <c r="F20" s="14">
        <v>25.36</v>
      </c>
      <c r="G20" s="8">
        <f>ROUND(F20*D20,0)</f>
        <v>12629</v>
      </c>
    </row>
    <row r="21" spans="1:7" ht="39.75" customHeight="1">
      <c r="A21" s="5">
        <v>12</v>
      </c>
      <c r="B21" s="19" t="s">
        <v>36</v>
      </c>
      <c r="C21" s="11" t="s">
        <v>37</v>
      </c>
      <c r="D21" s="11">
        <v>3</v>
      </c>
      <c r="E21" s="8" t="s">
        <v>51</v>
      </c>
      <c r="F21" s="11">
        <v>906</v>
      </c>
      <c r="G21" s="8">
        <f>ROUND(F21*D21,0)</f>
        <v>2718</v>
      </c>
    </row>
    <row r="22" spans="1:7" ht="48" customHeight="1">
      <c r="A22" s="5">
        <v>13</v>
      </c>
      <c r="B22" s="9" t="s">
        <v>38</v>
      </c>
      <c r="C22" s="11" t="s">
        <v>39</v>
      </c>
      <c r="D22" s="11">
        <v>8</v>
      </c>
      <c r="E22" s="8" t="s">
        <v>51</v>
      </c>
      <c r="F22" s="11">
        <v>256</v>
      </c>
      <c r="G22" s="8">
        <f>ROUND(F22*D22,0)</f>
        <v>2048</v>
      </c>
    </row>
    <row r="23" spans="1:7" ht="13.5" customHeight="1">
      <c r="A23" s="1"/>
      <c r="B23" s="1"/>
      <c r="C23" s="1"/>
      <c r="D23" s="1"/>
      <c r="G23" s="8">
        <f>SUM(G9:G22)</f>
        <v>15084698</v>
      </c>
    </row>
    <row r="24" spans="1:7" ht="13.5" customHeight="1">
      <c r="A24" s="1"/>
      <c r="B24" s="1"/>
      <c r="C24" s="1"/>
      <c r="D24" s="1"/>
    </row>
    <row r="25" spans="1:7" ht="13.5" customHeight="1">
      <c r="A25" s="1"/>
      <c r="B25" s="1"/>
      <c r="C25" s="1"/>
      <c r="D25" s="1"/>
    </row>
    <row r="26" spans="1:7" ht="13.5" customHeight="1">
      <c r="A26" s="1"/>
      <c r="B26" s="1"/>
      <c r="C26" s="1"/>
      <c r="D26" s="1"/>
    </row>
    <row r="27" spans="1:7" ht="13.5" customHeight="1">
      <c r="A27" s="1"/>
      <c r="B27" s="1"/>
      <c r="C27" s="1"/>
      <c r="D27" s="1"/>
    </row>
    <row r="28" spans="1:7" ht="13.5" customHeight="1">
      <c r="A28" s="1"/>
      <c r="B28" s="1"/>
      <c r="C28" s="1"/>
      <c r="D28" s="1"/>
    </row>
    <row r="29" spans="1:7" ht="13.5" customHeight="1">
      <c r="A29" s="1"/>
      <c r="B29" s="1"/>
      <c r="C29" s="1"/>
      <c r="D29" s="1"/>
    </row>
    <row r="30" spans="1:7" ht="13.5" customHeight="1">
      <c r="A30" s="1"/>
      <c r="B30" s="1"/>
      <c r="C30" s="1"/>
      <c r="D30" s="1"/>
    </row>
    <row r="31" spans="1:7" ht="13.5" customHeight="1">
      <c r="A31" s="1"/>
      <c r="B31" s="1"/>
      <c r="C31" s="1"/>
      <c r="D31" s="1"/>
    </row>
    <row r="32" spans="1:7" ht="13.5" customHeight="1">
      <c r="A32" s="1"/>
      <c r="B32" s="1"/>
      <c r="C32" s="1"/>
      <c r="D32" s="1"/>
    </row>
    <row r="33" spans="1:4" ht="13.5" customHeight="1">
      <c r="A33" s="1"/>
      <c r="B33" s="1"/>
      <c r="C33" s="1"/>
      <c r="D33" s="1"/>
    </row>
    <row r="34" spans="1:4" ht="13.5" customHeight="1">
      <c r="A34" s="1"/>
      <c r="B34" s="1"/>
      <c r="C34" s="1"/>
      <c r="D34" s="1"/>
    </row>
    <row r="35" spans="1:4" ht="13.5" customHeight="1">
      <c r="A35" s="1"/>
      <c r="B35" s="1"/>
      <c r="C35" s="1"/>
      <c r="D35" s="1"/>
    </row>
    <row r="36" spans="1:4" ht="13.5" customHeight="1">
      <c r="A36" s="1"/>
      <c r="B36" s="1"/>
      <c r="C36" s="1"/>
      <c r="D36" s="1"/>
    </row>
    <row r="37" spans="1:4" ht="13.5" customHeight="1">
      <c r="A37" s="1"/>
      <c r="B37" s="1"/>
      <c r="C37" s="1"/>
      <c r="D37" s="1"/>
    </row>
    <row r="38" spans="1:4" ht="13.5" customHeight="1">
      <c r="A38" s="1"/>
      <c r="B38" s="1"/>
      <c r="C38" s="1"/>
      <c r="D38" s="1"/>
    </row>
    <row r="39" spans="1:4" ht="13.5" customHeight="1">
      <c r="A39" s="1"/>
      <c r="B39" s="1"/>
      <c r="C39" s="1"/>
      <c r="D39" s="1"/>
    </row>
    <row r="40" spans="1:4" ht="13.5" customHeight="1">
      <c r="A40" s="1"/>
      <c r="B40" s="1"/>
      <c r="C40" s="1"/>
      <c r="D40" s="1"/>
    </row>
    <row r="41" spans="1:4" ht="13.5" customHeight="1">
      <c r="A41" s="1"/>
      <c r="B41" s="1"/>
      <c r="C41" s="1"/>
      <c r="D41" s="1"/>
    </row>
    <row r="42" spans="1:4" ht="13.5" customHeight="1">
      <c r="A42" s="1"/>
      <c r="B42" s="1"/>
      <c r="C42" s="1"/>
      <c r="D42" s="1"/>
    </row>
    <row r="43" spans="1:4" ht="13.5" customHeight="1">
      <c r="A43" s="1"/>
      <c r="B43" s="1"/>
      <c r="C43" s="1"/>
      <c r="D43" s="1"/>
    </row>
    <row r="44" spans="1:4" ht="13.5" customHeight="1">
      <c r="A44" s="1"/>
      <c r="B44" s="1"/>
      <c r="C44" s="1"/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"/>
      <c r="C46" s="1"/>
      <c r="D46" s="1"/>
    </row>
    <row r="47" spans="1:4" ht="13.5" customHeight="1">
      <c r="A47" s="1"/>
      <c r="B47" s="1"/>
      <c r="C47" s="1"/>
      <c r="D47" s="1"/>
    </row>
    <row r="48" spans="1:4" ht="13.5" customHeight="1">
      <c r="A48" s="1"/>
      <c r="B48" s="1"/>
      <c r="C48" s="1"/>
      <c r="D48" s="1"/>
    </row>
    <row r="49" spans="1:4" ht="13.5" customHeight="1">
      <c r="A49" s="1"/>
      <c r="B49" s="1"/>
      <c r="C49" s="1"/>
      <c r="D49" s="1"/>
    </row>
    <row r="50" spans="1:4" ht="13.5" customHeight="1">
      <c r="A50" s="1"/>
      <c r="B50" s="1"/>
      <c r="C50" s="1"/>
      <c r="D50" s="1"/>
    </row>
    <row r="51" spans="1:4" ht="13.5" customHeight="1">
      <c r="A51" s="1"/>
      <c r="B51" s="1"/>
      <c r="C51" s="1"/>
      <c r="D51" s="1"/>
    </row>
    <row r="52" spans="1:4" ht="13.5" customHeight="1">
      <c r="A52" s="1"/>
      <c r="B52" s="1"/>
      <c r="C52" s="1"/>
      <c r="D52" s="1"/>
    </row>
    <row r="53" spans="1:4" ht="13.5" customHeight="1">
      <c r="A53" s="1"/>
      <c r="B53" s="1"/>
      <c r="C53" s="1"/>
      <c r="D53" s="1"/>
    </row>
    <row r="54" spans="1:4" ht="13.5" customHeight="1">
      <c r="A54" s="1"/>
      <c r="B54" s="1"/>
      <c r="C54" s="1"/>
      <c r="D54" s="1"/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1"/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</sheetData>
  <mergeCells count="5">
    <mergeCell ref="A2:G3"/>
    <mergeCell ref="A4:G4"/>
    <mergeCell ref="A5:G5"/>
    <mergeCell ref="A6:G6"/>
    <mergeCell ref="A7:G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IRQP-Thummakundu</vt:lpstr>
      <vt:lpstr>widening-vikkramangalam</vt:lpstr>
      <vt:lpstr>subwork1</vt:lpstr>
      <vt:lpstr>widening-sindhupatti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Seetharaman  M</cp:lastModifiedBy>
  <cp:lastPrinted>2024-01-27T17:40:40Z</cp:lastPrinted>
  <dcterms:created xsi:type="dcterms:W3CDTF">2015-06-05T18:17:20Z</dcterms:created>
  <dcterms:modified xsi:type="dcterms:W3CDTF">2024-01-28T15:13:01Z</dcterms:modified>
</cp:coreProperties>
</file>