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joere\OneDrive\שולחן העבודה\Excel\"/>
    </mc:Choice>
  </mc:AlternateContent>
  <xr:revisionPtr revIDLastSave="0" documentId="13_ncr:1_{65A54557-038C-4719-985E-C265A7AFF78F}" xr6:coauthVersionLast="47" xr6:coauthVersionMax="47" xr10:uidLastSave="{00000000-0000-0000-0000-000000000000}"/>
  <bookViews>
    <workbookView xWindow="-108" yWindow="-108" windowWidth="23256" windowHeight="12456" xr2:uid="{EC536135-5763-4179-B835-BA8F4D0F197D}"/>
  </bookViews>
  <sheets>
    <sheet name="Monthly Budget" sheetId="1" r:id="rId1"/>
    <sheet name="Chart - Monthly Budget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5" i="1"/>
  <c r="I6" i="1"/>
  <c r="I8" i="1"/>
  <c r="I9" i="1"/>
  <c r="H16" i="1"/>
  <c r="G16" i="1"/>
  <c r="F16" i="1"/>
  <c r="E16" i="1"/>
  <c r="D16" i="1"/>
  <c r="C16" i="1"/>
  <c r="H15" i="1"/>
  <c r="G15" i="1"/>
  <c r="F15" i="1"/>
  <c r="E15" i="1"/>
  <c r="D15" i="1"/>
  <c r="H14" i="1"/>
  <c r="G14" i="1"/>
  <c r="F14" i="1"/>
  <c r="E14" i="1"/>
  <c r="D14" i="1"/>
  <c r="H13" i="1"/>
  <c r="G13" i="1"/>
  <c r="F13" i="1"/>
  <c r="E13" i="1"/>
  <c r="D13" i="1"/>
  <c r="C15" i="1"/>
  <c r="C13" i="1"/>
  <c r="C14" i="1"/>
  <c r="I10" i="1" l="1"/>
  <c r="I13" i="1"/>
  <c r="J6" i="1" l="1"/>
  <c r="J7" i="1"/>
  <c r="J8" i="1"/>
  <c r="I15" i="1"/>
  <c r="I14" i="1"/>
  <c r="J9" i="1"/>
  <c r="I16" i="1"/>
  <c r="J5" i="1"/>
  <c r="J10" i="1"/>
</calcChain>
</file>

<file path=xl/sharedStrings.xml><?xml version="1.0" encoding="utf-8"?>
<sst xmlns="http://schemas.openxmlformats.org/spreadsheetml/2006/main" count="14" uniqueCount="13">
  <si>
    <t>Bills</t>
  </si>
  <si>
    <t>Rent</t>
  </si>
  <si>
    <t xml:space="preserve">Phone </t>
  </si>
  <si>
    <t>Credit Cards</t>
  </si>
  <si>
    <t>Drugs</t>
  </si>
  <si>
    <t>Total</t>
  </si>
  <si>
    <t>Percent</t>
  </si>
  <si>
    <t>MIN</t>
  </si>
  <si>
    <t>MAX</t>
  </si>
  <si>
    <t>AVERAGE</t>
  </si>
  <si>
    <t>COUNT</t>
  </si>
  <si>
    <t>Bills/Tax</t>
  </si>
  <si>
    <t>2022 Monthly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</si>
</sst>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mmm/yyyy"/>
    <numFmt numFmtId="166" formatCode="_ [$₪-40D]\ * #,##0.00_ ;_ [$₪-40D]\ * \-#,##0.00_ ;_ [$₪-40D]\ * &quot;-&quot;??_ ;_ @_ "/>
  </numFmts>
  <fonts count="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24"/>
      <color theme="0"/>
      <name val="Arial Black"/>
      <family val="2"/>
    </font>
    <font>
      <b/>
      <sz val="12"/>
      <color theme="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6"/>
      </bottom>
      <diagonal/>
    </border>
    <border>
      <left/>
      <right/>
      <top/>
      <bottom style="thick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4" borderId="2" applyNumberFormat="0"/>
  </cellStyleXfs>
  <cellXfs count="8">
    <xf numFmtId="0" fontId="0" fillId="0" borderId="0" xfId="0"/>
    <xf numFmtId="166" fontId="0" fillId="0" borderId="0" xfId="0" applyNumberFormat="1"/>
    <xf numFmtId="43" fontId="0" fillId="0" borderId="0" xfId="1" applyFont="1"/>
    <xf numFmtId="10" fontId="0" fillId="0" borderId="0" xfId="2" applyNumberFormat="1" applyFont="1"/>
    <xf numFmtId="0" fontId="3" fillId="3" borderId="0" xfId="0" applyFont="1" applyFill="1" applyAlignment="1">
      <alignment horizontal="right"/>
    </xf>
    <xf numFmtId="0" fontId="3" fillId="4" borderId="2" xfId="3"/>
    <xf numFmtId="165" fontId="3" fillId="4" borderId="2" xfId="3" applyNumberFormat="1"/>
    <xf numFmtId="0" fontId="2" fillId="2" borderId="1" xfId="0" applyFont="1" applyFill="1" applyBorder="1" applyAlignment="1">
      <alignment horizontal="center"/>
    </xf>
  </cellXfs>
  <cellStyles count="4">
    <cellStyle name="Awesome Style!" xfId="3" xr:uid="{043AD8FF-B7C1-430F-8640-3A09D9A1F6AE}"/>
    <cellStyle name="Comma" xfId="1" builtinId="3"/>
    <cellStyle name="Normal" xfId="0" builtinId="0"/>
    <cellStyle name="Percent" xfId="2" builtinId="5"/>
  </cellStyles>
  <dxfs count="1"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'Monthly Budget'!$D$4</c:f>
              <c:strCache>
                <c:ptCount val="1"/>
                <c:pt idx="0">
                  <c:v>Feb-2022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A66-47C1-B5E9-CAE3883985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EA66-47C1-B5E9-CAE3883985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A66-47C1-B5E9-CAE3883985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A66-47C1-B5E9-CAE3883985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A66-47C1-B5E9-CAE388398562}"/>
              </c:ext>
            </c:extLst>
          </c:dPt>
          <c:dLbls>
            <c:dLbl>
              <c:idx val="0"/>
              <c:layout>
                <c:manualLayout>
                  <c:x val="7.4999999999999997E-2"/>
                  <c:y val="-6.018518518518518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A66-47C1-B5E9-CAE388398562}"/>
                </c:ext>
              </c:extLst>
            </c:dLbl>
            <c:dLbl>
              <c:idx val="1"/>
              <c:layout>
                <c:manualLayout>
                  <c:x val="5.2777777777777674E-2"/>
                  <c:y val="9.259259259259088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A66-47C1-B5E9-CAE388398562}"/>
                </c:ext>
              </c:extLst>
            </c:dLbl>
            <c:dLbl>
              <c:idx val="2"/>
              <c:layout>
                <c:manualLayout>
                  <c:x val="0"/>
                  <c:y val="6.018518518518518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A66-47C1-B5E9-CAE388398562}"/>
                </c:ext>
              </c:extLst>
            </c:dLbl>
            <c:dLbl>
              <c:idx val="3"/>
              <c:layout>
                <c:manualLayout>
                  <c:x val="-6.1111111111111109E-2"/>
                  <c:y val="4.166666666666658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A66-47C1-B5E9-CAE388398562}"/>
                </c:ext>
              </c:extLst>
            </c:dLbl>
            <c:dLbl>
              <c:idx val="4"/>
              <c:layout>
                <c:manualLayout>
                  <c:x val="-3.3333333333333333E-2"/>
                  <c:y val="-1.388888888888888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A66-47C1-B5E9-CAE3883985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'Monthly Budget'!$B$5:$B$9</c:f>
              <c:strCache>
                <c:ptCount val="5"/>
                <c:pt idx="0">
                  <c:v>Rent</c:v>
                </c:pt>
                <c:pt idx="1">
                  <c:v>Phone </c:v>
                </c:pt>
                <c:pt idx="2">
                  <c:v>Bills/Tax</c:v>
                </c:pt>
                <c:pt idx="3">
                  <c:v>Credit Cards</c:v>
                </c:pt>
                <c:pt idx="4">
                  <c:v>Drugs</c:v>
                </c:pt>
              </c:strCache>
            </c:strRef>
          </c:cat>
          <c:val>
            <c:numRef>
              <c:f>'Monthly Budget'!$D$5:$D$9</c:f>
              <c:numCache>
                <c:formatCode>_(* #,##0.00_);_(* \(#,##0.00\);_(* "-"??_);_(@_)</c:formatCode>
                <c:ptCount val="5"/>
                <c:pt idx="0" formatCode="_ [$₪-40D]\ * #,##0.00_ ;_ [$₪-40D]\ * \-#,##0.00_ ;_ [$₪-40D]\ * &quot;-&quot;??_ ;_ @_ ">
                  <c:v>2700</c:v>
                </c:pt>
                <c:pt idx="1">
                  <c:v>40</c:v>
                </c:pt>
                <c:pt idx="2">
                  <c:v>400</c:v>
                </c:pt>
                <c:pt idx="3">
                  <c:v>3500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6-47C1-B5E9-CAE3883985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'Monthly Budget'!$B$2:$J$2</c:f>
          <c:strCache>
            <c:ptCount val="9"/>
            <c:pt idx="0">
              <c:v>2022 Monthly Budget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Budget'!$B$5</c:f>
              <c:strCache>
                <c:ptCount val="1"/>
                <c:pt idx="0">
                  <c:v>Rent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4000"/>
                    <a:satMod val="105000"/>
                    <a:lumMod val="102000"/>
                  </a:schemeClr>
                </a:gs>
                <a:gs pos="100000">
                  <a:schemeClr val="accent1">
                    <a:shade val="74000"/>
                    <a:satMod val="128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Budget'!$D$4:$H$4</c:f>
              <c:numCache>
                <c:formatCode>mmm/yyyy</c:formatCode>
                <c:ptCount val="5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</c:numCache>
            </c:numRef>
          </c:cat>
          <c:val>
            <c:numRef>
              <c:f>'Monthly Budget'!$D$5:$H$5</c:f>
              <c:numCache>
                <c:formatCode>_ [$₪-40D]\ * #,##0.00_ ;_ [$₪-40D]\ * \-#,##0.00_ ;_ [$₪-40D]\ * "-"??_ ;_ @_ </c:formatCode>
                <c:ptCount val="5"/>
                <c:pt idx="0">
                  <c:v>2700</c:v>
                </c:pt>
                <c:pt idx="1">
                  <c:v>2700</c:v>
                </c:pt>
                <c:pt idx="2">
                  <c:v>2700</c:v>
                </c:pt>
                <c:pt idx="3">
                  <c:v>2700</c:v>
                </c:pt>
                <c:pt idx="4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6-460E-AE1F-52EE2E5F4094}"/>
            </c:ext>
          </c:extLst>
        </c:ser>
        <c:ser>
          <c:idx val="2"/>
          <c:order val="2"/>
          <c:tx>
            <c:strRef>
              <c:f>'Monthly Budget'!$B$7</c:f>
              <c:strCache>
                <c:ptCount val="1"/>
                <c:pt idx="0">
                  <c:v>Bills/Tax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4000"/>
                    <a:satMod val="105000"/>
                    <a:lumMod val="102000"/>
                  </a:schemeClr>
                </a:gs>
                <a:gs pos="100000">
                  <a:schemeClr val="accent3">
                    <a:shade val="74000"/>
                    <a:satMod val="128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Budget'!$D$4:$H$4</c:f>
              <c:numCache>
                <c:formatCode>mmm/yyyy</c:formatCode>
                <c:ptCount val="5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</c:numCache>
            </c:numRef>
          </c:cat>
          <c:val>
            <c:numRef>
              <c:f>'Monthly Budget'!$D$7:$H$7</c:f>
              <c:numCache>
                <c:formatCode>_(* #,##0.00_);_(* \(#,##0.00\);_(* "-"??_);_(@_)</c:formatCode>
                <c:ptCount val="5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06-460E-AE1F-52EE2E5F4094}"/>
            </c:ext>
          </c:extLst>
        </c:ser>
        <c:ser>
          <c:idx val="3"/>
          <c:order val="3"/>
          <c:tx>
            <c:strRef>
              <c:f>'Monthly Budget'!$B$8</c:f>
              <c:strCache>
                <c:ptCount val="1"/>
                <c:pt idx="0">
                  <c:v>Credit Cards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Budget'!$D$4:$H$4</c:f>
              <c:numCache>
                <c:formatCode>mmm/yyyy</c:formatCode>
                <c:ptCount val="5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</c:numCache>
            </c:numRef>
          </c:cat>
          <c:val>
            <c:numRef>
              <c:f>'Monthly Budget'!$D$8:$H$8</c:f>
              <c:numCache>
                <c:formatCode>_(* #,##0.00_);_(* \(#,##0.00\);_(* "-"??_);_(@_)</c:formatCode>
                <c:ptCount val="5"/>
                <c:pt idx="0">
                  <c:v>3500</c:v>
                </c:pt>
                <c:pt idx="1">
                  <c:v>3500</c:v>
                </c:pt>
                <c:pt idx="2">
                  <c:v>3500</c:v>
                </c:pt>
                <c:pt idx="3">
                  <c:v>3500</c:v>
                </c:pt>
                <c:pt idx="4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06-460E-AE1F-52EE2E5F4094}"/>
            </c:ext>
          </c:extLst>
        </c:ser>
        <c:ser>
          <c:idx val="4"/>
          <c:order val="4"/>
          <c:tx>
            <c:strRef>
              <c:f>'Monthly Budget'!$B$9</c:f>
              <c:strCache>
                <c:ptCount val="1"/>
                <c:pt idx="0">
                  <c:v>Drugs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94000"/>
                    <a:satMod val="105000"/>
                    <a:lumMod val="102000"/>
                  </a:schemeClr>
                </a:gs>
                <a:gs pos="100000">
                  <a:schemeClr val="accent5">
                    <a:shade val="74000"/>
                    <a:satMod val="128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Budget'!$D$4:$H$4</c:f>
              <c:numCache>
                <c:formatCode>mmm/yyyy</c:formatCode>
                <c:ptCount val="5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</c:numCache>
            </c:numRef>
          </c:cat>
          <c:val>
            <c:numRef>
              <c:f>'Monthly Budget'!$D$9:$H$9</c:f>
              <c:numCache>
                <c:formatCode>_(* #,##0.00_);_(* \(#,##0.00\);_(* "-"??_);_(@_)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06-460E-AE1F-52EE2E5F4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69539552"/>
        <c:axId val="66953725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'Monthly Budget'!$B$6</c15:sqref>
                        </c15:formulaRef>
                      </c:ext>
                    </c:extLst>
                    <c:strCache>
                      <c:ptCount val="1"/>
                      <c:pt idx="0">
                        <c:v>Phone 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94000"/>
                          <a:satMod val="105000"/>
                          <a:lumMod val="102000"/>
                        </a:schemeClr>
                      </a:gs>
                      <a:gs pos="100000">
                        <a:schemeClr val="accent2">
                          <a:shade val="74000"/>
                          <a:satMod val="128000"/>
                          <a:lumMod val="100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'Monthly Budget'!$D$4:$H$4</c15:sqref>
                        </c15:formulaRef>
                      </c:ext>
                    </c:extLst>
                    <c:numCache>
                      <c:formatCode>mmm/yyyy</c:formatCode>
                      <c:ptCount val="5"/>
                      <c:pt idx="0">
                        <c:v>44593</c:v>
                      </c:pt>
                      <c:pt idx="1">
                        <c:v>44621</c:v>
                      </c:pt>
                      <c:pt idx="2">
                        <c:v>44652</c:v>
                      </c:pt>
                      <c:pt idx="3">
                        <c:v>44682</c:v>
                      </c:pt>
                      <c:pt idx="4">
                        <c:v>44713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'Monthly Budget'!$D$6:$H$6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5"/>
                      <c:pt idx="0">
                        <c:v>40</c:v>
                      </c:pt>
                      <c:pt idx="1">
                        <c:v>40</c:v>
                      </c:pt>
                      <c:pt idx="2">
                        <c:v>40</c:v>
                      </c:pt>
                      <c:pt idx="3">
                        <c:v>40</c:v>
                      </c:pt>
                      <c:pt idx="4">
                        <c:v>40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206-460E-AE1F-52EE2E5F4094}"/>
                  </c:ext>
                </c:extLst>
              </c15:ser>
            </c15:filteredBarSeries>
          </c:ext>
        </c:extLst>
      </c:barChart>
      <c:dateAx>
        <c:axId val="669539552"/>
        <c:scaling>
          <c:orientation val="minMax"/>
        </c:scaling>
        <c:delete val="0"/>
        <c:axPos val="b"/>
        <c:numFmt formatCode="mmm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69537256"/>
        <c:crosses val="autoZero"/>
        <c:auto val="1"/>
        <c:lblOffset val="100"/>
        <c:baseTimeUnit val="months"/>
      </c:dateAx>
      <c:valAx>
        <c:axId val="66953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[$₪-40D]\ * #,##0.00_ ;_ [$₪-40D]\ * \-#,##0.00_ ;_ [$₪-40D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6953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e-I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6B5ABFE-2DC1-40AC-9F21-2BF42EBB4433}">
  <sheetPr/>
  <sheetViews>
    <sheetView zoomScale="86" workbookViewId="0" zoomToFit="1"/>
  </sheetViews>
  <pageMargins left="0.7" right="0.7" top="0.75" bottom="0.75" header="0.3" footer="0.3"/>
  <drawing r:id="rId1"/>
</chartsheet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0_3">
  <dgm:title val=""/>
  <dgm:desc val=""/>
  <dgm:catLst>
    <dgm:cat type="mainScheme" pri="10300"/>
  </dgm:catLst>
  <dgm:styleLbl name="node0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lignNode1">
    <dgm:fillClrLst meth="repeat">
      <a:schemeClr val="dk2"/>
    </dgm:fillClrLst>
    <dgm:linClrLst meth="repeat">
      <a:schemeClr val="dk2"/>
    </dgm:linClrLst>
    <dgm:effectClrLst/>
    <dgm:txLinClrLst/>
    <dgm:txFillClrLst/>
    <dgm:txEffectClrLst/>
  </dgm:styleLbl>
  <dgm:styleLbl name="node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lnNode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vennNode1">
    <dgm:fillClrLst meth="repeat">
      <a:schemeClr val="dk2">
        <a:alpha val="50000"/>
      </a:schemeClr>
    </dgm:fillClrLst>
    <dgm:linClrLst meth="repeat">
      <a:schemeClr val="lt2"/>
    </dgm:linClrLst>
    <dgm:effectClrLst/>
    <dgm:txLinClrLst/>
    <dgm:txFillClrLst/>
    <dgm:txEffectClrLst/>
  </dgm:styleLbl>
  <dgm:styleLbl name="node2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node3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node4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fgImgPlace1">
    <dgm:fillClrLst meth="repeat">
      <a:schemeClr val="dk2">
        <a:tint val="50000"/>
      </a:schemeClr>
    </dgm:fillClrLst>
    <dgm:linClrLst meth="repeat">
      <a:schemeClr val="lt2"/>
    </dgm:linClrLst>
    <dgm:effectClrLst/>
    <dgm:txLinClrLst/>
    <dgm:txFillClrLst meth="repeat">
      <a:schemeClr val="lt2"/>
    </dgm:txFillClrLst>
    <dgm:txEffectClrLst/>
  </dgm:styleLbl>
  <dgm:styleLbl name="alignImgPlace1">
    <dgm:fillClrLst meth="repeat">
      <a:schemeClr val="dk2">
        <a:tint val="50000"/>
      </a:schemeClr>
    </dgm:fillClrLst>
    <dgm:linClrLst meth="repeat">
      <a:schemeClr val="dk2">
        <a:shade val="80000"/>
      </a:schemeClr>
    </dgm:linClrLst>
    <dgm:effectClrLst/>
    <dgm:txLinClrLst/>
    <dgm:txFillClrLst meth="repeat">
      <a:schemeClr val="lt2"/>
    </dgm:txFillClrLst>
    <dgm:txEffectClrLst/>
  </dgm:styleLbl>
  <dgm:styleLbl name="bgImgPlace1">
    <dgm:fillClrLst meth="repeat">
      <a:schemeClr val="dk2">
        <a:tint val="50000"/>
      </a:schemeClr>
    </dgm:fillClrLst>
    <dgm:linClrLst meth="repeat">
      <a:schemeClr val="dk2">
        <a:shade val="80000"/>
      </a:schemeClr>
    </dgm:linClrLst>
    <dgm:effectClrLst/>
    <dgm:txLinClrLst/>
    <dgm:txFillClrLst meth="repeat">
      <a:schemeClr val="lt2"/>
    </dgm:txFillClrLst>
    <dgm:txEffectClrLst/>
  </dgm:styleLbl>
  <dgm:styleLbl name="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callout">
    <dgm:fillClrLst meth="repeat">
      <a:schemeClr val="dk2"/>
    </dgm:fillClrLst>
    <dgm:linClrLst meth="repeat">
      <a:schemeClr val="dk2">
        <a:tint val="50000"/>
      </a:schemeClr>
    </dgm:linClrLst>
    <dgm:effectClrLst/>
    <dgm:txLinClrLst/>
    <dgm:txFillClrLst meth="repeat">
      <a:schemeClr val="lt2"/>
    </dgm:txFillClrLst>
    <dgm:txEffectClrLst/>
  </dgm:styleLbl>
  <dgm:styleLbl name="asst0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2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3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4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parCh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 meth="repeat">
      <a:schemeClr val="lt2"/>
    </dgm:txFillClrLst>
    <dgm:txEffectClrLst/>
  </dgm:styleLbl>
  <dgm:styleLbl name="parChTrans2D2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2D3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2D4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1D1">
    <dgm:fillClrLst meth="repeat">
      <a:schemeClr val="dk2"/>
    </dgm:fillClrLst>
    <dgm:linClrLst meth="repeat">
      <a:schemeClr val="dk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2"/>
    </dgm:fillClrLst>
    <dgm:linClrLst meth="repeat">
      <a:schemeClr val="dk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2"/>
    </dgm:fillClrLst>
    <dgm:linClrLst meth="repeat">
      <a:schemeClr val="dk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2"/>
    </dgm:fillClrLst>
    <dgm:linClrLst meth="repeat">
      <a:schemeClr val="dk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2">
        <a:alpha val="4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2">
        <a:tint val="4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2">
        <a:shade val="80000"/>
      </a:schemeClr>
    </dgm:fillClrLst>
    <dgm:linClrLst meth="repeat">
      <a:schemeClr val="dk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2">
        <a:tint val="50000"/>
        <a:alpha val="40000"/>
      </a:schemeClr>
    </dgm:fillClrLst>
    <dgm:linClrLst meth="repeat">
      <a:schemeClr val="dk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2">
        <a:tint val="60000"/>
      </a:schemeClr>
    </dgm:fillClrLst>
    <dgm:linClrLst meth="repeat">
      <a:schemeClr val="lt2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2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B8C7A627-0E25-4947-BC93-15D20810ECED}" type="doc">
      <dgm:prSet loTypeId="urn:microsoft.com/office/officeart/2005/8/layout/hProcess9" loCatId="process" qsTypeId="urn:microsoft.com/office/officeart/2005/8/quickstyle/simple1" qsCatId="simple" csTypeId="urn:microsoft.com/office/officeart/2005/8/colors/accent0_3" csCatId="mainScheme" phldr="1"/>
      <dgm:spPr/>
    </dgm:pt>
    <dgm:pt modelId="{F83B4016-4110-467B-9D4E-800DFEE31985}">
      <dgm:prSet phldrT="[Text]"/>
      <dgm:spPr/>
      <dgm:t>
        <a:bodyPr/>
        <a:lstStyle/>
        <a:p>
          <a:pPr algn="l" rtl="1"/>
          <a:r>
            <a:rPr lang="en-US"/>
            <a:t>Make Money</a:t>
          </a:r>
          <a:endParaRPr lang="he-IL"/>
        </a:p>
      </dgm:t>
    </dgm:pt>
    <dgm:pt modelId="{6DBAEAC0-DB84-43BF-AF7E-12EDC3DA8BAE}" type="parTrans" cxnId="{09DF873C-9EBF-451A-B38D-391D89525B25}">
      <dgm:prSet/>
      <dgm:spPr/>
      <dgm:t>
        <a:bodyPr/>
        <a:lstStyle/>
        <a:p>
          <a:pPr rtl="1"/>
          <a:endParaRPr lang="he-IL"/>
        </a:p>
      </dgm:t>
    </dgm:pt>
    <dgm:pt modelId="{8A6F5A25-335E-4D63-ADF8-6A6B8AF33480}" type="sibTrans" cxnId="{09DF873C-9EBF-451A-B38D-391D89525B25}">
      <dgm:prSet/>
      <dgm:spPr/>
      <dgm:t>
        <a:bodyPr/>
        <a:lstStyle/>
        <a:p>
          <a:pPr rtl="1"/>
          <a:endParaRPr lang="he-IL"/>
        </a:p>
      </dgm:t>
    </dgm:pt>
    <dgm:pt modelId="{826E7363-4190-42F7-957E-19FA60625ADD}">
      <dgm:prSet phldrT="[Text]"/>
      <dgm:spPr/>
      <dgm:t>
        <a:bodyPr/>
        <a:lstStyle/>
        <a:p>
          <a:pPr algn="l" rtl="0"/>
          <a:r>
            <a:rPr lang="en-US"/>
            <a:t>Spend Money</a:t>
          </a:r>
          <a:endParaRPr lang="he-IL"/>
        </a:p>
      </dgm:t>
    </dgm:pt>
    <dgm:pt modelId="{990A7256-81C2-48AA-BB33-C21D1C7E9BA0}" type="parTrans" cxnId="{43FFC382-ABE2-4527-B167-B3190F4328D3}">
      <dgm:prSet/>
      <dgm:spPr/>
      <dgm:t>
        <a:bodyPr/>
        <a:lstStyle/>
        <a:p>
          <a:pPr rtl="1"/>
          <a:endParaRPr lang="he-IL"/>
        </a:p>
      </dgm:t>
    </dgm:pt>
    <dgm:pt modelId="{02289434-D7C6-40F8-A857-0C851B9F3D00}" type="sibTrans" cxnId="{43FFC382-ABE2-4527-B167-B3190F4328D3}">
      <dgm:prSet/>
      <dgm:spPr/>
      <dgm:t>
        <a:bodyPr/>
        <a:lstStyle/>
        <a:p>
          <a:pPr rtl="1"/>
          <a:endParaRPr lang="he-IL"/>
        </a:p>
      </dgm:t>
    </dgm:pt>
    <dgm:pt modelId="{33E89DC6-C800-40BE-B8D2-EED36730EDA5}">
      <dgm:prSet phldrT="[Text]"/>
      <dgm:spPr/>
      <dgm:t>
        <a:bodyPr/>
        <a:lstStyle/>
        <a:p>
          <a:pPr rtl="1"/>
          <a:r>
            <a:rPr lang="en-US"/>
            <a:t>Bitches</a:t>
          </a:r>
          <a:endParaRPr lang="he-IL"/>
        </a:p>
      </dgm:t>
    </dgm:pt>
    <dgm:pt modelId="{62CF27FF-1B28-4D2A-BCA5-B5735CC85CB5}" type="parTrans" cxnId="{49C4EB4E-DC4B-4FC0-B33E-34526FD12ADA}">
      <dgm:prSet/>
      <dgm:spPr/>
      <dgm:t>
        <a:bodyPr/>
        <a:lstStyle/>
        <a:p>
          <a:pPr rtl="1"/>
          <a:endParaRPr lang="he-IL"/>
        </a:p>
      </dgm:t>
    </dgm:pt>
    <dgm:pt modelId="{81AD8D70-FAB7-40EA-B411-A68E1DCC1D23}" type="sibTrans" cxnId="{49C4EB4E-DC4B-4FC0-B33E-34526FD12ADA}">
      <dgm:prSet/>
      <dgm:spPr/>
      <dgm:t>
        <a:bodyPr/>
        <a:lstStyle/>
        <a:p>
          <a:pPr rtl="1"/>
          <a:endParaRPr lang="he-IL"/>
        </a:p>
      </dgm:t>
    </dgm:pt>
    <dgm:pt modelId="{DB8C1940-313D-4BBC-974D-88C0C87900F4}">
      <dgm:prSet phldrT="[Text]"/>
      <dgm:spPr/>
      <dgm:t>
        <a:bodyPr/>
        <a:lstStyle/>
        <a:p>
          <a:pPr algn="l" rtl="0"/>
          <a:r>
            <a:rPr lang="en-US"/>
            <a:t>Work</a:t>
          </a:r>
          <a:endParaRPr lang="he-IL"/>
        </a:p>
      </dgm:t>
    </dgm:pt>
    <dgm:pt modelId="{B63BFFAE-14EA-461E-AFB1-954C52356EDE}" type="parTrans" cxnId="{97987C68-22CD-46B9-B7CA-FFBA4C05249C}">
      <dgm:prSet/>
      <dgm:spPr/>
      <dgm:t>
        <a:bodyPr/>
        <a:lstStyle/>
        <a:p>
          <a:pPr rtl="1"/>
          <a:endParaRPr lang="he-IL"/>
        </a:p>
      </dgm:t>
    </dgm:pt>
    <dgm:pt modelId="{988E603B-2E3B-476D-944F-27C4519BE4F3}" type="sibTrans" cxnId="{97987C68-22CD-46B9-B7CA-FFBA4C05249C}">
      <dgm:prSet/>
      <dgm:spPr/>
      <dgm:t>
        <a:bodyPr/>
        <a:lstStyle/>
        <a:p>
          <a:pPr rtl="1"/>
          <a:endParaRPr lang="he-IL"/>
        </a:p>
      </dgm:t>
    </dgm:pt>
    <dgm:pt modelId="{86377E06-84DC-4B34-B3B2-8372F202A063}">
      <dgm:prSet phldrT="[Text]"/>
      <dgm:spPr/>
      <dgm:t>
        <a:bodyPr/>
        <a:lstStyle/>
        <a:p>
          <a:pPr algn="l" rtl="0"/>
          <a:r>
            <a:rPr lang="en-US"/>
            <a:t>Drugs</a:t>
          </a:r>
          <a:endParaRPr lang="he-IL"/>
        </a:p>
      </dgm:t>
    </dgm:pt>
    <dgm:pt modelId="{0F2F3C85-3498-4A36-963F-8EA9806229A3}" type="parTrans" cxnId="{80D3F425-FD7B-48FA-96FE-7522AE99FF86}">
      <dgm:prSet/>
      <dgm:spPr/>
      <dgm:t>
        <a:bodyPr/>
        <a:lstStyle/>
        <a:p>
          <a:pPr rtl="1"/>
          <a:endParaRPr lang="he-IL"/>
        </a:p>
      </dgm:t>
    </dgm:pt>
    <dgm:pt modelId="{B0645425-FADF-4BC8-846A-7CFE4CDCC847}" type="sibTrans" cxnId="{80D3F425-FD7B-48FA-96FE-7522AE99FF86}">
      <dgm:prSet/>
      <dgm:spPr/>
      <dgm:t>
        <a:bodyPr/>
        <a:lstStyle/>
        <a:p>
          <a:pPr rtl="1"/>
          <a:endParaRPr lang="he-IL"/>
        </a:p>
      </dgm:t>
    </dgm:pt>
    <dgm:pt modelId="{EF547368-92FD-4C9D-939B-2B9939834C92}" type="pres">
      <dgm:prSet presAssocID="{B8C7A627-0E25-4947-BC93-15D20810ECED}" presName="CompostProcess" presStyleCnt="0">
        <dgm:presLayoutVars>
          <dgm:dir/>
          <dgm:resizeHandles val="exact"/>
        </dgm:presLayoutVars>
      </dgm:prSet>
      <dgm:spPr/>
    </dgm:pt>
    <dgm:pt modelId="{942C41A1-6827-4B48-B769-16C6D5A434AA}" type="pres">
      <dgm:prSet presAssocID="{B8C7A627-0E25-4947-BC93-15D20810ECED}" presName="arrow" presStyleLbl="bgShp" presStyleIdx="0" presStyleCnt="1"/>
      <dgm:spPr/>
    </dgm:pt>
    <dgm:pt modelId="{679B058B-E69A-43DD-BD49-022F1F677B4B}" type="pres">
      <dgm:prSet presAssocID="{B8C7A627-0E25-4947-BC93-15D20810ECED}" presName="linearProcess" presStyleCnt="0"/>
      <dgm:spPr/>
    </dgm:pt>
    <dgm:pt modelId="{7FEE81C9-1FF6-4360-A351-54FFCAE370D2}" type="pres">
      <dgm:prSet presAssocID="{F83B4016-4110-467B-9D4E-800DFEE31985}" presName="textNode" presStyleLbl="node1" presStyleIdx="0" presStyleCnt="3">
        <dgm:presLayoutVars>
          <dgm:bulletEnabled val="1"/>
        </dgm:presLayoutVars>
      </dgm:prSet>
      <dgm:spPr/>
    </dgm:pt>
    <dgm:pt modelId="{673922A8-692A-46F9-A56F-21964A24F23E}" type="pres">
      <dgm:prSet presAssocID="{8A6F5A25-335E-4D63-ADF8-6A6B8AF33480}" presName="sibTrans" presStyleCnt="0"/>
      <dgm:spPr/>
    </dgm:pt>
    <dgm:pt modelId="{F625D819-CEC9-4F06-9521-5F140FC87693}" type="pres">
      <dgm:prSet presAssocID="{826E7363-4190-42F7-957E-19FA60625ADD}" presName="textNode" presStyleLbl="node1" presStyleIdx="1" presStyleCnt="3">
        <dgm:presLayoutVars>
          <dgm:bulletEnabled val="1"/>
        </dgm:presLayoutVars>
      </dgm:prSet>
      <dgm:spPr/>
    </dgm:pt>
    <dgm:pt modelId="{E52A7591-B6A2-4D1E-B42C-0F0AFD7D586A}" type="pres">
      <dgm:prSet presAssocID="{02289434-D7C6-40F8-A857-0C851B9F3D00}" presName="sibTrans" presStyleCnt="0"/>
      <dgm:spPr/>
    </dgm:pt>
    <dgm:pt modelId="{DDF0C8FF-63EE-4FEE-BAF5-E91A98EB2C24}" type="pres">
      <dgm:prSet presAssocID="{33E89DC6-C800-40BE-B8D2-EED36730EDA5}" presName="textNode" presStyleLbl="node1" presStyleIdx="2" presStyleCnt="3">
        <dgm:presLayoutVars>
          <dgm:bulletEnabled val="1"/>
        </dgm:presLayoutVars>
      </dgm:prSet>
      <dgm:spPr/>
    </dgm:pt>
  </dgm:ptLst>
  <dgm:cxnLst>
    <dgm:cxn modelId="{805C3017-0BA6-45BA-9F94-1AEFE3C4C26C}" type="presOf" srcId="{F83B4016-4110-467B-9D4E-800DFEE31985}" destId="{7FEE81C9-1FF6-4360-A351-54FFCAE370D2}" srcOrd="0" destOrd="0" presId="urn:microsoft.com/office/officeart/2005/8/layout/hProcess9"/>
    <dgm:cxn modelId="{80D3F425-FD7B-48FA-96FE-7522AE99FF86}" srcId="{826E7363-4190-42F7-957E-19FA60625ADD}" destId="{86377E06-84DC-4B34-B3B2-8372F202A063}" srcOrd="0" destOrd="0" parTransId="{0F2F3C85-3498-4A36-963F-8EA9806229A3}" sibTransId="{B0645425-FADF-4BC8-846A-7CFE4CDCC847}"/>
    <dgm:cxn modelId="{49763430-40A4-4BB5-82E5-E9859BA5B761}" type="presOf" srcId="{826E7363-4190-42F7-957E-19FA60625ADD}" destId="{F625D819-CEC9-4F06-9521-5F140FC87693}" srcOrd="0" destOrd="0" presId="urn:microsoft.com/office/officeart/2005/8/layout/hProcess9"/>
    <dgm:cxn modelId="{09DF873C-9EBF-451A-B38D-391D89525B25}" srcId="{B8C7A627-0E25-4947-BC93-15D20810ECED}" destId="{F83B4016-4110-467B-9D4E-800DFEE31985}" srcOrd="0" destOrd="0" parTransId="{6DBAEAC0-DB84-43BF-AF7E-12EDC3DA8BAE}" sibTransId="{8A6F5A25-335E-4D63-ADF8-6A6B8AF33480}"/>
    <dgm:cxn modelId="{97987C68-22CD-46B9-B7CA-FFBA4C05249C}" srcId="{F83B4016-4110-467B-9D4E-800DFEE31985}" destId="{DB8C1940-313D-4BBC-974D-88C0C87900F4}" srcOrd="0" destOrd="0" parTransId="{B63BFFAE-14EA-461E-AFB1-954C52356EDE}" sibTransId="{988E603B-2E3B-476D-944F-27C4519BE4F3}"/>
    <dgm:cxn modelId="{333C236B-8CCA-43C4-86A1-6E3F524D2982}" type="presOf" srcId="{DB8C1940-313D-4BBC-974D-88C0C87900F4}" destId="{7FEE81C9-1FF6-4360-A351-54FFCAE370D2}" srcOrd="0" destOrd="1" presId="urn:microsoft.com/office/officeart/2005/8/layout/hProcess9"/>
    <dgm:cxn modelId="{49C4EB4E-DC4B-4FC0-B33E-34526FD12ADA}" srcId="{B8C7A627-0E25-4947-BC93-15D20810ECED}" destId="{33E89DC6-C800-40BE-B8D2-EED36730EDA5}" srcOrd="2" destOrd="0" parTransId="{62CF27FF-1B28-4D2A-BCA5-B5735CC85CB5}" sibTransId="{81AD8D70-FAB7-40EA-B411-A68E1DCC1D23}"/>
    <dgm:cxn modelId="{50781551-EAAA-400D-842F-07431C1B4403}" type="presOf" srcId="{B8C7A627-0E25-4947-BC93-15D20810ECED}" destId="{EF547368-92FD-4C9D-939B-2B9939834C92}" srcOrd="0" destOrd="0" presId="urn:microsoft.com/office/officeart/2005/8/layout/hProcess9"/>
    <dgm:cxn modelId="{43FFC382-ABE2-4527-B167-B3190F4328D3}" srcId="{B8C7A627-0E25-4947-BC93-15D20810ECED}" destId="{826E7363-4190-42F7-957E-19FA60625ADD}" srcOrd="1" destOrd="0" parTransId="{990A7256-81C2-48AA-BB33-C21D1C7E9BA0}" sibTransId="{02289434-D7C6-40F8-A857-0C851B9F3D00}"/>
    <dgm:cxn modelId="{B1E792B5-A24C-42A7-A009-06BD66F802A6}" type="presOf" srcId="{86377E06-84DC-4B34-B3B2-8372F202A063}" destId="{F625D819-CEC9-4F06-9521-5F140FC87693}" srcOrd="0" destOrd="1" presId="urn:microsoft.com/office/officeart/2005/8/layout/hProcess9"/>
    <dgm:cxn modelId="{86DC6BB6-0894-4920-9119-1F465B49FBEC}" type="presOf" srcId="{33E89DC6-C800-40BE-B8D2-EED36730EDA5}" destId="{DDF0C8FF-63EE-4FEE-BAF5-E91A98EB2C24}" srcOrd="0" destOrd="0" presId="urn:microsoft.com/office/officeart/2005/8/layout/hProcess9"/>
    <dgm:cxn modelId="{F4B3E4A5-B48D-4779-98DF-4F3C29453244}" type="presParOf" srcId="{EF547368-92FD-4C9D-939B-2B9939834C92}" destId="{942C41A1-6827-4B48-B769-16C6D5A434AA}" srcOrd="0" destOrd="0" presId="urn:microsoft.com/office/officeart/2005/8/layout/hProcess9"/>
    <dgm:cxn modelId="{7448C85C-019D-472F-B0F5-4FDB8F6B672A}" type="presParOf" srcId="{EF547368-92FD-4C9D-939B-2B9939834C92}" destId="{679B058B-E69A-43DD-BD49-022F1F677B4B}" srcOrd="1" destOrd="0" presId="urn:microsoft.com/office/officeart/2005/8/layout/hProcess9"/>
    <dgm:cxn modelId="{12E6731D-8A73-4EA5-A370-24E0BCE70DFA}" type="presParOf" srcId="{679B058B-E69A-43DD-BD49-022F1F677B4B}" destId="{7FEE81C9-1FF6-4360-A351-54FFCAE370D2}" srcOrd="0" destOrd="0" presId="urn:microsoft.com/office/officeart/2005/8/layout/hProcess9"/>
    <dgm:cxn modelId="{A5903C7D-311C-499A-91C6-6D3172268B28}" type="presParOf" srcId="{679B058B-E69A-43DD-BD49-022F1F677B4B}" destId="{673922A8-692A-46F9-A56F-21964A24F23E}" srcOrd="1" destOrd="0" presId="urn:microsoft.com/office/officeart/2005/8/layout/hProcess9"/>
    <dgm:cxn modelId="{BCF96775-66B9-437C-BA96-E0DFA8F65DAA}" type="presParOf" srcId="{679B058B-E69A-43DD-BD49-022F1F677B4B}" destId="{F625D819-CEC9-4F06-9521-5F140FC87693}" srcOrd="2" destOrd="0" presId="urn:microsoft.com/office/officeart/2005/8/layout/hProcess9"/>
    <dgm:cxn modelId="{61127F04-0DF2-44D8-A4FB-B969A216BBC4}" type="presParOf" srcId="{679B058B-E69A-43DD-BD49-022F1F677B4B}" destId="{E52A7591-B6A2-4D1E-B42C-0F0AFD7D586A}" srcOrd="3" destOrd="0" presId="urn:microsoft.com/office/officeart/2005/8/layout/hProcess9"/>
    <dgm:cxn modelId="{42BA1F78-2C85-4664-88C6-4B89FC1F7E16}" type="presParOf" srcId="{679B058B-E69A-43DD-BD49-022F1F677B4B}" destId="{DDF0C8FF-63EE-4FEE-BAF5-E91A98EB2C24}" srcOrd="4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7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42C41A1-6827-4B48-B769-16C6D5A434AA}">
      <dsp:nvSpPr>
        <dsp:cNvPr id="0" name=""/>
        <dsp:cNvSpPr/>
      </dsp:nvSpPr>
      <dsp:spPr>
        <a:xfrm>
          <a:off x="353057" y="0"/>
          <a:ext cx="4001313" cy="2815935"/>
        </a:xfrm>
        <a:prstGeom prst="rightArrow">
          <a:avLst/>
        </a:prstGeom>
        <a:solidFill>
          <a:schemeClr val="dk2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7FEE81C9-1FF6-4360-A351-54FFCAE370D2}">
      <dsp:nvSpPr>
        <dsp:cNvPr id="0" name=""/>
        <dsp:cNvSpPr/>
      </dsp:nvSpPr>
      <dsp:spPr>
        <a:xfrm>
          <a:off x="159519" y="844780"/>
          <a:ext cx="1412228" cy="1126374"/>
        </a:xfrm>
        <a:prstGeom prst="roundRect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5875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0" tIns="76200" rIns="76200" bIns="76200" numCol="1" spcCol="1270" anchor="t" anchorCtr="0">
          <a:noAutofit/>
        </a:bodyPr>
        <a:lstStyle/>
        <a:p>
          <a:pPr marL="0" lvl="0" indent="0" algn="l" defTabSz="8890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kern="1200"/>
            <a:t>Make Money</a:t>
          </a:r>
          <a:endParaRPr lang="he-IL" sz="2000" kern="1200"/>
        </a:p>
        <a:p>
          <a:pPr marL="171450" lvl="1" indent="-171450" algn="l" defTabSz="711200" rtl="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600" kern="1200"/>
            <a:t>Work</a:t>
          </a:r>
          <a:endParaRPr lang="he-IL" sz="1600" kern="1200"/>
        </a:p>
      </dsp:txBody>
      <dsp:txXfrm>
        <a:off x="214504" y="899765"/>
        <a:ext cx="1302258" cy="1016404"/>
      </dsp:txXfrm>
    </dsp:sp>
    <dsp:sp modelId="{F625D819-CEC9-4F06-9521-5F140FC87693}">
      <dsp:nvSpPr>
        <dsp:cNvPr id="0" name=""/>
        <dsp:cNvSpPr/>
      </dsp:nvSpPr>
      <dsp:spPr>
        <a:xfrm>
          <a:off x="1647599" y="844780"/>
          <a:ext cx="1412228" cy="1126374"/>
        </a:xfrm>
        <a:prstGeom prst="roundRect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5875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0" tIns="76200" rIns="76200" bIns="76200" numCol="1" spcCol="1270" anchor="t" anchorCtr="0">
          <a:noAutofit/>
        </a:bodyPr>
        <a:lstStyle/>
        <a:p>
          <a:pPr marL="0" lvl="0" indent="0" algn="l" defTabSz="889000" rtl="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kern="1200"/>
            <a:t>Spend Money</a:t>
          </a:r>
          <a:endParaRPr lang="he-IL" sz="2000" kern="1200"/>
        </a:p>
        <a:p>
          <a:pPr marL="171450" lvl="1" indent="-171450" algn="l" defTabSz="711200" rtl="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600" kern="1200"/>
            <a:t>Drugs</a:t>
          </a:r>
          <a:endParaRPr lang="he-IL" sz="1600" kern="1200"/>
        </a:p>
      </dsp:txBody>
      <dsp:txXfrm>
        <a:off x="1702584" y="899765"/>
        <a:ext cx="1302258" cy="1016404"/>
      </dsp:txXfrm>
    </dsp:sp>
    <dsp:sp modelId="{DDF0C8FF-63EE-4FEE-BAF5-E91A98EB2C24}">
      <dsp:nvSpPr>
        <dsp:cNvPr id="0" name=""/>
        <dsp:cNvSpPr/>
      </dsp:nvSpPr>
      <dsp:spPr>
        <a:xfrm>
          <a:off x="3135680" y="844780"/>
          <a:ext cx="1412228" cy="1126374"/>
        </a:xfrm>
        <a:prstGeom prst="roundRect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5875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0" tIns="76200" rIns="76200" bIns="76200" numCol="1" spcCol="1270" anchor="ctr" anchorCtr="0">
          <a:noAutofit/>
        </a:bodyPr>
        <a:lstStyle/>
        <a:p>
          <a:pPr marL="0" lvl="0" indent="0" algn="ctr" defTabSz="88900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kern="1200"/>
            <a:t>Bitches</a:t>
          </a:r>
          <a:endParaRPr lang="he-IL" sz="2000" kern="1200"/>
        </a:p>
      </dsp:txBody>
      <dsp:txXfrm>
        <a:off x="3190665" y="899765"/>
        <a:ext cx="1302258" cy="1016404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openxmlformats.org/officeDocument/2006/relationships/diagramData" Target="../diagrams/data1.xml"/><Relationship Id="rId7" Type="http://schemas.microsoft.com/office/2007/relationships/diagramDrawing" Target="../diagrams/drawing1.xml"/><Relationship Id="rId2" Type="http://schemas.openxmlformats.org/officeDocument/2006/relationships/hyperlink" Target="http://elprejuicioso.blogspot.com.es/" TargetMode="External"/><Relationship Id="rId1" Type="http://schemas.openxmlformats.org/officeDocument/2006/relationships/image" Target="../media/image2.png"/><Relationship Id="rId6" Type="http://schemas.openxmlformats.org/officeDocument/2006/relationships/diagramColors" Target="../diagrams/colors1.xml"/><Relationship Id="rId5" Type="http://schemas.openxmlformats.org/officeDocument/2006/relationships/diagramQuickStyle" Target="../diagrams/quickStyle1.xml"/><Relationship Id="rId4" Type="http://schemas.openxmlformats.org/officeDocument/2006/relationships/diagramLayout" Target="../diagrams/layou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342900</xdr:colOff>
      <xdr:row>1</xdr:row>
      <xdr:rowOff>22860</xdr:rowOff>
    </xdr:from>
    <xdr:to>
      <xdr:col>13</xdr:col>
      <xdr:colOff>641851</xdr:colOff>
      <xdr:row>15</xdr:row>
      <xdr:rowOff>70351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DEA2D6-87BE-47CB-9630-E49D69576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8961120" y="198120"/>
          <a:ext cx="3049771" cy="3049771"/>
        </a:xfrm>
        <a:prstGeom prst="rect">
          <a:avLst/>
        </a:prstGeom>
      </xdr:spPr>
    </xdr:pic>
    <xdr:clientData/>
  </xdr:twoCellAnchor>
  <xdr:twoCellAnchor>
    <xdr:from>
      <xdr:col>1</xdr:col>
      <xdr:colOff>472440</xdr:colOff>
      <xdr:row>8</xdr:row>
      <xdr:rowOff>22860</xdr:rowOff>
    </xdr:from>
    <xdr:to>
      <xdr:col>1</xdr:col>
      <xdr:colOff>640080</xdr:colOff>
      <xdr:row>8</xdr:row>
      <xdr:rowOff>190500</xdr:rowOff>
    </xdr:to>
    <xdr:sp macro="" textlink="">
      <xdr:nvSpPr>
        <xdr:cNvPr id="6" name="Smiley Face 5">
          <a:extLst>
            <a:ext uri="{FF2B5EF4-FFF2-40B4-BE49-F238E27FC236}">
              <a16:creationId xmlns:a16="http://schemas.microsoft.com/office/drawing/2014/main" id="{0A2E0342-6311-4C28-836A-D2679100FEC1}"/>
            </a:ext>
          </a:extLst>
        </xdr:cNvPr>
        <xdr:cNvSpPr/>
      </xdr:nvSpPr>
      <xdr:spPr>
        <a:xfrm rot="10800000" flipV="1">
          <a:off x="1897380" y="1859280"/>
          <a:ext cx="167640" cy="167640"/>
        </a:xfrm>
        <a:prstGeom prst="smileyFac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endParaRPr lang="he-IL"/>
        </a:p>
      </xdr:txBody>
    </xdr:sp>
    <xdr:clientData/>
  </xdr:twoCellAnchor>
  <xdr:twoCellAnchor>
    <xdr:from>
      <xdr:col>0</xdr:col>
      <xdr:colOff>765810</xdr:colOff>
      <xdr:row>26</xdr:row>
      <xdr:rowOff>15240</xdr:rowOff>
    </xdr:from>
    <xdr:to>
      <xdr:col>5</xdr:col>
      <xdr:colOff>236220</xdr:colOff>
      <xdr:row>41</xdr:row>
      <xdr:rowOff>129540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4548A712-0DC7-43D4-BE1F-6E92B8715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" r:lo="rId4" r:qs="rId5" r:cs="rId6"/>
        </a:graphicData>
      </a:graphic>
    </xdr:graphicFrame>
    <xdr:clientData/>
  </xdr:twoCellAnchor>
  <xdr:twoCellAnchor>
    <xdr:from>
      <xdr:col>6</xdr:col>
      <xdr:colOff>582930</xdr:colOff>
      <xdr:row>26</xdr:row>
      <xdr:rowOff>87630</xdr:rowOff>
    </xdr:from>
    <xdr:to>
      <xdr:col>12</xdr:col>
      <xdr:colOff>388620</xdr:colOff>
      <xdr:row>42</xdr:row>
      <xdr:rowOff>15240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42272EA-1EF2-4A22-B72F-BBBB83A9C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4628" cy="606941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5AEA8-1649-4748-977C-6EDD067F60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ircuit">
      <a:fillStyleLst>
        <a:solidFill>
          <a:schemeClr val="phClr"/>
        </a:solidFill>
        <a:gradFill rotWithShape="1">
          <a:gsLst>
            <a:gs pos="0">
              <a:schemeClr val="phClr">
                <a:tint val="58000"/>
                <a:satMod val="108000"/>
                <a:lumMod val="110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040000" scaled="0"/>
        </a:gradFill>
        <a:gradFill rotWithShape="1">
          <a:gsLst>
            <a:gs pos="0">
              <a:schemeClr val="phClr">
                <a:tint val="94000"/>
                <a:satMod val="105000"/>
                <a:lumMod val="102000"/>
              </a:schemeClr>
            </a:gs>
            <a:gs pos="100000">
              <a:schemeClr val="phClr">
                <a:shade val="74000"/>
                <a:satMod val="128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DFB1B-E952-4FE4-A3D1-FAB73365793E}">
  <sheetPr>
    <pageSetUpPr fitToPage="1"/>
  </sheetPr>
  <dimension ref="B2:J16"/>
  <sheetViews>
    <sheetView tabSelected="1" view="pageLayout" zoomScale="55" zoomScaleNormal="55" zoomScalePageLayoutView="55" workbookViewId="0">
      <selection activeCell="A8" sqref="A8"/>
    </sheetView>
  </sheetViews>
  <sheetFormatPr defaultRowHeight="13.8" x14ac:dyDescent="0.25"/>
  <cols>
    <col min="1" max="1" width="18.69921875" customWidth="1"/>
    <col min="2" max="2" width="14.8984375" customWidth="1"/>
    <col min="3" max="5" width="11.19921875" bestFit="1" customWidth="1"/>
    <col min="6" max="6" width="11.09765625" bestFit="1" customWidth="1"/>
    <col min="7" max="8" width="11.3984375" bestFit="1" customWidth="1"/>
    <col min="9" max="9" width="12" bestFit="1" customWidth="1"/>
    <col min="10" max="10" width="9.69921875" customWidth="1"/>
  </cols>
  <sheetData>
    <row r="2" spans="2:10" ht="37.200000000000003" thickBot="1" x14ac:dyDescent="0.9">
      <c r="B2" s="7" t="s">
        <v>12</v>
      </c>
      <c r="C2" s="7"/>
      <c r="D2" s="7"/>
      <c r="E2" s="7"/>
      <c r="F2" s="7"/>
      <c r="G2" s="7"/>
      <c r="H2" s="7"/>
      <c r="I2" s="7"/>
      <c r="J2" s="7"/>
    </row>
    <row r="3" spans="2:10" ht="14.4" thickTop="1" x14ac:dyDescent="0.25"/>
    <row r="4" spans="2:10" ht="19.8" customHeight="1" thickBot="1" x14ac:dyDescent="0.35">
      <c r="B4" s="5" t="s">
        <v>0</v>
      </c>
      <c r="C4" s="6">
        <v>44562</v>
      </c>
      <c r="D4" s="6">
        <v>44593</v>
      </c>
      <c r="E4" s="6">
        <v>44621</v>
      </c>
      <c r="F4" s="6">
        <v>44652</v>
      </c>
      <c r="G4" s="6">
        <v>44682</v>
      </c>
      <c r="H4" s="6">
        <v>44713</v>
      </c>
      <c r="I4" s="5" t="s">
        <v>5</v>
      </c>
      <c r="J4" s="5" t="s">
        <v>6</v>
      </c>
    </row>
    <row r="5" spans="2:10" ht="14.4" thickTop="1" x14ac:dyDescent="0.25">
      <c r="B5" t="s">
        <v>1</v>
      </c>
      <c r="C5" s="1">
        <v>2700</v>
      </c>
      <c r="D5" s="1">
        <v>2700</v>
      </c>
      <c r="E5" s="1">
        <v>2700</v>
      </c>
      <c r="F5" s="1">
        <v>2700</v>
      </c>
      <c r="G5" s="1">
        <v>2700</v>
      </c>
      <c r="H5" s="1">
        <v>3500</v>
      </c>
      <c r="I5" s="1">
        <f>SUM(C5:H5)</f>
        <v>17000</v>
      </c>
      <c r="J5" s="3">
        <f>I5/$I$10</f>
        <v>0.38082437275985664</v>
      </c>
    </row>
    <row r="6" spans="2:10" x14ac:dyDescent="0.25">
      <c r="B6" t="s">
        <v>2</v>
      </c>
      <c r="C6" s="2">
        <v>40</v>
      </c>
      <c r="D6" s="2">
        <v>40</v>
      </c>
      <c r="E6" s="2">
        <v>40</v>
      </c>
      <c r="F6" s="2">
        <v>40</v>
      </c>
      <c r="G6" s="2">
        <v>40</v>
      </c>
      <c r="H6" s="2">
        <v>40</v>
      </c>
      <c r="I6" s="2">
        <f>SUM(C6:H6)</f>
        <v>240</v>
      </c>
      <c r="J6" s="3">
        <f>I6/$I$10</f>
        <v>5.3763440860215058E-3</v>
      </c>
    </row>
    <row r="7" spans="2:10" x14ac:dyDescent="0.25">
      <c r="B7" t="s">
        <v>11</v>
      </c>
      <c r="C7" s="2">
        <v>400</v>
      </c>
      <c r="D7" s="2">
        <v>400</v>
      </c>
      <c r="E7" s="2">
        <v>400</v>
      </c>
      <c r="F7" s="2">
        <v>400</v>
      </c>
      <c r="G7" s="2">
        <v>400</v>
      </c>
      <c r="H7" s="2">
        <v>300</v>
      </c>
      <c r="I7" s="2">
        <v>400</v>
      </c>
      <c r="J7" s="3">
        <f>I7/$I$10</f>
        <v>8.9605734767025085E-3</v>
      </c>
    </row>
    <row r="8" spans="2:10" ht="17.399999999999999" customHeight="1" x14ac:dyDescent="0.25">
      <c r="B8" t="s">
        <v>3</v>
      </c>
      <c r="C8" s="2">
        <v>3500</v>
      </c>
      <c r="D8" s="2">
        <v>3500</v>
      </c>
      <c r="E8" s="2">
        <v>3500</v>
      </c>
      <c r="F8" s="2">
        <v>3500</v>
      </c>
      <c r="G8" s="2">
        <v>3500</v>
      </c>
      <c r="H8" s="2">
        <v>3500</v>
      </c>
      <c r="I8" s="2">
        <f>SUM(C8:H8)</f>
        <v>21000</v>
      </c>
      <c r="J8" s="3">
        <f>I8/$I$10</f>
        <v>0.47043010752688175</v>
      </c>
    </row>
    <row r="9" spans="2:10" ht="17.399999999999999" customHeight="1" x14ac:dyDescent="0.25">
      <c r="B9" t="s">
        <v>4</v>
      </c>
      <c r="C9" s="2">
        <v>1000</v>
      </c>
      <c r="D9" s="2">
        <v>1000</v>
      </c>
      <c r="E9" s="2">
        <v>1000</v>
      </c>
      <c r="F9" s="2">
        <v>1000</v>
      </c>
      <c r="G9" s="2">
        <v>1000</v>
      </c>
      <c r="H9" s="2">
        <v>1000</v>
      </c>
      <c r="I9" s="2">
        <f>SUM(C9:H9)</f>
        <v>6000</v>
      </c>
      <c r="J9" s="3">
        <f>I9/$I$10</f>
        <v>0.13440860215053763</v>
      </c>
    </row>
    <row r="10" spans="2:10" x14ac:dyDescent="0.25">
      <c r="B10" t="s">
        <v>5</v>
      </c>
      <c r="C10" s="1">
        <f>SUM(C5:C9)</f>
        <v>7640</v>
      </c>
      <c r="D10" s="1">
        <f>SUM(D5:D9)</f>
        <v>7640</v>
      </c>
      <c r="E10" s="1">
        <f>SUM(E5:E9)</f>
        <v>7640</v>
      </c>
      <c r="F10" s="1">
        <f>SUM(F5:F9)</f>
        <v>7640</v>
      </c>
      <c r="G10" s="1">
        <f>SUM(G5:G9)</f>
        <v>7640</v>
      </c>
      <c r="H10" s="1">
        <f>SUM(H5:H9)</f>
        <v>8340</v>
      </c>
      <c r="I10" s="1">
        <f>SUM(I5:I9)</f>
        <v>44640</v>
      </c>
      <c r="J10" s="3">
        <f>I10/$I$10</f>
        <v>1</v>
      </c>
    </row>
    <row r="13" spans="2:10" ht="15.6" x14ac:dyDescent="0.3">
      <c r="B13" s="4" t="s">
        <v>7</v>
      </c>
      <c r="C13">
        <f>MIN(C5:C9)</f>
        <v>40</v>
      </c>
      <c r="D13">
        <f>MIN(D5:D9)</f>
        <v>40</v>
      </c>
      <c r="E13">
        <f>MIN(E5:E9)</f>
        <v>40</v>
      </c>
      <c r="F13">
        <f>MIN(F5:F9)</f>
        <v>40</v>
      </c>
      <c r="G13">
        <f>MIN(G5:G9)</f>
        <v>40</v>
      </c>
      <c r="H13">
        <f>MIN(H5:H9)</f>
        <v>40</v>
      </c>
      <c r="I13">
        <f>MIN(I5:I10)</f>
        <v>240</v>
      </c>
    </row>
    <row r="14" spans="2:10" ht="15.6" x14ac:dyDescent="0.3">
      <c r="B14" s="4" t="s">
        <v>8</v>
      </c>
      <c r="C14">
        <f>MAX(C5:C9)</f>
        <v>3500</v>
      </c>
      <c r="D14">
        <f>MAX(D5:D9)</f>
        <v>3500</v>
      </c>
      <c r="E14">
        <f>MAX(E5:E9)</f>
        <v>3500</v>
      </c>
      <c r="F14">
        <f>MAX(F5:F9)</f>
        <v>3500</v>
      </c>
      <c r="G14">
        <f>MAX(G5:G9)</f>
        <v>3500</v>
      </c>
      <c r="H14">
        <f>MAX(H5:H9)</f>
        <v>3500</v>
      </c>
      <c r="I14">
        <f>MAX(I5:I10)</f>
        <v>44640</v>
      </c>
    </row>
    <row r="15" spans="2:10" ht="15.6" x14ac:dyDescent="0.3">
      <c r="B15" s="4" t="s">
        <v>9</v>
      </c>
      <c r="C15">
        <f>AVERAGE(C5:C9)</f>
        <v>1528</v>
      </c>
      <c r="D15">
        <f>AVERAGE(D5:D9)</f>
        <v>1528</v>
      </c>
      <c r="E15">
        <f>AVERAGE(E5:E9)</f>
        <v>1528</v>
      </c>
      <c r="F15">
        <f>AVERAGE(F5:F9)</f>
        <v>1528</v>
      </c>
      <c r="G15">
        <f>AVERAGE(G5:G9)</f>
        <v>1528</v>
      </c>
      <c r="H15">
        <f>AVERAGE(H5:H9)</f>
        <v>1668</v>
      </c>
      <c r="I15">
        <f>AVERAGE(I5:I10)</f>
        <v>14880</v>
      </c>
    </row>
    <row r="16" spans="2:10" ht="15.6" x14ac:dyDescent="0.3">
      <c r="B16" s="4" t="s">
        <v>10</v>
      </c>
      <c r="C16">
        <f>COUNT(C5:C9)</f>
        <v>5</v>
      </c>
      <c r="D16">
        <f>COUNT(D5:D9)</f>
        <v>5</v>
      </c>
      <c r="E16">
        <f>COUNT(E5:E9)</f>
        <v>5</v>
      </c>
      <c r="F16">
        <f>COUNT(F5:F9)</f>
        <v>5</v>
      </c>
      <c r="G16">
        <f>COUNT(G5:G9)</f>
        <v>5</v>
      </c>
      <c r="H16">
        <f>COUNT(H5:H9)</f>
        <v>5</v>
      </c>
      <c r="I16">
        <f>COUNT(I5:I10)</f>
        <v>6</v>
      </c>
    </row>
  </sheetData>
  <mergeCells count="1">
    <mergeCell ref="B2:J2"/>
  </mergeCells>
  <conditionalFormatting sqref="C5:H9">
    <cfRule type="cellIs" dxfId="0" priority="1" operator="greaterThan">
      <formula>1000</formula>
    </cfRule>
  </conditionalFormatting>
  <pageMargins left="0.25" right="0.25" top="0.75" bottom="0.75" header="0.3" footer="0.3"/>
  <pageSetup paperSize="9" scale="76" orientation="landscape" r:id="rId1"/>
  <headerFooter>
    <oddHeader>&amp;C2022 Monthly Budget&amp;RYosef Fuckface</oddHeader>
    <oddFooter>&amp;R&amp;P</oddFooter>
  </headerFooter>
  <ignoredErrors>
    <ignoredError sqref="C13:I16 C10:H10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Monthly Budget</vt:lpstr>
      <vt:lpstr>Chart - Monthly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joere</dc:creator>
  <cp:lastModifiedBy>joere</cp:lastModifiedBy>
  <cp:lastPrinted>2022-02-05T16:02:08Z</cp:lastPrinted>
  <dcterms:created xsi:type="dcterms:W3CDTF">2022-02-04T12:45:53Z</dcterms:created>
  <dcterms:modified xsi:type="dcterms:W3CDTF">2022-02-05T16:34:08Z</dcterms:modified>
</cp:coreProperties>
</file>