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oere\Downloads\"/>
    </mc:Choice>
  </mc:AlternateContent>
  <xr:revisionPtr revIDLastSave="0" documentId="13_ncr:1_{60811895-D6C7-40DF-8D1A-BB7D0DAC1B2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<sst xmlns="http://schemas.openxmlformats.org/spreadsheetml/2006/main" count="218" uniqueCount="150">
  <si>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</si>
  <si>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</si>
  <si>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</si>
  <si>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</si>
  <si>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</si>
  <si>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</si>
  <si>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</si>
  <si>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</si>
  <si>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</si>
  <si>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</si>
  <si>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</si>
  <si>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</si>
  <si>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</si>
  <si>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</si>
  <si>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</si>
  <si>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</si>
  <si>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</si>
  <si>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</si>
  <si>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</si>
  <si>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</si>
  <si>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</si>
  <si>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</si>
  <si>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</si>
  <si>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</si>
  <si>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</si>
  <si>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</si>
  <si>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</si>
  <si>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</si>
  <si>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</si>
  <si>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</si>
  <si>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</si>
  <si>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</si>
  <si>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</si>
  <si>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</si>
  <si>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</si>
  <si>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</si>
  <si>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</si>
  <si>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</si>
  <si>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</si>
  <si>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</si>
  <si>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</si>
  <si>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</si>
  <si>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</si>
  <si>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</si>
  <si>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</si>
  <si>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</si>
  <si>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</si>
  <si>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</si>
  <si>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</si>
  <si>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</si>
  <si>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</si>
  <si>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</si>
  <si>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</si>
  <si>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</si>
  <si>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</si>
  <si>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</si>
  <si>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</si>
  <si>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</si>
  <si>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</si>
  <si>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</si>
  <si>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</si>
  <si>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</si>
  <si>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</si>
  <si>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</si>
  <si>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</si>
  <si>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</si>
  <si>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</si>
  <si>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</si>
  <si>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</si>
  <si>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</si>
  <si>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</si>
  <si>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</si>
  <si>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</si>
  <si>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</si>
  <si>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</si>
  <si>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</si>
  <si>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</si>
  <si>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</si>
  <si>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</si>
  <si>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</si>
  <si>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</si>
  <si>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</si>
  <si>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</si>
  <si>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</si>
  <si>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</si>
  <si>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</si>
  <si>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</si>
  <si>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</si>
  <si>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</si>
  <si>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</si>
  <si>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</si>
  <si>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</si>
  <si>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</si>
  <si>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</si>
  <si>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</si>
  <si>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</si>
  <si>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</si>
  <si>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</si>
  <si>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</si>
  <si>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</si>
  <si>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</si>
  <si>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</si>
  <si>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</si>
  <si>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</si>
  <si>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</si>
  <si>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</si>
  <si>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</si>
  <si>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</si>
  <si>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</si>
  <si>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</si>
  <si>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</si>
  <si>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</si>
  <si>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</si>
  <si>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</si>
  <si>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</si>
  <si>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</si>
  <si>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</si>
  <si>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</si>
  <si>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</si>
  <si>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</si>
  <si>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</si>
  <si>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</si>
  <si>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Hint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</si>
  <si>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</si>
  <si>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</si>
  <si>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</si>
  <si>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</si>
  <si>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</si>
  <si>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</si>
  <si>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</si>
  <si>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</si>
  <si>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</si>
  <si>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</si>
  <si>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</si>
  <si>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</si>
  <si>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</si>
  <si>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t>The finished sheet should look like this:</t>
  </si>
  <si>
    <t>Week 1 Practice Challenge</t>
  </si>
  <si>
    <r>
      <t xml:space="preserve">All the following instructions are to be carried out in the </t>
    </r>
    <r>
      <rPr>
        <b/>
        <sz val="11"/>
        <color theme="1"/>
        <rFont val="Arial"/>
        <family val="2"/>
        <scheme val="minor"/>
      </rPr>
      <t>HR Data</t>
    </r>
    <r>
      <rPr>
        <sz val="11"/>
        <color theme="1"/>
        <rFont val="Arial"/>
        <family val="2"/>
        <scheme val="minor"/>
      </rPr>
      <t xml:space="preserve"> sheet. To get help with the more difficult questions click on the </t>
    </r>
    <r>
      <rPr>
        <b/>
        <sz val="11"/>
        <color theme="1"/>
        <rFont val="Arial"/>
        <family val="2"/>
        <scheme val="minor"/>
      </rPr>
      <t>Hint</t>
    </r>
    <r>
      <rPr>
        <sz val="11"/>
        <color theme="1"/>
        <rFont val="Arial"/>
        <family val="2"/>
        <scheme val="minor"/>
      </rPr>
      <t xml:space="preserve"> to the right.</t>
    </r>
  </si>
  <si>
    <r>
      <t xml:space="preserve">In </t>
    </r>
    <r>
      <rPr>
        <b/>
        <sz val="11"/>
        <color theme="1"/>
        <rFont val="Arial"/>
        <family val="2"/>
        <scheme val="minor"/>
      </rPr>
      <t>C4</t>
    </r>
    <r>
      <rPr>
        <sz val="11"/>
        <color theme="1"/>
        <rFont val="Arial"/>
        <family val="2"/>
        <scheme val="minor"/>
      </rPr>
      <t xml:space="preserve">, in the HR Data sheet join the data in </t>
    </r>
    <r>
      <rPr>
        <b/>
        <sz val="11"/>
        <color theme="1"/>
        <rFont val="Arial"/>
        <family val="2"/>
        <scheme val="minor"/>
      </rPr>
      <t>A4</t>
    </r>
    <r>
      <rPr>
        <sz val="11"/>
        <color theme="1"/>
        <rFont val="Arial"/>
        <family val="2"/>
        <scheme val="minor"/>
      </rPr>
      <t xml:space="preserve"> and </t>
    </r>
    <r>
      <rPr>
        <b/>
        <sz val="11"/>
        <color theme="1"/>
        <rFont val="Arial"/>
        <family val="2"/>
        <scheme val="minor"/>
      </rPr>
      <t>B4</t>
    </r>
    <r>
      <rPr>
        <sz val="11"/>
        <color theme="1"/>
        <rFont val="Arial"/>
        <family val="2"/>
        <scheme val="minor"/>
      </rPr>
      <t xml:space="preserve"> to create the employee ID </t>
    </r>
    <r>
      <rPr>
        <b/>
        <sz val="11"/>
        <color theme="1"/>
        <rFont val="Arial"/>
        <family val="2"/>
        <scheme val="minor"/>
      </rPr>
      <t>F1180</t>
    </r>
    <r>
      <rPr>
        <sz val="11"/>
        <color theme="1"/>
        <rFont val="Arial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</si>
  <si>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Arial"/>
        <family val="2"/>
        <scheme val="minor"/>
      </rPr>
      <t>F4</t>
    </r>
    <r>
      <rPr>
        <sz val="11"/>
        <color theme="1"/>
        <rFont val="Arial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</si>
  <si>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Arial"/>
        <family val="2"/>
        <scheme val="minor"/>
      </rPr>
      <t>L4</t>
    </r>
    <r>
      <rPr>
        <sz val="11"/>
        <color theme="1"/>
        <rFont val="Arial"/>
        <family val="2"/>
        <scheme val="minor"/>
      </rPr>
      <t xml:space="preserve"> so that all instances of </t>
    </r>
    <r>
      <rPr>
        <b/>
        <sz val="11"/>
        <color theme="1"/>
        <rFont val="Arial"/>
        <family val="2"/>
        <scheme val="minor"/>
      </rPr>
      <t>NorthEast</t>
    </r>
    <r>
      <rPr>
        <sz val="11"/>
        <color theme="1"/>
        <rFont val="Arial"/>
        <family val="2"/>
        <scheme val="minor"/>
      </rPr>
      <t xml:space="preserve"> are replaced with just </t>
    </r>
    <r>
      <rPr>
        <b/>
        <sz val="11"/>
        <color theme="1"/>
        <rFont val="Arial"/>
        <family val="2"/>
        <scheme val="minor"/>
      </rPr>
      <t>North</t>
    </r>
    <r>
      <rPr>
        <sz val="11"/>
        <color theme="1"/>
        <rFont val="Arial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</si>
  <si>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Arial"/>
        <family val="2"/>
        <scheme val="minor"/>
      </rPr>
      <t>G4</t>
    </r>
    <r>
      <rPr>
        <sz val="11"/>
        <color theme="1"/>
        <rFont val="Arial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</si>
  <si>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Arial"/>
        <family val="2"/>
        <scheme val="minor"/>
      </rPr>
      <t>L4</t>
    </r>
    <r>
      <rPr>
        <sz val="11"/>
        <color theme="1"/>
        <rFont val="Arial"/>
        <family val="2"/>
        <scheme val="minor"/>
      </rPr>
      <t>, extract the text between the two dashes (</t>
    </r>
    <r>
      <rPr>
        <b/>
        <sz val="11"/>
        <color theme="1"/>
        <rFont val="Arial"/>
        <family val="2"/>
        <scheme val="minor"/>
      </rPr>
      <t>West</t>
    </r>
    <r>
      <rPr>
        <sz val="11"/>
        <color theme="1"/>
        <rFont val="Arial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</si>
  <si>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Arial"/>
        <family val="2"/>
        <scheme val="minor"/>
      </rPr>
      <t>M4</t>
    </r>
    <r>
      <rPr>
        <sz val="11"/>
        <color theme="1"/>
        <rFont val="Arial"/>
        <family val="2"/>
        <scheme val="minor"/>
      </rPr>
      <t xml:space="preserve">, extract the last 4 characters from the </t>
    </r>
    <r>
      <rPr>
        <b/>
        <sz val="11"/>
        <color theme="1"/>
        <rFont val="Arial"/>
        <family val="2"/>
        <scheme val="minor"/>
      </rPr>
      <t>Location</t>
    </r>
    <r>
      <rPr>
        <sz val="11"/>
        <color theme="1"/>
        <rFont val="Arial"/>
        <family val="2"/>
        <scheme val="minor"/>
      </rPr>
      <t xml:space="preserve"> in </t>
    </r>
    <r>
      <rPr>
        <b/>
        <sz val="11"/>
        <color theme="1"/>
        <rFont val="Arial"/>
        <family val="2"/>
        <scheme val="minor"/>
      </rPr>
      <t>J4</t>
    </r>
    <r>
      <rPr>
        <sz val="11"/>
        <color theme="1"/>
        <rFont val="Arial"/>
        <family val="2"/>
        <scheme val="minor"/>
      </rPr>
      <t>.</t>
    </r>
  </si>
  <si>
    <r>
      <t xml:space="preserve">In </t>
    </r>
    <r>
      <rPr>
        <b/>
        <sz val="11"/>
        <color theme="1"/>
        <rFont val="Arial"/>
        <family val="2"/>
        <scheme val="minor"/>
      </rPr>
      <t>K4</t>
    </r>
    <r>
      <rPr>
        <sz val="11"/>
        <color theme="1"/>
        <rFont val="Arial"/>
        <family val="2"/>
        <scheme val="minor"/>
      </rPr>
      <t xml:space="preserve">, extract just the floor number from </t>
    </r>
    <r>
      <rPr>
        <b/>
        <sz val="11"/>
        <color theme="1"/>
        <rFont val="Arial"/>
        <family val="2"/>
        <scheme val="minor"/>
      </rPr>
      <t>J4</t>
    </r>
    <r>
      <rPr>
        <sz val="11"/>
        <color theme="1"/>
        <rFont val="Arial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</si>
  <si>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Arial"/>
        <family val="2"/>
        <scheme val="minor"/>
      </rPr>
      <t>F4</t>
    </r>
    <r>
      <rPr>
        <sz val="11"/>
        <color theme="1"/>
        <rFont val="Arial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</si>
  <si>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Arial"/>
        <family val="2"/>
        <scheme val="minor"/>
      </rPr>
      <t>G4</t>
    </r>
    <r>
      <rPr>
        <sz val="11"/>
        <color theme="1"/>
        <rFont val="Arial"/>
        <family val="2"/>
        <scheme val="minor"/>
      </rPr>
      <t xml:space="preserve"> so that the email is shown in all lower case and copy it down.</t>
    </r>
  </si>
  <si>
    <t>Excel Skills for Data Analytics and Visualization</t>
  </si>
  <si>
    <t>Course 1 — Excel Fundamentals for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</si>
</sst>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sz val="11"/>
      <color theme="0"/>
      <name val="Arial"/>
      <family val="2"/>
      <scheme val="minor"/>
    </font>
    <font>
      <sz val="11"/>
      <name val="Arial"/>
      <family val="2"/>
      <scheme val="minor"/>
    </font>
    <font>
      <sz val="12"/>
      <color theme="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2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rgb="FFC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1" fillId="0" borderId="0" xfId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0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1110270</xdr:colOff>
      <xdr:row>6</xdr:row>
      <xdr:rowOff>120799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5E04198-DA21-4113-8098-726A7B40E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1"/>
          <a:ext cx="4809145" cy="16606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topLeftCell="A2" zoomScale="120" zoomScaleNormal="120" workbookViewId="0">
      <selection activeCell="I5" sqref="I5:P5"/>
    </sheetView>
  </sheetViews>
  <sheetFormatPr defaultRowHeight="13.8" x14ac:dyDescent="0.25"/>
  <cols>
    <col min="1" max="1" width="5.296875" customWidth="1"/>
    <col min="2" max="2" width="4.3984375" style="7" customWidth="1"/>
    <col min="8" max="8" width="16.8984375" customWidth="1"/>
    <col min="15" max="15" width="23.3984375" customWidth="1"/>
    <col min="16" max="16" width="7.3984375" customWidth="1"/>
  </cols>
  <sheetData>
    <row r="2" spans="2:16" ht="30" x14ac:dyDescent="0.5">
      <c r="I2" s="13" t="s">
        <v>148</v>
      </c>
      <c r="J2" s="13"/>
      <c r="K2" s="13"/>
      <c r="L2" s="13"/>
      <c r="M2" s="13"/>
      <c r="N2" s="13"/>
      <c r="O2" s="13"/>
      <c r="P2" s="13"/>
    </row>
    <row r="3" spans="2:16" ht="20.399999999999999" x14ac:dyDescent="0.35">
      <c r="I3" s="14" t="s">
        <v>149</v>
      </c>
      <c r="J3" s="14"/>
      <c r="K3" s="14"/>
      <c r="L3" s="14"/>
      <c r="M3" s="14"/>
      <c r="N3" s="14"/>
      <c r="O3" s="14"/>
      <c r="P3" s="14"/>
    </row>
    <row r="4" spans="2:16" ht="17.7" customHeight="1" x14ac:dyDescent="0.25"/>
    <row r="5" spans="2:16" ht="21.45" customHeight="1" x14ac:dyDescent="0.25">
      <c r="I5" s="12" t="s">
        <v>137</v>
      </c>
      <c r="J5" s="12"/>
      <c r="K5" s="12"/>
      <c r="L5" s="12"/>
      <c r="M5" s="12"/>
      <c r="N5" s="12"/>
      <c r="O5" s="12"/>
      <c r="P5" s="12"/>
    </row>
    <row r="8" spans="2:16" ht="18" thickBot="1" x14ac:dyDescent="0.35">
      <c r="B8" s="11" t="s">
        <v>118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25">
      <c r="B9" t="s">
        <v>138</v>
      </c>
    </row>
    <row r="10" spans="2:16" ht="8.25" customHeight="1" x14ac:dyDescent="0.25"/>
    <row r="11" spans="2:16" x14ac:dyDescent="0.25">
      <c r="B11" s="7" t="s">
        <v>119</v>
      </c>
      <c r="C11" t="s">
        <v>139</v>
      </c>
    </row>
    <row r="12" spans="2:16" ht="8.25" customHeight="1" x14ac:dyDescent="0.25"/>
    <row r="13" spans="2:16" x14ac:dyDescent="0.25">
      <c r="B13" s="7" t="s">
        <v>121</v>
      </c>
      <c r="C13" t="s">
        <v>145</v>
      </c>
    </row>
    <row r="14" spans="2:16" ht="8.25" customHeight="1" x14ac:dyDescent="0.25"/>
    <row r="15" spans="2:16" x14ac:dyDescent="0.25">
      <c r="B15" s="7" t="s">
        <v>132</v>
      </c>
      <c r="C15" t="s">
        <v>140</v>
      </c>
    </row>
    <row r="16" spans="2:16" x14ac:dyDescent="0.25">
      <c r="B16" s="7" t="s">
        <v>120</v>
      </c>
      <c r="C16" t="s">
        <v>146</v>
      </c>
    </row>
    <row r="17" spans="2:16" ht="8.25" customHeight="1" x14ac:dyDescent="0.25"/>
    <row r="18" spans="2:16" x14ac:dyDescent="0.25">
      <c r="B18" s="7" t="s">
        <v>133</v>
      </c>
      <c r="C18" t="s">
        <v>142</v>
      </c>
      <c r="P18" s="8" t="s">
        <v>122</v>
      </c>
    </row>
    <row r="19" spans="2:16" x14ac:dyDescent="0.25">
      <c r="B19" s="7" t="s">
        <v>120</v>
      </c>
      <c r="C19" t="s">
        <v>147</v>
      </c>
    </row>
    <row r="20" spans="2:16" ht="8.25" customHeight="1" x14ac:dyDescent="0.25"/>
    <row r="21" spans="2:16" x14ac:dyDescent="0.25">
      <c r="B21" s="7" t="s">
        <v>130</v>
      </c>
      <c r="C21" t="s">
        <v>143</v>
      </c>
      <c r="P21" s="8" t="s">
        <v>122</v>
      </c>
    </row>
    <row r="22" spans="2:16" x14ac:dyDescent="0.25">
      <c r="B22" s="7" t="s">
        <v>120</v>
      </c>
      <c r="C22" t="s">
        <v>141</v>
      </c>
    </row>
    <row r="23" spans="2:16" ht="8.25" customHeight="1" x14ac:dyDescent="0.25"/>
    <row r="24" spans="2:16" x14ac:dyDescent="0.25">
      <c r="B24" s="7" t="s">
        <v>131</v>
      </c>
      <c r="C24" t="s">
        <v>144</v>
      </c>
    </row>
    <row r="25" spans="2:16" x14ac:dyDescent="0.25">
      <c r="B25" s="7" t="s">
        <v>120</v>
      </c>
      <c r="C25" t="s">
        <v>134</v>
      </c>
      <c r="P25" s="8" t="s">
        <v>122</v>
      </c>
    </row>
    <row r="27" spans="2:16" x14ac:dyDescent="0.25">
      <c r="B27" s="10" t="s">
        <v>136</v>
      </c>
    </row>
  </sheetData>
  <mergeCells count="3">
    <mergeCell ref="I5:P5"/>
    <mergeCell ref="I2:P2"/>
    <mergeCell ref="I3:P3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topLeftCell="H1" zoomScaleNormal="100" workbookViewId="0">
      <selection activeCell="R8" sqref="R8"/>
    </sheetView>
  </sheetViews>
  <sheetFormatPr defaultRowHeight="13.8" x14ac:dyDescent="0.25"/>
  <cols>
    <col min="1" max="1" width="8.69921875" style="10" customWidth="1"/>
    <col min="2" max="2" width="13" bestFit="1" customWidth="1"/>
    <col min="3" max="3" width="14.59765625" customWidth="1"/>
    <col min="4" max="5" width="13" customWidth="1"/>
    <col min="6" max="6" width="18.8984375" customWidth="1"/>
    <col min="7" max="7" width="22.3984375" customWidth="1"/>
    <col min="8" max="8" width="14" customWidth="1"/>
    <col min="9" max="9" width="17.69921875" customWidth="1"/>
    <col min="10" max="10" width="18.69921875" customWidth="1"/>
    <col min="11" max="11" width="10.09765625" customWidth="1"/>
    <col min="12" max="12" width="10.69921875" customWidth="1"/>
    <col min="13" max="13" width="12.69921875" customWidth="1"/>
  </cols>
  <sheetData>
    <row r="1" spans="1:13" ht="22.8" x14ac:dyDescent="0.4">
      <c r="A1" s="9" t="s">
        <v>81</v>
      </c>
      <c r="B1" s="3"/>
      <c r="C1" s="3"/>
    </row>
    <row r="3" spans="1:13" ht="30" x14ac:dyDescent="0.25">
      <c r="A3" s="4" t="s">
        <v>129</v>
      </c>
      <c r="B3" s="4" t="s">
        <v>126</v>
      </c>
      <c r="C3" s="4" t="s">
        <v>0</v>
      </c>
      <c r="D3" s="4" t="s">
        <v>124</v>
      </c>
      <c r="E3" s="4" t="s">
        <v>125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123</v>
      </c>
      <c r="L3" s="4" t="s">
        <v>80</v>
      </c>
      <c r="M3" s="4" t="s">
        <v>135</v>
      </c>
    </row>
    <row r="4" spans="1:13" x14ac:dyDescent="0.25">
      <c r="A4" s="10">
        <v>1180</v>
      </c>
      <c r="B4" t="s">
        <v>127</v>
      </c>
      <c r="C4" t="str">
        <f>_xlfn.CONCAT(B4,A4)</f>
        <v>F1180</v>
      </c>
      <c r="D4" t="s">
        <v>82</v>
      </c>
      <c r="E4" s="5" t="s">
        <v>62</v>
      </c>
      <c r="F4" t="str">
        <f>PROPER(_xlfn.TEXTJOIN(" ",TRUE,E4,D4))</f>
        <v>Stevie Bacata</v>
      </c>
      <c r="G4" t="str">
        <f>LOWER(LEFT(E4,1)&amp;D4&amp;"@zenco.com")</f>
        <v>sbacata@zenco.com</v>
      </c>
      <c r="H4" s="1">
        <v>39551</v>
      </c>
      <c r="I4" s="2" t="s">
        <v>69</v>
      </c>
      <c r="J4" s="2" t="s">
        <v>83</v>
      </c>
      <c r="K4" s="2" t="str">
        <f>LEFT(J4,2)</f>
        <v>02</v>
      </c>
      <c r="L4" t="str">
        <f>SUBSTITUTE(MID(J4,4,FIND("-",J4,4)-4),"NorthEast","North")</f>
        <v>West</v>
      </c>
      <c r="M4" t="str">
        <f>RIGHT(SUBSTITUTE(CLEAN(J4),_xlfn.UNICHAR(160),""),4)</f>
        <v>2635</v>
      </c>
    </row>
    <row r="5" spans="1:13" x14ac:dyDescent="0.25">
      <c r="A5" s="10">
        <v>1110</v>
      </c>
      <c r="B5" t="s">
        <v>127</v>
      </c>
      <c r="C5" t="str">
        <f t="shared" ref="C5:C38" si="0">_xlfn.CONCAT(B5,A5)</f>
        <v>F1110</v>
      </c>
      <c r="D5" t="s">
        <v>7</v>
      </c>
      <c r="E5" s="5" t="s">
        <v>11</v>
      </c>
      <c r="F5" t="str">
        <f t="shared" ref="F5:F38" si="1">PROPER(_xlfn.TEXTJOIN(" ",TRUE,E5,D5))</f>
        <v>Adam Barry</v>
      </c>
      <c r="G5" t="str">
        <f t="shared" ref="G5:G38" si="2">LOWER(LEFT(E5,1)&amp;D5&amp;"@zenco.com")</f>
        <v>abarry@zenco.com</v>
      </c>
      <c r="H5" s="1">
        <v>38099</v>
      </c>
      <c r="I5" s="2" t="s">
        <v>30</v>
      </c>
      <c r="J5" s="2" t="s">
        <v>84</v>
      </c>
      <c r="K5" s="2" t="str">
        <f t="shared" ref="K5:K38" si="3">LEFT(J5,2)</f>
        <v>02</v>
      </c>
      <c r="L5" t="str">
        <f t="shared" ref="L5:L38" si="4">SUBSTITUTE(MID(J5,4,FIND("-",J5,4)-4),"NorthEast","North")</f>
        <v>West</v>
      </c>
      <c r="M5" t="str">
        <f t="shared" ref="M5:M38" si="5">RIGHT(SUBSTITUTE(CLEAN(J5),_xlfn.UNICHAR(160),""),4)</f>
        <v>2018</v>
      </c>
    </row>
    <row r="6" spans="1:13" x14ac:dyDescent="0.25">
      <c r="A6" s="10">
        <v>1232</v>
      </c>
      <c r="B6" t="s">
        <v>127</v>
      </c>
      <c r="C6" t="str">
        <f t="shared" si="0"/>
        <v>F1232</v>
      </c>
      <c r="D6" t="s">
        <v>57</v>
      </c>
      <c r="E6" s="5" t="s">
        <v>56</v>
      </c>
      <c r="F6" t="str">
        <f t="shared" si="1"/>
        <v>Connor Betts</v>
      </c>
      <c r="G6" t="str">
        <f t="shared" si="2"/>
        <v>cbetts@zenco.com</v>
      </c>
      <c r="H6" s="1">
        <v>41956</v>
      </c>
      <c r="I6" s="2" t="s">
        <v>69</v>
      </c>
      <c r="J6" s="2" t="s">
        <v>85</v>
      </c>
      <c r="K6" s="2" t="str">
        <f t="shared" si="3"/>
        <v>02</v>
      </c>
      <c r="L6" t="str">
        <f t="shared" si="4"/>
        <v>North</v>
      </c>
      <c r="M6" t="str">
        <f t="shared" si="5"/>
        <v>2347</v>
      </c>
    </row>
    <row r="7" spans="1:13" x14ac:dyDescent="0.25">
      <c r="A7" s="10">
        <v>1243</v>
      </c>
      <c r="B7" t="s">
        <v>128</v>
      </c>
      <c r="C7" t="str">
        <f t="shared" si="0"/>
        <v>P1243</v>
      </c>
      <c r="D7" t="s">
        <v>39</v>
      </c>
      <c r="E7" s="5" t="s">
        <v>38</v>
      </c>
      <c r="F7" t="str">
        <f t="shared" si="1"/>
        <v>Fred Binga</v>
      </c>
      <c r="G7" t="str">
        <f t="shared" si="2"/>
        <v>fbinga@zenco.com</v>
      </c>
      <c r="H7" s="1">
        <v>42229</v>
      </c>
      <c r="I7" s="2" t="s">
        <v>17</v>
      </c>
      <c r="J7" s="2" t="s">
        <v>86</v>
      </c>
      <c r="K7" s="2" t="str">
        <f t="shared" si="3"/>
        <v>03</v>
      </c>
      <c r="L7" t="str">
        <f t="shared" si="4"/>
        <v>West</v>
      </c>
      <c r="M7" t="str">
        <f t="shared" si="5"/>
        <v>2764</v>
      </c>
    </row>
    <row r="8" spans="1:13" x14ac:dyDescent="0.25">
      <c r="A8" s="10">
        <v>1248</v>
      </c>
      <c r="B8" t="s">
        <v>128</v>
      </c>
      <c r="C8" t="str">
        <f t="shared" si="0"/>
        <v>P1248</v>
      </c>
      <c r="D8" t="s">
        <v>59</v>
      </c>
      <c r="E8" s="5" t="s">
        <v>58</v>
      </c>
      <c r="F8" t="str">
        <f t="shared" si="1"/>
        <v>Yvette Biti</v>
      </c>
      <c r="G8" t="str">
        <f t="shared" si="2"/>
        <v>ybiti@zenco.com</v>
      </c>
      <c r="H8" s="1">
        <v>42384</v>
      </c>
      <c r="I8" s="2" t="s">
        <v>69</v>
      </c>
      <c r="J8" s="2" t="s">
        <v>115</v>
      </c>
      <c r="K8" s="2" t="str">
        <f t="shared" si="3"/>
        <v>02</v>
      </c>
      <c r="L8" t="str">
        <f t="shared" si="4"/>
        <v>West</v>
      </c>
      <c r="M8" t="str">
        <f t="shared" si="5"/>
        <v>2589</v>
      </c>
    </row>
    <row r="9" spans="1:13" x14ac:dyDescent="0.25">
      <c r="A9" s="10">
        <v>1227</v>
      </c>
      <c r="B9" t="s">
        <v>128</v>
      </c>
      <c r="C9" t="str">
        <f t="shared" si="0"/>
        <v>P1227</v>
      </c>
      <c r="D9" t="s">
        <v>25</v>
      </c>
      <c r="E9" s="5" t="s">
        <v>36</v>
      </c>
      <c r="F9" t="str">
        <f t="shared" si="1"/>
        <v>Jim Boller</v>
      </c>
      <c r="G9" t="str">
        <f t="shared" si="2"/>
        <v>jboller@zenco.com</v>
      </c>
      <c r="H9" s="1">
        <v>41893</v>
      </c>
      <c r="I9" s="2" t="s">
        <v>15</v>
      </c>
      <c r="J9" s="2" t="s">
        <v>87</v>
      </c>
      <c r="K9" s="2" t="str">
        <f t="shared" si="3"/>
        <v>03</v>
      </c>
      <c r="L9" t="str">
        <f t="shared" si="4"/>
        <v>East</v>
      </c>
      <c r="M9" t="str">
        <f t="shared" si="5"/>
        <v>2318</v>
      </c>
    </row>
    <row r="10" spans="1:13" x14ac:dyDescent="0.25">
      <c r="A10" s="10">
        <v>1230</v>
      </c>
      <c r="B10" t="s">
        <v>128</v>
      </c>
      <c r="C10" t="str">
        <f t="shared" si="0"/>
        <v>P1230</v>
      </c>
      <c r="D10" t="s">
        <v>61</v>
      </c>
      <c r="E10" s="5" t="s">
        <v>60</v>
      </c>
      <c r="F10" t="str">
        <f t="shared" si="1"/>
        <v>Charlie Bui</v>
      </c>
      <c r="G10" t="str">
        <f t="shared" si="2"/>
        <v>cbui@zenco.com</v>
      </c>
      <c r="H10" s="1">
        <v>41903</v>
      </c>
      <c r="I10" s="2" t="s">
        <v>69</v>
      </c>
      <c r="J10" s="2" t="s">
        <v>88</v>
      </c>
      <c r="K10" s="2" t="str">
        <f t="shared" si="3"/>
        <v>02</v>
      </c>
      <c r="L10" t="str">
        <f t="shared" si="4"/>
        <v>East</v>
      </c>
      <c r="M10" t="str">
        <f t="shared" si="5"/>
        <v>2694</v>
      </c>
    </row>
    <row r="11" spans="1:13" x14ac:dyDescent="0.25">
      <c r="A11" s="10">
        <v>1162</v>
      </c>
      <c r="B11" t="s">
        <v>127</v>
      </c>
      <c r="C11" t="str">
        <f t="shared" si="0"/>
        <v>F1162</v>
      </c>
      <c r="D11" t="s">
        <v>43</v>
      </c>
      <c r="E11" s="5" t="s">
        <v>41</v>
      </c>
      <c r="F11" t="str">
        <f t="shared" si="1"/>
        <v>Barbara Carlton</v>
      </c>
      <c r="G11" t="str">
        <f t="shared" si="2"/>
        <v>bcarlton@zenco.com</v>
      </c>
      <c r="H11" s="1">
        <v>38798</v>
      </c>
      <c r="I11" s="2" t="s">
        <v>69</v>
      </c>
      <c r="J11" s="2" t="s">
        <v>89</v>
      </c>
      <c r="K11" s="2" t="str">
        <f t="shared" si="3"/>
        <v>02</v>
      </c>
      <c r="L11" t="str">
        <f t="shared" si="4"/>
        <v>West</v>
      </c>
      <c r="M11" t="str">
        <f t="shared" si="5"/>
        <v>2699</v>
      </c>
    </row>
    <row r="12" spans="1:13" x14ac:dyDescent="0.25">
      <c r="A12" s="10">
        <v>1001</v>
      </c>
      <c r="B12" t="s">
        <v>128</v>
      </c>
      <c r="C12" t="str">
        <f t="shared" si="0"/>
        <v>P1001</v>
      </c>
      <c r="D12" t="s">
        <v>27</v>
      </c>
      <c r="E12" s="5" t="s">
        <v>29</v>
      </c>
      <c r="F12" t="str">
        <f t="shared" si="1"/>
        <v>Joe Carol</v>
      </c>
      <c r="G12" t="str">
        <f t="shared" si="2"/>
        <v>jcarol@zenco.com</v>
      </c>
      <c r="H12" s="1">
        <v>36923</v>
      </c>
      <c r="I12" s="2" t="s">
        <v>28</v>
      </c>
      <c r="J12" s="2" t="s">
        <v>90</v>
      </c>
      <c r="K12" s="2" t="str">
        <f t="shared" si="3"/>
        <v>01</v>
      </c>
      <c r="L12" t="str">
        <f t="shared" si="4"/>
        <v>East</v>
      </c>
      <c r="M12" t="str">
        <f t="shared" si="5"/>
        <v>2321</v>
      </c>
    </row>
    <row r="13" spans="1:13" x14ac:dyDescent="0.25">
      <c r="A13" s="10">
        <v>1224</v>
      </c>
      <c r="B13" t="s">
        <v>127</v>
      </c>
      <c r="C13" t="str">
        <f t="shared" si="0"/>
        <v>F1224</v>
      </c>
      <c r="D13" t="s">
        <v>10</v>
      </c>
      <c r="E13" s="5" t="s">
        <v>36</v>
      </c>
      <c r="F13" t="str">
        <f t="shared" si="1"/>
        <v>Jim Chaffee</v>
      </c>
      <c r="G13" t="str">
        <f t="shared" si="2"/>
        <v>jchaffee@zenco.com</v>
      </c>
      <c r="H13" s="1">
        <v>41787</v>
      </c>
      <c r="I13" s="2" t="s">
        <v>12</v>
      </c>
      <c r="J13" s="2" t="s">
        <v>91</v>
      </c>
      <c r="K13" s="2" t="str">
        <f t="shared" si="3"/>
        <v>03</v>
      </c>
      <c r="L13" t="str">
        <f t="shared" si="4"/>
        <v>West</v>
      </c>
      <c r="M13" t="str">
        <f t="shared" si="5"/>
        <v>2432</v>
      </c>
    </row>
    <row r="14" spans="1:13" x14ac:dyDescent="0.25">
      <c r="A14" s="10">
        <v>1203</v>
      </c>
      <c r="B14" t="s">
        <v>128</v>
      </c>
      <c r="C14" t="str">
        <f t="shared" si="0"/>
        <v>P1203</v>
      </c>
      <c r="D14" t="s">
        <v>45</v>
      </c>
      <c r="E14" s="5" t="s">
        <v>44</v>
      </c>
      <c r="F14" t="str">
        <f t="shared" si="1"/>
        <v>Samantha Chairs</v>
      </c>
      <c r="G14" t="str">
        <f t="shared" si="2"/>
        <v>schairs@zenco.com</v>
      </c>
      <c r="H14" s="1">
        <v>40595</v>
      </c>
      <c r="I14" s="2" t="s">
        <v>69</v>
      </c>
      <c r="J14" s="2" t="s">
        <v>92</v>
      </c>
      <c r="K14" s="2" t="str">
        <f t="shared" si="3"/>
        <v>02</v>
      </c>
      <c r="L14" t="str">
        <f t="shared" si="4"/>
        <v>West</v>
      </c>
      <c r="M14" t="str">
        <f t="shared" si="5"/>
        <v>2962</v>
      </c>
    </row>
    <row r="15" spans="1:13" x14ac:dyDescent="0.25">
      <c r="A15" s="10">
        <v>1211</v>
      </c>
      <c r="B15" t="s">
        <v>128</v>
      </c>
      <c r="C15" t="str">
        <f t="shared" si="0"/>
        <v>P1211</v>
      </c>
      <c r="D15" t="s">
        <v>79</v>
      </c>
      <c r="E15" s="5" t="s">
        <v>78</v>
      </c>
      <c r="F15" t="str">
        <f t="shared" si="1"/>
        <v>Uma Chaudri</v>
      </c>
      <c r="G15" t="str">
        <f t="shared" si="2"/>
        <v>uchaudri@zenco.com</v>
      </c>
      <c r="H15" s="1">
        <v>40994</v>
      </c>
      <c r="I15" s="2" t="s">
        <v>17</v>
      </c>
      <c r="J15" s="2" t="s">
        <v>116</v>
      </c>
      <c r="K15" s="2" t="str">
        <f t="shared" si="3"/>
        <v>03</v>
      </c>
      <c r="L15" t="str">
        <f t="shared" si="4"/>
        <v>East</v>
      </c>
      <c r="M15" t="str">
        <f t="shared" si="5"/>
        <v>2134</v>
      </c>
    </row>
    <row r="16" spans="1:13" x14ac:dyDescent="0.25">
      <c r="A16" s="10">
        <v>1198</v>
      </c>
      <c r="B16" t="s">
        <v>128</v>
      </c>
      <c r="C16" t="str">
        <f t="shared" si="0"/>
        <v>P1198</v>
      </c>
      <c r="D16" t="s">
        <v>37</v>
      </c>
      <c r="E16" s="5" t="s">
        <v>16</v>
      </c>
      <c r="F16" t="str">
        <f t="shared" si="1"/>
        <v>Elizabeth Chu</v>
      </c>
      <c r="G16" t="str">
        <f t="shared" si="2"/>
        <v>echu@zenco.com</v>
      </c>
      <c r="H16" s="1">
        <v>40220</v>
      </c>
      <c r="I16" s="2" t="s">
        <v>77</v>
      </c>
      <c r="J16" s="2" t="s">
        <v>93</v>
      </c>
      <c r="K16" s="2" t="str">
        <f t="shared" si="3"/>
        <v>01</v>
      </c>
      <c r="L16" t="str">
        <f t="shared" si="4"/>
        <v>West</v>
      </c>
      <c r="M16" t="str">
        <f t="shared" si="5"/>
        <v>2425</v>
      </c>
    </row>
    <row r="17" spans="1:13" x14ac:dyDescent="0.25">
      <c r="A17" s="10">
        <v>1003</v>
      </c>
      <c r="B17" t="s">
        <v>127</v>
      </c>
      <c r="C17" t="str">
        <f t="shared" si="0"/>
        <v>F1003</v>
      </c>
      <c r="D17" t="s">
        <v>20</v>
      </c>
      <c r="E17" s="5" t="s">
        <v>70</v>
      </c>
      <c r="F17" t="str">
        <f t="shared" si="1"/>
        <v>Eric Chung</v>
      </c>
      <c r="G17" t="str">
        <f t="shared" si="2"/>
        <v>echung@zenco.com</v>
      </c>
      <c r="H17" s="1">
        <v>36949</v>
      </c>
      <c r="I17" s="2" t="s">
        <v>77</v>
      </c>
      <c r="J17" s="2" t="s">
        <v>94</v>
      </c>
      <c r="K17" s="2" t="str">
        <f t="shared" si="3"/>
        <v>03</v>
      </c>
      <c r="L17" t="str">
        <f t="shared" si="4"/>
        <v>West</v>
      </c>
      <c r="M17" t="str">
        <f t="shared" si="5"/>
        <v>2796</v>
      </c>
    </row>
    <row r="18" spans="1:13" x14ac:dyDescent="0.25">
      <c r="A18" s="10">
        <v>1235</v>
      </c>
      <c r="B18" t="s">
        <v>127</v>
      </c>
      <c r="C18" t="str">
        <f t="shared" si="0"/>
        <v>F1235</v>
      </c>
      <c r="D18" t="s">
        <v>24</v>
      </c>
      <c r="E18" s="5" t="s">
        <v>73</v>
      </c>
      <c r="F18" t="str">
        <f t="shared" si="1"/>
        <v>Anna Clark</v>
      </c>
      <c r="G18" t="str">
        <f t="shared" si="2"/>
        <v>aclark@zenco.com</v>
      </c>
      <c r="H18" s="1">
        <v>41989</v>
      </c>
      <c r="I18" s="2" t="s">
        <v>15</v>
      </c>
      <c r="J18" s="2" t="s">
        <v>95</v>
      </c>
      <c r="K18" s="2" t="str">
        <f t="shared" si="3"/>
        <v>03</v>
      </c>
      <c r="L18" t="str">
        <f t="shared" si="4"/>
        <v>West</v>
      </c>
      <c r="M18" t="str">
        <f t="shared" si="5"/>
        <v>2601</v>
      </c>
    </row>
    <row r="19" spans="1:13" x14ac:dyDescent="0.25">
      <c r="A19" s="10">
        <v>1253</v>
      </c>
      <c r="B19" t="s">
        <v>128</v>
      </c>
      <c r="C19" t="str">
        <f t="shared" si="0"/>
        <v>P1253</v>
      </c>
      <c r="D19" t="s">
        <v>24</v>
      </c>
      <c r="E19" s="5" t="s">
        <v>76</v>
      </c>
      <c r="F19" t="str">
        <f t="shared" si="1"/>
        <v>Elizabeth Clark</v>
      </c>
      <c r="G19" t="str">
        <f t="shared" si="2"/>
        <v>eclark@zenco.com</v>
      </c>
      <c r="H19" s="1">
        <v>42905</v>
      </c>
      <c r="I19" s="2" t="s">
        <v>30</v>
      </c>
      <c r="J19" s="2" t="s">
        <v>96</v>
      </c>
      <c r="K19" s="2" t="str">
        <f t="shared" si="3"/>
        <v>02</v>
      </c>
      <c r="L19" t="str">
        <f t="shared" si="4"/>
        <v>North</v>
      </c>
      <c r="M19" t="str">
        <f t="shared" si="5"/>
        <v>2414</v>
      </c>
    </row>
    <row r="20" spans="1:13" x14ac:dyDescent="0.25">
      <c r="A20" s="10">
        <v>1221</v>
      </c>
      <c r="B20" t="s">
        <v>128</v>
      </c>
      <c r="C20" t="str">
        <f t="shared" si="0"/>
        <v>P1221</v>
      </c>
      <c r="D20" t="s">
        <v>8</v>
      </c>
      <c r="E20" s="5" t="s">
        <v>23</v>
      </c>
      <c r="F20" t="str">
        <f t="shared" si="1"/>
        <v>Sabrina Cole</v>
      </c>
      <c r="G20" t="str">
        <f t="shared" si="2"/>
        <v>scole@zenco.com</v>
      </c>
      <c r="H20" s="1">
        <v>41401</v>
      </c>
      <c r="I20" s="2" t="s">
        <v>30</v>
      </c>
      <c r="J20" s="2" t="s">
        <v>97</v>
      </c>
      <c r="K20" s="2" t="str">
        <f t="shared" si="3"/>
        <v>02</v>
      </c>
      <c r="L20" t="str">
        <f t="shared" si="4"/>
        <v>West</v>
      </c>
      <c r="M20" t="str">
        <f t="shared" si="5"/>
        <v>2537</v>
      </c>
    </row>
    <row r="21" spans="1:13" x14ac:dyDescent="0.25">
      <c r="A21" s="10">
        <v>1186</v>
      </c>
      <c r="B21" t="s">
        <v>127</v>
      </c>
      <c r="C21" t="str">
        <f t="shared" si="0"/>
        <v>F1186</v>
      </c>
      <c r="D21" t="s">
        <v>31</v>
      </c>
      <c r="E21" s="5" t="s">
        <v>19</v>
      </c>
      <c r="F21" t="str">
        <f t="shared" si="1"/>
        <v>Janet Comuntzis</v>
      </c>
      <c r="G21" t="str">
        <f t="shared" si="2"/>
        <v>jcomuntzis@zenco.com</v>
      </c>
      <c r="H21" s="1">
        <v>39686</v>
      </c>
      <c r="I21" s="2" t="s">
        <v>30</v>
      </c>
      <c r="J21" s="2" t="s">
        <v>98</v>
      </c>
      <c r="K21" s="2" t="str">
        <f t="shared" si="3"/>
        <v>02</v>
      </c>
      <c r="L21" t="str">
        <f t="shared" si="4"/>
        <v>West</v>
      </c>
      <c r="M21" t="str">
        <f t="shared" si="5"/>
        <v>2286</v>
      </c>
    </row>
    <row r="22" spans="1:13" x14ac:dyDescent="0.25">
      <c r="A22" s="10">
        <v>1218</v>
      </c>
      <c r="B22" t="s">
        <v>128</v>
      </c>
      <c r="C22" t="str">
        <f t="shared" si="0"/>
        <v>P1218</v>
      </c>
      <c r="D22" t="s">
        <v>6</v>
      </c>
      <c r="E22" s="5" t="s">
        <v>21</v>
      </c>
      <c r="F22" t="str">
        <f t="shared" si="1"/>
        <v>Bob Decker</v>
      </c>
      <c r="G22" t="str">
        <f t="shared" si="2"/>
        <v>bdecker@zenco.com</v>
      </c>
      <c r="H22" s="1">
        <v>41210</v>
      </c>
      <c r="I22" s="2" t="s">
        <v>77</v>
      </c>
      <c r="J22" s="2" t="s">
        <v>117</v>
      </c>
      <c r="K22" s="2" t="str">
        <f t="shared" si="3"/>
        <v>01</v>
      </c>
      <c r="L22" t="str">
        <f t="shared" si="4"/>
        <v>East</v>
      </c>
      <c r="M22" t="str">
        <f t="shared" si="5"/>
        <v>2086</v>
      </c>
    </row>
    <row r="23" spans="1:13" x14ac:dyDescent="0.25">
      <c r="A23" s="10">
        <v>1215</v>
      </c>
      <c r="B23" t="s">
        <v>127</v>
      </c>
      <c r="C23" t="str">
        <f t="shared" si="0"/>
        <v>F1215</v>
      </c>
      <c r="D23" t="s">
        <v>40</v>
      </c>
      <c r="E23" s="5" t="s">
        <v>42</v>
      </c>
      <c r="F23" t="str">
        <f t="shared" si="1"/>
        <v>Tina Desiato</v>
      </c>
      <c r="G23" t="str">
        <f t="shared" si="2"/>
        <v>tdesiato@zenco.com</v>
      </c>
      <c r="H23" s="1">
        <v>41175</v>
      </c>
      <c r="I23" t="s">
        <v>77</v>
      </c>
      <c r="J23" s="2" t="s">
        <v>99</v>
      </c>
      <c r="K23" s="2" t="str">
        <f t="shared" si="3"/>
        <v>01</v>
      </c>
      <c r="L23" t="str">
        <f t="shared" si="4"/>
        <v>East</v>
      </c>
      <c r="M23" t="str">
        <f t="shared" si="5"/>
        <v>2358</v>
      </c>
    </row>
    <row r="24" spans="1:13" x14ac:dyDescent="0.25">
      <c r="A24" s="10">
        <v>1241</v>
      </c>
      <c r="B24" t="s">
        <v>128</v>
      </c>
      <c r="C24" t="str">
        <f t="shared" si="0"/>
        <v>P1241</v>
      </c>
      <c r="D24" t="s">
        <v>13</v>
      </c>
      <c r="E24" s="5" t="s">
        <v>34</v>
      </c>
      <c r="F24" t="str">
        <f t="shared" si="1"/>
        <v>Alexandra Donnell</v>
      </c>
      <c r="G24" t="str">
        <f t="shared" si="2"/>
        <v>adonnell@zenco.com</v>
      </c>
      <c r="H24" s="1">
        <v>42228</v>
      </c>
      <c r="I24" s="2" t="s">
        <v>15</v>
      </c>
      <c r="J24" s="2" t="s">
        <v>100</v>
      </c>
      <c r="K24" s="2" t="str">
        <f t="shared" si="3"/>
        <v>03</v>
      </c>
      <c r="L24" t="str">
        <f t="shared" si="4"/>
        <v>West</v>
      </c>
      <c r="M24" t="str">
        <f t="shared" si="5"/>
        <v>2082</v>
      </c>
    </row>
    <row r="25" spans="1:13" x14ac:dyDescent="0.25">
      <c r="A25" s="10">
        <v>1246</v>
      </c>
      <c r="B25" t="s">
        <v>127</v>
      </c>
      <c r="C25" t="str">
        <f t="shared" si="0"/>
        <v>F1246</v>
      </c>
      <c r="D25" t="s">
        <v>18</v>
      </c>
      <c r="E25" s="5" t="s">
        <v>32</v>
      </c>
      <c r="F25" t="str">
        <f t="shared" si="1"/>
        <v>Mark Ellis</v>
      </c>
      <c r="G25" t="str">
        <f t="shared" si="2"/>
        <v>mellis@zenco.com</v>
      </c>
      <c r="H25" s="1">
        <v>42371</v>
      </c>
      <c r="I25" s="2" t="s">
        <v>77</v>
      </c>
      <c r="J25" s="2" t="s">
        <v>101</v>
      </c>
      <c r="K25" s="2" t="str">
        <f t="shared" si="3"/>
        <v>03</v>
      </c>
      <c r="L25" t="str">
        <f t="shared" si="4"/>
        <v>North</v>
      </c>
      <c r="M25" t="str">
        <f t="shared" si="5"/>
        <v>2482</v>
      </c>
    </row>
    <row r="26" spans="1:13" x14ac:dyDescent="0.25">
      <c r="A26" s="10">
        <v>1172</v>
      </c>
      <c r="B26" t="s">
        <v>127</v>
      </c>
      <c r="C26" t="str">
        <f t="shared" si="0"/>
        <v>F1172</v>
      </c>
      <c r="D26" t="s">
        <v>64</v>
      </c>
      <c r="E26" s="5" t="s">
        <v>63</v>
      </c>
      <c r="F26" t="str">
        <f t="shared" si="1"/>
        <v>Nicholas Fernandes</v>
      </c>
      <c r="G26" t="str">
        <f t="shared" si="2"/>
        <v>nfernandes@zenco.com</v>
      </c>
      <c r="H26" s="1">
        <v>39023</v>
      </c>
      <c r="I26" s="2" t="s">
        <v>15</v>
      </c>
      <c r="J26" s="2" t="s">
        <v>102</v>
      </c>
      <c r="K26" s="2" t="str">
        <f t="shared" si="3"/>
        <v>02</v>
      </c>
      <c r="L26" t="str">
        <f t="shared" si="4"/>
        <v>East</v>
      </c>
      <c r="M26" t="str">
        <f t="shared" si="5"/>
        <v>2372</v>
      </c>
    </row>
    <row r="27" spans="1:13" x14ac:dyDescent="0.25">
      <c r="A27" s="10">
        <v>1134</v>
      </c>
      <c r="B27" t="s">
        <v>127</v>
      </c>
      <c r="C27" t="str">
        <f t="shared" si="0"/>
        <v>F1134</v>
      </c>
      <c r="D27" t="s">
        <v>35</v>
      </c>
      <c r="E27" s="5" t="s">
        <v>26</v>
      </c>
      <c r="F27" t="str">
        <f t="shared" si="1"/>
        <v>Mary Ferris</v>
      </c>
      <c r="G27" t="str">
        <f t="shared" si="2"/>
        <v>mferris@zenco.com</v>
      </c>
      <c r="H27" s="1">
        <v>38548</v>
      </c>
      <c r="I27" s="2" t="s">
        <v>69</v>
      </c>
      <c r="J27" s="2" t="s">
        <v>103</v>
      </c>
      <c r="K27" s="2" t="str">
        <f t="shared" si="3"/>
        <v>03</v>
      </c>
      <c r="L27" t="str">
        <f t="shared" si="4"/>
        <v>East</v>
      </c>
      <c r="M27" t="str">
        <f t="shared" si="5"/>
        <v>2392</v>
      </c>
    </row>
    <row r="28" spans="1:13" x14ac:dyDescent="0.25">
      <c r="A28" s="10">
        <v>1150</v>
      </c>
      <c r="B28" t="s">
        <v>127</v>
      </c>
      <c r="C28" t="str">
        <f t="shared" si="0"/>
        <v>F1150</v>
      </c>
      <c r="D28" t="s">
        <v>33</v>
      </c>
      <c r="E28" s="5" t="s">
        <v>14</v>
      </c>
      <c r="F28" t="str">
        <f t="shared" si="1"/>
        <v>Susan Filosa</v>
      </c>
      <c r="G28" t="str">
        <f t="shared" si="2"/>
        <v>sfilosa@zenco.com</v>
      </c>
      <c r="H28" s="1">
        <v>38744</v>
      </c>
      <c r="I28" s="2" t="s">
        <v>30</v>
      </c>
      <c r="J28" s="2" t="s">
        <v>104</v>
      </c>
      <c r="K28" s="2" t="str">
        <f t="shared" si="3"/>
        <v>02</v>
      </c>
      <c r="L28" t="str">
        <f t="shared" si="4"/>
        <v>West</v>
      </c>
      <c r="M28" t="str">
        <f t="shared" si="5"/>
        <v>2279</v>
      </c>
    </row>
    <row r="29" spans="1:13" x14ac:dyDescent="0.25">
      <c r="A29" s="10">
        <v>1004</v>
      </c>
      <c r="B29" t="s">
        <v>128</v>
      </c>
      <c r="C29" t="str">
        <f t="shared" si="0"/>
        <v>P1004</v>
      </c>
      <c r="D29" t="s">
        <v>22</v>
      </c>
      <c r="E29" s="5" t="s">
        <v>9</v>
      </c>
      <c r="F29" t="str">
        <f t="shared" si="1"/>
        <v>Daniel Flanders</v>
      </c>
      <c r="G29" t="str">
        <f t="shared" si="2"/>
        <v>dflanders@zenco.com</v>
      </c>
      <c r="H29" s="1">
        <v>37510</v>
      </c>
      <c r="I29" s="2" t="s">
        <v>69</v>
      </c>
      <c r="J29" s="2" t="s">
        <v>105</v>
      </c>
      <c r="K29" s="2" t="str">
        <f t="shared" si="3"/>
        <v>02</v>
      </c>
      <c r="L29" t="str">
        <f t="shared" si="4"/>
        <v>East</v>
      </c>
      <c r="M29" t="str">
        <f t="shared" si="5"/>
        <v>2639</v>
      </c>
    </row>
    <row r="30" spans="1:13" x14ac:dyDescent="0.25">
      <c r="A30" s="10">
        <v>1239</v>
      </c>
      <c r="B30" t="s">
        <v>127</v>
      </c>
      <c r="C30" t="str">
        <f t="shared" si="0"/>
        <v>F1239</v>
      </c>
      <c r="D30" t="s">
        <v>51</v>
      </c>
      <c r="E30" s="5" t="s">
        <v>50</v>
      </c>
      <c r="F30" t="str">
        <f t="shared" si="1"/>
        <v>Leighton Forrest</v>
      </c>
      <c r="G30" t="str">
        <f t="shared" si="2"/>
        <v>lforrest@zenco.com</v>
      </c>
      <c r="H30" s="1">
        <v>42120</v>
      </c>
      <c r="I30" s="2" t="s">
        <v>69</v>
      </c>
      <c r="J30" s="2" t="s">
        <v>106</v>
      </c>
      <c r="K30" s="2" t="str">
        <f t="shared" si="3"/>
        <v>02</v>
      </c>
      <c r="L30" t="str">
        <f t="shared" si="4"/>
        <v>East</v>
      </c>
      <c r="M30" t="str">
        <f t="shared" si="5"/>
        <v>2284</v>
      </c>
    </row>
    <row r="31" spans="1:13" x14ac:dyDescent="0.25">
      <c r="A31" s="10">
        <v>1250</v>
      </c>
      <c r="B31" t="s">
        <v>127</v>
      </c>
      <c r="C31" t="str">
        <f t="shared" si="0"/>
        <v>F1250</v>
      </c>
      <c r="D31" t="s">
        <v>49</v>
      </c>
      <c r="E31" s="5" t="s">
        <v>48</v>
      </c>
      <c r="F31" t="str">
        <f t="shared" si="1"/>
        <v>Phoebe Gour</v>
      </c>
      <c r="G31" t="str">
        <f t="shared" si="2"/>
        <v>pgour@zenco.com</v>
      </c>
      <c r="H31" s="1">
        <v>42721</v>
      </c>
      <c r="I31" s="2" t="s">
        <v>69</v>
      </c>
      <c r="J31" s="2" t="s">
        <v>107</v>
      </c>
      <c r="K31" s="2" t="str">
        <f t="shared" si="3"/>
        <v>02</v>
      </c>
      <c r="L31" t="str">
        <f t="shared" si="4"/>
        <v>East</v>
      </c>
      <c r="M31" t="str">
        <f t="shared" si="5"/>
        <v>2910</v>
      </c>
    </row>
    <row r="32" spans="1:13" x14ac:dyDescent="0.25">
      <c r="A32" s="10">
        <v>1192</v>
      </c>
      <c r="B32" t="s">
        <v>128</v>
      </c>
      <c r="C32" t="str">
        <f t="shared" si="0"/>
        <v>P1192</v>
      </c>
      <c r="D32" t="s">
        <v>47</v>
      </c>
      <c r="E32" s="5" t="s">
        <v>46</v>
      </c>
      <c r="F32" t="str">
        <f t="shared" si="1"/>
        <v>Mihael Khan</v>
      </c>
      <c r="G32" t="str">
        <f t="shared" si="2"/>
        <v>mkhan@zenco.com</v>
      </c>
      <c r="H32" s="1">
        <v>40160</v>
      </c>
      <c r="I32" s="2" t="s">
        <v>69</v>
      </c>
      <c r="J32" s="2" t="s">
        <v>108</v>
      </c>
      <c r="K32" s="2" t="str">
        <f t="shared" si="3"/>
        <v>02</v>
      </c>
      <c r="L32" t="str">
        <f t="shared" si="4"/>
        <v>North</v>
      </c>
      <c r="M32" t="str">
        <f t="shared" si="5"/>
        <v>2294</v>
      </c>
    </row>
    <row r="33" spans="1:13" x14ac:dyDescent="0.25">
      <c r="A33" s="10">
        <v>1249</v>
      </c>
      <c r="B33" t="s">
        <v>128</v>
      </c>
      <c r="C33" t="str">
        <f t="shared" si="0"/>
        <v>P1249</v>
      </c>
      <c r="D33" t="s">
        <v>75</v>
      </c>
      <c r="E33" s="5" t="s">
        <v>74</v>
      </c>
      <c r="F33" t="str">
        <f t="shared" si="1"/>
        <v>Sean Sanders</v>
      </c>
      <c r="G33" t="str">
        <f t="shared" si="2"/>
        <v>ssanders@zenco.com</v>
      </c>
      <c r="H33" s="1">
        <v>42691</v>
      </c>
      <c r="I33" s="2" t="s">
        <v>17</v>
      </c>
      <c r="J33" s="2" t="s">
        <v>109</v>
      </c>
      <c r="K33" s="2" t="str">
        <f t="shared" si="3"/>
        <v>03</v>
      </c>
      <c r="L33" t="str">
        <f t="shared" si="4"/>
        <v>West</v>
      </c>
      <c r="M33" t="str">
        <f t="shared" si="5"/>
        <v>2765</v>
      </c>
    </row>
    <row r="34" spans="1:13" x14ac:dyDescent="0.25">
      <c r="A34" s="10">
        <v>1245</v>
      </c>
      <c r="B34" t="s">
        <v>128</v>
      </c>
      <c r="C34" t="str">
        <f t="shared" si="0"/>
        <v>P1245</v>
      </c>
      <c r="D34" t="s">
        <v>68</v>
      </c>
      <c r="E34" s="5" t="s">
        <v>67</v>
      </c>
      <c r="F34" t="str">
        <f t="shared" si="1"/>
        <v>Preston Senome</v>
      </c>
      <c r="G34" t="str">
        <f t="shared" si="2"/>
        <v>psenome@zenco.com</v>
      </c>
      <c r="H34" s="1">
        <v>42324</v>
      </c>
      <c r="I34" s="2" t="s">
        <v>69</v>
      </c>
      <c r="J34" s="2" t="s">
        <v>110</v>
      </c>
      <c r="K34" s="2" t="str">
        <f t="shared" si="3"/>
        <v>02</v>
      </c>
      <c r="L34" t="str">
        <f t="shared" si="4"/>
        <v>East</v>
      </c>
      <c r="M34" t="str">
        <f t="shared" si="5"/>
        <v>2260</v>
      </c>
    </row>
    <row r="35" spans="1:13" x14ac:dyDescent="0.25">
      <c r="A35" s="10">
        <v>1207</v>
      </c>
      <c r="B35" t="s">
        <v>128</v>
      </c>
      <c r="C35" t="str">
        <f t="shared" si="0"/>
        <v>P1207</v>
      </c>
      <c r="D35" t="s">
        <v>53</v>
      </c>
      <c r="E35" s="5" t="s">
        <v>52</v>
      </c>
      <c r="F35" t="str">
        <f t="shared" si="1"/>
        <v>Natasha Song</v>
      </c>
      <c r="G35" t="str">
        <f t="shared" si="2"/>
        <v>nsong@zenco.com</v>
      </c>
      <c r="H35" s="1">
        <v>40713</v>
      </c>
      <c r="I35" s="2" t="s">
        <v>69</v>
      </c>
      <c r="J35" s="2" t="s">
        <v>111</v>
      </c>
      <c r="K35" s="2" t="str">
        <f t="shared" si="3"/>
        <v>02</v>
      </c>
      <c r="L35" t="str">
        <f t="shared" si="4"/>
        <v>East</v>
      </c>
      <c r="M35" t="str">
        <f t="shared" si="5"/>
        <v>2578</v>
      </c>
    </row>
    <row r="36" spans="1:13" x14ac:dyDescent="0.25">
      <c r="A36" s="10">
        <v>1244</v>
      </c>
      <c r="B36" t="s">
        <v>128</v>
      </c>
      <c r="C36" t="str">
        <f t="shared" si="0"/>
        <v>P1244</v>
      </c>
      <c r="D36" t="s">
        <v>66</v>
      </c>
      <c r="E36" s="5" t="s">
        <v>65</v>
      </c>
      <c r="F36" t="str">
        <f t="shared" si="1"/>
        <v>Radhya Staples</v>
      </c>
      <c r="G36" t="str">
        <f t="shared" si="2"/>
        <v>rstaples@zenco.com</v>
      </c>
      <c r="H36" s="1">
        <v>42321</v>
      </c>
      <c r="I36" s="2" t="s">
        <v>69</v>
      </c>
      <c r="J36" s="2" t="s">
        <v>112</v>
      </c>
      <c r="K36" s="2" t="str">
        <f t="shared" si="3"/>
        <v>02</v>
      </c>
      <c r="L36" t="str">
        <f t="shared" si="4"/>
        <v>East</v>
      </c>
      <c r="M36" t="str">
        <f t="shared" si="5"/>
        <v>2654</v>
      </c>
    </row>
    <row r="37" spans="1:13" x14ac:dyDescent="0.25">
      <c r="A37" s="10">
        <v>1252</v>
      </c>
      <c r="B37" t="s">
        <v>127</v>
      </c>
      <c r="C37" t="str">
        <f t="shared" si="0"/>
        <v>F1252</v>
      </c>
      <c r="D37" t="s">
        <v>72</v>
      </c>
      <c r="E37" s="5" t="s">
        <v>71</v>
      </c>
      <c r="F37" t="str">
        <f t="shared" si="1"/>
        <v>Mei Wang</v>
      </c>
      <c r="G37" t="str">
        <f t="shared" si="2"/>
        <v>mwang@zenco.com</v>
      </c>
      <c r="H37" s="1">
        <v>40188</v>
      </c>
      <c r="I37" s="2" t="s">
        <v>28</v>
      </c>
      <c r="J37" s="2" t="s">
        <v>113</v>
      </c>
      <c r="K37" s="2" t="str">
        <f t="shared" si="3"/>
        <v>01</v>
      </c>
      <c r="L37" t="str">
        <f t="shared" si="4"/>
        <v>West</v>
      </c>
      <c r="M37" t="str">
        <f t="shared" si="5"/>
        <v>2783</v>
      </c>
    </row>
    <row r="38" spans="1:13" x14ac:dyDescent="0.25">
      <c r="A38" s="10">
        <v>1237</v>
      </c>
      <c r="B38" t="s">
        <v>127</v>
      </c>
      <c r="C38" t="str">
        <f t="shared" si="0"/>
        <v>F1237</v>
      </c>
      <c r="D38" t="s">
        <v>55</v>
      </c>
      <c r="E38" s="5" t="s">
        <v>54</v>
      </c>
      <c r="F38" t="str">
        <f t="shared" si="1"/>
        <v>Aanya Zhang</v>
      </c>
      <c r="G38" t="str">
        <f t="shared" si="2"/>
        <v>azhang@zenco.com</v>
      </c>
      <c r="H38" s="1">
        <v>42002</v>
      </c>
      <c r="I38" s="2" t="s">
        <v>69</v>
      </c>
      <c r="J38" s="2" t="s">
        <v>114</v>
      </c>
      <c r="K38" s="2" t="str">
        <f t="shared" si="3"/>
        <v>02</v>
      </c>
      <c r="L38" t="str">
        <f t="shared" si="4"/>
        <v>East</v>
      </c>
      <c r="M38" t="str">
        <f t="shared" si="5"/>
        <v>2793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joere</cp:lastModifiedBy>
  <dcterms:created xsi:type="dcterms:W3CDTF">2017-06-15T06:51:11Z</dcterms:created>
  <dcterms:modified xsi:type="dcterms:W3CDTF">2022-09-17T15:33:17Z</dcterms:modified>
</cp:coreProperties>
</file>