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8380" windowHeight="1164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D20" i="1" l="1"/>
  <c r="D22" i="1" s="1"/>
  <c r="E20" i="1"/>
  <c r="E22" i="1" s="1"/>
  <c r="C22" i="1"/>
  <c r="C23" i="1" l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l="1"/>
  <c r="D19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l="1"/>
  <c r="E19" i="1" s="1"/>
  <c r="K10" i="1"/>
  <c r="K11" i="1" s="1"/>
  <c r="C26" i="1" l="1"/>
  <c r="D23" i="1" l="1"/>
</calcChain>
</file>

<file path=xl/sharedStrings.xml><?xml version="1.0" encoding="utf-8"?>
<sst xmlns="http://schemas.openxmlformats.org/spreadsheetml/2006/main" count="49" uniqueCount="25">
  <si>
    <t>Wasser, Toilettenpapier</t>
  </si>
  <si>
    <t>Id:</t>
  </si>
  <si>
    <t>Milch</t>
  </si>
  <si>
    <t>Kaffee</t>
  </si>
  <si>
    <t>Kaffee, Milch</t>
  </si>
  <si>
    <t>Wasser</t>
  </si>
  <si>
    <t>Summe aus abgegebenen Quittungen (gelb markiert):</t>
  </si>
  <si>
    <t>Zu viel erhalten von Noel:</t>
  </si>
  <si>
    <t>Kassenausgleich</t>
  </si>
  <si>
    <t>What:</t>
  </si>
  <si>
    <t>Who:</t>
  </si>
  <si>
    <t>Date:</t>
  </si>
  <si>
    <t>Cash Position:</t>
  </si>
  <si>
    <t>Entire Expenses:</t>
  </si>
  <si>
    <t>Amount / Change:</t>
  </si>
  <si>
    <t>Sum:</t>
  </si>
  <si>
    <t>Grundbetrag einbezahlt</t>
  </si>
  <si>
    <t>Difference of 
CP and EE:</t>
  </si>
  <si>
    <t>Till Amount:</t>
  </si>
  <si>
    <t>Kaffe</t>
  </si>
  <si>
    <t>Notiz: diese Quittung muss noch ausbezahlt werden, weil der Kassenstand zu niedrig war.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</si>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</sst>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#,##0.00\ &quot;€&quot;;\-#,##0.00\ &quot;€&quot;"/>
    <numFmt numFmtId="164" formatCode="#,##0.00\ &quot;€&quot;"/>
    <numFmt numFmtId="165" formatCode="\+0.00\ &quot;€&quot;;\-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7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65" fontId="0" fillId="0" borderId="0" xfId="0" applyNumberFormat="1"/>
    <xf numFmtId="0" fontId="2" fillId="4" borderId="0" xfId="2"/>
    <xf numFmtId="165" fontId="2" fillId="4" borderId="0" xfId="2" applyNumberFormat="1"/>
    <xf numFmtId="165" fontId="2" fillId="4" borderId="0" xfId="2" applyNumberFormat="1" applyBorder="1" applyAlignment="1">
      <alignment horizontal="right" vertical="center"/>
    </xf>
    <xf numFmtId="14" fontId="0" fillId="2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5" fontId="0" fillId="0" borderId="5" xfId="0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165" fontId="1" fillId="3" borderId="4" xfId="1" applyNumberFormat="1" applyFont="1" applyBorder="1" applyAlignment="1">
      <alignment horizontal="right" vertical="center"/>
    </xf>
    <xf numFmtId="0" fontId="1" fillId="3" borderId="4" xfId="1" applyFont="1" applyBorder="1" applyAlignment="1">
      <alignment horizontal="left" vertical="center"/>
    </xf>
    <xf numFmtId="165" fontId="1" fillId="3" borderId="2" xfId="1" applyNumberFormat="1" applyFont="1" applyBorder="1" applyAlignment="1">
      <alignment horizontal="right" vertical="center"/>
    </xf>
    <xf numFmtId="0" fontId="1" fillId="3" borderId="2" xfId="1" applyFont="1" applyBorder="1" applyAlignment="1">
      <alignment horizontal="left" vertical="center"/>
    </xf>
    <xf numFmtId="165" fontId="0" fillId="0" borderId="3" xfId="0" applyNumberFormat="1" applyFont="1" applyBorder="1" applyAlignment="1">
      <alignment horizontal="right" vertical="center"/>
    </xf>
    <xf numFmtId="0" fontId="0" fillId="0" borderId="3" xfId="0" applyFont="1" applyBorder="1" applyAlignment="1">
      <alignment horizontal="left" vertical="center"/>
    </xf>
    <xf numFmtId="165" fontId="0" fillId="0" borderId="4" xfId="0" applyNumberFormat="1" applyFont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165" fontId="0" fillId="0" borderId="1" xfId="0" applyNumberFormat="1" applyFont="1" applyBorder="1" applyAlignment="1">
      <alignment horizontal="right" vertical="center"/>
    </xf>
    <xf numFmtId="165" fontId="0" fillId="0" borderId="12" xfId="0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2" xfId="0" applyFont="1" applyBorder="1" applyAlignment="1">
      <alignment horizontal="right" vertical="center"/>
    </xf>
    <xf numFmtId="0" fontId="1" fillId="3" borderId="4" xfId="1" applyFont="1" applyBorder="1" applyAlignment="1">
      <alignment horizontal="right" vertical="center"/>
    </xf>
    <xf numFmtId="0" fontId="1" fillId="3" borderId="2" xfId="1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7" fontId="0" fillId="0" borderId="0" xfId="0" applyNumberFormat="1"/>
    <xf numFmtId="14" fontId="0" fillId="0" borderId="18" xfId="0" applyNumberFormat="1" applyFont="1" applyBorder="1" applyAlignment="1">
      <alignment horizontal="center" vertical="center"/>
    </xf>
    <xf numFmtId="14" fontId="1" fillId="3" borderId="18" xfId="1" applyNumberFormat="1" applyFont="1" applyBorder="1" applyAlignment="1">
      <alignment horizontal="center" vertical="center"/>
    </xf>
    <xf numFmtId="14" fontId="1" fillId="3" borderId="17" xfId="1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14" fontId="0" fillId="0" borderId="21" xfId="0" applyNumberFormat="1" applyFont="1" applyBorder="1" applyAlignment="1">
      <alignment horizontal="center" vertical="center"/>
    </xf>
    <xf numFmtId="14" fontId="0" fillId="0" borderId="22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 wrapText="1"/>
    </xf>
    <xf numFmtId="165" fontId="0" fillId="0" borderId="9" xfId="0" applyNumberFormat="1" applyFont="1" applyBorder="1" applyAlignment="1">
      <alignment horizontal="right" vertical="center"/>
    </xf>
    <xf numFmtId="165" fontId="0" fillId="0" borderId="10" xfId="0" applyNumberFormat="1" applyFont="1" applyBorder="1" applyAlignment="1">
      <alignment horizontal="right" vertical="center"/>
    </xf>
    <xf numFmtId="165" fontId="0" fillId="0" borderId="11" xfId="0" applyNumberFormat="1" applyFont="1" applyBorder="1" applyAlignment="1">
      <alignment horizontal="right" vertical="center"/>
    </xf>
    <xf numFmtId="165" fontId="1" fillId="3" borderId="8" xfId="1" applyNumberFormat="1" applyFont="1" applyBorder="1" applyAlignment="1">
      <alignment horizontal="right" vertical="center"/>
    </xf>
    <xf numFmtId="165" fontId="1" fillId="3" borderId="6" xfId="1" applyNumberFormat="1" applyFont="1" applyBorder="1" applyAlignment="1">
      <alignment horizontal="right" vertical="center"/>
    </xf>
    <xf numFmtId="165" fontId="0" fillId="0" borderId="7" xfId="0" applyNumberFormat="1" applyFont="1" applyBorder="1" applyAlignment="1">
      <alignment horizontal="right" vertical="center"/>
    </xf>
    <xf numFmtId="165" fontId="0" fillId="0" borderId="8" xfId="0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 wrapText="1"/>
    </xf>
    <xf numFmtId="165" fontId="0" fillId="5" borderId="22" xfId="0" applyNumberFormat="1" applyFont="1" applyFill="1" applyBorder="1" applyAlignment="1">
      <alignment horizontal="right" vertical="center"/>
    </xf>
    <xf numFmtId="165" fontId="0" fillId="7" borderId="20" xfId="0" applyNumberFormat="1" applyFont="1" applyFill="1" applyBorder="1" applyAlignment="1">
      <alignment horizontal="right" vertical="center"/>
    </xf>
    <xf numFmtId="0" fontId="3" fillId="7" borderId="13" xfId="0" applyFont="1" applyFill="1" applyBorder="1" applyAlignment="1">
      <alignment horizontal="left" vertical="center"/>
    </xf>
    <xf numFmtId="165" fontId="0" fillId="7" borderId="12" xfId="0" applyNumberFormat="1" applyFont="1" applyFill="1" applyBorder="1" applyAlignment="1">
      <alignment horizontal="right" vertical="center"/>
    </xf>
    <xf numFmtId="0" fontId="3" fillId="6" borderId="22" xfId="0" applyFont="1" applyFill="1" applyBorder="1" applyAlignment="1">
      <alignment horizontal="left" vertical="center" wrapText="1"/>
    </xf>
    <xf numFmtId="165" fontId="4" fillId="8" borderId="12" xfId="0" applyNumberFormat="1" applyFont="1" applyFill="1" applyBorder="1" applyAlignment="1">
      <alignment horizontal="right" vertical="center"/>
    </xf>
    <xf numFmtId="165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right" vertical="center"/>
    </xf>
    <xf numFmtId="16" fontId="0" fillId="0" borderId="0" xfId="0" applyNumberFormat="1"/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6" borderId="26" xfId="0" applyNumberFormat="1" applyFont="1" applyFill="1" applyBorder="1" applyAlignment="1">
      <alignment horizontal="center" vertical="center"/>
    </xf>
    <xf numFmtId="165" fontId="0" fillId="6" borderId="10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3">
    <cellStyle name="Neutral" xfId="1" builtinId="28"/>
    <cellStyle name="Schlecht" xfId="2" builtinId="27"/>
    <cellStyle name="Standard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K28" sqref="K28"/>
    </sheetView>
  </sheetViews>
  <sheetFormatPr baseColWidth="10" defaultRowHeight="15" x14ac:dyDescent="0.25"/>
  <cols>
    <col min="1" max="1" width="2.85546875" customWidth="1"/>
    <col min="2" max="2" width="11.42578125" style="1" customWidth="1"/>
    <col min="3" max="3" width="13.28515625" style="2" customWidth="1"/>
    <col min="4" max="4" width="18.5703125" style="2" bestFit="1" customWidth="1"/>
    <col min="5" max="5" width="16.140625" style="2" bestFit="1" customWidth="1"/>
    <col min="6" max="6" width="20" customWidth="1"/>
    <col min="7" max="7" width="25" customWidth="1"/>
    <col min="8" max="8" width="5.7109375" customWidth="1"/>
    <col min="9" max="9" width="2.85546875" customWidth="1"/>
    <col min="10" max="10" width="49.85546875" customWidth="1"/>
  </cols>
  <sheetData>
    <row r="1" spans="1:11" x14ac:dyDescent="0.25">
      <c r="A1" s="4"/>
      <c r="B1" s="11"/>
      <c r="C1" s="12"/>
      <c r="D1" s="12"/>
      <c r="E1" s="12"/>
      <c r="F1" s="5"/>
      <c r="G1" s="5"/>
      <c r="H1" s="5"/>
      <c r="I1" s="4"/>
    </row>
    <row r="2" spans="1:11" ht="32.25" thickBot="1" x14ac:dyDescent="0.3">
      <c r="A2" s="4"/>
      <c r="B2" s="39" t="s">
        <v>11</v>
      </c>
      <c r="C2" s="45" t="s">
        <v>14</v>
      </c>
      <c r="D2" s="43" t="s">
        <v>13</v>
      </c>
      <c r="E2" s="43" t="s">
        <v>12</v>
      </c>
      <c r="F2" s="44" t="s">
        <v>10</v>
      </c>
      <c r="G2" s="44" t="s">
        <v>9</v>
      </c>
      <c r="H2" s="44" t="s">
        <v>1</v>
      </c>
      <c r="I2" s="4"/>
    </row>
    <row r="3" spans="1:11" ht="15.75" thickBot="1" x14ac:dyDescent="0.3">
      <c r="A3" s="4"/>
      <c r="B3" s="40">
        <v>41512</v>
      </c>
      <c r="C3" s="46">
        <v>50.01</v>
      </c>
      <c r="D3" s="13">
        <v>0</v>
      </c>
      <c r="E3" s="13">
        <f>C3</f>
        <v>50.01</v>
      </c>
      <c r="F3" s="14" t="s">
        <v>21</v>
      </c>
      <c r="G3" s="14" t="s">
        <v>16</v>
      </c>
      <c r="H3" s="27"/>
      <c r="I3" s="4"/>
    </row>
    <row r="4" spans="1:11" x14ac:dyDescent="0.25">
      <c r="A4" s="4"/>
      <c r="B4" s="41">
        <v>41516</v>
      </c>
      <c r="C4" s="47">
        <v>-2.44</v>
      </c>
      <c r="D4" s="23">
        <f t="shared" ref="D4:D16" si="0">D3+C4</f>
        <v>-2.44</v>
      </c>
      <c r="E4" s="23">
        <f t="shared" ref="E4:E16" si="1">E3+C4</f>
        <v>47.57</v>
      </c>
      <c r="F4" s="26" t="s">
        <v>22</v>
      </c>
      <c r="G4" s="26" t="s">
        <v>0</v>
      </c>
      <c r="H4" s="28">
        <v>1</v>
      </c>
      <c r="I4" s="4"/>
    </row>
    <row r="5" spans="1:11" s="3" customFormat="1" ht="15.75" thickBot="1" x14ac:dyDescent="0.3">
      <c r="A5" s="4"/>
      <c r="B5" s="42">
        <v>41519</v>
      </c>
      <c r="C5" s="48">
        <v>2.44</v>
      </c>
      <c r="D5" s="24">
        <f t="shared" si="0"/>
        <v>0</v>
      </c>
      <c r="E5" s="24">
        <f t="shared" si="1"/>
        <v>50.01</v>
      </c>
      <c r="F5" s="25" t="s">
        <v>21</v>
      </c>
      <c r="G5" s="25" t="s">
        <v>8</v>
      </c>
      <c r="H5" s="29"/>
      <c r="I5" s="4"/>
    </row>
    <row r="6" spans="1:11" x14ac:dyDescent="0.25">
      <c r="A6" s="4"/>
      <c r="B6" s="36">
        <v>41520</v>
      </c>
      <c r="C6" s="49">
        <v>-5.58</v>
      </c>
      <c r="D6" s="15">
        <f t="shared" si="0"/>
        <v>-5.58</v>
      </c>
      <c r="E6" s="15">
        <f t="shared" si="1"/>
        <v>44.43</v>
      </c>
      <c r="F6" s="16" t="s">
        <v>23</v>
      </c>
      <c r="G6" s="16" t="s">
        <v>4</v>
      </c>
      <c r="H6" s="30">
        <v>2</v>
      </c>
      <c r="I6" s="4"/>
    </row>
    <row r="7" spans="1:11" x14ac:dyDescent="0.25">
      <c r="A7" s="4"/>
      <c r="B7" s="37">
        <v>41521</v>
      </c>
      <c r="C7" s="50">
        <v>-7.08</v>
      </c>
      <c r="D7" s="17">
        <f t="shared" si="0"/>
        <v>-12.66</v>
      </c>
      <c r="E7" s="17">
        <f t="shared" si="1"/>
        <v>37.35</v>
      </c>
      <c r="F7" s="18" t="s">
        <v>23</v>
      </c>
      <c r="G7" s="18" t="s">
        <v>2</v>
      </c>
      <c r="H7" s="31">
        <v>3</v>
      </c>
      <c r="I7" s="4"/>
    </row>
    <row r="8" spans="1:11" x14ac:dyDescent="0.25">
      <c r="A8" s="4"/>
      <c r="B8" s="37">
        <v>41527</v>
      </c>
      <c r="C8" s="50">
        <v>-4.99</v>
      </c>
      <c r="D8" s="17">
        <f t="shared" si="0"/>
        <v>-17.649999999999999</v>
      </c>
      <c r="E8" s="17">
        <f t="shared" si="1"/>
        <v>32.36</v>
      </c>
      <c r="F8" s="18" t="s">
        <v>23</v>
      </c>
      <c r="G8" s="18" t="s">
        <v>3</v>
      </c>
      <c r="H8" s="31">
        <v>4</v>
      </c>
      <c r="I8" s="4"/>
    </row>
    <row r="9" spans="1:11" x14ac:dyDescent="0.25">
      <c r="A9" s="4"/>
      <c r="B9" s="37">
        <v>41536</v>
      </c>
      <c r="C9" s="50">
        <v>-4.99</v>
      </c>
      <c r="D9" s="17">
        <f t="shared" si="0"/>
        <v>-22.64</v>
      </c>
      <c r="E9" s="17">
        <f t="shared" si="1"/>
        <v>27.369999999999997</v>
      </c>
      <c r="F9" s="18" t="s">
        <v>23</v>
      </c>
      <c r="G9" s="18" t="s">
        <v>3</v>
      </c>
      <c r="H9" s="31">
        <v>5</v>
      </c>
      <c r="I9" s="4"/>
    </row>
    <row r="10" spans="1:11" x14ac:dyDescent="0.25">
      <c r="A10" s="4"/>
      <c r="B10" s="37">
        <v>41540</v>
      </c>
      <c r="C10" s="50">
        <v>-21.12</v>
      </c>
      <c r="D10" s="17">
        <f t="shared" si="0"/>
        <v>-43.760000000000005</v>
      </c>
      <c r="E10" s="17">
        <f t="shared" si="1"/>
        <v>6.2499999999999964</v>
      </c>
      <c r="F10" s="18" t="s">
        <v>22</v>
      </c>
      <c r="G10" s="18" t="s">
        <v>5</v>
      </c>
      <c r="H10" s="31">
        <v>6</v>
      </c>
      <c r="I10" s="4"/>
      <c r="J10" s="8" t="s">
        <v>6</v>
      </c>
      <c r="K10" s="9">
        <f>SUM(C6:C10)</f>
        <v>-43.760000000000005</v>
      </c>
    </row>
    <row r="11" spans="1:11" x14ac:dyDescent="0.25">
      <c r="A11" s="4"/>
      <c r="B11" s="38">
        <v>41542</v>
      </c>
      <c r="C11" s="51">
        <v>-3.69</v>
      </c>
      <c r="D11" s="19">
        <f t="shared" si="0"/>
        <v>-47.45</v>
      </c>
      <c r="E11" s="19">
        <f t="shared" si="1"/>
        <v>2.5599999999999965</v>
      </c>
      <c r="F11" s="20" t="s">
        <v>24</v>
      </c>
      <c r="G11" s="20" t="s">
        <v>3</v>
      </c>
      <c r="H11" s="32">
        <v>7</v>
      </c>
      <c r="I11" s="4"/>
      <c r="J11" s="8" t="s">
        <v>7</v>
      </c>
      <c r="K11" s="10">
        <f>C12+K10</f>
        <v>2.4399999999999977</v>
      </c>
    </row>
    <row r="12" spans="1:11" ht="15.75" thickBot="1" x14ac:dyDescent="0.3">
      <c r="A12" s="4"/>
      <c r="B12" s="42">
        <v>41543</v>
      </c>
      <c r="C12" s="48">
        <v>46.2</v>
      </c>
      <c r="D12" s="24">
        <f t="shared" si="0"/>
        <v>-1.25</v>
      </c>
      <c r="E12" s="24">
        <f t="shared" si="1"/>
        <v>48.76</v>
      </c>
      <c r="F12" s="25" t="s">
        <v>21</v>
      </c>
      <c r="G12" s="25" t="s">
        <v>8</v>
      </c>
      <c r="H12" s="29"/>
      <c r="I12" s="4"/>
    </row>
    <row r="13" spans="1:11" x14ac:dyDescent="0.25">
      <c r="A13" s="4"/>
      <c r="B13" s="35">
        <v>41555</v>
      </c>
      <c r="C13" s="52">
        <v>-1.77</v>
      </c>
      <c r="D13" s="21">
        <f t="shared" si="0"/>
        <v>-3.02</v>
      </c>
      <c r="E13" s="21">
        <f t="shared" si="1"/>
        <v>46.989999999999995</v>
      </c>
      <c r="F13" s="22" t="s">
        <v>23</v>
      </c>
      <c r="G13" s="22" t="s">
        <v>2</v>
      </c>
      <c r="H13" s="33">
        <v>8</v>
      </c>
      <c r="I13" s="4"/>
    </row>
    <row r="14" spans="1:11" x14ac:dyDescent="0.25">
      <c r="A14" s="4"/>
      <c r="B14" s="35">
        <v>41555</v>
      </c>
      <c r="C14" s="52">
        <v>-4.99</v>
      </c>
      <c r="D14" s="19">
        <f t="shared" si="0"/>
        <v>-8.01</v>
      </c>
      <c r="E14" s="19">
        <f t="shared" si="1"/>
        <v>41.999999999999993</v>
      </c>
      <c r="F14" s="22" t="s">
        <v>23</v>
      </c>
      <c r="G14" s="22" t="s">
        <v>3</v>
      </c>
      <c r="H14" s="33">
        <v>9</v>
      </c>
      <c r="I14" s="4"/>
    </row>
    <row r="15" spans="1:11" x14ac:dyDescent="0.25">
      <c r="A15" s="4"/>
      <c r="B15" s="35">
        <v>41557</v>
      </c>
      <c r="C15" s="52">
        <v>-4.99</v>
      </c>
      <c r="D15" s="19">
        <f t="shared" si="0"/>
        <v>-13</v>
      </c>
      <c r="E15" s="19">
        <f t="shared" si="1"/>
        <v>37.009999999999991</v>
      </c>
      <c r="F15" s="22" t="s">
        <v>23</v>
      </c>
      <c r="G15" s="22" t="s">
        <v>3</v>
      </c>
      <c r="H15" s="33">
        <v>10</v>
      </c>
      <c r="I15" s="4"/>
    </row>
    <row r="16" spans="1:11" x14ac:dyDescent="0.25">
      <c r="A16" s="4"/>
      <c r="B16" s="35">
        <v>41557</v>
      </c>
      <c r="C16" s="52">
        <v>-1.18</v>
      </c>
      <c r="D16" s="19">
        <f t="shared" si="0"/>
        <v>-14.18</v>
      </c>
      <c r="E16" s="19">
        <f t="shared" si="1"/>
        <v>35.829999999999991</v>
      </c>
      <c r="F16" s="22" t="s">
        <v>23</v>
      </c>
      <c r="G16" s="22" t="s">
        <v>2</v>
      </c>
      <c r="H16" s="33">
        <v>11</v>
      </c>
      <c r="I16" s="4"/>
    </row>
    <row r="17" spans="1:10" x14ac:dyDescent="0.25">
      <c r="A17" s="4"/>
      <c r="B17" s="35">
        <v>41562</v>
      </c>
      <c r="C17" s="52">
        <v>-4.99</v>
      </c>
      <c r="D17" s="19">
        <f>D16+C17</f>
        <v>-19.170000000000002</v>
      </c>
      <c r="E17" s="19">
        <f>E16+C17</f>
        <v>30.839999999999989</v>
      </c>
      <c r="F17" s="22" t="s">
        <v>23</v>
      </c>
      <c r="G17" s="22" t="s">
        <v>3</v>
      </c>
      <c r="H17" s="33">
        <v>12</v>
      </c>
      <c r="I17" s="4"/>
    </row>
    <row r="18" spans="1:10" x14ac:dyDescent="0.25">
      <c r="A18" s="4"/>
      <c r="B18" s="35">
        <v>41570</v>
      </c>
      <c r="C18" s="52">
        <v>-6.17</v>
      </c>
      <c r="D18" s="19">
        <f>D17+C18</f>
        <v>-25.340000000000003</v>
      </c>
      <c r="E18" s="19">
        <f>E17+C18</f>
        <v>24.669999999999987</v>
      </c>
      <c r="F18" s="22" t="s">
        <v>23</v>
      </c>
      <c r="G18" s="22" t="s">
        <v>4</v>
      </c>
      <c r="H18" s="33">
        <v>13</v>
      </c>
      <c r="I18" s="4"/>
    </row>
    <row r="19" spans="1:10" x14ac:dyDescent="0.25">
      <c r="A19" s="4"/>
      <c r="B19" s="35">
        <v>41576</v>
      </c>
      <c r="C19" s="60">
        <v>-3.77</v>
      </c>
      <c r="D19" s="19">
        <f>D18+C19</f>
        <v>-29.110000000000003</v>
      </c>
      <c r="E19" s="19">
        <f>E18+C19</f>
        <v>20.899999999999988</v>
      </c>
      <c r="F19" s="20" t="s">
        <v>24</v>
      </c>
      <c r="G19" s="61" t="s">
        <v>19</v>
      </c>
      <c r="H19" s="62">
        <v>14</v>
      </c>
      <c r="I19" s="4"/>
    </row>
    <row r="20" spans="1:10" x14ac:dyDescent="0.25">
      <c r="A20" s="4"/>
      <c r="B20" s="35">
        <v>41578</v>
      </c>
      <c r="C20" s="60">
        <v>-26.4</v>
      </c>
      <c r="D20" s="19">
        <f>D19+C20</f>
        <v>-55.510000000000005</v>
      </c>
      <c r="E20" s="19">
        <f>E19+C20</f>
        <v>-5.5000000000000107</v>
      </c>
      <c r="F20" s="61" t="s">
        <v>22</v>
      </c>
      <c r="G20" s="61" t="s">
        <v>5</v>
      </c>
      <c r="H20" s="62">
        <v>15</v>
      </c>
      <c r="I20" s="4"/>
      <c r="J20" t="s">
        <v>20</v>
      </c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0" ht="16.5" thickBot="1" x14ac:dyDescent="0.3">
      <c r="A22" s="4"/>
      <c r="B22" s="56" t="s">
        <v>15</v>
      </c>
      <c r="C22" s="57">
        <f>SUM(C3:C20)</f>
        <v>-5.5000000000000107</v>
      </c>
      <c r="D22" s="59">
        <f>D20</f>
        <v>-55.510000000000005</v>
      </c>
      <c r="E22" s="55">
        <f>E20</f>
        <v>-5.5000000000000107</v>
      </c>
      <c r="F22" s="69"/>
      <c r="G22" s="70"/>
      <c r="H22" s="71"/>
      <c r="I22" s="4"/>
    </row>
    <row r="23" spans="1:10" ht="31.5" x14ac:dyDescent="0.25">
      <c r="A23" s="4"/>
      <c r="B23" s="53" t="s">
        <v>18</v>
      </c>
      <c r="C23" s="54">
        <f>$C$3</f>
        <v>50.01</v>
      </c>
      <c r="D23" s="67">
        <f>E22-D22</f>
        <v>50.009999999999991</v>
      </c>
      <c r="E23" s="68"/>
      <c r="F23" s="58" t="s">
        <v>17</v>
      </c>
      <c r="G23" s="72"/>
      <c r="H23" s="73"/>
      <c r="I23" s="4"/>
    </row>
    <row r="24" spans="1:10" x14ac:dyDescent="0.25">
      <c r="A24" s="4"/>
      <c r="B24" s="6"/>
      <c r="C24" s="6"/>
      <c r="D24" s="6"/>
      <c r="E24" s="6"/>
      <c r="F24" s="6"/>
      <c r="G24" s="6"/>
      <c r="H24" s="6"/>
      <c r="I24" s="4"/>
    </row>
    <row r="25" spans="1:10" ht="15.75" thickBot="1" x14ac:dyDescent="0.3">
      <c r="E25"/>
    </row>
    <row r="26" spans="1:10" ht="16.5" thickTop="1" thickBot="1" x14ac:dyDescent="0.3">
      <c r="C26" s="64" t="str">
        <f>IF( AND( C22-D22 = C23, C22 = E22 ),
"Calculations successfully finished!",
"Error, calculations are incorrect!"
)</f>
        <v>Calculations successfully finished!</v>
      </c>
      <c r="D26" s="65"/>
      <c r="E26" s="66"/>
    </row>
    <row r="27" spans="1:10" ht="15.75" thickTop="1" x14ac:dyDescent="0.25"/>
    <row r="28" spans="1:10" x14ac:dyDescent="0.25">
      <c r="E28" s="7"/>
      <c r="F28" s="63"/>
    </row>
    <row r="29" spans="1:10" x14ac:dyDescent="0.25">
      <c r="B29"/>
      <c r="C29"/>
      <c r="D29"/>
      <c r="E29"/>
    </row>
    <row r="30" spans="1:10" x14ac:dyDescent="0.25">
      <c r="B30"/>
      <c r="C30" s="34"/>
      <c r="D30"/>
      <c r="E30" s="34"/>
    </row>
    <row r="31" spans="1:10" x14ac:dyDescent="0.25">
      <c r="E31"/>
    </row>
    <row r="32" spans="1:10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  <row r="45" spans="2:5" x14ac:dyDescent="0.25">
      <c r="B45"/>
      <c r="C45"/>
      <c r="D45"/>
      <c r="E45"/>
    </row>
    <row r="46" spans="2:5" x14ac:dyDescent="0.25">
      <c r="B46"/>
      <c r="C46"/>
      <c r="D46"/>
      <c r="E46"/>
    </row>
    <row r="47" spans="2:5" x14ac:dyDescent="0.25">
      <c r="B47"/>
      <c r="C47"/>
      <c r="D47"/>
      <c r="E47"/>
    </row>
    <row r="48" spans="2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</sheetData>
  <mergeCells count="4">
    <mergeCell ref="C26:E26"/>
    <mergeCell ref="D23:E23"/>
    <mergeCell ref="F22:H22"/>
    <mergeCell ref="G23:H23"/>
  </mergeCells>
  <conditionalFormatting sqref="B2:H20">
    <cfRule type="expression" dxfId="2" priority="9">
      <formula>ROW()=EVEN(ROW())</formula>
    </cfRule>
  </conditionalFormatting>
  <conditionalFormatting sqref="C26">
    <cfRule type="containsText" dxfId="1" priority="3" operator="containsText" text="incorrect">
      <formula>NOT(ISERROR(SEARCH("incorrect",C26)))</formula>
    </cfRule>
    <cfRule type="containsText" dxfId="0" priority="4" operator="containsText" text="successfull">
      <formula>NOT(ISERROR(SEARCH("successfull",C26)))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Krotzek</dc:creator>
  <cp:lastModifiedBy>Mirko</cp:lastModifiedBy>
  <cp:lastPrinted>2013-08-30T11:44:52Z</cp:lastPrinted>
  <dcterms:created xsi:type="dcterms:W3CDTF">2013-08-30T11:41:03Z</dcterms:created>
  <dcterms:modified xsi:type="dcterms:W3CDTF">2013-11-06T17:42:39Z</dcterms:modified>
</cp:coreProperties>
</file>