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5" i="1"/>
  <c r="N6" i="2"/>
  <c r="N5" i="2"/>
</calcChain>
</file>

<file path=xl/sharedStrings.xml><?xml version="1.0" encoding="utf-8"?>
<sst xmlns="http://schemas.openxmlformats.org/spreadsheetml/2006/main" count="40" uniqueCount="21">
  <si>
    <t>1</t>
  </si>
  <si>
    <t>2</t>
  </si>
  <si>
    <t>3</t>
  </si>
  <si>
    <t>4</t>
  </si>
  <si>
    <t>5</t>
  </si>
  <si>
    <t>6</t>
  </si>
  <si>
    <t>7</t>
  </si>
  <si>
    <t>8</t>
  </si>
  <si>
    <t>1 узел</t>
  </si>
  <si>
    <t>2 узла</t>
  </si>
  <si>
    <t>3 узла</t>
  </si>
  <si>
    <t>4 узла</t>
  </si>
  <si>
    <t>5 узлов</t>
  </si>
  <si>
    <t>6 узлов</t>
  </si>
  <si>
    <t>7 узлов</t>
  </si>
  <si>
    <t>8 узлов</t>
  </si>
  <si>
    <t>Latency</t>
  </si>
  <si>
    <t>Throughput</t>
  </si>
  <si>
    <t>Количество пакетов</t>
  </si>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</sst>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rgb="FF3F3F3F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0" fillId="0" borderId="2" xfId="0" applyBorder="1"/>
    <xf numFmtId="0" fontId="1" fillId="2" borderId="2" xfId="1" applyFont="1" applyFill="1" applyBorder="1"/>
    <xf numFmtId="0" fontId="1" fillId="2" borderId="2" xfId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Вывод" xfId="1" builtinId="21"/>
    <cellStyle name="Обычный" xfId="0" builtinId="0"/>
  </cellStyles>
  <dxfs count="22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rgb="FF3F3F3F"/>
        </bottom>
      </border>
    </dxf>
    <dxf>
      <border outline="0">
        <top style="thin">
          <color rgb="FF3F3F3F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Times New Roman"/>
        <scheme val="none"/>
      </font>
      <fill>
        <patternFill patternType="solid">
          <fgColor indexed="64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3F3F3F"/>
        <name val="Times New Roman"/>
        <scheme val="none"/>
      </font>
      <fill>
        <patternFill patternType="solid">
          <fgColor indexed="64"/>
          <bgColor rgb="FFF2F2F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3F3F3F"/>
        </top>
      </border>
    </dxf>
    <dxf>
      <border outline="0">
        <bottom style="thin">
          <color rgb="FF3F3F3F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900"/>
              <a:t>График зависимости пропускной способности </a:t>
            </a:r>
            <a:r>
              <a:rPr lang="ru-RU" sz="900" baseline="0"/>
              <a:t> от количества </a:t>
            </a:r>
            <a:r>
              <a:rPr lang="ru-RU" sz="900" b="0" i="0" u="none" strike="noStrike" baseline="0">
                <a:effectLst/>
              </a:rPr>
              <a:t>от количества находящихся в системе </a:t>
            </a:r>
            <a:r>
              <a:rPr lang="en-US" sz="900" b="0" i="0" u="none" strike="noStrike" baseline="0">
                <a:effectLst/>
              </a:rPr>
              <a:t>TokenRing</a:t>
            </a:r>
            <a:r>
              <a:rPr lang="ru-RU" sz="900" b="0" i="0" u="none" strike="noStrike" baseline="0">
                <a:effectLst/>
              </a:rPr>
              <a:t> пакетов данных </a:t>
            </a:r>
            <a:r>
              <a:rPr lang="ru-RU" sz="900" b="0" i="0" baseline="0">
                <a:effectLst/>
              </a:rPr>
              <a:t>для разного количества узлов</a:t>
            </a:r>
            <a:r>
              <a:rPr lang="en-US" sz="900" b="0" i="0" baseline="0">
                <a:effectLst/>
              </a:rPr>
              <a:t> </a:t>
            </a:r>
            <a:r>
              <a:rPr lang="ru-RU" sz="900" b="0" i="0" baseline="0">
                <a:effectLst/>
              </a:rPr>
              <a:t>узлов</a:t>
            </a:r>
            <a:r>
              <a:rPr lang="en-US" sz="900" b="0" i="0" baseline="0">
                <a:effectLst/>
              </a:rPr>
              <a:t> </a:t>
            </a:r>
            <a:r>
              <a:rPr lang="ru-RU" sz="900" b="0" i="0" baseline="0">
                <a:effectLst/>
              </a:rPr>
              <a:t>при использовании </a:t>
            </a:r>
            <a:r>
              <a:rPr lang="en-US" sz="900" b="0" i="0" baseline="0">
                <a:effectLst/>
              </a:rPr>
              <a:t>synchronized </a:t>
            </a:r>
            <a:r>
              <a:rPr lang="ru-RU" sz="900" b="0" i="0" baseline="0">
                <a:effectLst/>
              </a:rPr>
              <a:t>блоков</a:t>
            </a:r>
            <a:endParaRPr lang="ru-RU" sz="9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ru-RU" sz="900"/>
          </a:p>
        </c:rich>
      </c:tx>
      <c:layout>
        <c:manualLayout>
          <c:xMode val="edge"/>
          <c:yMode val="edge"/>
          <c:x val="0.1243956692913385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2 узла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Лист1!$C$5:$J$5</c:f>
              <c:numCache>
                <c:formatCode>General</c:formatCode>
                <c:ptCount val="8"/>
                <c:pt idx="0">
                  <c:v>239</c:v>
                </c:pt>
                <c:pt idx="1">
                  <c:v>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C-451A-ACD4-8758D1F35855}"/>
            </c:ext>
          </c:extLst>
        </c:ser>
        <c:ser>
          <c:idx val="3"/>
          <c:order val="3"/>
          <c:tx>
            <c:strRef>
              <c:f>Лист1!$B$6</c:f>
              <c:strCache>
                <c:ptCount val="1"/>
                <c:pt idx="0">
                  <c:v>3 узла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Лист1!$C$6:$J$6</c:f>
              <c:numCache>
                <c:formatCode>General</c:formatCode>
                <c:ptCount val="8"/>
                <c:pt idx="0">
                  <c:v>162</c:v>
                </c:pt>
                <c:pt idx="1">
                  <c:v>142</c:v>
                </c:pt>
                <c:pt idx="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3C-451A-ACD4-8758D1F35855}"/>
            </c:ext>
          </c:extLst>
        </c:ser>
        <c:ser>
          <c:idx val="4"/>
          <c:order val="4"/>
          <c:tx>
            <c:strRef>
              <c:f>Лист1!$B$7</c:f>
              <c:strCache>
                <c:ptCount val="1"/>
                <c:pt idx="0">
                  <c:v>4 узла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Лист1!$C$7:$J$7</c:f>
              <c:numCache>
                <c:formatCode>General</c:formatCode>
                <c:ptCount val="8"/>
                <c:pt idx="0">
                  <c:v>253</c:v>
                </c:pt>
                <c:pt idx="1">
                  <c:v>352</c:v>
                </c:pt>
                <c:pt idx="2">
                  <c:v>74</c:v>
                </c:pt>
                <c:pt idx="3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3C-451A-ACD4-8758D1F35855}"/>
            </c:ext>
          </c:extLst>
        </c:ser>
        <c:ser>
          <c:idx val="5"/>
          <c:order val="5"/>
          <c:tx>
            <c:strRef>
              <c:f>Лист1!$B$8</c:f>
              <c:strCache>
                <c:ptCount val="1"/>
                <c:pt idx="0">
                  <c:v>5 узлов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Лист1!$C$8:$J$8</c:f>
              <c:numCache>
                <c:formatCode>General</c:formatCode>
                <c:ptCount val="8"/>
                <c:pt idx="0">
                  <c:v>95</c:v>
                </c:pt>
                <c:pt idx="1">
                  <c:v>169</c:v>
                </c:pt>
                <c:pt idx="2">
                  <c:v>94</c:v>
                </c:pt>
                <c:pt idx="3">
                  <c:v>122</c:v>
                </c:pt>
                <c:pt idx="4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3C-451A-ACD4-8758D1F35855}"/>
            </c:ext>
          </c:extLst>
        </c:ser>
        <c:ser>
          <c:idx val="6"/>
          <c:order val="6"/>
          <c:tx>
            <c:strRef>
              <c:f>Лист1!$B$9</c:f>
              <c:strCache>
                <c:ptCount val="1"/>
                <c:pt idx="0">
                  <c:v>6 узлов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Лист1!$C$9:$J$9</c:f>
              <c:numCache>
                <c:formatCode>General</c:formatCode>
                <c:ptCount val="8"/>
                <c:pt idx="0">
                  <c:v>87</c:v>
                </c:pt>
                <c:pt idx="1">
                  <c:v>148</c:v>
                </c:pt>
                <c:pt idx="2">
                  <c:v>121</c:v>
                </c:pt>
                <c:pt idx="3">
                  <c:v>131</c:v>
                </c:pt>
                <c:pt idx="4">
                  <c:v>56</c:v>
                </c:pt>
                <c:pt idx="5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23C-451A-ACD4-8758D1F35855}"/>
            </c:ext>
          </c:extLst>
        </c:ser>
        <c:ser>
          <c:idx val="7"/>
          <c:order val="7"/>
          <c:tx>
            <c:strRef>
              <c:f>Лист1!$B$10</c:f>
              <c:strCache>
                <c:ptCount val="1"/>
                <c:pt idx="0">
                  <c:v>7 узлов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Лист1!$C$10:$J$10</c:f>
              <c:numCache>
                <c:formatCode>General</c:formatCode>
                <c:ptCount val="8"/>
                <c:pt idx="0">
                  <c:v>47</c:v>
                </c:pt>
                <c:pt idx="1">
                  <c:v>72</c:v>
                </c:pt>
                <c:pt idx="2">
                  <c:v>99</c:v>
                </c:pt>
                <c:pt idx="3">
                  <c:v>128</c:v>
                </c:pt>
                <c:pt idx="4">
                  <c:v>138</c:v>
                </c:pt>
                <c:pt idx="5">
                  <c:v>31</c:v>
                </c:pt>
                <c:pt idx="6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23C-451A-ACD4-8758D1F35855}"/>
            </c:ext>
          </c:extLst>
        </c:ser>
        <c:ser>
          <c:idx val="8"/>
          <c:order val="8"/>
          <c:tx>
            <c:strRef>
              <c:f>Лист1!$B$11</c:f>
              <c:strCache>
                <c:ptCount val="1"/>
                <c:pt idx="0">
                  <c:v>8 узлов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Лист1!$C$11:$J$11</c:f>
              <c:numCache>
                <c:formatCode>General</c:formatCode>
                <c:ptCount val="8"/>
                <c:pt idx="0">
                  <c:v>3</c:v>
                </c:pt>
                <c:pt idx="1">
                  <c:v>12</c:v>
                </c:pt>
                <c:pt idx="2">
                  <c:v>33</c:v>
                </c:pt>
                <c:pt idx="3">
                  <c:v>33</c:v>
                </c:pt>
                <c:pt idx="4">
                  <c:v>70</c:v>
                </c:pt>
                <c:pt idx="5">
                  <c:v>78</c:v>
                </c:pt>
                <c:pt idx="6">
                  <c:v>92</c:v>
                </c:pt>
                <c:pt idx="7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223C-451A-ACD4-8758D1F35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97528"/>
        <c:axId val="507795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Лист1!$C$3:$J$3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23C-451A-ACD4-8758D1F3585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</c15:sqref>
                        </c15:formulaRef>
                      </c:ext>
                    </c:extLst>
                    <c:strCache>
                      <c:ptCount val="1"/>
                      <c:pt idx="0">
                        <c:v>1 узел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23C-451A-ACD4-8758D1F35855}"/>
                  </c:ext>
                </c:extLst>
              </c15:ser>
            </c15:filteredLineSeries>
          </c:ext>
        </c:extLst>
      </c:lineChart>
      <c:catAx>
        <c:axId val="50779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пакетов данных, шт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5232"/>
        <c:crosses val="autoZero"/>
        <c:auto val="1"/>
        <c:lblAlgn val="ctr"/>
        <c:lblOffset val="100"/>
        <c:noMultiLvlLbl val="0"/>
      </c:catAx>
      <c:valAx>
        <c:axId val="5077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Пропускная способность, пакет/мс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2"/>
          <c:tx>
            <c:v>2 узла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Лист1!$C$5:$J$5</c:f>
              <c:numCache>
                <c:formatCode>General</c:formatCode>
                <c:ptCount val="8"/>
                <c:pt idx="0">
                  <c:v>239</c:v>
                </c:pt>
                <c:pt idx="1">
                  <c:v>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C-4210-A46B-E7CF7CFC61B8}"/>
            </c:ext>
          </c:extLst>
        </c:ser>
        <c:ser>
          <c:idx val="3"/>
          <c:order val="3"/>
          <c:tx>
            <c:strRef>
              <c:f>Лист1!$B$6</c:f>
              <c:strCache>
                <c:ptCount val="1"/>
                <c:pt idx="0">
                  <c:v>3 узла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Лист1!$C$6:$J$6</c:f>
              <c:numCache>
                <c:formatCode>General</c:formatCode>
                <c:ptCount val="8"/>
                <c:pt idx="0">
                  <c:v>162</c:v>
                </c:pt>
                <c:pt idx="1">
                  <c:v>142</c:v>
                </c:pt>
                <c:pt idx="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C-4210-A46B-E7CF7CFC61B8}"/>
            </c:ext>
          </c:extLst>
        </c:ser>
        <c:ser>
          <c:idx val="4"/>
          <c:order val="4"/>
          <c:tx>
            <c:strRef>
              <c:f>Лист1!$B$7</c:f>
              <c:strCache>
                <c:ptCount val="1"/>
                <c:pt idx="0">
                  <c:v>4 узла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Лист1!$C$7:$J$7</c:f>
              <c:numCache>
                <c:formatCode>General</c:formatCode>
                <c:ptCount val="8"/>
                <c:pt idx="0">
                  <c:v>253</c:v>
                </c:pt>
                <c:pt idx="1">
                  <c:v>352</c:v>
                </c:pt>
                <c:pt idx="2">
                  <c:v>74</c:v>
                </c:pt>
                <c:pt idx="3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1C-4210-A46B-E7CF7CFC61B8}"/>
            </c:ext>
          </c:extLst>
        </c:ser>
        <c:ser>
          <c:idx val="5"/>
          <c:order val="5"/>
          <c:tx>
            <c:strRef>
              <c:f>Лист1!$B$8</c:f>
              <c:strCache>
                <c:ptCount val="1"/>
                <c:pt idx="0">
                  <c:v>5 узлов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Лист1!$C$8:$J$8</c:f>
              <c:numCache>
                <c:formatCode>General</c:formatCode>
                <c:ptCount val="8"/>
                <c:pt idx="0">
                  <c:v>95</c:v>
                </c:pt>
                <c:pt idx="1">
                  <c:v>169</c:v>
                </c:pt>
                <c:pt idx="2">
                  <c:v>94</c:v>
                </c:pt>
                <c:pt idx="3">
                  <c:v>122</c:v>
                </c:pt>
                <c:pt idx="4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1C-4210-A46B-E7CF7CFC61B8}"/>
            </c:ext>
          </c:extLst>
        </c:ser>
        <c:ser>
          <c:idx val="6"/>
          <c:order val="6"/>
          <c:tx>
            <c:strRef>
              <c:f>Лист1!$B$9</c:f>
              <c:strCache>
                <c:ptCount val="1"/>
                <c:pt idx="0">
                  <c:v>6 узлов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Лист1!$C$9:$J$9</c:f>
              <c:numCache>
                <c:formatCode>General</c:formatCode>
                <c:ptCount val="8"/>
                <c:pt idx="0">
                  <c:v>87</c:v>
                </c:pt>
                <c:pt idx="1">
                  <c:v>148</c:v>
                </c:pt>
                <c:pt idx="2">
                  <c:v>121</c:v>
                </c:pt>
                <c:pt idx="3">
                  <c:v>131</c:v>
                </c:pt>
                <c:pt idx="4">
                  <c:v>56</c:v>
                </c:pt>
                <c:pt idx="5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1C-4210-A46B-E7CF7CFC61B8}"/>
            </c:ext>
          </c:extLst>
        </c:ser>
        <c:ser>
          <c:idx val="7"/>
          <c:order val="7"/>
          <c:tx>
            <c:strRef>
              <c:f>Лист1!$B$10</c:f>
              <c:strCache>
                <c:ptCount val="1"/>
                <c:pt idx="0">
                  <c:v>7 узлов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Лист1!$C$10:$J$10</c:f>
              <c:numCache>
                <c:formatCode>General</c:formatCode>
                <c:ptCount val="8"/>
                <c:pt idx="0">
                  <c:v>47</c:v>
                </c:pt>
                <c:pt idx="1">
                  <c:v>72</c:v>
                </c:pt>
                <c:pt idx="2">
                  <c:v>99</c:v>
                </c:pt>
                <c:pt idx="3">
                  <c:v>128</c:v>
                </c:pt>
                <c:pt idx="4">
                  <c:v>138</c:v>
                </c:pt>
                <c:pt idx="5">
                  <c:v>31</c:v>
                </c:pt>
                <c:pt idx="6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1C-4210-A46B-E7CF7CFC61B8}"/>
            </c:ext>
          </c:extLst>
        </c:ser>
        <c:ser>
          <c:idx val="8"/>
          <c:order val="8"/>
          <c:tx>
            <c:strRef>
              <c:f>Лист1!$B$11</c:f>
              <c:strCache>
                <c:ptCount val="1"/>
                <c:pt idx="0">
                  <c:v>8 узлов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Лист1!$C$11:$J$11</c:f>
              <c:numCache>
                <c:formatCode>General</c:formatCode>
                <c:ptCount val="8"/>
                <c:pt idx="0">
                  <c:v>3</c:v>
                </c:pt>
                <c:pt idx="1">
                  <c:v>12</c:v>
                </c:pt>
                <c:pt idx="2">
                  <c:v>33</c:v>
                </c:pt>
                <c:pt idx="3">
                  <c:v>33</c:v>
                </c:pt>
                <c:pt idx="4">
                  <c:v>70</c:v>
                </c:pt>
                <c:pt idx="5">
                  <c:v>78</c:v>
                </c:pt>
                <c:pt idx="6">
                  <c:v>92</c:v>
                </c:pt>
                <c:pt idx="7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1C-4210-A46B-E7CF7CFC6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97528"/>
        <c:axId val="507795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Лист1!$C$3:$J$3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E1C-4210-A46B-E7CF7CFC61B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</c15:sqref>
                        </c15:formulaRef>
                      </c:ext>
                    </c:extLst>
                    <c:strCache>
                      <c:ptCount val="1"/>
                      <c:pt idx="0">
                        <c:v>1 узел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E1C-4210-A46B-E7CF7CFC61B8}"/>
                  </c:ext>
                </c:extLst>
              </c15:ser>
            </c15:filteredLineSeries>
          </c:ext>
        </c:extLst>
      </c:lineChart>
      <c:catAx>
        <c:axId val="50779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пакетов данных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5232"/>
        <c:crosses val="autoZero"/>
        <c:auto val="1"/>
        <c:lblAlgn val="ctr"/>
        <c:lblOffset val="100"/>
        <c:noMultiLvlLbl val="0"/>
      </c:catAx>
      <c:valAx>
        <c:axId val="5077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Пропускная способность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900"/>
              <a:t>График зависимости пропускной способности </a:t>
            </a:r>
            <a:r>
              <a:rPr lang="ru-RU" sz="900" baseline="0"/>
              <a:t> от количество узлов и пакетов в </a:t>
            </a:r>
            <a:r>
              <a:rPr lang="en-US" sz="900" baseline="0"/>
              <a:t>TokenRing </a:t>
            </a:r>
            <a:r>
              <a:rPr lang="ru-RU" sz="900" baseline="0"/>
              <a:t>при </a:t>
            </a:r>
            <a:r>
              <a:rPr lang="en-US" sz="900" baseline="0"/>
              <a:t>volatile </a:t>
            </a:r>
            <a:r>
              <a:rPr lang="ru-RU" sz="900" baseline="0"/>
              <a:t>хранении с буфером</a:t>
            </a:r>
            <a:endParaRPr lang="ru-RU" sz="900"/>
          </a:p>
        </c:rich>
      </c:tx>
      <c:layout>
        <c:manualLayout>
          <c:xMode val="edge"/>
          <c:yMode val="edge"/>
          <c:x val="0.1243956692913385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2 узла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Лист1!$C$5:$J$5</c:f>
              <c:numCache>
                <c:formatCode>General</c:formatCode>
                <c:ptCount val="8"/>
                <c:pt idx="0">
                  <c:v>239</c:v>
                </c:pt>
                <c:pt idx="1">
                  <c:v>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A-478C-B6F9-41BB5E75A393}"/>
            </c:ext>
          </c:extLst>
        </c:ser>
        <c:ser>
          <c:idx val="3"/>
          <c:order val="3"/>
          <c:tx>
            <c:strRef>
              <c:f>Лист1!$B$6</c:f>
              <c:strCache>
                <c:ptCount val="1"/>
                <c:pt idx="0">
                  <c:v>3 узла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Лист1!$C$6:$J$6</c:f>
              <c:numCache>
                <c:formatCode>General</c:formatCode>
                <c:ptCount val="8"/>
                <c:pt idx="0">
                  <c:v>162</c:v>
                </c:pt>
                <c:pt idx="1">
                  <c:v>142</c:v>
                </c:pt>
                <c:pt idx="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A-478C-B6F9-41BB5E75A393}"/>
            </c:ext>
          </c:extLst>
        </c:ser>
        <c:ser>
          <c:idx val="4"/>
          <c:order val="4"/>
          <c:tx>
            <c:strRef>
              <c:f>Лист1!$B$7</c:f>
              <c:strCache>
                <c:ptCount val="1"/>
                <c:pt idx="0">
                  <c:v>4 узла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Лист1!$C$7:$J$7</c:f>
              <c:numCache>
                <c:formatCode>General</c:formatCode>
                <c:ptCount val="8"/>
                <c:pt idx="0">
                  <c:v>253</c:v>
                </c:pt>
                <c:pt idx="1">
                  <c:v>352</c:v>
                </c:pt>
                <c:pt idx="2">
                  <c:v>74</c:v>
                </c:pt>
                <c:pt idx="3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2A-478C-B6F9-41BB5E75A393}"/>
            </c:ext>
          </c:extLst>
        </c:ser>
        <c:ser>
          <c:idx val="5"/>
          <c:order val="5"/>
          <c:tx>
            <c:strRef>
              <c:f>Лист1!$B$8</c:f>
              <c:strCache>
                <c:ptCount val="1"/>
                <c:pt idx="0">
                  <c:v>5 узлов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Лист1!$C$8:$J$8</c:f>
              <c:numCache>
                <c:formatCode>General</c:formatCode>
                <c:ptCount val="8"/>
                <c:pt idx="0">
                  <c:v>95</c:v>
                </c:pt>
                <c:pt idx="1">
                  <c:v>169</c:v>
                </c:pt>
                <c:pt idx="2">
                  <c:v>94</c:v>
                </c:pt>
                <c:pt idx="3">
                  <c:v>122</c:v>
                </c:pt>
                <c:pt idx="4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2A-478C-B6F9-41BB5E75A393}"/>
            </c:ext>
          </c:extLst>
        </c:ser>
        <c:ser>
          <c:idx val="6"/>
          <c:order val="6"/>
          <c:tx>
            <c:strRef>
              <c:f>Лист1!$B$9</c:f>
              <c:strCache>
                <c:ptCount val="1"/>
                <c:pt idx="0">
                  <c:v>6 узлов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Лист1!$C$9:$J$9</c:f>
              <c:numCache>
                <c:formatCode>General</c:formatCode>
                <c:ptCount val="8"/>
                <c:pt idx="0">
                  <c:v>87</c:v>
                </c:pt>
                <c:pt idx="1">
                  <c:v>148</c:v>
                </c:pt>
                <c:pt idx="2">
                  <c:v>121</c:v>
                </c:pt>
                <c:pt idx="3">
                  <c:v>131</c:v>
                </c:pt>
                <c:pt idx="4">
                  <c:v>56</c:v>
                </c:pt>
                <c:pt idx="5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2A-478C-B6F9-41BB5E75A393}"/>
            </c:ext>
          </c:extLst>
        </c:ser>
        <c:ser>
          <c:idx val="7"/>
          <c:order val="7"/>
          <c:tx>
            <c:strRef>
              <c:f>Лист1!$B$10</c:f>
              <c:strCache>
                <c:ptCount val="1"/>
                <c:pt idx="0">
                  <c:v>7 узлов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Лист1!$C$10:$J$10</c:f>
              <c:numCache>
                <c:formatCode>General</c:formatCode>
                <c:ptCount val="8"/>
                <c:pt idx="0">
                  <c:v>47</c:v>
                </c:pt>
                <c:pt idx="1">
                  <c:v>72</c:v>
                </c:pt>
                <c:pt idx="2">
                  <c:v>99</c:v>
                </c:pt>
                <c:pt idx="3">
                  <c:v>128</c:v>
                </c:pt>
                <c:pt idx="4">
                  <c:v>138</c:v>
                </c:pt>
                <c:pt idx="5">
                  <c:v>31</c:v>
                </c:pt>
                <c:pt idx="6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2A-478C-B6F9-41BB5E75A393}"/>
            </c:ext>
          </c:extLst>
        </c:ser>
        <c:ser>
          <c:idx val="8"/>
          <c:order val="8"/>
          <c:tx>
            <c:strRef>
              <c:f>Лист1!$B$11</c:f>
              <c:strCache>
                <c:ptCount val="1"/>
                <c:pt idx="0">
                  <c:v>8 узлов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Лист1!$C$11:$J$11</c:f>
              <c:numCache>
                <c:formatCode>General</c:formatCode>
                <c:ptCount val="8"/>
                <c:pt idx="0">
                  <c:v>3</c:v>
                </c:pt>
                <c:pt idx="1">
                  <c:v>12</c:v>
                </c:pt>
                <c:pt idx="2">
                  <c:v>33</c:v>
                </c:pt>
                <c:pt idx="3">
                  <c:v>33</c:v>
                </c:pt>
                <c:pt idx="4">
                  <c:v>70</c:v>
                </c:pt>
                <c:pt idx="5">
                  <c:v>78</c:v>
                </c:pt>
                <c:pt idx="6">
                  <c:v>92</c:v>
                </c:pt>
                <c:pt idx="7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2A-478C-B6F9-41BB5E75A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97528"/>
        <c:axId val="507795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Лист1!$C$3:$J$3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32A-478C-B6F9-41BB5E75A39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</c15:sqref>
                        </c15:formulaRef>
                      </c:ext>
                    </c:extLst>
                    <c:strCache>
                      <c:ptCount val="1"/>
                      <c:pt idx="0">
                        <c:v>1 узел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32A-478C-B6F9-41BB5E75A393}"/>
                  </c:ext>
                </c:extLst>
              </c15:ser>
            </c15:filteredLineSeries>
          </c:ext>
        </c:extLst>
      </c:lineChart>
      <c:catAx>
        <c:axId val="50779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пакетов данных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5232"/>
        <c:crosses val="autoZero"/>
        <c:auto val="1"/>
        <c:lblAlgn val="ctr"/>
        <c:lblOffset val="100"/>
        <c:noMultiLvlLbl val="0"/>
      </c:catAx>
      <c:valAx>
        <c:axId val="5077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Пропускная способность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900"/>
              <a:t>График зависимости пропускной способности </a:t>
            </a:r>
            <a:r>
              <a:rPr lang="ru-RU" sz="900" baseline="0"/>
              <a:t> от количество узлов и пакетов в </a:t>
            </a:r>
            <a:r>
              <a:rPr lang="en-US" sz="900" baseline="0"/>
              <a:t>TokenRing </a:t>
            </a:r>
            <a:r>
              <a:rPr lang="ru-RU" sz="900" baseline="0"/>
              <a:t>при </a:t>
            </a:r>
            <a:r>
              <a:rPr lang="en-US" sz="900" baseline="0"/>
              <a:t>volatile </a:t>
            </a:r>
            <a:r>
              <a:rPr lang="ru-RU" sz="900" baseline="0"/>
              <a:t>хранении с буфером</a:t>
            </a:r>
            <a:endParaRPr lang="ru-RU" sz="900"/>
          </a:p>
        </c:rich>
      </c:tx>
      <c:layout>
        <c:manualLayout>
          <c:xMode val="edge"/>
          <c:yMode val="edge"/>
          <c:x val="0.1243956692913385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2 узла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Лист1!$C$5:$J$5</c:f>
              <c:numCache>
                <c:formatCode>General</c:formatCode>
                <c:ptCount val="8"/>
                <c:pt idx="0">
                  <c:v>239</c:v>
                </c:pt>
                <c:pt idx="1">
                  <c:v>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A-477B-B836-41210176A933}"/>
            </c:ext>
          </c:extLst>
        </c:ser>
        <c:ser>
          <c:idx val="3"/>
          <c:order val="3"/>
          <c:tx>
            <c:strRef>
              <c:f>Лист1!$B$6</c:f>
              <c:strCache>
                <c:ptCount val="1"/>
                <c:pt idx="0">
                  <c:v>3 узла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Лист1!$C$6:$J$6</c:f>
              <c:numCache>
                <c:formatCode>General</c:formatCode>
                <c:ptCount val="8"/>
                <c:pt idx="0">
                  <c:v>162</c:v>
                </c:pt>
                <c:pt idx="1">
                  <c:v>142</c:v>
                </c:pt>
                <c:pt idx="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A-477B-B836-41210176A933}"/>
            </c:ext>
          </c:extLst>
        </c:ser>
        <c:ser>
          <c:idx val="4"/>
          <c:order val="4"/>
          <c:tx>
            <c:strRef>
              <c:f>Лист1!$B$7</c:f>
              <c:strCache>
                <c:ptCount val="1"/>
                <c:pt idx="0">
                  <c:v>4 узла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Лист1!$C$7:$J$7</c:f>
              <c:numCache>
                <c:formatCode>General</c:formatCode>
                <c:ptCount val="8"/>
                <c:pt idx="0">
                  <c:v>253</c:v>
                </c:pt>
                <c:pt idx="1">
                  <c:v>352</c:v>
                </c:pt>
                <c:pt idx="2">
                  <c:v>74</c:v>
                </c:pt>
                <c:pt idx="3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A-477B-B836-41210176A933}"/>
            </c:ext>
          </c:extLst>
        </c:ser>
        <c:ser>
          <c:idx val="5"/>
          <c:order val="5"/>
          <c:tx>
            <c:strRef>
              <c:f>Лист1!$B$8</c:f>
              <c:strCache>
                <c:ptCount val="1"/>
                <c:pt idx="0">
                  <c:v>5 узлов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Лист1!$C$8:$J$8</c:f>
              <c:numCache>
                <c:formatCode>General</c:formatCode>
                <c:ptCount val="8"/>
                <c:pt idx="0">
                  <c:v>95</c:v>
                </c:pt>
                <c:pt idx="1">
                  <c:v>169</c:v>
                </c:pt>
                <c:pt idx="2">
                  <c:v>94</c:v>
                </c:pt>
                <c:pt idx="3">
                  <c:v>122</c:v>
                </c:pt>
                <c:pt idx="4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EA-477B-B836-41210176A933}"/>
            </c:ext>
          </c:extLst>
        </c:ser>
        <c:ser>
          <c:idx val="6"/>
          <c:order val="6"/>
          <c:tx>
            <c:strRef>
              <c:f>Лист1!$B$9</c:f>
              <c:strCache>
                <c:ptCount val="1"/>
                <c:pt idx="0">
                  <c:v>6 узлов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Лист1!$C$9:$J$9</c:f>
              <c:numCache>
                <c:formatCode>General</c:formatCode>
                <c:ptCount val="8"/>
                <c:pt idx="0">
                  <c:v>87</c:v>
                </c:pt>
                <c:pt idx="1">
                  <c:v>148</c:v>
                </c:pt>
                <c:pt idx="2">
                  <c:v>121</c:v>
                </c:pt>
                <c:pt idx="3">
                  <c:v>131</c:v>
                </c:pt>
                <c:pt idx="4">
                  <c:v>56</c:v>
                </c:pt>
                <c:pt idx="5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EA-477B-B836-41210176A933}"/>
            </c:ext>
          </c:extLst>
        </c:ser>
        <c:ser>
          <c:idx val="7"/>
          <c:order val="7"/>
          <c:tx>
            <c:strRef>
              <c:f>Лист1!$B$10</c:f>
              <c:strCache>
                <c:ptCount val="1"/>
                <c:pt idx="0">
                  <c:v>7 узлов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Лист1!$C$10:$J$10</c:f>
              <c:numCache>
                <c:formatCode>General</c:formatCode>
                <c:ptCount val="8"/>
                <c:pt idx="0">
                  <c:v>47</c:v>
                </c:pt>
                <c:pt idx="1">
                  <c:v>72</c:v>
                </c:pt>
                <c:pt idx="2">
                  <c:v>99</c:v>
                </c:pt>
                <c:pt idx="3">
                  <c:v>128</c:v>
                </c:pt>
                <c:pt idx="4">
                  <c:v>138</c:v>
                </c:pt>
                <c:pt idx="5">
                  <c:v>31</c:v>
                </c:pt>
                <c:pt idx="6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EA-477B-B836-41210176A933}"/>
            </c:ext>
          </c:extLst>
        </c:ser>
        <c:ser>
          <c:idx val="8"/>
          <c:order val="8"/>
          <c:tx>
            <c:strRef>
              <c:f>Лист1!$B$11</c:f>
              <c:strCache>
                <c:ptCount val="1"/>
                <c:pt idx="0">
                  <c:v>8 узлов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Лист1!$C$11:$J$11</c:f>
              <c:numCache>
                <c:formatCode>General</c:formatCode>
                <c:ptCount val="8"/>
                <c:pt idx="0">
                  <c:v>3</c:v>
                </c:pt>
                <c:pt idx="1">
                  <c:v>12</c:v>
                </c:pt>
                <c:pt idx="2">
                  <c:v>33</c:v>
                </c:pt>
                <c:pt idx="3">
                  <c:v>33</c:v>
                </c:pt>
                <c:pt idx="4">
                  <c:v>70</c:v>
                </c:pt>
                <c:pt idx="5">
                  <c:v>78</c:v>
                </c:pt>
                <c:pt idx="6">
                  <c:v>92</c:v>
                </c:pt>
                <c:pt idx="7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EA-477B-B836-41210176A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97528"/>
        <c:axId val="507795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Лист1!$C$3:$J$3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9EA-477B-B836-41210176A93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Лист1!$B$4</c15:sqref>
                        </c15:formulaRef>
                      </c:ext>
                    </c:extLst>
                    <c:strCache>
                      <c:ptCount val="1"/>
                      <c:pt idx="0">
                        <c:v>1 узел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Лист1!$C$4:$J$4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9EA-477B-B836-41210176A933}"/>
                  </c:ext>
                </c:extLst>
              </c15:ser>
            </c15:filteredLineSeries>
          </c:ext>
        </c:extLst>
      </c:lineChart>
      <c:catAx>
        <c:axId val="50779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пакетов данных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5232"/>
        <c:crosses val="autoZero"/>
        <c:auto val="1"/>
        <c:lblAlgn val="ctr"/>
        <c:lblOffset val="100"/>
        <c:noMultiLvlLbl val="0"/>
      </c:catAx>
      <c:valAx>
        <c:axId val="5077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Пропускная способность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900"/>
              <a:t>График зависимости средней задержки </a:t>
            </a:r>
            <a:r>
              <a:rPr lang="ru-RU" sz="900" baseline="0"/>
              <a:t>от количества находящихся в системе </a:t>
            </a:r>
            <a:r>
              <a:rPr lang="en-US" sz="900" b="0" i="0" u="none" strike="noStrike" baseline="0">
                <a:effectLst/>
              </a:rPr>
              <a:t>TokenRing</a:t>
            </a:r>
            <a:r>
              <a:rPr lang="ru-RU" sz="900" baseline="0"/>
              <a:t> пакетов данных для разного количества узлов</a:t>
            </a:r>
            <a:r>
              <a:rPr lang="en-US" sz="900" baseline="0"/>
              <a:t> </a:t>
            </a:r>
            <a:r>
              <a:rPr lang="ru-RU" sz="900" baseline="0"/>
              <a:t>при использовании </a:t>
            </a:r>
            <a:r>
              <a:rPr lang="en-US" sz="900" baseline="0"/>
              <a:t>synchronized </a:t>
            </a:r>
            <a:r>
              <a:rPr lang="ru-RU" sz="900" baseline="0"/>
              <a:t>блоков</a:t>
            </a:r>
            <a:endParaRPr lang="ru-RU" sz="900"/>
          </a:p>
        </c:rich>
      </c:tx>
      <c:layout>
        <c:manualLayout>
          <c:xMode val="edge"/>
          <c:yMode val="edge"/>
          <c:x val="0.1243956692913385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Лист2!$C$5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Лист2!$D$4:$J$4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Лист2!$D$5:$J$5</c:f>
              <c:numCache>
                <c:formatCode>General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B4-40FD-9DBE-EF9C9E574827}"/>
            </c:ext>
          </c:extLst>
        </c:ser>
        <c:ser>
          <c:idx val="1"/>
          <c:order val="1"/>
          <c:tx>
            <c:strRef>
              <c:f>Лист2!$C$6</c:f>
              <c:strCache>
                <c:ptCount val="1"/>
                <c:pt idx="0">
                  <c:v>2080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Лист2!$D$4:$J$4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Лист2!$D$6:$J$6</c:f>
              <c:numCache>
                <c:formatCode>General</c:formatCode>
                <c:ptCount val="7"/>
                <c:pt idx="0">
                  <c:v>1260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B4-40FD-9DBE-EF9C9E574827}"/>
            </c:ext>
          </c:extLst>
        </c:ser>
        <c:ser>
          <c:idx val="2"/>
          <c:order val="2"/>
          <c:tx>
            <c:strRef>
              <c:f>Лист2!$C$7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Лист2!$D$4:$J$4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Лист2!$D$7:$J$7</c:f>
              <c:numCache>
                <c:formatCode>General</c:formatCode>
                <c:ptCount val="7"/>
                <c:pt idx="0">
                  <c:v>4687</c:v>
                </c:pt>
                <c:pt idx="1">
                  <c:v>17539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B4-40FD-9DBE-EF9C9E574827}"/>
            </c:ext>
          </c:extLst>
        </c:ser>
        <c:ser>
          <c:idx val="3"/>
          <c:order val="3"/>
          <c:tx>
            <c:strRef>
              <c:f>Лист2!$C$8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Лист2!$D$4:$J$4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Лист2!$D$8:$J$8</c:f>
              <c:numCache>
                <c:formatCode>General</c:formatCode>
                <c:ptCount val="7"/>
                <c:pt idx="0">
                  <c:v>1417</c:v>
                </c:pt>
                <c:pt idx="1">
                  <c:v>10028</c:v>
                </c:pt>
                <c:pt idx="2">
                  <c:v>10970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B4-40FD-9DBE-EF9C9E574827}"/>
            </c:ext>
          </c:extLst>
        </c:ser>
        <c:ser>
          <c:idx val="4"/>
          <c:order val="4"/>
          <c:tx>
            <c:strRef>
              <c:f>Лист2!$C$9</c:f>
              <c:strCache>
                <c:ptCount val="1"/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Лист2!$D$4:$J$4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Лист2!$D$9:$J$9</c:f>
              <c:numCache>
                <c:formatCode>General</c:formatCode>
                <c:ptCount val="7"/>
                <c:pt idx="0">
                  <c:v>2361</c:v>
                </c:pt>
                <c:pt idx="1">
                  <c:v>6363</c:v>
                </c:pt>
                <c:pt idx="2">
                  <c:v>6552</c:v>
                </c:pt>
                <c:pt idx="3">
                  <c:v>8794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B4-40FD-9DBE-EF9C9E574827}"/>
            </c:ext>
          </c:extLst>
        </c:ser>
        <c:ser>
          <c:idx val="5"/>
          <c:order val="5"/>
          <c:tx>
            <c:strRef>
              <c:f>Лист2!$C$10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Лист2!$D$4:$J$4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Лист2!$D$10:$J$10</c:f>
              <c:numCache>
                <c:formatCode>General</c:formatCode>
                <c:ptCount val="7"/>
                <c:pt idx="1">
                  <c:v>4125</c:v>
                </c:pt>
                <c:pt idx="2">
                  <c:v>5071</c:v>
                </c:pt>
                <c:pt idx="3">
                  <c:v>14672</c:v>
                </c:pt>
                <c:pt idx="4">
                  <c:v>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B4-40FD-9DBE-EF9C9E574827}"/>
            </c:ext>
          </c:extLst>
        </c:ser>
        <c:ser>
          <c:idx val="6"/>
          <c:order val="6"/>
          <c:tx>
            <c:strRef>
              <c:f>Лист2!$C$11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Лист2!$D$4:$J$4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Лист2!$D$11:$J$11</c:f>
              <c:numCache>
                <c:formatCode>General</c:formatCode>
                <c:ptCount val="7"/>
                <c:pt idx="1">
                  <c:v>4312</c:v>
                </c:pt>
                <c:pt idx="2">
                  <c:v>4455</c:v>
                </c:pt>
                <c:pt idx="3">
                  <c:v>5142</c:v>
                </c:pt>
                <c:pt idx="4">
                  <c:v>5814</c:v>
                </c:pt>
                <c:pt idx="5">
                  <c:v>7565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B4-40FD-9DBE-EF9C9E574827}"/>
            </c:ext>
          </c:extLst>
        </c:ser>
        <c:ser>
          <c:idx val="7"/>
          <c:order val="7"/>
          <c:tx>
            <c:strRef>
              <c:f>Лист2!$C$12</c:f>
              <c:strCache>
                <c:ptCount val="1"/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Лист2!$D$4:$J$4</c:f>
              <c:strCach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strCache>
            </c:strRef>
          </c:cat>
          <c:val>
            <c:numRef>
              <c:f>Лист2!$D$12:$J$12</c:f>
              <c:numCache>
                <c:formatCode>General</c:formatCode>
                <c:ptCount val="7"/>
                <c:pt idx="0">
                  <c:v>20683</c:v>
                </c:pt>
                <c:pt idx="1">
                  <c:v>11034</c:v>
                </c:pt>
                <c:pt idx="2">
                  <c:v>15073</c:v>
                </c:pt>
                <c:pt idx="3">
                  <c:v>8848</c:v>
                </c:pt>
                <c:pt idx="4">
                  <c:v>9566</c:v>
                </c:pt>
                <c:pt idx="5">
                  <c:v>9456</c:v>
                </c:pt>
                <c:pt idx="6">
                  <c:v>7871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A6B4-40FD-9DBE-EF9C9E574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97528"/>
        <c:axId val="507795232"/>
        <c:extLst/>
      </c:lineChart>
      <c:catAx>
        <c:axId val="50779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пакетов данных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5232"/>
        <c:crosses val="autoZero"/>
        <c:auto val="1"/>
        <c:lblAlgn val="ctr"/>
        <c:lblOffset val="100"/>
        <c:noMultiLvlLbl val="0"/>
      </c:catAx>
      <c:valAx>
        <c:axId val="5077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Спедняя задержка,</a:t>
                </a:r>
                <a:r>
                  <a:rPr lang="ru-RU" baseline="0"/>
                  <a:t> нс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779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12</xdr:row>
      <xdr:rowOff>133350</xdr:rowOff>
    </xdr:from>
    <xdr:to>
      <xdr:col>12</xdr:col>
      <xdr:colOff>396240</xdr:colOff>
      <xdr:row>36</xdr:row>
      <xdr:rowOff>7620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91440</xdr:colOff>
      <xdr:row>13</xdr:row>
      <xdr:rowOff>133350</xdr:rowOff>
    </xdr:from>
    <xdr:to>
      <xdr:col>12</xdr:col>
      <xdr:colOff>396240</xdr:colOff>
      <xdr:row>28</xdr:row>
      <xdr:rowOff>133350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13</xdr:row>
      <xdr:rowOff>133350</xdr:rowOff>
    </xdr:from>
    <xdr:to>
      <xdr:col>12</xdr:col>
      <xdr:colOff>396240</xdr:colOff>
      <xdr:row>37</xdr:row>
      <xdr:rowOff>7620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342900</xdr:colOff>
      <xdr:row>13</xdr:row>
      <xdr:rowOff>133350</xdr:rowOff>
    </xdr:from>
    <xdr:to>
      <xdr:col>12</xdr:col>
      <xdr:colOff>396240</xdr:colOff>
      <xdr:row>37</xdr:row>
      <xdr:rowOff>7620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342900</xdr:colOff>
      <xdr:row>13</xdr:row>
      <xdr:rowOff>133350</xdr:rowOff>
    </xdr:from>
    <xdr:to>
      <xdr:col>12</xdr:col>
      <xdr:colOff>396240</xdr:colOff>
      <xdr:row>37</xdr:row>
      <xdr:rowOff>7620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Таблица5" displayName="Таблица5" ref="C3:J11" totalsRowShown="0" headerRowDxfId="11" headerRowBorderDxfId="21" tableBorderDxfId="20" headerRowCellStyle="Вывод" dataCellStyle="Вывод">
  <autoFilter ref="C3:J11"/>
  <tableColumns count="8">
    <tableColumn id="1" name="1" dataDxfId="19" dataCellStyle="Вывод"/>
    <tableColumn id="2" name="2" dataDxfId="18" dataCellStyle="Вывод"/>
    <tableColumn id="3" name="3" dataDxfId="17" dataCellStyle="Вывод"/>
    <tableColumn id="4" name="4" dataDxfId="16" dataCellStyle="Вывод"/>
    <tableColumn id="5" name="5" dataDxfId="15" dataCellStyle="Вывод"/>
    <tableColumn id="6" name="6" dataDxfId="14" dataCellStyle="Вывод"/>
    <tableColumn id="7" name="7" dataDxfId="13" dataCellStyle="Вывод"/>
    <tableColumn id="8" name="8" dataDxfId="12" dataCellStyle="Вывод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Таблица511" displayName="Таблица511" ref="C4:J12" totalsRowShown="0" headerRowDxfId="10" headerRowBorderDxfId="8" tableBorderDxfId="9" headerRowCellStyle="Вывод" dataCellStyle="Вывод">
  <autoFilter ref="C4:J12"/>
  <tableColumns count="8">
    <tableColumn id="1" name="1" dataDxfId="7" dataCellStyle="Вывод"/>
    <tableColumn id="2" name="2" dataDxfId="6" dataCellStyle="Вывод"/>
    <tableColumn id="3" name="3" dataDxfId="5" dataCellStyle="Вывод"/>
    <tableColumn id="4" name="4" dataDxfId="4" dataCellStyle="Вывод"/>
    <tableColumn id="5" name="5" dataDxfId="3" dataCellStyle="Вывод"/>
    <tableColumn id="6" name="6" dataDxfId="2" dataCellStyle="Вывод"/>
    <tableColumn id="7" name="7" dataDxfId="1" dataCellStyle="Вывод"/>
    <tableColumn id="8" name="8" dataDxfId="0" dataCellStyle="Вывод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Normal="100" workbookViewId="0">
      <selection activeCell="N5" sqref="N5:N6"/>
    </sheetView>
  </sheetViews>
  <sheetFormatPr defaultRowHeight="14.4" x14ac:dyDescent="0.3"/>
  <cols>
    <col min="2" max="10" width="11.109375" customWidth="1"/>
  </cols>
  <sheetData>
    <row r="1" spans="1:14" x14ac:dyDescent="0.3">
      <c r="A1" t="s">
        <v>17</v>
      </c>
    </row>
    <row r="2" spans="1:14" x14ac:dyDescent="0.3">
      <c r="B2" s="1"/>
      <c r="C2" s="4" t="s">
        <v>18</v>
      </c>
      <c r="D2" s="5"/>
      <c r="E2" s="5"/>
      <c r="F2" s="5"/>
      <c r="G2" s="5"/>
      <c r="H2" s="5"/>
      <c r="I2" s="5"/>
      <c r="J2" s="6"/>
    </row>
    <row r="3" spans="1:14" ht="15.6" x14ac:dyDescent="0.3">
      <c r="B3" s="1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pans="1:14" ht="15.6" x14ac:dyDescent="0.3">
      <c r="B4" s="2" t="s">
        <v>8</v>
      </c>
      <c r="C4" s="3"/>
      <c r="D4" s="3"/>
      <c r="E4" s="3"/>
      <c r="F4" s="3"/>
      <c r="G4" s="3"/>
      <c r="H4" s="3"/>
      <c r="I4" s="3"/>
      <c r="J4" s="3"/>
    </row>
    <row r="5" spans="1:14" ht="15.6" x14ac:dyDescent="0.3">
      <c r="B5" s="2" t="s">
        <v>9</v>
      </c>
      <c r="C5" s="3">
        <v>239</v>
      </c>
      <c r="D5" s="3">
        <v>792</v>
      </c>
      <c r="E5" s="3"/>
      <c r="F5" s="3"/>
      <c r="G5" s="3"/>
      <c r="H5" s="3"/>
      <c r="I5" s="3"/>
      <c r="J5" s="3"/>
      <c r="M5" t="s">
        <v>19</v>
      </c>
      <c r="N5">
        <f>MAX(Таблица5[])</f>
        <v>792</v>
      </c>
    </row>
    <row r="6" spans="1:14" ht="15.6" x14ac:dyDescent="0.3">
      <c r="B6" s="2" t="s">
        <v>10</v>
      </c>
      <c r="C6" s="3">
        <v>162</v>
      </c>
      <c r="D6" s="3">
        <v>142</v>
      </c>
      <c r="E6" s="3">
        <v>57</v>
      </c>
      <c r="F6" s="3"/>
      <c r="G6" s="3"/>
      <c r="H6" s="3"/>
      <c r="I6" s="3"/>
      <c r="J6" s="3"/>
      <c r="M6" t="s">
        <v>20</v>
      </c>
      <c r="N6">
        <f>MIN(Таблица5[])</f>
        <v>3</v>
      </c>
    </row>
    <row r="7" spans="1:14" ht="15.6" x14ac:dyDescent="0.3">
      <c r="B7" s="2" t="s">
        <v>11</v>
      </c>
      <c r="C7" s="3">
        <v>253</v>
      </c>
      <c r="D7" s="3">
        <v>352</v>
      </c>
      <c r="E7" s="3">
        <v>74</v>
      </c>
      <c r="F7" s="3">
        <v>91</v>
      </c>
      <c r="G7" s="3"/>
      <c r="H7" s="3"/>
      <c r="I7" s="3"/>
      <c r="J7" s="3"/>
    </row>
    <row r="8" spans="1:14" ht="15.6" x14ac:dyDescent="0.3">
      <c r="B8" s="2" t="s">
        <v>12</v>
      </c>
      <c r="C8" s="3">
        <v>95</v>
      </c>
      <c r="D8" s="3">
        <v>169</v>
      </c>
      <c r="E8" s="3">
        <v>94</v>
      </c>
      <c r="F8" s="3">
        <v>122</v>
      </c>
      <c r="G8" s="3">
        <v>113</v>
      </c>
      <c r="H8" s="3"/>
      <c r="I8" s="3"/>
      <c r="J8" s="3"/>
    </row>
    <row r="9" spans="1:14" ht="15.6" x14ac:dyDescent="0.3">
      <c r="B9" s="2" t="s">
        <v>13</v>
      </c>
      <c r="C9" s="3">
        <v>87</v>
      </c>
      <c r="D9" s="3">
        <v>148</v>
      </c>
      <c r="E9" s="3">
        <v>121</v>
      </c>
      <c r="F9" s="3">
        <v>131</v>
      </c>
      <c r="G9" s="3">
        <v>56</v>
      </c>
      <c r="H9" s="3">
        <v>128</v>
      </c>
      <c r="I9" s="3"/>
      <c r="J9" s="3"/>
    </row>
    <row r="10" spans="1:14" ht="15.6" x14ac:dyDescent="0.3">
      <c r="B10" s="2" t="s">
        <v>14</v>
      </c>
      <c r="C10" s="3">
        <v>47</v>
      </c>
      <c r="D10" s="3">
        <v>72</v>
      </c>
      <c r="E10" s="3">
        <v>99</v>
      </c>
      <c r="F10" s="3">
        <v>128</v>
      </c>
      <c r="G10" s="3">
        <v>138</v>
      </c>
      <c r="H10" s="3">
        <v>31</v>
      </c>
      <c r="I10" s="3">
        <v>132</v>
      </c>
      <c r="J10" s="3"/>
    </row>
    <row r="11" spans="1:14" ht="15.6" x14ac:dyDescent="0.3">
      <c r="B11" s="2" t="s">
        <v>15</v>
      </c>
      <c r="C11" s="3">
        <v>3</v>
      </c>
      <c r="D11" s="3">
        <v>12</v>
      </c>
      <c r="E11" s="3">
        <v>33</v>
      </c>
      <c r="F11" s="3">
        <v>33</v>
      </c>
      <c r="G11" s="3">
        <v>70</v>
      </c>
      <c r="H11" s="3">
        <v>78</v>
      </c>
      <c r="I11" s="3">
        <v>92</v>
      </c>
      <c r="J11" s="3">
        <v>127</v>
      </c>
    </row>
  </sheetData>
  <mergeCells count="1">
    <mergeCell ref="C2:J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D12" sqref="D12"/>
    </sheetView>
  </sheetViews>
  <sheetFormatPr defaultRowHeight="14.4" x14ac:dyDescent="0.3"/>
  <cols>
    <col min="2" max="10" width="11.109375" customWidth="1"/>
  </cols>
  <sheetData>
    <row r="1" spans="1:14" x14ac:dyDescent="0.3">
      <c r="A1" t="s">
        <v>16</v>
      </c>
    </row>
    <row r="3" spans="1:14" x14ac:dyDescent="0.3">
      <c r="B3" s="1"/>
      <c r="C3" s="4" t="s">
        <v>18</v>
      </c>
      <c r="D3" s="5"/>
      <c r="E3" s="5"/>
      <c r="F3" s="5"/>
      <c r="G3" s="5"/>
      <c r="H3" s="5"/>
      <c r="I3" s="5"/>
      <c r="J3" s="6"/>
    </row>
    <row r="4" spans="1:14" ht="15.6" x14ac:dyDescent="0.3">
      <c r="B4" s="1"/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pans="1:14" ht="15.6" x14ac:dyDescent="0.3">
      <c r="B5" s="2" t="s">
        <v>8</v>
      </c>
      <c r="C5" s="3"/>
      <c r="D5" s="3"/>
      <c r="E5" s="3"/>
      <c r="F5" s="3"/>
      <c r="G5" s="3"/>
      <c r="H5" s="3"/>
      <c r="I5" s="3"/>
      <c r="J5" s="3"/>
      <c r="M5" t="s">
        <v>19</v>
      </c>
      <c r="N5">
        <f>MAX(Таблица511[])</f>
        <v>20683</v>
      </c>
    </row>
    <row r="6" spans="1:14" ht="15.6" x14ac:dyDescent="0.3">
      <c r="B6" s="2" t="s">
        <v>9</v>
      </c>
      <c r="C6" s="3">
        <v>2080</v>
      </c>
      <c r="D6" s="3">
        <v>1260</v>
      </c>
      <c r="E6" s="3"/>
      <c r="F6" s="3"/>
      <c r="G6" s="3"/>
      <c r="H6" s="3"/>
      <c r="I6" s="3"/>
      <c r="J6" s="3"/>
      <c r="M6" t="s">
        <v>20</v>
      </c>
      <c r="N6">
        <f>MIN(Таблица511[])</f>
        <v>1260</v>
      </c>
    </row>
    <row r="7" spans="1:14" ht="15.6" x14ac:dyDescent="0.3">
      <c r="B7" s="2" t="s">
        <v>10</v>
      </c>
      <c r="C7" s="3"/>
      <c r="D7" s="3">
        <v>4687</v>
      </c>
      <c r="E7" s="3">
        <v>17539</v>
      </c>
      <c r="F7" s="3"/>
      <c r="G7" s="3"/>
      <c r="H7" s="3"/>
      <c r="I7" s="3"/>
      <c r="J7" s="3"/>
    </row>
    <row r="8" spans="1:14" ht="15.6" x14ac:dyDescent="0.3">
      <c r="B8" s="2" t="s">
        <v>11</v>
      </c>
      <c r="C8" s="3"/>
      <c r="D8" s="3">
        <v>1417</v>
      </c>
      <c r="E8" s="3">
        <v>10028</v>
      </c>
      <c r="F8" s="3">
        <v>10970</v>
      </c>
      <c r="G8" s="3"/>
      <c r="H8" s="3"/>
      <c r="I8" s="3"/>
      <c r="J8" s="3"/>
    </row>
    <row r="9" spans="1:14" ht="15.6" x14ac:dyDescent="0.3">
      <c r="B9" s="2" t="s">
        <v>12</v>
      </c>
      <c r="C9" s="3"/>
      <c r="D9" s="3">
        <v>2361</v>
      </c>
      <c r="E9" s="3">
        <v>6363</v>
      </c>
      <c r="F9" s="3">
        <v>6552</v>
      </c>
      <c r="G9" s="3">
        <v>8794</v>
      </c>
      <c r="H9" s="3"/>
      <c r="I9" s="3"/>
      <c r="J9" s="3"/>
    </row>
    <row r="10" spans="1:14" ht="15.6" x14ac:dyDescent="0.3">
      <c r="B10" s="2" t="s">
        <v>13</v>
      </c>
      <c r="C10" s="3"/>
      <c r="D10" s="3"/>
      <c r="E10" s="3">
        <v>4125</v>
      </c>
      <c r="F10" s="3">
        <v>5071</v>
      </c>
      <c r="G10" s="3">
        <v>14672</v>
      </c>
      <c r="H10" s="3">
        <v>7792</v>
      </c>
      <c r="I10" s="3"/>
      <c r="J10" s="3"/>
    </row>
    <row r="11" spans="1:14" ht="15.6" x14ac:dyDescent="0.3">
      <c r="B11" s="2" t="s">
        <v>14</v>
      </c>
      <c r="C11" s="3"/>
      <c r="D11" s="3"/>
      <c r="E11" s="3">
        <v>4312</v>
      </c>
      <c r="F11" s="3">
        <v>4455</v>
      </c>
      <c r="G11" s="3">
        <v>5142</v>
      </c>
      <c r="H11" s="3">
        <v>5814</v>
      </c>
      <c r="I11" s="3">
        <v>7565</v>
      </c>
      <c r="J11" s="3"/>
    </row>
    <row r="12" spans="1:14" ht="15.6" x14ac:dyDescent="0.3">
      <c r="B12" s="2" t="s">
        <v>15</v>
      </c>
      <c r="C12" s="3"/>
      <c r="D12" s="3">
        <v>20683</v>
      </c>
      <c r="E12" s="3">
        <v>11034</v>
      </c>
      <c r="F12" s="3">
        <v>15073</v>
      </c>
      <c r="G12" s="3">
        <v>8848</v>
      </c>
      <c r="H12" s="3">
        <v>9566</v>
      </c>
      <c r="I12" s="3">
        <v>9456</v>
      </c>
      <c r="J12" s="3">
        <v>7871</v>
      </c>
    </row>
  </sheetData>
  <mergeCells count="1">
    <mergeCell ref="C3:J3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2020-11-20T12:24:42Z</dcterms:modified>
</cp:coreProperties>
</file>