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4" i="2"/>
  <c r="L4" i="1"/>
  <c r="L3" i="1"/>
</calcChain>
</file>

<file path=xl/sharedStrings.xml><?xml version="1.0" encoding="utf-8"?>
<sst xmlns="http://schemas.openxmlformats.org/spreadsheetml/2006/main" count="36" uniqueCount="19">
  <si>
    <t>1</t>
  </si>
  <si>
    <t>2</t>
  </si>
  <si>
    <t>3</t>
  </si>
  <si>
    <t>4</t>
  </si>
  <si>
    <t>5</t>
  </si>
  <si>
    <t>6</t>
  </si>
  <si>
    <t>7</t>
  </si>
  <si>
    <t>8</t>
  </si>
  <si>
    <t>1 узел</t>
  </si>
  <si>
    <t>2 узла</t>
  </si>
  <si>
    <t>3 узла</t>
  </si>
  <si>
    <t>4 узла</t>
  </si>
  <si>
    <t>5 узлов</t>
  </si>
  <si>
    <t>6 узлов</t>
  </si>
  <si>
    <t>7 узлов</t>
  </si>
  <si>
    <t>8 узлов</t>
  </si>
  <si>
    <t>Latency</t>
  </si>
  <si>
    <t>Throughput</t>
  </si>
  <si>
    <t>Количество пакетов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</si>
</sst>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3F3F3F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2" xfId="0" applyBorder="1"/>
    <xf numFmtId="0" fontId="1" fillId="2" borderId="2" xfId="1" applyFont="1" applyFill="1" applyBorder="1"/>
    <xf numFmtId="0" fontId="1" fillId="2" borderId="2" xfId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Вывод" xfId="1" builtinId="21"/>
    <cellStyle name="Обычный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Times New Roman"/>
        <scheme val="none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Times New Roman"/>
        <scheme val="none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rgb="FF3F3F3F"/>
        </bottom>
      </border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outline="0">
        <top style="thin">
          <color rgb="FF3F3F3F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пропускной способности </a:t>
            </a:r>
            <a:r>
              <a:rPr lang="ru-RU" sz="900" baseline="0"/>
              <a:t> от количества </a:t>
            </a:r>
            <a:r>
              <a:rPr lang="ru-RU" sz="900" b="0" i="0" u="none" strike="noStrike" baseline="0">
                <a:effectLst/>
              </a:rPr>
              <a:t>от количества находящихся в системе </a:t>
            </a:r>
            <a:r>
              <a:rPr lang="en-US" sz="900" b="0" i="0" u="none" strike="noStrike" baseline="0">
                <a:effectLst/>
              </a:rPr>
              <a:t>TokenRing</a:t>
            </a:r>
            <a:r>
              <a:rPr lang="ru-RU" sz="900" b="0" i="0" u="none" strike="noStrike" baseline="0">
                <a:effectLst/>
              </a:rPr>
              <a:t> пакетов данных </a:t>
            </a:r>
            <a:r>
              <a:rPr lang="ru-RU" sz="900" b="0" i="0" baseline="0">
                <a:effectLst/>
              </a:rPr>
              <a:t>для разного количества узлов</a:t>
            </a:r>
            <a:r>
              <a:rPr lang="en-US" sz="900" b="0" i="0" baseline="0">
                <a:effectLst/>
              </a:rPr>
              <a:t> </a:t>
            </a:r>
            <a:r>
              <a:rPr lang="ru-RU" sz="900" b="0" i="0" baseline="0">
                <a:effectLst/>
              </a:rPr>
              <a:t>узлов</a:t>
            </a:r>
            <a:r>
              <a:rPr lang="en-US" sz="900" b="0" i="0" baseline="0">
                <a:effectLst/>
              </a:rPr>
              <a:t> </a:t>
            </a:r>
            <a:r>
              <a:rPr lang="ru-RU" sz="900" b="0" i="0" baseline="0">
                <a:effectLst/>
              </a:rPr>
              <a:t>при использовании синхронной очереди при передаче пакетов</a:t>
            </a:r>
            <a:endParaRPr lang="ru-RU" sz="9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720</c:v>
                </c:pt>
                <c:pt idx="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C-451A-ACD4-8758D1F35855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773</c:v>
                </c:pt>
                <c:pt idx="1">
                  <c:v>1244</c:v>
                </c:pt>
                <c:pt idx="2">
                  <c:v>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C-451A-ACD4-8758D1F35855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697</c:v>
                </c:pt>
                <c:pt idx="1">
                  <c:v>538</c:v>
                </c:pt>
                <c:pt idx="2">
                  <c:v>1437</c:v>
                </c:pt>
                <c:pt idx="3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C-451A-ACD4-8758D1F35855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570</c:v>
                </c:pt>
                <c:pt idx="1">
                  <c:v>403</c:v>
                </c:pt>
                <c:pt idx="2">
                  <c:v>1249</c:v>
                </c:pt>
                <c:pt idx="3">
                  <c:v>546</c:v>
                </c:pt>
                <c:pt idx="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C-451A-ACD4-8758D1F35855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400</c:v>
                </c:pt>
                <c:pt idx="1">
                  <c:v>654</c:v>
                </c:pt>
                <c:pt idx="2">
                  <c:v>385</c:v>
                </c:pt>
                <c:pt idx="3">
                  <c:v>1200</c:v>
                </c:pt>
                <c:pt idx="4">
                  <c:v>667</c:v>
                </c:pt>
                <c:pt idx="5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3C-451A-ACD4-8758D1F35855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253</c:v>
                </c:pt>
                <c:pt idx="1">
                  <c:v>253</c:v>
                </c:pt>
                <c:pt idx="2">
                  <c:v>576</c:v>
                </c:pt>
                <c:pt idx="3">
                  <c:v>356</c:v>
                </c:pt>
                <c:pt idx="4">
                  <c:v>779</c:v>
                </c:pt>
                <c:pt idx="5">
                  <c:v>541</c:v>
                </c:pt>
                <c:pt idx="6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3C-451A-ACD4-8758D1F35855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60</c:v>
                </c:pt>
                <c:pt idx="1">
                  <c:v>129</c:v>
                </c:pt>
                <c:pt idx="2">
                  <c:v>218</c:v>
                </c:pt>
                <c:pt idx="3">
                  <c:v>192</c:v>
                </c:pt>
                <c:pt idx="4">
                  <c:v>302</c:v>
                </c:pt>
                <c:pt idx="5">
                  <c:v>336</c:v>
                </c:pt>
                <c:pt idx="6">
                  <c:v>212</c:v>
                </c:pt>
                <c:pt idx="7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23C-451A-ACD4-8758D1F3585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3C-451A-ACD4-8758D1F3585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3C-451A-ACD4-8758D1F35855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данных, шт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способность, пакет/мс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720</c:v>
                </c:pt>
                <c:pt idx="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C-4210-A46B-E7CF7CFC61B8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773</c:v>
                </c:pt>
                <c:pt idx="1">
                  <c:v>1244</c:v>
                </c:pt>
                <c:pt idx="2">
                  <c:v>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C-4210-A46B-E7CF7CFC61B8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697</c:v>
                </c:pt>
                <c:pt idx="1">
                  <c:v>538</c:v>
                </c:pt>
                <c:pt idx="2">
                  <c:v>1437</c:v>
                </c:pt>
                <c:pt idx="3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C-4210-A46B-E7CF7CFC61B8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570</c:v>
                </c:pt>
                <c:pt idx="1">
                  <c:v>403</c:v>
                </c:pt>
                <c:pt idx="2">
                  <c:v>1249</c:v>
                </c:pt>
                <c:pt idx="3">
                  <c:v>546</c:v>
                </c:pt>
                <c:pt idx="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C-4210-A46B-E7CF7CFC61B8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400</c:v>
                </c:pt>
                <c:pt idx="1">
                  <c:v>654</c:v>
                </c:pt>
                <c:pt idx="2">
                  <c:v>385</c:v>
                </c:pt>
                <c:pt idx="3">
                  <c:v>1200</c:v>
                </c:pt>
                <c:pt idx="4">
                  <c:v>667</c:v>
                </c:pt>
                <c:pt idx="5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C-4210-A46B-E7CF7CFC61B8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253</c:v>
                </c:pt>
                <c:pt idx="1">
                  <c:v>253</c:v>
                </c:pt>
                <c:pt idx="2">
                  <c:v>576</c:v>
                </c:pt>
                <c:pt idx="3">
                  <c:v>356</c:v>
                </c:pt>
                <c:pt idx="4">
                  <c:v>779</c:v>
                </c:pt>
                <c:pt idx="5">
                  <c:v>541</c:v>
                </c:pt>
                <c:pt idx="6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1C-4210-A46B-E7CF7CFC61B8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60</c:v>
                </c:pt>
                <c:pt idx="1">
                  <c:v>129</c:v>
                </c:pt>
                <c:pt idx="2">
                  <c:v>218</c:v>
                </c:pt>
                <c:pt idx="3">
                  <c:v>192</c:v>
                </c:pt>
                <c:pt idx="4">
                  <c:v>302</c:v>
                </c:pt>
                <c:pt idx="5">
                  <c:v>336</c:v>
                </c:pt>
                <c:pt idx="6">
                  <c:v>212</c:v>
                </c:pt>
                <c:pt idx="7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1C-4210-A46B-E7CF7CFC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E1C-4210-A46B-E7CF7CFC61B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E1C-4210-A46B-E7CF7CFC61B8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пропускной способности </a:t>
            </a:r>
            <a:r>
              <a:rPr lang="ru-RU" sz="900" baseline="0"/>
              <a:t> от количество узлов и пакетов в </a:t>
            </a:r>
            <a:r>
              <a:rPr lang="en-US" sz="900" baseline="0"/>
              <a:t>TokenRing </a:t>
            </a:r>
            <a:r>
              <a:rPr lang="ru-RU" sz="900" baseline="0"/>
              <a:t>при </a:t>
            </a:r>
            <a:r>
              <a:rPr lang="en-US" sz="900" baseline="0"/>
              <a:t>volatile </a:t>
            </a:r>
            <a:r>
              <a:rPr lang="ru-RU" sz="900" baseline="0"/>
              <a:t>хранении с буфером</a:t>
            </a: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720</c:v>
                </c:pt>
                <c:pt idx="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A-478C-B6F9-41BB5E75A393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773</c:v>
                </c:pt>
                <c:pt idx="1">
                  <c:v>1244</c:v>
                </c:pt>
                <c:pt idx="2">
                  <c:v>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A-478C-B6F9-41BB5E75A393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697</c:v>
                </c:pt>
                <c:pt idx="1">
                  <c:v>538</c:v>
                </c:pt>
                <c:pt idx="2">
                  <c:v>1437</c:v>
                </c:pt>
                <c:pt idx="3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A-478C-B6F9-41BB5E75A393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570</c:v>
                </c:pt>
                <c:pt idx="1">
                  <c:v>403</c:v>
                </c:pt>
                <c:pt idx="2">
                  <c:v>1249</c:v>
                </c:pt>
                <c:pt idx="3">
                  <c:v>546</c:v>
                </c:pt>
                <c:pt idx="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2A-478C-B6F9-41BB5E75A393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400</c:v>
                </c:pt>
                <c:pt idx="1">
                  <c:v>654</c:v>
                </c:pt>
                <c:pt idx="2">
                  <c:v>385</c:v>
                </c:pt>
                <c:pt idx="3">
                  <c:v>1200</c:v>
                </c:pt>
                <c:pt idx="4">
                  <c:v>667</c:v>
                </c:pt>
                <c:pt idx="5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2A-478C-B6F9-41BB5E75A393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253</c:v>
                </c:pt>
                <c:pt idx="1">
                  <c:v>253</c:v>
                </c:pt>
                <c:pt idx="2">
                  <c:v>576</c:v>
                </c:pt>
                <c:pt idx="3">
                  <c:v>356</c:v>
                </c:pt>
                <c:pt idx="4">
                  <c:v>779</c:v>
                </c:pt>
                <c:pt idx="5">
                  <c:v>541</c:v>
                </c:pt>
                <c:pt idx="6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2A-478C-B6F9-41BB5E75A393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60</c:v>
                </c:pt>
                <c:pt idx="1">
                  <c:v>129</c:v>
                </c:pt>
                <c:pt idx="2">
                  <c:v>218</c:v>
                </c:pt>
                <c:pt idx="3">
                  <c:v>192</c:v>
                </c:pt>
                <c:pt idx="4">
                  <c:v>302</c:v>
                </c:pt>
                <c:pt idx="5">
                  <c:v>336</c:v>
                </c:pt>
                <c:pt idx="6">
                  <c:v>212</c:v>
                </c:pt>
                <c:pt idx="7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2A-478C-B6F9-41BB5E75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32A-478C-B6F9-41BB5E75A3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32A-478C-B6F9-41BB5E75A393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пропускной способности </a:t>
            </a:r>
            <a:r>
              <a:rPr lang="ru-RU" sz="900" baseline="0"/>
              <a:t> от количество узлов и пакетов в </a:t>
            </a:r>
            <a:r>
              <a:rPr lang="en-US" sz="900" baseline="0"/>
              <a:t>TokenRing </a:t>
            </a:r>
            <a:r>
              <a:rPr lang="ru-RU" sz="900" baseline="0"/>
              <a:t>при </a:t>
            </a:r>
            <a:r>
              <a:rPr lang="en-US" sz="900" baseline="0"/>
              <a:t>volatile </a:t>
            </a:r>
            <a:r>
              <a:rPr lang="ru-RU" sz="900" baseline="0"/>
              <a:t>хранении с буфером</a:t>
            </a: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720</c:v>
                </c:pt>
                <c:pt idx="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A-477B-B836-41210176A933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773</c:v>
                </c:pt>
                <c:pt idx="1">
                  <c:v>1244</c:v>
                </c:pt>
                <c:pt idx="2">
                  <c:v>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A-477B-B836-41210176A933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697</c:v>
                </c:pt>
                <c:pt idx="1">
                  <c:v>538</c:v>
                </c:pt>
                <c:pt idx="2">
                  <c:v>1437</c:v>
                </c:pt>
                <c:pt idx="3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A-477B-B836-41210176A933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570</c:v>
                </c:pt>
                <c:pt idx="1">
                  <c:v>403</c:v>
                </c:pt>
                <c:pt idx="2">
                  <c:v>1249</c:v>
                </c:pt>
                <c:pt idx="3">
                  <c:v>546</c:v>
                </c:pt>
                <c:pt idx="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A-477B-B836-41210176A933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400</c:v>
                </c:pt>
                <c:pt idx="1">
                  <c:v>654</c:v>
                </c:pt>
                <c:pt idx="2">
                  <c:v>385</c:v>
                </c:pt>
                <c:pt idx="3">
                  <c:v>1200</c:v>
                </c:pt>
                <c:pt idx="4">
                  <c:v>667</c:v>
                </c:pt>
                <c:pt idx="5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A-477B-B836-41210176A933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253</c:v>
                </c:pt>
                <c:pt idx="1">
                  <c:v>253</c:v>
                </c:pt>
                <c:pt idx="2">
                  <c:v>576</c:v>
                </c:pt>
                <c:pt idx="3">
                  <c:v>356</c:v>
                </c:pt>
                <c:pt idx="4">
                  <c:v>779</c:v>
                </c:pt>
                <c:pt idx="5">
                  <c:v>541</c:v>
                </c:pt>
                <c:pt idx="6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A-477B-B836-41210176A933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60</c:v>
                </c:pt>
                <c:pt idx="1">
                  <c:v>129</c:v>
                </c:pt>
                <c:pt idx="2">
                  <c:v>218</c:v>
                </c:pt>
                <c:pt idx="3">
                  <c:v>192</c:v>
                </c:pt>
                <c:pt idx="4">
                  <c:v>302</c:v>
                </c:pt>
                <c:pt idx="5">
                  <c:v>336</c:v>
                </c:pt>
                <c:pt idx="6">
                  <c:v>212</c:v>
                </c:pt>
                <c:pt idx="7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EA-477B-B836-41210176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9EA-477B-B836-41210176A93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9EA-477B-B836-41210176A933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средней задержки </a:t>
            </a:r>
            <a:r>
              <a:rPr lang="ru-RU" sz="900" baseline="0"/>
              <a:t>от количества находящихся в системе </a:t>
            </a:r>
            <a:r>
              <a:rPr lang="en-US" sz="900" b="0" i="0" u="none" strike="noStrike" baseline="0">
                <a:effectLst/>
              </a:rPr>
              <a:t>TokenRing</a:t>
            </a:r>
            <a:r>
              <a:rPr lang="ru-RU" sz="900" baseline="0"/>
              <a:t> пакетов данных для разного количества узлов</a:t>
            </a:r>
            <a:r>
              <a:rPr lang="en-US" sz="900" baseline="0"/>
              <a:t> </a:t>
            </a:r>
            <a:r>
              <a:rPr lang="ru-RU" sz="900" baseline="0"/>
              <a:t>при использовании </a:t>
            </a:r>
            <a:r>
              <a:rPr lang="ru-RU" sz="900" b="0" i="0" baseline="0">
                <a:effectLst/>
              </a:rPr>
              <a:t> синхронной очереди при передаче пакетов</a:t>
            </a:r>
            <a:endParaRPr lang="ru-RU" sz="900">
              <a:effectLst/>
            </a:endParaRPr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Лист2!$B$5</c:f>
              <c:strCache>
                <c:ptCount val="1"/>
                <c:pt idx="0">
                  <c:v>1 узел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Лист2!$C$5:$J$5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B4-40FD-9DBE-EF9C9E574827}"/>
            </c:ext>
          </c:extLst>
        </c:ser>
        <c:ser>
          <c:idx val="1"/>
          <c:order val="1"/>
          <c:tx>
            <c:strRef>
              <c:f>Лист2!$B$6</c:f>
              <c:strCache>
                <c:ptCount val="1"/>
                <c:pt idx="0">
                  <c:v>2 узла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Лист2!$C$6:$J$6</c:f>
              <c:numCache>
                <c:formatCode>General</c:formatCode>
                <c:ptCount val="8"/>
                <c:pt idx="0">
                  <c:v>440</c:v>
                </c:pt>
                <c:pt idx="1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B4-40FD-9DBE-EF9C9E574827}"/>
            </c:ext>
          </c:extLst>
        </c:ser>
        <c:ser>
          <c:idx val="2"/>
          <c:order val="2"/>
          <c:tx>
            <c:strRef>
              <c:f>Лист2!$B$7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Лист2!$C$7:$J$7</c:f>
              <c:numCache>
                <c:formatCode>General</c:formatCode>
                <c:ptCount val="8"/>
                <c:pt idx="0">
                  <c:v>430</c:v>
                </c:pt>
                <c:pt idx="1">
                  <c:v>535</c:v>
                </c:pt>
                <c:pt idx="2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0FD-9DBE-EF9C9E574827}"/>
            </c:ext>
          </c:extLst>
        </c:ser>
        <c:ser>
          <c:idx val="3"/>
          <c:order val="3"/>
          <c:tx>
            <c:strRef>
              <c:f>Лист2!$B$8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Лист2!$C$8:$J$8</c:f>
              <c:numCache>
                <c:formatCode>General</c:formatCode>
                <c:ptCount val="8"/>
                <c:pt idx="0">
                  <c:v>358</c:v>
                </c:pt>
                <c:pt idx="1">
                  <c:v>385</c:v>
                </c:pt>
                <c:pt idx="2">
                  <c:v>521</c:v>
                </c:pt>
                <c:pt idx="3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0FD-9DBE-EF9C9E574827}"/>
            </c:ext>
          </c:extLst>
        </c:ser>
        <c:ser>
          <c:idx val="4"/>
          <c:order val="4"/>
          <c:tx>
            <c:strRef>
              <c:f>Лист2!$B$9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Лист2!$C$9:$J$9</c:f>
              <c:numCache>
                <c:formatCode>General</c:formatCode>
                <c:ptCount val="8"/>
                <c:pt idx="0">
                  <c:v>350</c:v>
                </c:pt>
                <c:pt idx="1">
                  <c:v>432</c:v>
                </c:pt>
                <c:pt idx="2">
                  <c:v>480</c:v>
                </c:pt>
                <c:pt idx="3">
                  <c:v>576</c:v>
                </c:pt>
                <c:pt idx="4">
                  <c:v>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4-40FD-9DBE-EF9C9E574827}"/>
            </c:ext>
          </c:extLst>
        </c:ser>
        <c:ser>
          <c:idx val="5"/>
          <c:order val="5"/>
          <c:tx>
            <c:strRef>
              <c:f>Лист2!$B$10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Лист2!$C$10:$J$10</c:f>
              <c:numCache>
                <c:formatCode>General</c:formatCode>
                <c:ptCount val="8"/>
                <c:pt idx="0">
                  <c:v>416</c:v>
                </c:pt>
                <c:pt idx="1">
                  <c:v>482</c:v>
                </c:pt>
                <c:pt idx="2">
                  <c:v>569</c:v>
                </c:pt>
                <c:pt idx="3">
                  <c:v>555</c:v>
                </c:pt>
                <c:pt idx="4">
                  <c:v>1247</c:v>
                </c:pt>
                <c:pt idx="5">
                  <c:v>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4-40FD-9DBE-EF9C9E574827}"/>
            </c:ext>
          </c:extLst>
        </c:ser>
        <c:ser>
          <c:idx val="6"/>
          <c:order val="6"/>
          <c:tx>
            <c:strRef>
              <c:f>Лист2!$B$11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Лист2!$C$11:$J$11</c:f>
              <c:numCache>
                <c:formatCode>General</c:formatCode>
                <c:ptCount val="8"/>
                <c:pt idx="0">
                  <c:v>563</c:v>
                </c:pt>
                <c:pt idx="1">
                  <c:v>1125</c:v>
                </c:pt>
                <c:pt idx="2">
                  <c:v>743</c:v>
                </c:pt>
                <c:pt idx="3">
                  <c:v>709</c:v>
                </c:pt>
                <c:pt idx="4">
                  <c:v>915</c:v>
                </c:pt>
                <c:pt idx="5">
                  <c:v>1581</c:v>
                </c:pt>
                <c:pt idx="6">
                  <c:v>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B4-40FD-9DBE-EF9C9E574827}"/>
            </c:ext>
          </c:extLst>
        </c:ser>
        <c:ser>
          <c:idx val="7"/>
          <c:order val="7"/>
          <c:tx>
            <c:strRef>
              <c:f>Лист2!$B$12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Лист2!$C$12:$J$12</c:f>
              <c:numCache>
                <c:formatCode>General</c:formatCode>
                <c:ptCount val="8"/>
                <c:pt idx="0">
                  <c:v>2061</c:v>
                </c:pt>
                <c:pt idx="1">
                  <c:v>1937</c:v>
                </c:pt>
                <c:pt idx="2">
                  <c:v>1718</c:v>
                </c:pt>
                <c:pt idx="3">
                  <c:v>2592</c:v>
                </c:pt>
                <c:pt idx="4">
                  <c:v>2067</c:v>
                </c:pt>
                <c:pt idx="5">
                  <c:v>2222</c:v>
                </c:pt>
                <c:pt idx="6">
                  <c:v>4125</c:v>
                </c:pt>
                <c:pt idx="7">
                  <c:v>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B4-40FD-9DBE-EF9C9E57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/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Спедняя задержка,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90CD7C9096E9F2633273532E4EE3CC4A.dms.sberbank.ru/90CD7C9096E9F2633273532E4EE3CC4A-C70E4D61C85E2AC2AE31C78ECC1C8A5C-0047B32772ABA1018E07507DDA211715/1.png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http://90CD7C9096E9F2633273532E4EE3CC4A.dms.sberbank.ru/90CD7C9096E9F2633273532E4EE3CC4A-C70E4D61C85E2AC2AE31C78ECC1C8A5C-0047B32772ABA1018E07507DDA211715/1.png" TargetMode="Externa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12</xdr:row>
      <xdr:rowOff>133350</xdr:rowOff>
    </xdr:from>
    <xdr:to>
      <xdr:col>12</xdr:col>
      <xdr:colOff>396240</xdr:colOff>
      <xdr:row>36</xdr:row>
      <xdr:rowOff>7620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13" name="Рисунок 12" descr="http://90CD7C9096E9F2633273532E4EE3CC4A.dms.sberbank.ru/90CD7C9096E9F2633273532E4EE3CC4A-C70E4D61C85E2AC2AE31C78ECC1C8A5C-0047B32772ABA1018E07507DDA211715/1.png"/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13</xdr:row>
      <xdr:rowOff>133350</xdr:rowOff>
    </xdr:from>
    <xdr:to>
      <xdr:col>12</xdr:col>
      <xdr:colOff>396240</xdr:colOff>
      <xdr:row>28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13</xdr:row>
      <xdr:rowOff>133350</xdr:rowOff>
    </xdr:from>
    <xdr:to>
      <xdr:col>12</xdr:col>
      <xdr:colOff>396240</xdr:colOff>
      <xdr:row>37</xdr:row>
      <xdr:rowOff>7620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13</xdr:row>
      <xdr:rowOff>133350</xdr:rowOff>
    </xdr:from>
    <xdr:to>
      <xdr:col>12</xdr:col>
      <xdr:colOff>396240</xdr:colOff>
      <xdr:row>37</xdr:row>
      <xdr:rowOff>7620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13</xdr:row>
      <xdr:rowOff>133350</xdr:rowOff>
    </xdr:from>
    <xdr:to>
      <xdr:col>12</xdr:col>
      <xdr:colOff>396240</xdr:colOff>
      <xdr:row>37</xdr:row>
      <xdr:rowOff>7620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11" name="Рисунок 10" descr="http://90CD7C9096E9F2633273532E4EE3CC4A.dms.sberbank.ru/90CD7C9096E9F2633273532E4EE3CC4A-C70E4D61C85E2AC2AE31C78ECC1C8A5C-0047B32772ABA1018E07507DDA211715/1.png"/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Таблица5" displayName="Таблица5" ref="C3:J11" totalsRowShown="0" headerRowDxfId="9" headerRowBorderDxfId="18" tableBorderDxfId="19" headerRowCellStyle="Вывод" dataCellStyle="Вывод">
  <autoFilter ref="C3:J11"/>
  <tableColumns count="8">
    <tableColumn id="1" name="1" dataDxfId="17" dataCellStyle="Вывод"/>
    <tableColumn id="2" name="2" dataDxfId="16" dataCellStyle="Вывод"/>
    <tableColumn id="3" name="3" dataDxfId="15" dataCellStyle="Вывод"/>
    <tableColumn id="4" name="4" dataDxfId="14" dataCellStyle="Вывод"/>
    <tableColumn id="5" name="5" dataDxfId="13" dataCellStyle="Вывод"/>
    <tableColumn id="6" name="6" dataDxfId="12" dataCellStyle="Вывод"/>
    <tableColumn id="7" name="7" dataDxfId="11" dataCellStyle="Вывод"/>
    <tableColumn id="8" name="8" dataDxfId="10" dataCellStyle="Вывод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Таблица511" displayName="Таблица511" ref="C4:J12" totalsRowShown="0" headerRowDxfId="0" headerRowBorderDxfId="20" tableBorderDxfId="21" headerRowCellStyle="Вывод" dataCellStyle="Вывод">
  <autoFilter ref="C4:J12"/>
  <tableColumns count="8">
    <tableColumn id="1" name="1" dataDxfId="8" dataCellStyle="Вывод"/>
    <tableColumn id="2" name="2" dataDxfId="7" dataCellStyle="Вывод"/>
    <tableColumn id="3" name="3" dataDxfId="6" dataCellStyle="Вывод"/>
    <tableColumn id="4" name="4" dataDxfId="5" dataCellStyle="Вывод"/>
    <tableColumn id="5" name="5" dataDxfId="4" dataCellStyle="Вывод"/>
    <tableColumn id="6" name="6" dataDxfId="3" dataCellStyle="Вывод"/>
    <tableColumn id="7" name="7" dataDxfId="2" dataCellStyle="Вывод"/>
    <tableColumn id="8" name="8" dataDxfId="1" dataCellStyle="Выво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Normal="100" workbookViewId="0">
      <selection activeCell="O7" sqref="O7"/>
    </sheetView>
  </sheetViews>
  <sheetFormatPr defaultRowHeight="14.4" x14ac:dyDescent="0.3"/>
  <cols>
    <col min="2" max="10" width="11.109375" customWidth="1"/>
  </cols>
  <sheetData>
    <row r="1" spans="1:12" x14ac:dyDescent="0.3">
      <c r="A1" t="s">
        <v>17</v>
      </c>
    </row>
    <row r="2" spans="1:12" x14ac:dyDescent="0.3">
      <c r="B2" s="1"/>
      <c r="C2" s="4" t="s">
        <v>18</v>
      </c>
      <c r="D2" s="5"/>
      <c r="E2" s="5"/>
      <c r="F2" s="5"/>
      <c r="G2" s="5"/>
      <c r="H2" s="5"/>
      <c r="I2" s="5"/>
      <c r="J2" s="6"/>
    </row>
    <row r="3" spans="1:12" ht="15.6" x14ac:dyDescent="0.3"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L3">
        <f>MAX(Таблица5[])</f>
        <v>1641</v>
      </c>
    </row>
    <row r="4" spans="1:12" ht="15.6" x14ac:dyDescent="0.3">
      <c r="B4" s="2" t="s">
        <v>8</v>
      </c>
      <c r="C4" s="3"/>
      <c r="D4" s="3"/>
      <c r="E4" s="3"/>
      <c r="F4" s="3"/>
      <c r="G4" s="3"/>
      <c r="H4" s="3"/>
      <c r="I4" s="3"/>
      <c r="J4" s="3"/>
      <c r="L4">
        <f>MIN(Таблица5[])</f>
        <v>60</v>
      </c>
    </row>
    <row r="5" spans="1:12" ht="15.6" x14ac:dyDescent="0.3">
      <c r="B5" s="2" t="s">
        <v>9</v>
      </c>
      <c r="C5" s="3">
        <v>720</v>
      </c>
      <c r="D5" s="3">
        <v>1002</v>
      </c>
      <c r="E5" s="3"/>
      <c r="F5" s="3"/>
      <c r="G5" s="3"/>
      <c r="H5" s="3"/>
      <c r="I5" s="3"/>
      <c r="J5" s="3"/>
    </row>
    <row r="6" spans="1:12" ht="15.6" x14ac:dyDescent="0.3">
      <c r="B6" s="2" t="s">
        <v>10</v>
      </c>
      <c r="C6" s="3">
        <v>773</v>
      </c>
      <c r="D6" s="3">
        <v>1244</v>
      </c>
      <c r="E6" s="3">
        <v>1641</v>
      </c>
      <c r="F6" s="3"/>
      <c r="G6" s="3"/>
      <c r="H6" s="3"/>
      <c r="I6" s="3"/>
      <c r="J6" s="3"/>
    </row>
    <row r="7" spans="1:12" ht="15.6" x14ac:dyDescent="0.3">
      <c r="B7" s="2" t="s">
        <v>11</v>
      </c>
      <c r="C7" s="3">
        <v>697</v>
      </c>
      <c r="D7" s="3">
        <v>538</v>
      </c>
      <c r="E7" s="3">
        <v>1437</v>
      </c>
      <c r="F7" s="3">
        <v>677</v>
      </c>
      <c r="G7" s="3"/>
      <c r="H7" s="3"/>
      <c r="I7" s="3"/>
      <c r="J7" s="3"/>
    </row>
    <row r="8" spans="1:12" ht="15.6" x14ac:dyDescent="0.3">
      <c r="B8" s="2" t="s">
        <v>12</v>
      </c>
      <c r="C8" s="3">
        <v>570</v>
      </c>
      <c r="D8" s="3">
        <v>403</v>
      </c>
      <c r="E8" s="3">
        <v>1249</v>
      </c>
      <c r="F8" s="3">
        <v>546</v>
      </c>
      <c r="G8" s="3">
        <v>1400</v>
      </c>
      <c r="H8" s="3"/>
      <c r="I8" s="3"/>
      <c r="J8" s="3"/>
    </row>
    <row r="9" spans="1:12" ht="15.6" x14ac:dyDescent="0.3">
      <c r="B9" s="2" t="s">
        <v>13</v>
      </c>
      <c r="C9" s="3">
        <v>400</v>
      </c>
      <c r="D9" s="3">
        <v>654</v>
      </c>
      <c r="E9" s="3">
        <v>385</v>
      </c>
      <c r="F9" s="3">
        <v>1200</v>
      </c>
      <c r="G9" s="3">
        <v>667</v>
      </c>
      <c r="H9" s="3">
        <v>1066</v>
      </c>
      <c r="I9" s="3"/>
      <c r="J9" s="3"/>
    </row>
    <row r="10" spans="1:12" ht="15.6" x14ac:dyDescent="0.3">
      <c r="B10" s="2" t="s">
        <v>14</v>
      </c>
      <c r="C10" s="3">
        <v>253</v>
      </c>
      <c r="D10" s="3">
        <v>253</v>
      </c>
      <c r="E10" s="3">
        <v>576</v>
      </c>
      <c r="F10" s="3">
        <v>356</v>
      </c>
      <c r="G10" s="3">
        <v>779</v>
      </c>
      <c r="H10" s="3">
        <v>541</v>
      </c>
      <c r="I10" s="3">
        <v>938</v>
      </c>
      <c r="J10" s="3"/>
    </row>
    <row r="11" spans="1:12" ht="15.6" x14ac:dyDescent="0.3">
      <c r="B11" s="2" t="s">
        <v>15</v>
      </c>
      <c r="C11" s="3">
        <v>60</v>
      </c>
      <c r="D11" s="3">
        <v>129</v>
      </c>
      <c r="E11" s="3">
        <v>218</v>
      </c>
      <c r="F11" s="3">
        <v>192</v>
      </c>
      <c r="G11" s="3">
        <v>302</v>
      </c>
      <c r="H11" s="3">
        <v>336</v>
      </c>
      <c r="I11" s="3">
        <v>212</v>
      </c>
      <c r="J11" s="3">
        <v>384</v>
      </c>
    </row>
  </sheetData>
  <mergeCells count="1">
    <mergeCell ref="C2:J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L4" sqref="L4"/>
    </sheetView>
  </sheetViews>
  <sheetFormatPr defaultRowHeight="14.4" x14ac:dyDescent="0.3"/>
  <cols>
    <col min="2" max="10" width="11.109375" customWidth="1"/>
  </cols>
  <sheetData>
    <row r="1" spans="1:12" x14ac:dyDescent="0.3">
      <c r="A1" t="s">
        <v>16</v>
      </c>
    </row>
    <row r="3" spans="1:12" x14ac:dyDescent="0.3">
      <c r="B3" s="1"/>
      <c r="C3" s="4" t="s">
        <v>18</v>
      </c>
      <c r="D3" s="5"/>
      <c r="E3" s="5"/>
      <c r="F3" s="5"/>
      <c r="G3" s="5"/>
      <c r="H3" s="5"/>
      <c r="I3" s="5"/>
      <c r="J3" s="6"/>
    </row>
    <row r="4" spans="1:12" ht="15.6" x14ac:dyDescent="0.3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L4">
        <f>MAX(Таблица511[])</f>
        <v>4125</v>
      </c>
    </row>
    <row r="5" spans="1:12" ht="15.6" x14ac:dyDescent="0.3">
      <c r="B5" s="2" t="s">
        <v>8</v>
      </c>
      <c r="C5" s="3"/>
      <c r="D5" s="3"/>
      <c r="E5" s="3"/>
      <c r="F5" s="3"/>
      <c r="G5" s="3"/>
      <c r="H5" s="3"/>
      <c r="I5" s="3"/>
      <c r="J5" s="3"/>
      <c r="L5">
        <f xml:space="preserve"> MIN(Таблица511[])</f>
        <v>350</v>
      </c>
    </row>
    <row r="6" spans="1:12" ht="15.6" x14ac:dyDescent="0.3">
      <c r="B6" s="2" t="s">
        <v>9</v>
      </c>
      <c r="C6" s="3">
        <v>440</v>
      </c>
      <c r="D6" s="3">
        <v>425</v>
      </c>
      <c r="E6" s="3"/>
      <c r="F6" s="3"/>
      <c r="G6" s="3"/>
      <c r="H6" s="3"/>
      <c r="I6" s="3"/>
      <c r="J6" s="3"/>
    </row>
    <row r="7" spans="1:12" ht="15.6" x14ac:dyDescent="0.3">
      <c r="B7" s="2" t="s">
        <v>10</v>
      </c>
      <c r="C7" s="3">
        <v>430</v>
      </c>
      <c r="D7" s="3">
        <v>535</v>
      </c>
      <c r="E7" s="3">
        <v>608</v>
      </c>
      <c r="F7" s="3"/>
      <c r="G7" s="3"/>
      <c r="H7" s="3"/>
      <c r="I7" s="3"/>
      <c r="J7" s="3"/>
    </row>
    <row r="8" spans="1:12" ht="15.6" x14ac:dyDescent="0.3">
      <c r="B8" s="2" t="s">
        <v>11</v>
      </c>
      <c r="C8" s="3">
        <v>358</v>
      </c>
      <c r="D8" s="3">
        <v>385</v>
      </c>
      <c r="E8" s="3">
        <v>521</v>
      </c>
      <c r="F8" s="3">
        <v>570</v>
      </c>
      <c r="G8" s="3"/>
      <c r="H8" s="3"/>
      <c r="I8" s="3"/>
      <c r="J8" s="3"/>
    </row>
    <row r="9" spans="1:12" ht="15.6" x14ac:dyDescent="0.3">
      <c r="B9" s="2" t="s">
        <v>12</v>
      </c>
      <c r="C9" s="3">
        <v>350</v>
      </c>
      <c r="D9" s="3">
        <v>432</v>
      </c>
      <c r="E9" s="3">
        <v>480</v>
      </c>
      <c r="F9" s="3">
        <v>576</v>
      </c>
      <c r="G9" s="3">
        <v>714</v>
      </c>
      <c r="H9" s="3"/>
      <c r="I9" s="3"/>
      <c r="J9" s="3"/>
    </row>
    <row r="10" spans="1:12" ht="15.6" x14ac:dyDescent="0.3">
      <c r="B10" s="2" t="s">
        <v>13</v>
      </c>
      <c r="C10" s="3">
        <v>416</v>
      </c>
      <c r="D10" s="3">
        <v>482</v>
      </c>
      <c r="E10" s="3">
        <v>569</v>
      </c>
      <c r="F10" s="3">
        <v>555</v>
      </c>
      <c r="G10" s="3">
        <v>1247</v>
      </c>
      <c r="H10" s="3">
        <v>937</v>
      </c>
      <c r="I10" s="3"/>
      <c r="J10" s="3"/>
    </row>
    <row r="11" spans="1:12" ht="15.6" x14ac:dyDescent="0.3">
      <c r="B11" s="2" t="s">
        <v>14</v>
      </c>
      <c r="C11" s="3">
        <v>563</v>
      </c>
      <c r="D11" s="3">
        <v>1125</v>
      </c>
      <c r="E11" s="3">
        <v>743</v>
      </c>
      <c r="F11" s="3">
        <v>709</v>
      </c>
      <c r="G11" s="3">
        <v>915</v>
      </c>
      <c r="H11" s="3">
        <v>1581</v>
      </c>
      <c r="I11" s="3">
        <v>1063</v>
      </c>
      <c r="J11" s="3"/>
    </row>
    <row r="12" spans="1:12" ht="15.6" x14ac:dyDescent="0.3">
      <c r="B12" s="2" t="s">
        <v>15</v>
      </c>
      <c r="C12" s="3">
        <v>2061</v>
      </c>
      <c r="D12" s="3">
        <v>1937</v>
      </c>
      <c r="E12" s="3">
        <v>1718</v>
      </c>
      <c r="F12" s="3">
        <v>2592</v>
      </c>
      <c r="G12" s="3">
        <v>2067</v>
      </c>
      <c r="H12" s="3">
        <v>2222</v>
      </c>
      <c r="I12" s="3">
        <v>4125</v>
      </c>
      <c r="J12" s="3">
        <v>2601</v>
      </c>
    </row>
  </sheetData>
  <mergeCells count="1">
    <mergeCell ref="C3:J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2020-11-20T12:24:06Z</dcterms:modified>
</cp:coreProperties>
</file>