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lex Souza\Downloads\"/>
    </mc:Choice>
  </mc:AlternateContent>
  <xr:revisionPtr revIDLastSave="0" documentId="13_ncr:1_{DA9551EF-831A-4D98-90C0-9B2D43491948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CONTROLE ORÇAMENTÁRIO" sheetId="1" r:id="rId1"/>
    <sheet name="Gráficos" sheetId="24" r:id="rId2"/>
    <sheet name="Base" sheetId="23" r:id="rId3"/>
    <sheet name="export" sheetId="25" r:id="rId4"/>
    <sheet name="Pendentes" sheetId="26" r:id="rId5"/>
  </sheets>
  <definedNames>
    <definedName name="_xlnm._FilterDatabase" localSheetId="2" hidden="1">Base!$A$1:$T$67</definedName>
    <definedName name="_xlnm._FilterDatabase" localSheetId="4" hidden="1">Pendentes!$A$1:$K$1</definedName>
    <definedName name="ID">#REF!</definedName>
    <definedName name="lista_bancos">#REF!</definedName>
    <definedName name="lstMapaDeNotas">#REF!</definedName>
    <definedName name="lstTipos">#REF!</definedName>
    <definedName name="PesquisaCategoria">#REF!</definedName>
    <definedName name="Segmentação_de_dados_Categoria_do_presente">#REF!</definedName>
    <definedName name="Segmentação_de_dados_Comprado">#REF!</definedName>
    <definedName name="Segmentação_de_dados_Para">#REF!</definedName>
    <definedName name="Segmentação_de_dados_Status_de_embrulho">#REF!</definedName>
    <definedName name="Segmentação_de_dados_Status_de_entreda">#REF!</definedName>
  </definedNames>
  <calcPr calcId="191029"/>
  <extLst>
    <ext uri="GoogleSheetsCustomDataVersion2">
      <go:sheetsCustomData xmlns:go="http://customooxmlschemas.google.com/" r:id="rId9" roundtripDataChecksum="kec4VKmTguu0uikaHHn+YevRHjl9xvY7Xm5f+pTfPAw="/>
    </ext>
  </extLst>
</workbook>
</file>

<file path=xl/calcChain.xml><?xml version="1.0" encoding="utf-8"?>
<calcChain xmlns="http://schemas.openxmlformats.org/spreadsheetml/2006/main">
  <c r="C78" i="24" l="1"/>
  <c r="C77" i="24"/>
  <c r="C76" i="24"/>
  <c r="C75" i="24"/>
  <c r="C8" i="1"/>
  <c r="D8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25" i="1"/>
  <c r="H8" i="1"/>
  <c r="I8" i="1" s="1"/>
  <c r="H9" i="1"/>
  <c r="I9" i="1" s="1"/>
  <c r="H10" i="1"/>
  <c r="I10" i="1" s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7" i="1"/>
  <c r="I7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7" i="1"/>
  <c r="G39" i="1"/>
  <c r="G23" i="1" s="1"/>
  <c r="B37" i="1"/>
  <c r="B23" i="1" s="1"/>
  <c r="G19" i="1"/>
  <c r="G5" i="1" s="1"/>
  <c r="B19" i="1"/>
  <c r="B5" i="1" s="1"/>
  <c r="H39" i="1" l="1"/>
  <c r="H23" i="1" s="1"/>
  <c r="I23" i="1" s="1"/>
  <c r="I25" i="1"/>
  <c r="I39" i="1" s="1"/>
  <c r="C37" i="1"/>
  <c r="C23" i="1" s="1"/>
  <c r="D23" i="1" s="1"/>
  <c r="D25" i="1"/>
  <c r="D37" i="1" s="1"/>
  <c r="H19" i="1"/>
  <c r="H5" i="1" s="1"/>
  <c r="I5" i="1" s="1"/>
  <c r="C19" i="1"/>
  <c r="C5" i="1" s="1"/>
  <c r="D5" i="1" s="1"/>
  <c r="D7" i="1"/>
  <c r="D19" i="1" s="1"/>
  <c r="I19" i="1"/>
</calcChain>
</file>

<file path=xl/sharedStrings.xml><?xml version="1.0" encoding="utf-8"?>
<sst xmlns="http://schemas.openxmlformats.org/spreadsheetml/2006/main" count="7760" uniqueCount="3344">
  <si>
    <t>DIFERENÇA</t>
  </si>
  <si>
    <t>ORÇAMENTO</t>
  </si>
  <si>
    <t>UNIFORME</t>
  </si>
  <si>
    <t>EPI</t>
  </si>
  <si>
    <t>FERRAMENTAS</t>
  </si>
  <si>
    <t>MATERIAL APLICADO</t>
  </si>
  <si>
    <t>LOCAÇÃO MÁQUINAS</t>
  </si>
  <si>
    <t>CONTA</t>
  </si>
  <si>
    <t>DESPESAS</t>
  </si>
  <si>
    <t>CONTROLE FINANCEIRO - (UT 12) UTILIDADES</t>
  </si>
  <si>
    <t>Saldo Final</t>
  </si>
  <si>
    <t>PAINEL GERAL</t>
  </si>
  <si>
    <t>DESPESA MÊS</t>
  </si>
  <si>
    <t>Resultado Final da UT</t>
  </si>
  <si>
    <t>CONTROLE FINANCEIRO - (UT 20) PROJETOS</t>
  </si>
  <si>
    <t>ORÇAMENTO MÊS</t>
  </si>
  <si>
    <t>SALDO FINAL</t>
  </si>
  <si>
    <t>MATERIAL CONSUMO</t>
  </si>
  <si>
    <t>CONTROLE FINANCEIRO - (UT 26) MANUTENÇÃO PREDIAL</t>
  </si>
  <si>
    <t>CONTROLE FINANCEIRO - (UT 31) SERVIÇOS DE LIMPEZA</t>
  </si>
  <si>
    <t>DESPESA TELEFONES CELULARES</t>
  </si>
  <si>
    <t>DESPESA INFORMÁTICA</t>
  </si>
  <si>
    <t>SERVIÇOS CONTRATADOS</t>
  </si>
  <si>
    <t>MATERIAIS E PEÇAS DE REPOSIÇÃO EQUIP.</t>
  </si>
  <si>
    <t>MANUTENÇÃO DE VEÍCULOS</t>
  </si>
  <si>
    <t>CARTAO COMBUSTIVEL</t>
  </si>
  <si>
    <t>LOCAÇÃO CARROS</t>
  </si>
  <si>
    <t>LOCAÇÃO GESTÃO ATIVOS</t>
  </si>
  <si>
    <t>CONTROLE ORÇAMENTÁRIO - 2024 (MÊS: OUTUBRO)</t>
  </si>
  <si>
    <t>MÊS RQ</t>
  </si>
  <si>
    <t>ORDEM</t>
  </si>
  <si>
    <t>UTS</t>
  </si>
  <si>
    <t>DESCRIÇÃO</t>
  </si>
  <si>
    <t>STATUS RQ</t>
  </si>
  <si>
    <t>STATUS ORDEM</t>
  </si>
  <si>
    <t>Aprovado</t>
  </si>
  <si>
    <t>BU_MANSERV FACILITIES</t>
  </si>
  <si>
    <t>Aberto</t>
  </si>
  <si>
    <t>Cancelada</t>
  </si>
  <si>
    <t>Fechada para Faturamento</t>
  </si>
  <si>
    <t>Fechada para Recebimento</t>
  </si>
  <si>
    <t>FERNANDO ALVARENGA DA SILVA</t>
  </si>
  <si>
    <t>RQ13556407</t>
  </si>
  <si>
    <t>OCULOS SEGURANCA RESINA ATE +8,00 A 10,00 INCOLOR MULTIFOCAL PC TRANSPARENTE CA 20406  ALLPROT</t>
  </si>
  <si>
    <t>RQ13538007</t>
  </si>
  <si>
    <t>SILICONE ACETICO PASTOSA BRANCO TECKBOND</t>
  </si>
  <si>
    <t>RQ13528407</t>
  </si>
  <si>
    <t>FITA ADES ANTIDERRAPANTE PT 50MM ROLO 20M + FITA ALUMINIZADA + FITA PVC BRANCO</t>
  </si>
  <si>
    <t>RQ13528107</t>
  </si>
  <si>
    <t>SELANTE PU40 CINZA TEKBOND + SELANTE PU40 BRANCO TEKBOND  "MODELO LATA"</t>
  </si>
  <si>
    <t>RQ13527207</t>
  </si>
  <si>
    <t>FORRO MODULAR FIBRA MINERAL BR 1,25M 625MM 16MM</t>
  </si>
  <si>
    <t>RQ13526907</t>
  </si>
  <si>
    <t>OC10480707</t>
  </si>
  <si>
    <t>PAPEL SULFITE A4 FIBRA CELULOSE BRANCA 75GM2 210MM 297MM PCT 500 UN + CANETAS</t>
  </si>
  <si>
    <t>RQ13526607</t>
  </si>
  <si>
    <t>OC10480907</t>
  </si>
  <si>
    <t>COPO DESC TP BR 200ML 2500UN</t>
  </si>
  <si>
    <t>QUANTIDADE</t>
  </si>
  <si>
    <t>UT</t>
  </si>
  <si>
    <t>NÚMERO REQUISIÇÕES ABERTAS</t>
  </si>
  <si>
    <t>Descrição</t>
  </si>
  <si>
    <t>Data da Criação</t>
  </si>
  <si>
    <t>Ordem</t>
  </si>
  <si>
    <t>UN de requisição</t>
  </si>
  <si>
    <t>Requisição</t>
  </si>
  <si>
    <t>Informado por</t>
  </si>
  <si>
    <t>Valor da Aprovação</t>
  </si>
  <si>
    <t>Status</t>
  </si>
  <si>
    <t>Status dos Fundos</t>
  </si>
  <si>
    <t>Cartão de Compra</t>
  </si>
  <si>
    <t>Status da Ordem</t>
  </si>
  <si>
    <t>Ordem de Compra de Emergência</t>
  </si>
  <si>
    <t>ESCOVA LINEAR AL 2M 25MM 60MM PORT + VEDA PORTA</t>
  </si>
  <si>
    <t>OC10821307</t>
  </si>
  <si>
    <t>RQ13889507</t>
  </si>
  <si>
    <t>3.114,00BRL</t>
  </si>
  <si>
    <t>CAMISETA BASICA MASCULINO MANGA CURTA CINZA P + M + G + GG + 4G</t>
  </si>
  <si>
    <t>OC10736607</t>
  </si>
  <si>
    <t>RQ13795607</t>
  </si>
  <si>
    <t>651,84BRL</t>
  </si>
  <si>
    <t>BALDE/CAÇAMBA 4LT P/ PINTURA</t>
  </si>
  <si>
    <t>OC10664407</t>
  </si>
  <si>
    <t>RQ13726407</t>
  </si>
  <si>
    <t>453,20BRL</t>
  </si>
  <si>
    <t>ROLO PINTURA LÃ ANTI-GOTA 15CM ATLAS + CAÇAMBA 10LT P/ PINTURA</t>
  </si>
  <si>
    <t>OC10708407</t>
  </si>
  <si>
    <t>RQ13725307</t>
  </si>
  <si>
    <t>1.407,00BRL</t>
  </si>
  <si>
    <t>CAMISETA BASICA MASCULINO MANGA CURTA CINZA P + M + G + GG + CAMISETA PRETA P + GG</t>
  </si>
  <si>
    <t>OC10628407</t>
  </si>
  <si>
    <t>RQ13678707</t>
  </si>
  <si>
    <t>694,80BRL</t>
  </si>
  <si>
    <t>PROTETOR AURIC CONCHA ENC PT VM 21DB CA 14235 3M</t>
  </si>
  <si>
    <t>OC10608107</t>
  </si>
  <si>
    <t>RQ13677307</t>
  </si>
  <si>
    <t>330,00BRL</t>
  </si>
  <si>
    <t>PORTA CRACHA ROLLER PE VINHO FLEX MANSERV +  PORTA CRACHA CORDAO COM TRAVA</t>
  </si>
  <si>
    <t>OC10628007</t>
  </si>
  <si>
    <t>RQ13561807</t>
  </si>
  <si>
    <t>1.650,00BRL</t>
  </si>
  <si>
    <t>OC10717707</t>
  </si>
  <si>
    <t>1.512,00BRL</t>
  </si>
  <si>
    <t>Vários</t>
  </si>
  <si>
    <t>1.108,00BRL</t>
  </si>
  <si>
    <t>5.640,00BRL</t>
  </si>
  <si>
    <t>OC10636107</t>
  </si>
  <si>
    <t>4.632,00BRL</t>
  </si>
  <si>
    <t>488,80BRL</t>
  </si>
  <si>
    <t>Fechada</t>
  </si>
  <si>
    <t>514,84BRL</t>
  </si>
  <si>
    <t>CALCADO SEGURANCA BOTINA COURO PRETA C/BIQUEIRA COMPOSITE 43 E 42 CA 42165</t>
  </si>
  <si>
    <t>OC10463707</t>
  </si>
  <si>
    <t>RQ13483307</t>
  </si>
  <si>
    <t>169,34BRL</t>
  </si>
  <si>
    <t>CALCA SOCIAL FEMININO E MASCULINO PRETO + CAMISA SOCIAL ADMINISTRATIVO MASCULINO MANGA LONGA + CAMISETA CINZA + JAQUETA HELANCA</t>
  </si>
  <si>
    <t>OC10463607</t>
  </si>
  <si>
    <t>RQ13480407</t>
  </si>
  <si>
    <t>677,81BRL</t>
  </si>
  <si>
    <t>COMPUTADOR NOTEBOOK INTEL CORE I5 WINDOWS 8GB 256SSD + LICENÇA OFFICE + SUPORTE GARANTIA</t>
  </si>
  <si>
    <t>RQ13446207</t>
  </si>
  <si>
    <t>6.670,00BRL</t>
  </si>
  <si>
    <t>Aprovação pendente</t>
  </si>
  <si>
    <t>PANO MULT PERFEX VD 300M 280MM ROL. // UT 012</t>
  </si>
  <si>
    <t>OC10457707</t>
  </si>
  <si>
    <t>RQ13444207</t>
  </si>
  <si>
    <t>898,74BRL</t>
  </si>
  <si>
    <t>FITA ADESIVA CREPE PAPEL VINIL CREME 48MM 50,00M 2 UNIDADES</t>
  </si>
  <si>
    <t>OC10457807</t>
  </si>
  <si>
    <t>RQ13440907</t>
  </si>
  <si>
    <t>1.078,50BRL</t>
  </si>
  <si>
    <t>JAQUETA FEMININO HELANCA FLANELADA G + JAQUETA   HELANCA G MASCULINO</t>
  </si>
  <si>
    <t>OC10174307</t>
  </si>
  <si>
    <t>RQ13163607</t>
  </si>
  <si>
    <t>213,75BRL</t>
  </si>
  <si>
    <t>CALCADO SEGURANCA BOTINA CA 42165 Nº 36 E 43</t>
  </si>
  <si>
    <t>OC10132507</t>
  </si>
  <si>
    <t>RQ13105807</t>
  </si>
  <si>
    <t>CAMISA ADM FEMININO MANGA LONGA + CAMISA ADM MASCULINO MANGA LONGA + CAMISETA CINZA M.CURTA + JAQUETA HELANCA FEMININO</t>
  </si>
  <si>
    <t>OC10132407</t>
  </si>
  <si>
    <t>RQ13104707</t>
  </si>
  <si>
    <t>786,92BRL</t>
  </si>
  <si>
    <t>LAMPADA TUBOLED 16W T5 PHILIPS REF. 865</t>
  </si>
  <si>
    <t>RQ13024207</t>
  </si>
  <si>
    <t>CAMARA AR BORRACHA 3,25X8 25IBF/POL2 CARRINHO MAO + PNEU 3,50x8"</t>
  </si>
  <si>
    <t>OC10072507</t>
  </si>
  <si>
    <t>RQ13022607</t>
  </si>
  <si>
    <t>495,66BRL</t>
  </si>
  <si>
    <t>FITA ADESIVA CREPE PAPEL VINIL CREME 24MM 50,00M 5 UNIDADES</t>
  </si>
  <si>
    <t>OC10072607</t>
  </si>
  <si>
    <t>RQ13006007</t>
  </si>
  <si>
    <t>666,50BRL</t>
  </si>
  <si>
    <t xml:space="preserve">TRINCHA 1" ATLAS + ROLO LÃ 50CM ATLAS + ROLO LÃ 09 CM ATLAS + CABO GARFO P/ ROLO 23CM ATLAS + LIXA FERRO 100  + LIXA FERRO 80 + LIXA FERRO 40 + ROLO LÃ 23CM ATLAS </t>
  </si>
  <si>
    <t>RQ13005607</t>
  </si>
  <si>
    <t>7.065,50BRL</t>
  </si>
  <si>
    <t>PLACA SINALIZACAO ELETRONICA SAIDA LED 3 HORAS</t>
  </si>
  <si>
    <t>OC10228007</t>
  </si>
  <si>
    <t>RQ12995607</t>
  </si>
  <si>
    <t>720,00BRL</t>
  </si>
  <si>
    <t>ESPATULA RETA RIGIDA A1070 ZINCADO C/CABO TERMOPLASTICO 50MM</t>
  </si>
  <si>
    <t>OC10073207</t>
  </si>
  <si>
    <t>RQ12984407</t>
  </si>
  <si>
    <t>168,50BRL</t>
  </si>
  <si>
    <t>SILICONE CINZA + SILICONE TRANSPARENTE "TEKBOND"</t>
  </si>
  <si>
    <t>OC10089207</t>
  </si>
  <si>
    <t>RQ12983907</t>
  </si>
  <si>
    <t>984,00BRL</t>
  </si>
  <si>
    <t>CINTURAO SEG PARAQUEDISTA CA 36620 HERCULES + TALABARTE Y HERCULES HL032YEACT</t>
  </si>
  <si>
    <t>RQ12983707</t>
  </si>
  <si>
    <t>1.372,16BRL</t>
  </si>
  <si>
    <t>PANO MULT PERFEX VD 300M 280MM ROL</t>
  </si>
  <si>
    <t>OC10025407</t>
  </si>
  <si>
    <t>RQ12958007</t>
  </si>
  <si>
    <t>449,37BRL</t>
  </si>
  <si>
    <t>OC10025507</t>
  </si>
  <si>
    <t>RQ12957607</t>
  </si>
  <si>
    <t>OC10025707</t>
  </si>
  <si>
    <t>RQ12957507</t>
  </si>
  <si>
    <t>CALCA COMUM MASCULINO UNITEX PRETO 40 / 42 / 48</t>
  </si>
  <si>
    <t>OC10005607</t>
  </si>
  <si>
    <t>RQ12942307</t>
  </si>
  <si>
    <t>168,00BRL</t>
  </si>
  <si>
    <t>OCULOS GRADUADO CA 20406  COLABORADOR LUCIANO JOSE UT 020.</t>
  </si>
  <si>
    <t>OC10106207</t>
  </si>
  <si>
    <t>RQ12859107</t>
  </si>
  <si>
    <t>OCULOS GRADUADO CA 20406 // COLABORADOR JOSE CARLOS FEITOSA.</t>
  </si>
  <si>
    <t>OC10106107</t>
  </si>
  <si>
    <t>RQ12858607</t>
  </si>
  <si>
    <t xml:space="preserve">LAMPADA TUBOLED 9W T8 CA 6500K G13 + LAMPADA TUBOLED 18W T8  6500K </t>
  </si>
  <si>
    <t>OC10166007</t>
  </si>
  <si>
    <t>RQ12856307</t>
  </si>
  <si>
    <t>8.040,00BRL</t>
  </si>
  <si>
    <t>OC10113307</t>
  </si>
  <si>
    <t>RQ12855907</t>
  </si>
  <si>
    <t>6.800,00BRL</t>
  </si>
  <si>
    <t>GAS REFRIGERANTE R410A CIL 11,35KG</t>
  </si>
  <si>
    <t>OC10088707</t>
  </si>
  <si>
    <t>RQ12855107</t>
  </si>
  <si>
    <t>990,00BRL</t>
  </si>
  <si>
    <t>DUCHA HIGIENICA DOCOL PERTUTTI 00900806</t>
  </si>
  <si>
    <t>OC9970607</t>
  </si>
  <si>
    <t>RQ12846307</t>
  </si>
  <si>
    <t>4.497,00BRL</t>
  </si>
  <si>
    <t>CAPACETE SEGURANCA CICLISTA</t>
  </si>
  <si>
    <t>OC10197107</t>
  </si>
  <si>
    <t>RQ12834507</t>
  </si>
  <si>
    <t>449,50BRL</t>
  </si>
  <si>
    <t>OC10198207</t>
  </si>
  <si>
    <t>RQ12834307</t>
  </si>
  <si>
    <t>OC10198307</t>
  </si>
  <si>
    <t>RQ12834207</t>
  </si>
  <si>
    <t>LUVA SEG MULTITATO CA 29014 + LUVA DESCARTAVEL CA 17968</t>
  </si>
  <si>
    <t>OC9886907</t>
  </si>
  <si>
    <t>RQ12805307</t>
  </si>
  <si>
    <t>308,32BRL</t>
  </si>
  <si>
    <t>CAPA CHUVA PVC AM CA 28191 + LUVA MULTITATO + CAPACETE ALTURA CAA 14816 + PFF2 CA 39235</t>
  </si>
  <si>
    <t>OC9886807</t>
  </si>
  <si>
    <t>RQ12803807</t>
  </si>
  <si>
    <t>1.718,80BRL</t>
  </si>
  <si>
    <t>CAMISA COMUM MASCULINO MANGA LONGA UNILIGHT CINZA 67% ALGODÃO E 33% POLIESTER / M + 3G + 5G</t>
  </si>
  <si>
    <t>OC9887207</t>
  </si>
  <si>
    <t>RQ12803607</t>
  </si>
  <si>
    <t>1.380,86BRL</t>
  </si>
  <si>
    <t>CALCADO SEGURANCA BOTINA C/BIQUEIRA  COMPOSITE CA 42165 Nº 37 + 40 + 41 + 43</t>
  </si>
  <si>
    <t>OC9887007</t>
  </si>
  <si>
    <t>RQ12803407</t>
  </si>
  <si>
    <t>1.100,71BRL</t>
  </si>
  <si>
    <t>CALCADO SEGURANCA BOTINA  C/BIQUEIRA COMPOSITE CA 42165 Nº 39 + 40 + 43 + 45</t>
  </si>
  <si>
    <t>OC9887107</t>
  </si>
  <si>
    <t>RQ12803107</t>
  </si>
  <si>
    <t>592,69BRL</t>
  </si>
  <si>
    <t>CALCA COMUM MASCULINO PRETO + CAMISA MANGA LONGA CINZA</t>
  </si>
  <si>
    <t>OC9883207</t>
  </si>
  <si>
    <t>RQ12799107</t>
  </si>
  <si>
    <t>2.335,75BRL</t>
  </si>
  <si>
    <t>CALCA COMUM MASCULINO PRETO + CAMISETA CINZA</t>
  </si>
  <si>
    <t>OC9883107</t>
  </si>
  <si>
    <t>RQ12798207</t>
  </si>
  <si>
    <t>1.052,15BRL</t>
  </si>
  <si>
    <t>PAPEL SULFITE A4 FIBRA CELULOSE BRANCA 75GM2 210MM 297MM PCT 500 UN + PILHA AA</t>
  </si>
  <si>
    <t>OC9883307</t>
  </si>
  <si>
    <t>RQ12797407</t>
  </si>
  <si>
    <t>505,60BRL</t>
  </si>
  <si>
    <t>ACABAMENTO COBRE TERMOPLASTICO VALVULA DESCARGA 150X120X52MM CHROME 01500006</t>
  </si>
  <si>
    <t>OC9955807</t>
  </si>
  <si>
    <t>RQ12797007</t>
  </si>
  <si>
    <t>2.490,00BRL</t>
  </si>
  <si>
    <t>DOLMA SOCIAL FEMININO G + CALÇA FEMININA 46</t>
  </si>
  <si>
    <t>OC9891407</t>
  </si>
  <si>
    <t>RQ12795507</t>
  </si>
  <si>
    <t>443,85BRL</t>
  </si>
  <si>
    <t>CALCADO SEGURANCA BOTINA CA 42165 OPERACIONAL  Nº 39 + 40 + 41 + 42</t>
  </si>
  <si>
    <t>OC9883507</t>
  </si>
  <si>
    <t>RQ12787107</t>
  </si>
  <si>
    <t>2.116,75BRL</t>
  </si>
  <si>
    <t>LUMINARIA SPOT LED 5W BIV + LUMINARIA PLAFON SOBREPOR 24W BIV + LUMINARIA HERMETICA TCW063</t>
  </si>
  <si>
    <t>OC10049807</t>
  </si>
  <si>
    <t>RQ12786307</t>
  </si>
  <si>
    <t>4.760,00BRL</t>
  </si>
  <si>
    <t>CAMISETA BASICA MASCULINO MANGA CURTA PRETA 100% ALGODAO P + M + G + GG + 3G</t>
  </si>
  <si>
    <t>OC9883607</t>
  </si>
  <si>
    <t>RQ12776707</t>
  </si>
  <si>
    <t>1.476,45BRL</t>
  </si>
  <si>
    <t>CALCA COMUM MASCULINO UNITEX PRETO 40 98% ALGODÃO E 2% ELASTANO</t>
  </si>
  <si>
    <t>OC9874807</t>
  </si>
  <si>
    <t>RQ12775307</t>
  </si>
  <si>
    <t>RQ12774307</t>
  </si>
  <si>
    <t>LUMINARIA HERMETICA + REFLETOR 100W E 50W + RELE FOTOCELULA + INTERRUPTOR  LUMINOSO + INTERRUPTOR BRANCO</t>
  </si>
  <si>
    <t>OC9899807</t>
  </si>
  <si>
    <t>RQ12745707</t>
  </si>
  <si>
    <t>4.037,10BRL</t>
  </si>
  <si>
    <t>GESSO SACO 1KG</t>
  </si>
  <si>
    <t>OC9931607</t>
  </si>
  <si>
    <t>RQ12735207</t>
  </si>
  <si>
    <t>320,00BRL</t>
  </si>
  <si>
    <t>VALVULA P-MICT 2-40MCA 1-2POL 17010306 DOCOL + DUCHA HIGIENICA DOCOL NOVA PERTUTTI 00900806 + REPARO 2550 DECA 4686325 + KIT RAPARO VALVULA DOCOL 00116300 + RALO P/ PIA</t>
  </si>
  <si>
    <t>RQ12658607</t>
  </si>
  <si>
    <t>7.970,40BRL</t>
  </si>
  <si>
    <t>LONA PRT TP TRANSP 4MM 50M PLASTICO BOLHA. // UT 020</t>
  </si>
  <si>
    <t>OC9930907</t>
  </si>
  <si>
    <t>RQ12658107</t>
  </si>
  <si>
    <t>1.450,00BRL</t>
  </si>
  <si>
    <t>LONA PRT TP TRANSP 4MM 50M PLASTICO BOLHA. // UT 026</t>
  </si>
  <si>
    <t>RQ12657807</t>
  </si>
  <si>
    <t>OCULOS SEGURANCA RESINA ATE +8,00 A 10,00 INCOLOR MULTIFOCAL PC TRANSPARENTE CA 20406  ALLPROT // BENEDITO DUTRA</t>
  </si>
  <si>
    <t>OC9888007</t>
  </si>
  <si>
    <t>RQ12654807</t>
  </si>
  <si>
    <t>OCULOS SEGURANCA RESINA ATE +8,00 A 10,00 INCOLOR MULTIFOCAL PC TRANSPARENTE CA 20406  ALLPROT // SEBASTIÃO GONÇALVES</t>
  </si>
  <si>
    <t>OC9888107</t>
  </si>
  <si>
    <t>RQ12654407</t>
  </si>
  <si>
    <t>VESTE COMUM LIMPEZA FEMININO UNILIGHT CINZA G + CALÇA LIMPEZA FEM 46 + JAQUETA HELANCA FEM G</t>
  </si>
  <si>
    <t>OC9762507</t>
  </si>
  <si>
    <t>RQ12647507</t>
  </si>
  <si>
    <t>317,07BRL</t>
  </si>
  <si>
    <t>OC9778807</t>
  </si>
  <si>
    <t>RQ12634907</t>
  </si>
  <si>
    <t>TORNEIRA AUTOM MESA CROMADA PressMatic Cod. 17160606 DOCOL</t>
  </si>
  <si>
    <t>OC9930807</t>
  </si>
  <si>
    <t>RQ12624107</t>
  </si>
  <si>
    <t>1.990,00BRL</t>
  </si>
  <si>
    <t>OC9842607</t>
  </si>
  <si>
    <t>RQ12579807</t>
  </si>
  <si>
    <t>LAMPADA LED 18W 110/220V CA 6500K T8 BRANCA G13 1,2M ** OUROLUX SKU 20252 **</t>
  </si>
  <si>
    <t>OC9801207</t>
  </si>
  <si>
    <t>RQ12562407</t>
  </si>
  <si>
    <t>3.390,00BRL</t>
  </si>
  <si>
    <t>CINTURAO SEG PARAQUEDISTA PARAARAMIDA 45MM 25MM S/ARG 8 FIV 4 CONEX POSICION 36620 HERCULES + TALABARTE SEGURANCA Y DUPLO PES AZ ESC VD TURQ CLASSE T AC 18MM 2 CLASSE A AC 53MM 0,5T HL032YEACT</t>
  </si>
  <si>
    <t>RQ12562207</t>
  </si>
  <si>
    <t>RQ12561307</t>
  </si>
  <si>
    <t>FITA ADESIVA ISOLANTE ANTICHAMA PVC RESINA ACRILICA 600V PT 19MM 0,13MM ROLO 10M **SCOTCH 33+ **</t>
  </si>
  <si>
    <t>OC9814707</t>
  </si>
  <si>
    <t>RQ12561207</t>
  </si>
  <si>
    <t>425,00BRL</t>
  </si>
  <si>
    <t>LAMPADA TUBOLED 9W  T5 110-220V 6500K BR 35MM 600MM ** OUROLUX 5526 **</t>
  </si>
  <si>
    <t>RQ12538407</t>
  </si>
  <si>
    <t>3.620,00BRL</t>
  </si>
  <si>
    <t>ASSENTO SANITARIO PP BRANCA 460MM 360MM 50MM MONTE CARLO AP.80.17 DECA.</t>
  </si>
  <si>
    <t>RQ12535107</t>
  </si>
  <si>
    <t>2.028,00BRL</t>
  </si>
  <si>
    <t>LAMPADA TUBOLED 9W T8 G13 6500K OUROLUX</t>
  </si>
  <si>
    <t>RQ12484807</t>
  </si>
  <si>
    <t>3.540,00BRL</t>
  </si>
  <si>
    <t>OC9845907</t>
  </si>
  <si>
    <t>RQ12482807</t>
  </si>
  <si>
    <t>OC9623907</t>
  </si>
  <si>
    <t>RQ12482207</t>
  </si>
  <si>
    <t>CALCADO SEGURANCA BOTINA COURO CURTIDO CROMO PRETA BIDENSIDADE STROBEL C/BIQUEIRA COMPOSITE CA 42165 Nº (36 + 42)</t>
  </si>
  <si>
    <t>OC9650607</t>
  </si>
  <si>
    <t>RQ12477507</t>
  </si>
  <si>
    <t>CALCA SOCIAL MASCULINO PRETO 44 + CAMISETA CINZA M + CAMISETA PRETO 4G</t>
  </si>
  <si>
    <t>OC9650507</t>
  </si>
  <si>
    <t>RQ12474207</t>
  </si>
  <si>
    <t>344,50BRL</t>
  </si>
  <si>
    <t>JAQUETA MASCULINO HELANCA FLANELADA 100% POLIESTER 3G + M + FEMININO P</t>
  </si>
  <si>
    <t>OC9650407</t>
  </si>
  <si>
    <t>RQ12473407</t>
  </si>
  <si>
    <t>352,84BRL</t>
  </si>
  <si>
    <t>JAQUETA MASCULINO HELANCA FLANELADA 100% POLIESTER 4G + M</t>
  </si>
  <si>
    <t>OC9623807</t>
  </si>
  <si>
    <t>RQ12473007</t>
  </si>
  <si>
    <t>142,50BRL</t>
  </si>
  <si>
    <t xml:space="preserve">OCULOS SEGURANCA RESINA ATE +8,00 A 10,00 INCOLOR MULTIFOCAL PC TRANSPARENTE CA 20406  ALLPROT </t>
  </si>
  <si>
    <t>OC9846607</t>
  </si>
  <si>
    <t>RQ12472507</t>
  </si>
  <si>
    <t>CALCADO SEGURANCA BOT ANTI BICOMP C/BIQ CA 40951 MARLUVAS / Nº 38 + 39 + 40 + 41+ 42 + 43</t>
  </si>
  <si>
    <t>OC9594607</t>
  </si>
  <si>
    <t>RQ12439707</t>
  </si>
  <si>
    <t>955,99BRL</t>
  </si>
  <si>
    <t>OC9845807</t>
  </si>
  <si>
    <t>RQ12439407</t>
  </si>
  <si>
    <t>CALCADO SEGURANCA BOTINA COURO CURTIDO CROMO PRETA BIDENSIDADE STROBEL C/BIQUEIRA COMPOSITE CA 42165 Nº 36 + 37 + 43</t>
  </si>
  <si>
    <t>OC9566007</t>
  </si>
  <si>
    <t>RQ12381607</t>
  </si>
  <si>
    <t>846,70BRL</t>
  </si>
  <si>
    <t xml:space="preserve">MODULO INTERRUPTOR LUNARE "PRM45151" + MODULO INTERRUPTOR LUNARE "PRM45111" + SUPORTE 4X2  LUNARE "PRM4943" + PLACA 4X2 1 POSTO BRANCO LUNARE "PRM44211" </t>
  </si>
  <si>
    <t>OC9755307</t>
  </si>
  <si>
    <t>RQ12380107</t>
  </si>
  <si>
    <t>2.650,00BRL</t>
  </si>
  <si>
    <t>REFLETOR 100W + REF. 50W + LAMPADA 80W E27 + PLUGUE MACHO 10A  e FEMEA 10A.</t>
  </si>
  <si>
    <t>OC9750207</t>
  </si>
  <si>
    <t>RQ12378707</t>
  </si>
  <si>
    <t>3.717,00BRL</t>
  </si>
  <si>
    <t>FITA ADESIVA DUPLA FACE +  FITA ROTULADOR</t>
  </si>
  <si>
    <t>OC9553007</t>
  </si>
  <si>
    <t>RQ12378107</t>
  </si>
  <si>
    <t>529,72BRL</t>
  </si>
  <si>
    <t>AREIA LAVADA GROSSA</t>
  </si>
  <si>
    <t>OC9636007</t>
  </si>
  <si>
    <t>RQ12377607</t>
  </si>
  <si>
    <t>2.900,00BRL</t>
  </si>
  <si>
    <t>GAS REFRIGERANTE R-438A + GAS R-410A (DUPONT 11,35KG)</t>
  </si>
  <si>
    <t>OC9754907</t>
  </si>
  <si>
    <t>RQ12376807</t>
  </si>
  <si>
    <t>4.220,00BRL</t>
  </si>
  <si>
    <t>REFIL MICTORIO AJA KLIIN</t>
  </si>
  <si>
    <t>OC9769807</t>
  </si>
  <si>
    <t>RQ12359107</t>
  </si>
  <si>
    <t>4.850,00BRL</t>
  </si>
  <si>
    <t>OC9755407</t>
  </si>
  <si>
    <t>RQ12350607</t>
  </si>
  <si>
    <t>CINTURAO SEG PARAQUEDISTA PARAARAMIDA 45MM 25MM S/ARG 8 FIV 4 CONEX POSICION 36620 HERCULES</t>
  </si>
  <si>
    <t>OC9525607</t>
  </si>
  <si>
    <t>RQ12319807</t>
  </si>
  <si>
    <t>525,08BRL</t>
  </si>
  <si>
    <t>OC9525707</t>
  </si>
  <si>
    <t>RQ12319707</t>
  </si>
  <si>
    <t>1.050,16BRL</t>
  </si>
  <si>
    <t>CALCADO SEGURANCA SAPATO MICROFIBRA PRETA BIDENSIDADE PU STROBEL CADARCO BIQUEIRA COMPOSITE 39 CA 34558 MARLUVAS // UT 014</t>
  </si>
  <si>
    <t>OC9589607</t>
  </si>
  <si>
    <t>RQ12214607</t>
  </si>
  <si>
    <t>165,00BRL</t>
  </si>
  <si>
    <t>CAMISA SEGURANCA NR10 UNISAFE PRO CINZA M 88% ALGODÃO E 12% POLIAMIDA</t>
  </si>
  <si>
    <t>OC9443007</t>
  </si>
  <si>
    <t>RQ12213107</t>
  </si>
  <si>
    <t>1.596,00BRL</t>
  </si>
  <si>
    <t>CALCA SEGURANCA NR10 UNISAFE PRO CINZA 44 88% ALGODÃO E 12% POLIAMIDA</t>
  </si>
  <si>
    <t>OC9443107</t>
  </si>
  <si>
    <t>RQ12212907</t>
  </si>
  <si>
    <t>1.750,00BRL</t>
  </si>
  <si>
    <t>TALABARTE SEGURANCA Y DUPLO PES AZ ESC VD TURQ CLASSE T AC 18MM 2 CLASSE A AC 53MM 0,5T HL032YEACT</t>
  </si>
  <si>
    <t>OC9443207</t>
  </si>
  <si>
    <t>RQ12210907</t>
  </si>
  <si>
    <t>322,00BRL</t>
  </si>
  <si>
    <t>OC9443307</t>
  </si>
  <si>
    <t>RQ12210807</t>
  </si>
  <si>
    <t>OC9443407</t>
  </si>
  <si>
    <t>RQ12210707</t>
  </si>
  <si>
    <t>OC9600307</t>
  </si>
  <si>
    <t>RQ12210607</t>
  </si>
  <si>
    <t>OC9575707</t>
  </si>
  <si>
    <t>RQ12188707</t>
  </si>
  <si>
    <t>PU40 TECKBOND CINZA  + SILICONE TECKBOND BRANCO</t>
  </si>
  <si>
    <t>RQ12188407</t>
  </si>
  <si>
    <t>4.701,60BRL</t>
  </si>
  <si>
    <t>ASSENTO SANITARIO OVAL BRANCO TIGRE SUAVIT</t>
  </si>
  <si>
    <t>OC9623407</t>
  </si>
  <si>
    <t>RQ12177707</t>
  </si>
  <si>
    <t>2.655,00BRL</t>
  </si>
  <si>
    <t>ESCOVA LINEAR AL 2M 25MM 60MM VASSOURINHA DE PORTA</t>
  </si>
  <si>
    <t>OC9577807</t>
  </si>
  <si>
    <t>RQ12177007</t>
  </si>
  <si>
    <t>2.394,00BRL</t>
  </si>
  <si>
    <t>LAMPADA TUBOLED 18W T8 6500K 1,2M + LAMPADA FLUOR 28W  T5</t>
  </si>
  <si>
    <t>OC9578207</t>
  </si>
  <si>
    <t>RQ12175807</t>
  </si>
  <si>
    <t>5.400,00BRL</t>
  </si>
  <si>
    <t>CAMISA COMUM MASCULINO MANGA LONGA UNILIGHT CINZA 67% ALGODÃO E 33% POLIESTER / G + GG + 5G + CAMISETA MASCULINO CINZA 4G</t>
  </si>
  <si>
    <t>OC9412207</t>
  </si>
  <si>
    <t>RQ12174407</t>
  </si>
  <si>
    <t>2.003,60BRL</t>
  </si>
  <si>
    <t>CALCA COMUM MASCULINO UNITEX PRETO 98% ALGODÃO E 2% ELASTANO // 40 + 44 + 46 + 48</t>
  </si>
  <si>
    <t>OC9412307</t>
  </si>
  <si>
    <t>RQ12173607</t>
  </si>
  <si>
    <t>2.632,00BRL</t>
  </si>
  <si>
    <t>SERVICO MENSAGEIRO MENSAGEIRO NAO MOTORIZADO BILINGUE</t>
  </si>
  <si>
    <t>OC9369907</t>
  </si>
  <si>
    <t>RQ12150107</t>
  </si>
  <si>
    <t>5.206,11BRL</t>
  </si>
  <si>
    <t>CAMISETA POLO PERSONALIZADO PROMOCIONAL MASCULINO PIQUET PT MANSERV FARDAS (M + G + GG + 3G + 4G)</t>
  </si>
  <si>
    <t>RQ12146707</t>
  </si>
  <si>
    <t>897,00BRL</t>
  </si>
  <si>
    <t>Devolvida</t>
  </si>
  <si>
    <t>LUMINARIA EMERGENCIA AUTONOMA BLUMENAU + LAMPADA TUBOLED 9W T8 6500K OUROLUX 5526</t>
  </si>
  <si>
    <t>OC9575207</t>
  </si>
  <si>
    <t>RQ12144707</t>
  </si>
  <si>
    <t>5.450,00BRL</t>
  </si>
  <si>
    <t>LUVA SEG ISOL CL 00 COM BOR PT TAM: 9.5 CA 2178 ORION + LUVA COBERTURA RASPA + CAPUZ BALACLAVA + CAPACETE NR10 + PROTETOR FACIAL NR10 + CAPACETE ALTURA</t>
  </si>
  <si>
    <t>OC9376507</t>
  </si>
  <si>
    <t>RQ12143707</t>
  </si>
  <si>
    <t>1.708,75BRL</t>
  </si>
  <si>
    <t>JAQUETA MASCULINO HELANCA FLANELADA 100% POLIESTER // UT 020</t>
  </si>
  <si>
    <t>OC9362007</t>
  </si>
  <si>
    <t>RQ12136707</t>
  </si>
  <si>
    <t>783,75BRL</t>
  </si>
  <si>
    <t>ROLO LÃ ANTI-GOTA 05CM + 09CM + 15CM **ATLAS 321**</t>
  </si>
  <si>
    <t>OC9572807</t>
  </si>
  <si>
    <t>RQ12135607</t>
  </si>
  <si>
    <t>4.500,00BRL</t>
  </si>
  <si>
    <t>ÓCULOS DE PROTEÇÃO ALLPROT ÍCARO COM APLICAÇÃO DE LENTES GRADUADAS CA 20406 MONOFOCAL RESINA INCOLOR (ATÉ +8,00 A -10,00) // UT 012</t>
  </si>
  <si>
    <t>OC9529707</t>
  </si>
  <si>
    <t>RQ12119207</t>
  </si>
  <si>
    <t>CAPACETE SEGURANCA CLASSE B PVC BRANCA C/JUGULAR C/CARNEIRA C/TESTEIRA S/FECHAMENTO CA 498 MSA</t>
  </si>
  <si>
    <t>OC9305707</t>
  </si>
  <si>
    <t>RQ12069507</t>
  </si>
  <si>
    <t>270,00BRL</t>
  </si>
  <si>
    <t>OCULOS SEGURANCA RESINA ATE +8,00 A 10,00 INCOLOR MULTIFOCAL PC TRANSPARENTE CA 20406  ALLPROT // COLABORADOR JOSÉ DONIZETI LUCIANO UT 012.</t>
  </si>
  <si>
    <t>OC9427507</t>
  </si>
  <si>
    <t>RQ12067907</t>
  </si>
  <si>
    <t>VALVULA ESFERA + VALVULA TRIPARTIDA</t>
  </si>
  <si>
    <t>OC9373907</t>
  </si>
  <si>
    <t>RQ12052407</t>
  </si>
  <si>
    <t>3.909,24BRL</t>
  </si>
  <si>
    <t>OC9373807</t>
  </si>
  <si>
    <t>RQ12052007</t>
  </si>
  <si>
    <t>ITENS  CONSUMO DE ESCRITÓRIO</t>
  </si>
  <si>
    <t>OC9305807</t>
  </si>
  <si>
    <t>RQ12050907</t>
  </si>
  <si>
    <t>863,48BRL</t>
  </si>
  <si>
    <t>OCULOS SEGURANCA PC ATE +8,00 A 10,00 CINZA MONOFOCAL RESINA INCOLOR CA 20406  ALLPROT // UT 026 José Gilberto Brandão</t>
  </si>
  <si>
    <t>OC9218907</t>
  </si>
  <si>
    <t>RQ11966107</t>
  </si>
  <si>
    <t>VENTILADOR PAREDE 60CM PRETO BIV. // UT 020</t>
  </si>
  <si>
    <t>OC9254707</t>
  </si>
  <si>
    <t>RQ11951107</t>
  </si>
  <si>
    <t>3.520,00BRL</t>
  </si>
  <si>
    <t>FORRO GESSO CINZA ALUMINIZADO 1.250MM 625MM 8MM</t>
  </si>
  <si>
    <t>OC9249707</t>
  </si>
  <si>
    <t>RQ11950507</t>
  </si>
  <si>
    <t>2.672,00BRL</t>
  </si>
  <si>
    <t>CALCA SOCIAL MASCULINO UNIMAX PRETO 38 98% ALGODÃO E 2% ELASTANO // UT 032.</t>
  </si>
  <si>
    <t>OC9209407</t>
  </si>
  <si>
    <t>RQ11950207</t>
  </si>
  <si>
    <t>427,00BRL</t>
  </si>
  <si>
    <t>CALCA SOCIAL FEMININO UNIMAX PRETO 38 98% ALGODÃO E 2% ELASTANO // UT 032</t>
  </si>
  <si>
    <t>OC9209507</t>
  </si>
  <si>
    <t>RQ11949707</t>
  </si>
  <si>
    <t>CAMISA SOCIAL ADMINISTRATIVO MASCULINO e FEMININO + JAQUETA PRETO MASCULINO // UT 032.</t>
  </si>
  <si>
    <t>OC9209607</t>
  </si>
  <si>
    <t>RQ11949107</t>
  </si>
  <si>
    <t>695,40BRL</t>
  </si>
  <si>
    <t>PAPEL SULFITE A4 + PASTA PVC C/ ZIPER</t>
  </si>
  <si>
    <t>OC9173707</t>
  </si>
  <si>
    <t>RQ11901607</t>
  </si>
  <si>
    <t>613,80BRL</t>
  </si>
  <si>
    <t xml:space="preserve">ROLO DE LÃ  ANTI-GOTA 15CM 321/9 ATLAS </t>
  </si>
  <si>
    <t>OC9201807</t>
  </si>
  <si>
    <t>RQ11901207</t>
  </si>
  <si>
    <t>2.208,00BRL</t>
  </si>
  <si>
    <t>CALCADO SEGURANCA BOTINA PRETA ANTIDERRAPANTE SINTETICO ELASTICO C/BIQUEIRA CA 43168 NR10 / UT 020 / 026 / 012.</t>
  </si>
  <si>
    <t>OC9173907</t>
  </si>
  <si>
    <t>RQ11898307</t>
  </si>
  <si>
    <t>2.079,00BRL</t>
  </si>
  <si>
    <t>CALCADO SEGURANCA BOTINA COURO CURTIDO CROMO PRETA BIDENSIDADE STROBEL C/BIQUEIRA COMPOSITE CA 42165 OPERACIONAL / 39 + 40 + 41 + 43 + 44 //  UT 020 / 026 / 012.</t>
  </si>
  <si>
    <t>OC9174007</t>
  </si>
  <si>
    <t>RQ11897907</t>
  </si>
  <si>
    <t>2.201,42BRL</t>
  </si>
  <si>
    <t>CALCA SOCIAL MASCULINO PRETO 38 + 40 + 42</t>
  </si>
  <si>
    <t>OC9174107</t>
  </si>
  <si>
    <t>RQ11896607</t>
  </si>
  <si>
    <t>1.366,40BRL</t>
  </si>
  <si>
    <t>OC9174307</t>
  </si>
  <si>
    <t>RQ11888407</t>
  </si>
  <si>
    <t>CHAPA ACRILICO INCOLOR + CHAPA BRANCO  LEITOSO</t>
  </si>
  <si>
    <t>OC9281907</t>
  </si>
  <si>
    <t>RQ11887307</t>
  </si>
  <si>
    <t>5.050,00BRL</t>
  </si>
  <si>
    <t>SELANTE PASTOSA PU40 CINZA + PU40 BRANCO</t>
  </si>
  <si>
    <t>OC9262107</t>
  </si>
  <si>
    <t>RQ11886807</t>
  </si>
  <si>
    <t>5.634,00BRL</t>
  </si>
  <si>
    <t>OC9560607</t>
  </si>
  <si>
    <t>RQ11886607</t>
  </si>
  <si>
    <t>LUVA SEGURANCA PETROLEIRA VAQUETA G CA 18267 SONIA MARIA + LUVA PIGMENTADA PRETO</t>
  </si>
  <si>
    <t>OC9157207</t>
  </si>
  <si>
    <t>RQ11859807</t>
  </si>
  <si>
    <t>433,40BRL</t>
  </si>
  <si>
    <t>CAPACETE SEGURANCA CLAS A PP BR CA 14816 MONTANA</t>
  </si>
  <si>
    <t>OC9157507</t>
  </si>
  <si>
    <t>RQ11859507</t>
  </si>
  <si>
    <t>930,00BRL</t>
  </si>
  <si>
    <t>CAPACETE SEGURANCA CLAS A PP BR CA 14816 MONTANA + MASCARA SEMI-FACIAL M</t>
  </si>
  <si>
    <t>OC9157407</t>
  </si>
  <si>
    <t>RQ11859107</t>
  </si>
  <si>
    <t>1.308,00BRL</t>
  </si>
  <si>
    <t>LUVA PIGMENTADA PRETA CA 34491 + COLETE TELADO + LUVA NILTRILICA 8 e 9</t>
  </si>
  <si>
    <t>OC9157307</t>
  </si>
  <si>
    <t>RQ11858907</t>
  </si>
  <si>
    <t>813,90BRL</t>
  </si>
  <si>
    <t>COLETE XXG + G + MASCARA SEMI-FACIAL M e G + OCULOS INCOLOR // UT 012</t>
  </si>
  <si>
    <t>RQ11858307</t>
  </si>
  <si>
    <t>1.764,40BRL</t>
  </si>
  <si>
    <t>CAPacete SEGURANCA CLAS A PP BR CA 14816 MONTANA</t>
  </si>
  <si>
    <t>OC9157807</t>
  </si>
  <si>
    <t>RQ11857207</t>
  </si>
  <si>
    <t>1.550,00BRL</t>
  </si>
  <si>
    <t>OC9157907</t>
  </si>
  <si>
    <t>RQ11851207</t>
  </si>
  <si>
    <t>OC9158007</t>
  </si>
  <si>
    <t>RQ11851107</t>
  </si>
  <si>
    <t>FITA ADES ANTIDERRAPANTE PT 50MM ROLO 20M</t>
  </si>
  <si>
    <t>OC9158307</t>
  </si>
  <si>
    <t>RQ11826707</t>
  </si>
  <si>
    <t>525,00BRL</t>
  </si>
  <si>
    <t>OC9158207</t>
  </si>
  <si>
    <t>RQ11729307</t>
  </si>
  <si>
    <t>840,00BRL</t>
  </si>
  <si>
    <t>OCULOS SEGURANCA PC ATE +8,00 A 10,00 CINZA MONOFOCAL RESINA INCOLOR CA 20406  ALLPROT // SERGIO BORATI  UT 012</t>
  </si>
  <si>
    <t>OC9163407</t>
  </si>
  <si>
    <t>RQ11723007</t>
  </si>
  <si>
    <t>OCULOS SEGURANCA RESINA ATE +8,00 A 10,00 INCOLOR MULTIFOCAL PC TRANSPARENTE CA 20406  ALLPROT // MARCIEL UT 012</t>
  </si>
  <si>
    <t>OC9163307</t>
  </si>
  <si>
    <t>RQ11721607</t>
  </si>
  <si>
    <t>SOQUETE FIXACAO RAPIDA BRANCO G13 250V + LAMPADA LED BULBO 20W  E27 + SPOT LED QUADRADO 5W 6400K + PLAFON LED EMBUTIR 24W 6500K</t>
  </si>
  <si>
    <t>OC9317307</t>
  </si>
  <si>
    <t>RQ11707607</t>
  </si>
  <si>
    <t>2.120,80BRL</t>
  </si>
  <si>
    <t>FITA N/ADESIVA PVC BRANCO + FITA PVC PRETO // LARG: 100MM ROLO 10MT</t>
  </si>
  <si>
    <t>OC9250207</t>
  </si>
  <si>
    <t>RQ11700707</t>
  </si>
  <si>
    <t>255,00BRL</t>
  </si>
  <si>
    <t>FITA ADESIVA CREPE PAPEL VINIL CREME 24MM 50,00M 5 UNIDADES // UT 020</t>
  </si>
  <si>
    <t>OC9006107</t>
  </si>
  <si>
    <t>RQ11696407</t>
  </si>
  <si>
    <t>533,20BRL</t>
  </si>
  <si>
    <t>FITA ADESIVA CREPE PAPEL VINIL CREME 24MM 50,00M 5 UNIDADES // UT 026</t>
  </si>
  <si>
    <t>OC9006007</t>
  </si>
  <si>
    <t>RQ11696107</t>
  </si>
  <si>
    <t>OC9203407</t>
  </si>
  <si>
    <t>RQ11695107</t>
  </si>
  <si>
    <t>LENTE POLICARBONATO KIT PROTETOR FACIL 218388 MSA</t>
  </si>
  <si>
    <t>OC9006507</t>
  </si>
  <si>
    <t>RQ11694807</t>
  </si>
  <si>
    <t>348,00BRL</t>
  </si>
  <si>
    <t>KIT-CONJUNTO PROTETOR FACIAL CA 27950  MSA // UT 012</t>
  </si>
  <si>
    <t>OC9006207</t>
  </si>
  <si>
    <t>RQ11693307</t>
  </si>
  <si>
    <t>465,57BRL</t>
  </si>
  <si>
    <t>KIT-CONJUNTO PROTETOR FACIAL CA 27950  MSA // UT 020</t>
  </si>
  <si>
    <t>OC9006307</t>
  </si>
  <si>
    <t>RQ11693107</t>
  </si>
  <si>
    <t>KIT-CONJUNTO PROTETOR FACIAL CA 27950  MSA</t>
  </si>
  <si>
    <t>OC9006407</t>
  </si>
  <si>
    <t>RQ11692907</t>
  </si>
  <si>
    <t>OC9298207</t>
  </si>
  <si>
    <t>RQ11615907</t>
  </si>
  <si>
    <t>PANO MULTIUSO VD 300M 280MM PERFEX</t>
  </si>
  <si>
    <t>OC9003307</t>
  </si>
  <si>
    <t>RQ11615807</t>
  </si>
  <si>
    <t>DISCO CORTE  355MM 25,4MM 3,1MM + ELETRODO 6013</t>
  </si>
  <si>
    <t>OC8945807</t>
  </si>
  <si>
    <t>RQ11614507</t>
  </si>
  <si>
    <t>716,25BRL</t>
  </si>
  <si>
    <t>TORNEIRA PRESSMATIC DOCOL + VALVULA MICTORIO DOCOL + TORNEIRA JARDIM</t>
  </si>
  <si>
    <t>RQ11614407</t>
  </si>
  <si>
    <t>6.050,00BRL</t>
  </si>
  <si>
    <t>PEDRA CASCALHO LAVADO M3</t>
  </si>
  <si>
    <t>OC8916907</t>
  </si>
  <si>
    <t>RQ11556707</t>
  </si>
  <si>
    <t>2.700,00BRL</t>
  </si>
  <si>
    <t>AREIA LAVADA MEDIA</t>
  </si>
  <si>
    <t>OC8916807</t>
  </si>
  <si>
    <t>RQ11555607</t>
  </si>
  <si>
    <t>FORRO GESSO PVC BRANCO ALUMINIZADO 1.250MM 625MM 8MM</t>
  </si>
  <si>
    <t>OC8919207</t>
  </si>
  <si>
    <t>RQ11555007</t>
  </si>
  <si>
    <t>3.120,00BRL</t>
  </si>
  <si>
    <t>CORDA TRANC PA BR 20KN 12MM PA ROLO NR18</t>
  </si>
  <si>
    <t>OC9312807</t>
  </si>
  <si>
    <t>RQ11536307</t>
  </si>
  <si>
    <t>649,96BRL</t>
  </si>
  <si>
    <t>ATENDER DEMANDA SERVIÇO ELETRICA AC/ JESSICA. UT 026.</t>
  </si>
  <si>
    <t>RQ11513307</t>
  </si>
  <si>
    <t>8.596,40BRL</t>
  </si>
  <si>
    <t>PINCEL PINTURA CHATO MEDIO 2 POL ATLAS + CABO EXTENSOR 3 MT e 5MT</t>
  </si>
  <si>
    <t>RQ11481007</t>
  </si>
  <si>
    <t>3.470,00BRL</t>
  </si>
  <si>
    <t>CAPACITOR FAS DUPL 50+2,5 440V /+/ 55+2,5 /+/ 60+2,5</t>
  </si>
  <si>
    <t>OC8871707</t>
  </si>
  <si>
    <t>RQ11468407</t>
  </si>
  <si>
    <t>1.435,00BRL</t>
  </si>
  <si>
    <t>TRAVA PORTA FIXADOR PISO</t>
  </si>
  <si>
    <t>OC8882207</t>
  </si>
  <si>
    <t>RQ11458107</t>
  </si>
  <si>
    <t>587,50BRL</t>
  </si>
  <si>
    <t>KIT RAPARO VALVULA DESCARGA 1.1/2" e 1.1/4" + REPARO 2545.</t>
  </si>
  <si>
    <t>RQ11457807</t>
  </si>
  <si>
    <t>2.320,00BRL</t>
  </si>
  <si>
    <t>LAMPADA TUBOLED 9W  T8  G13 BIV. 6500K LUZ BRANCA</t>
  </si>
  <si>
    <t>RQ11457707</t>
  </si>
  <si>
    <t>4.320,00BRL</t>
  </si>
  <si>
    <t>VENTILADOR PAREDE 3 PAS 110-220V 200W  600MM // UT 020</t>
  </si>
  <si>
    <t>RQ11457607</t>
  </si>
  <si>
    <t>758,00BRL</t>
  </si>
  <si>
    <t>VENTILADOR PAREDE 3 PAS 110-220V 200W  600MM // UT 026</t>
  </si>
  <si>
    <t>RQ11457207</t>
  </si>
  <si>
    <t>DESINCRUSTANTE ACIDO JATO PLUS 5L AR CONDICIONADO</t>
  </si>
  <si>
    <t>OC8856007</t>
  </si>
  <si>
    <t>RQ11456707</t>
  </si>
  <si>
    <t>974,87BRL</t>
  </si>
  <si>
    <t>CANETA AZUL + CANETA PERMANENTE + PILHA AA + SULFITE</t>
  </si>
  <si>
    <t>OC8785107</t>
  </si>
  <si>
    <t>RQ11406807</t>
  </si>
  <si>
    <t>557,51BRL</t>
  </si>
  <si>
    <t>CALCA COMUM MASCULINO UNITEX PRETO 98% ALGODÃO E 2% ELASTANO 40 + 42 + 44 + 46 + 48  // UT 014</t>
  </si>
  <si>
    <t>OC8785207</t>
  </si>
  <si>
    <t>RQ11405307</t>
  </si>
  <si>
    <t>448,00BRL</t>
  </si>
  <si>
    <t>CAMISETA BASICA MASCULINO MANGA CURTA CINZA  100% ALGODAO M + G + GG // UT 014</t>
  </si>
  <si>
    <t>OC8785307</t>
  </si>
  <si>
    <t>RQ11404707</t>
  </si>
  <si>
    <t>781,65BRL</t>
  </si>
  <si>
    <t>JAQUETA MASCULINO HELANCA PRETO FLANELADA 100% POLIESTER M + M FEMININA</t>
  </si>
  <si>
    <t>OC8748607</t>
  </si>
  <si>
    <t>RQ11368107</t>
  </si>
  <si>
    <t>OLEO DESENGRIPANTE WD40</t>
  </si>
  <si>
    <t>OC8872307</t>
  </si>
  <si>
    <t>RQ11359307</t>
  </si>
  <si>
    <t>421,00BRL</t>
  </si>
  <si>
    <t>LAMPADA FLUOR COMPCT 26W 220V BR G24D-3 + LAMPADA TUBOLED 18W T8 6500K</t>
  </si>
  <si>
    <t>RQ11358907</t>
  </si>
  <si>
    <t>2.625,00BRL</t>
  </si>
  <si>
    <t>LUMINARIA PLAFON EMBUTIR ACRILICO REDONDA TRANSPARENTE 18W 6500 K</t>
  </si>
  <si>
    <t>OC8872207</t>
  </si>
  <si>
    <t>RQ11358107</t>
  </si>
  <si>
    <t>1.200,00BRL</t>
  </si>
  <si>
    <t>ROLO LÃ EXTRA ALTO 23CM + GARFO + ROLO LÃ ANTIGOTA 5 CM + TRINCHA 1" e 2" + CABO EXTENSOR 3 MT e 5 MT + ESPATULA MASSA CORRIDA.</t>
  </si>
  <si>
    <t>RQ11357107</t>
  </si>
  <si>
    <t>5.298,50BRL</t>
  </si>
  <si>
    <t>CAMISETA BASICA MASCULINO MANGA CURTA PRETA 100% ALGODAO 100% ALGODAO P, M, G, GG, 3G, 4G.</t>
  </si>
  <si>
    <t>OC8727207</t>
  </si>
  <si>
    <t>RQ11345007</t>
  </si>
  <si>
    <t>810,60BRL</t>
  </si>
  <si>
    <t>BONE ALGODAO PRETO ÚNICO 100% ALGODAO</t>
  </si>
  <si>
    <t>OC8727307</t>
  </si>
  <si>
    <t>RQ11344807</t>
  </si>
  <si>
    <t>569,75BRL</t>
  </si>
  <si>
    <t>BONE ALGODAO CINZA ÚNICO 100% ALGODAO</t>
  </si>
  <si>
    <t>OC8727407</t>
  </si>
  <si>
    <t>RQ11344707</t>
  </si>
  <si>
    <t>455,80BRL</t>
  </si>
  <si>
    <t>LUVA SEG CA 29014 M e G + BOTINA CA 42165</t>
  </si>
  <si>
    <t>OC8727507</t>
  </si>
  <si>
    <t>RQ11341907</t>
  </si>
  <si>
    <t>459,34BRL</t>
  </si>
  <si>
    <t>CAPACETE CA 14816 MONTANA + MASCARA SEMIFACIAL + PROTETOR CONCHA</t>
  </si>
  <si>
    <t>OC8727607</t>
  </si>
  <si>
    <t>RQ11341407</t>
  </si>
  <si>
    <t>975,00BRL</t>
  </si>
  <si>
    <t>LAMPADA LED 9W 110-220V CA 6500K TUB BR T5 35MM 600MM</t>
  </si>
  <si>
    <t>OC8829007</t>
  </si>
  <si>
    <t>RQ11329307</t>
  </si>
  <si>
    <t>3.798,00BRL</t>
  </si>
  <si>
    <t>LAMPADA LED 16W 110-220V 4000K T5 BR G5 1.149MM PHILIPS 929001952572</t>
  </si>
  <si>
    <t>RQ11328907</t>
  </si>
  <si>
    <t>7.500,00BRL</t>
  </si>
  <si>
    <t>OC8711007</t>
  </si>
  <si>
    <t>RQ11328507</t>
  </si>
  <si>
    <t>OC8711107</t>
  </si>
  <si>
    <t>RQ11328407</t>
  </si>
  <si>
    <t xml:space="preserve">VALVULA ESFERA 1/2"  ACO INOX ASTM </t>
  </si>
  <si>
    <t>RQ11318107</t>
  </si>
  <si>
    <t>562,50BRL</t>
  </si>
  <si>
    <t>FITA ADESIVA ISOLANTE PT  SCOTCH 33+ 19MM 10MT + 20 MT</t>
  </si>
  <si>
    <t>OC8827107</t>
  </si>
  <si>
    <t>RQ11316907</t>
  </si>
  <si>
    <t>1.009,00BRL</t>
  </si>
  <si>
    <t>CALCADO SEGURANCA BOTA CANO L IMP ANTID S-BIQ TAM: 39, 40, 41, 42, 43, 44 CA 37455 BRACOL</t>
  </si>
  <si>
    <t>OC8689807</t>
  </si>
  <si>
    <t>RQ11297307</t>
  </si>
  <si>
    <t>701,40BRL</t>
  </si>
  <si>
    <t>CALCADO SEGURANCA BOTA CANO L IMP ANTID S-BIQ TAM: 36, 37, 38 CA 37455 BRACOL</t>
  </si>
  <si>
    <t>OC8689907</t>
  </si>
  <si>
    <t>RQ11296807</t>
  </si>
  <si>
    <t>350,70BRL</t>
  </si>
  <si>
    <t>OCULOS GRADUADO CA 16189 // Flavio Arantes da Costa // UT 012</t>
  </si>
  <si>
    <t>OC8881207</t>
  </si>
  <si>
    <t>RQ11289907</t>
  </si>
  <si>
    <t>OCULOS GRADUADO CA 16189 // José Gilberto Brandão // UT 026</t>
  </si>
  <si>
    <t>RQ11288907</t>
  </si>
  <si>
    <t>DESINCRUSTANTE JATO PLUS METASIL 5L // UT 012</t>
  </si>
  <si>
    <t>OC8815107</t>
  </si>
  <si>
    <t>RQ11287807</t>
  </si>
  <si>
    <t>9.898,68BRL</t>
  </si>
  <si>
    <t>JAQUETA COMUM MASCULINO UNITEX PRETO P e GG + CAMISA  ADM M.LONGA PP // UT 032</t>
  </si>
  <si>
    <t>RQ11272807</t>
  </si>
  <si>
    <t>298,44BRL</t>
  </si>
  <si>
    <t>CAMISA SOCIAL ADMINISTRATIVO MASCULINO MANGA LONGA UNIOFFICE COMFORT CINZA PP, P, M, G, GG + JAQUETA FEMININA PP // UT 032.</t>
  </si>
  <si>
    <t>OC8672907</t>
  </si>
  <si>
    <t>RQ11272407</t>
  </si>
  <si>
    <t>347,70BRL</t>
  </si>
  <si>
    <t>CAMISA SOCIAL ADMINISTRATIVO FEMININO MANGA LONGA UNIOFFICE COMFORT CINZA PP, M, G // UT 032</t>
  </si>
  <si>
    <t>OC8673607</t>
  </si>
  <si>
    <t>RQ11272007</t>
  </si>
  <si>
    <t>235,36BRL</t>
  </si>
  <si>
    <t>CALCA SOCIAL MASCULINO UNIMAX PRETO 38, 40, 42, 48, 50. // UT 032</t>
  </si>
  <si>
    <t>RQ11270707</t>
  </si>
  <si>
    <t>CALCA SOCIAL FEMININO UNIMAX PRETO 38 ao 52</t>
  </si>
  <si>
    <t>OC8674207</t>
  </si>
  <si>
    <t>RQ11269807</t>
  </si>
  <si>
    <t>512,40BRL</t>
  </si>
  <si>
    <t>MOLA HIDRAULICA DORMA MA200-4 C/ TRAVA</t>
  </si>
  <si>
    <t>OC8696407</t>
  </si>
  <si>
    <t>RQ11215107</t>
  </si>
  <si>
    <t>3.984,00BRL</t>
  </si>
  <si>
    <t>RQ11214707</t>
  </si>
  <si>
    <t>OC8696307</t>
  </si>
  <si>
    <t>RQ11210307</t>
  </si>
  <si>
    <t>SERVICO AUTOMACAO MENSAGEIRA, CORREIO INTERNO "M2 Mensageria".</t>
  </si>
  <si>
    <t>RQ11207107</t>
  </si>
  <si>
    <t>78.091,65BRL</t>
  </si>
  <si>
    <t>SERVICO MANUTENCAO COMPUTADOR</t>
  </si>
  <si>
    <t>RQ11148307</t>
  </si>
  <si>
    <t>1.040,00BRL</t>
  </si>
  <si>
    <t>REFLETOR LED 100W ELET 100/240V IP66</t>
  </si>
  <si>
    <t>OC8695507</t>
  </si>
  <si>
    <t>RQ11136207</t>
  </si>
  <si>
    <t>1.335,00BRL</t>
  </si>
  <si>
    <t>GAS REFRIGERANTE R410A CX ROSA</t>
  </si>
  <si>
    <t>OC8685507</t>
  </si>
  <si>
    <t>RQ11134907</t>
  </si>
  <si>
    <t>2.200,00BRL</t>
  </si>
  <si>
    <t>PROTETOR PORTA VEDACAO 80CM</t>
  </si>
  <si>
    <t>OC8563007</t>
  </si>
  <si>
    <t>RQ11071207</t>
  </si>
  <si>
    <t>1.920,00BRL</t>
  </si>
  <si>
    <t>OC8559307</t>
  </si>
  <si>
    <t>RQ11070607</t>
  </si>
  <si>
    <t>8.000,00BRL</t>
  </si>
  <si>
    <t>SERVICO MANUTENÇÃO COMPUTADOR / SETOR AMX.</t>
  </si>
  <si>
    <t>OC8723007</t>
  </si>
  <si>
    <t>RQ11070107</t>
  </si>
  <si>
    <t>490,00BRL</t>
  </si>
  <si>
    <t>OC8505907</t>
  </si>
  <si>
    <t>RQ11055307</t>
  </si>
  <si>
    <t>1.048,53BRL</t>
  </si>
  <si>
    <t xml:space="preserve">TORNEIRA COZINHA DOCOL MESA  + PAREDE </t>
  </si>
  <si>
    <t>OC8559207</t>
  </si>
  <si>
    <t>RQ11011807</t>
  </si>
  <si>
    <t>2.864,00BRL</t>
  </si>
  <si>
    <t>TAMPA VALVULA HYDRA  + DUCHA HIGIENICA DOCOL</t>
  </si>
  <si>
    <t>OC8559007</t>
  </si>
  <si>
    <t>RQ11010207</t>
  </si>
  <si>
    <t>3.795,00BRL</t>
  </si>
  <si>
    <t>LAMPADA FLUORESCENTE  28W  T5 OSRAM 850</t>
  </si>
  <si>
    <t>RQ11010107</t>
  </si>
  <si>
    <t>4.820,00BRL</t>
  </si>
  <si>
    <t>SILICONE BRANCO  TECK BOND</t>
  </si>
  <si>
    <t>RQ11008007</t>
  </si>
  <si>
    <t>ASSENTO SANITARIO MONTE CARLO + ASSENTO ALMOFADADO TIGRE SUAVIT</t>
  </si>
  <si>
    <t>RQ10987107</t>
  </si>
  <si>
    <t>3.810,00BRL</t>
  </si>
  <si>
    <t>OC8463007</t>
  </si>
  <si>
    <t>RQ10986907</t>
  </si>
  <si>
    <t>COPO DESCARTAVEL BR 200ML</t>
  </si>
  <si>
    <t>OC8435107</t>
  </si>
  <si>
    <t>RQ10955007</t>
  </si>
  <si>
    <t>643,55BRL</t>
  </si>
  <si>
    <t>LUVA SEG QUIMIC NBR VD TAM: 8 NITRILIKA 10 KALIPSO CA 11769 KALIPSO</t>
  </si>
  <si>
    <t>OC8435307</t>
  </si>
  <si>
    <t>RQ10953907</t>
  </si>
  <si>
    <t>353,52BRL</t>
  </si>
  <si>
    <t>CAMISETA LARANJA MANGA LONGA MALHA PV DOPTEX . P + M</t>
  </si>
  <si>
    <t>OC8435207</t>
  </si>
  <si>
    <t>RQ10953607</t>
  </si>
  <si>
    <t>468,00BRL</t>
  </si>
  <si>
    <t>CALCADO SEGURANCA BOTINA PRETA C/BIQUEIRA COMPOSITE 38 + 42 + 43 + 45</t>
  </si>
  <si>
    <t>RQ10953307</t>
  </si>
  <si>
    <t>2.127,35BRL</t>
  </si>
  <si>
    <t>DRIVER LED REATOR 65W XITANIUM</t>
  </si>
  <si>
    <t>OC8682207</t>
  </si>
  <si>
    <t>RQ10939307</t>
  </si>
  <si>
    <t>2.693,50BRL</t>
  </si>
  <si>
    <t>PU40 SELANTE PASTOSA CINZA EMB LATA 310ML TEK BOND</t>
  </si>
  <si>
    <t>OC8581307</t>
  </si>
  <si>
    <t>RQ10935707</t>
  </si>
  <si>
    <t>3.586,80BRL</t>
  </si>
  <si>
    <t>LAMPADA LED 9W 110-220V CA 6500K TUB BR T5 35MM 600MM OUROLUX</t>
  </si>
  <si>
    <t>OC8562207</t>
  </si>
  <si>
    <t>RQ10930807</t>
  </si>
  <si>
    <t>5.550,00BRL</t>
  </si>
  <si>
    <t>OC8646807</t>
  </si>
  <si>
    <t>RQ10928807</t>
  </si>
  <si>
    <t>SERVICO MANUTENC P-COMPUTADOR</t>
  </si>
  <si>
    <t>OC8454607</t>
  </si>
  <si>
    <t>RQ10928407</t>
  </si>
  <si>
    <t>GESSO SACO 1KG SECAGEM LENTO</t>
  </si>
  <si>
    <t>OC8557407</t>
  </si>
  <si>
    <t>RQ10928207</t>
  </si>
  <si>
    <t>296,00BRL</t>
  </si>
  <si>
    <t>ESCOVA LINEAR AL 2M 25MM 60MM PORTA</t>
  </si>
  <si>
    <t>OC8594207</t>
  </si>
  <si>
    <t>RQ10928007</t>
  </si>
  <si>
    <t>3.591,00BRL</t>
  </si>
  <si>
    <t>BOMBA ALTERNATIVA DRENAG VERT 35L-H 35 L-H-ELGIN MAXI ORANGE</t>
  </si>
  <si>
    <t>OC8642807</t>
  </si>
  <si>
    <t>RQ10927107</t>
  </si>
  <si>
    <t>3.600,00BRL</t>
  </si>
  <si>
    <t>CAMISA COMUM MASCULINO MANGA LONGA FAIXA DIURNA E NOTURNA UNILIGHT CINZA M + G</t>
  </si>
  <si>
    <t>OC8403907</t>
  </si>
  <si>
    <t>RQ10907307</t>
  </si>
  <si>
    <t>1.468,60BRL</t>
  </si>
  <si>
    <t>CALCA SEGURANCA FAIXA DIURNA E NOTURNA UNISAFE PRO CINZA 42 88% ALGODÃO E 12% POLIAMIDA NR10</t>
  </si>
  <si>
    <t>OC8403707</t>
  </si>
  <si>
    <t>RQ10907107</t>
  </si>
  <si>
    <t>900,00BRL</t>
  </si>
  <si>
    <t>CALCA COMUM MASCULINO FAIXA DIURNA E NOTURNA UNITEX PRETO 44 + 46</t>
  </si>
  <si>
    <t>OC8403807</t>
  </si>
  <si>
    <t>RQ10906707</t>
  </si>
  <si>
    <t>999,00BRL</t>
  </si>
  <si>
    <t>CALCADO SEGURANCA BOT ANTI BID AMARRAR C-BIQ TAM: 40 CA 13808 MARLUVAS</t>
  </si>
  <si>
    <t>OC8389007</t>
  </si>
  <si>
    <t>RQ10888707</t>
  </si>
  <si>
    <t>274,48BRL</t>
  </si>
  <si>
    <t>OC8468107</t>
  </si>
  <si>
    <t>RQ10867707</t>
  </si>
  <si>
    <t>LAMPADA TUBOLED 18W  6500K T8 BRANCA G13 1,2M + PLAFON REDONDO 18W 6500 K</t>
  </si>
  <si>
    <t>RQ10863107</t>
  </si>
  <si>
    <t>3.950,08BRL</t>
  </si>
  <si>
    <t>TOMADA ELETRICA IND SOBR 380-440V 16A 3P+T  STECK</t>
  </si>
  <si>
    <t>OC8392807</t>
  </si>
  <si>
    <t>RQ10862807</t>
  </si>
  <si>
    <t>3.102,90BRL</t>
  </si>
  <si>
    <t>ROLO  ESPUMA 5 cm + 9 cm + ANTIGOTA 5 + 9 + 15 cm + TRINCHA 2" + CAÇAMBA 10LT</t>
  </si>
  <si>
    <t>OC8375607</t>
  </si>
  <si>
    <t>RQ10860907</t>
  </si>
  <si>
    <t>7.788,50BRL</t>
  </si>
  <si>
    <t>CALCA SOCIAL MASCULINO PRETO 46 + 42</t>
  </si>
  <si>
    <t>OC8349307</t>
  </si>
  <si>
    <t>RQ10860107</t>
  </si>
  <si>
    <t>939,40BRL</t>
  </si>
  <si>
    <t>CALCA COMUM PRETO 42 + 44 + 48</t>
  </si>
  <si>
    <t>OC8349207</t>
  </si>
  <si>
    <t>RQ10840807</t>
  </si>
  <si>
    <t>1.275,12BRL</t>
  </si>
  <si>
    <t>LAMPADA LEDTUBE 16W  BIV 4000K T5 BR G5 1.149MM PHILIPS</t>
  </si>
  <si>
    <t>OC8379907</t>
  </si>
  <si>
    <t>RQ10840407</t>
  </si>
  <si>
    <t>9.900,00BRL</t>
  </si>
  <si>
    <t>REPELENTE BISNAGA 120G GOLD SPRAY LUVEX // UT 020</t>
  </si>
  <si>
    <t>OC8336707</t>
  </si>
  <si>
    <t>RQ10839807</t>
  </si>
  <si>
    <t>620,00BRL</t>
  </si>
  <si>
    <t>REPELENTE BISNAGA 120G GOLD SPRAY LUVEX // UT 026</t>
  </si>
  <si>
    <t>OC8336507</t>
  </si>
  <si>
    <t>RQ10839507</t>
  </si>
  <si>
    <t>REPELENTE BISNAGA 120G GOLD SPRAY LUVEX / UT 012</t>
  </si>
  <si>
    <t>OC8336607</t>
  </si>
  <si>
    <t>RQ10839407</t>
  </si>
  <si>
    <t>775,00BRL</t>
  </si>
  <si>
    <t>ROLO ESPUMA 5 CM + LÃ 5 CM + LÃ 15CM (ATLAS)</t>
  </si>
  <si>
    <t>OC8185807</t>
  </si>
  <si>
    <t>RQ10511807</t>
  </si>
  <si>
    <t>4.058,00BRL</t>
  </si>
  <si>
    <t>FORRO PLACA LA VIDRO BRANCO 1,25M 625MM 20MM</t>
  </si>
  <si>
    <t>OC8327307</t>
  </si>
  <si>
    <t>RQ10488107</t>
  </si>
  <si>
    <t>5.497,20BRL</t>
  </si>
  <si>
    <t>MODULO TOMADA 10A e 20A + MOLULO INTERRUPTOR SIMPLES + CANALETA + CAIXA SOBREPOR 1 e 2 MOLULOS</t>
  </si>
  <si>
    <t>RQ10487707</t>
  </si>
  <si>
    <t>1.613,50BRL</t>
  </si>
  <si>
    <t>BOIA CAIXA D'AGUA + VALVULA AMERICANA</t>
  </si>
  <si>
    <t>RQ10487307</t>
  </si>
  <si>
    <t>556,00BRL</t>
  </si>
  <si>
    <t>MOLA HIDRAULICA AEREA C/TRAVA ACO</t>
  </si>
  <si>
    <t>OC8185907</t>
  </si>
  <si>
    <t>RQ10486907</t>
  </si>
  <si>
    <t>2.756,00BRL</t>
  </si>
  <si>
    <t>CALCADO SEGURANCA BOTINA  PRETO CADARCO COMPOSITE N41 CA 39665 + FITA DEMARCAÇÃO AMARELO</t>
  </si>
  <si>
    <t>OC8008307</t>
  </si>
  <si>
    <t>RQ10446807</t>
  </si>
  <si>
    <t>214,80BRL</t>
  </si>
  <si>
    <t>CAMISA SOCIAL MASCULINO MANGA LONGA UNIFIL CINZA (G + GG + 3G)</t>
  </si>
  <si>
    <t>OC7997107</t>
  </si>
  <si>
    <t>RQ10439607</t>
  </si>
  <si>
    <t>1.465,68BRL</t>
  </si>
  <si>
    <t>CAMISA SOCIAL MASCULINO MANGA LONGA UNIFIL CINZA (PP + P + M)</t>
  </si>
  <si>
    <t>OC7997007</t>
  </si>
  <si>
    <t>RQ10439307</t>
  </si>
  <si>
    <t>1.282,47BRL</t>
  </si>
  <si>
    <t>HUB USB + TECLADO S/ FIO + MOUSE PAD + PRANCHETA MADEIRA + DUREX LARGO</t>
  </si>
  <si>
    <t>OC8303707</t>
  </si>
  <si>
    <t>RQ10437207</t>
  </si>
  <si>
    <t>423,92BRL</t>
  </si>
  <si>
    <t>CALCADO SEGURANCA BOTINA COURO CURTIDO CROMO PRETA BIDENSIDADE STROBEL C/BIQUEIRA COMPOSITE CA 42165 (40 + 41)</t>
  </si>
  <si>
    <t>OC7997207</t>
  </si>
  <si>
    <t>RQ10436007</t>
  </si>
  <si>
    <t>1.185,38BRL</t>
  </si>
  <si>
    <t>CAMISA COMUM MASCULINO MANGA LONGA FAIXA DIURNA E NOTURNA UNILIGHT CINZA G</t>
  </si>
  <si>
    <t>OC7997707</t>
  </si>
  <si>
    <t>RQ10435907</t>
  </si>
  <si>
    <t>881,16BRL</t>
  </si>
  <si>
    <t>CAMISA COMUM MASCULINO MANGA LONGA FAIXA DIURNA E NOTURNA UNILIGHT CINZA P + M + G</t>
  </si>
  <si>
    <t>OC7997607</t>
  </si>
  <si>
    <t>RQ10434807</t>
  </si>
  <si>
    <t>1.101,45BRL</t>
  </si>
  <si>
    <t>CALCA COMUM MASCULINO FAIXA DIURNA E NOTURNA UNITEX PRETO 42</t>
  </si>
  <si>
    <t>OC7997307</t>
  </si>
  <si>
    <t>RQ10434507</t>
  </si>
  <si>
    <t>532,80BRL</t>
  </si>
  <si>
    <t>CALCA COMUM MASCULINO FAIXA DIURNA E NOTURNA UNITEX PRETO 40</t>
  </si>
  <si>
    <t>OC7997407</t>
  </si>
  <si>
    <t>RQ10433607</t>
  </si>
  <si>
    <t>399,60BRL</t>
  </si>
  <si>
    <t>VASSOURINHA DE PORTA / ESCOVA LINEAR ALUMINIO 2M 25MM 60MM</t>
  </si>
  <si>
    <t>OC8183807</t>
  </si>
  <si>
    <t>RQ10433407</t>
  </si>
  <si>
    <t>CAPUZ/BALACLAVA SEGURANCA TOUCA ARABE CA 40038</t>
  </si>
  <si>
    <t>OC8286607</t>
  </si>
  <si>
    <t>RQ10432707</t>
  </si>
  <si>
    <t>359,40BRL</t>
  </si>
  <si>
    <t>FITA ADESIVA ANTIDERRAPANTE PISO PRETA 50MM ROLO 20M</t>
  </si>
  <si>
    <t>OC7962407</t>
  </si>
  <si>
    <t>RQ10391507</t>
  </si>
  <si>
    <t>OC7962707</t>
  </si>
  <si>
    <t>RQ10391307</t>
  </si>
  <si>
    <t>AREIA LAVADA MEDIA // UT 026</t>
  </si>
  <si>
    <t>OC8184407</t>
  </si>
  <si>
    <t>RQ10391107</t>
  </si>
  <si>
    <t>PEDRA CASCALHO BRITA N2 // UT 012</t>
  </si>
  <si>
    <t>OC7980307</t>
  </si>
  <si>
    <t>RQ10390907</t>
  </si>
  <si>
    <t>1.620,00BRL</t>
  </si>
  <si>
    <t>OC8184707</t>
  </si>
  <si>
    <t>RQ10347407</t>
  </si>
  <si>
    <t>JAQUETA COMUM MASCULINO UNITEX PRETO P + M + G // UT 012 UTILIDADES</t>
  </si>
  <si>
    <t>RQ10340707</t>
  </si>
  <si>
    <t>2.719,75BRL</t>
  </si>
  <si>
    <t>OC8184907</t>
  </si>
  <si>
    <t>RQ10339807</t>
  </si>
  <si>
    <t>LIXA FOLHA MASSA 80 VM 225MM 275MM</t>
  </si>
  <si>
    <t>OC7929207</t>
  </si>
  <si>
    <t>RQ10339607</t>
  </si>
  <si>
    <t>201,00BRL</t>
  </si>
  <si>
    <t>FITA ADESIVA PP ACRILICO TRANSPARENTE 48MM 100,00M 4 UNIDADES</t>
  </si>
  <si>
    <t>RQ10339307</t>
  </si>
  <si>
    <t>DISCO DESBASTE 7" + DISCO FLAP 7"</t>
  </si>
  <si>
    <t>OC7929407</t>
  </si>
  <si>
    <t>RQ10339207</t>
  </si>
  <si>
    <t>564,30BRL</t>
  </si>
  <si>
    <t>JAQUETA COMUM PRETO 98% ALGODÃO E 2% ELASTANO FEMININO  + MASCULINO // MED-TCH</t>
  </si>
  <si>
    <t>RQ10291707</t>
  </si>
  <si>
    <t>1.064,25BRL</t>
  </si>
  <si>
    <t>CORRENTE ELO PEQUENO PVC AMARELO/PRETO 6MM 3CM // UT 020</t>
  </si>
  <si>
    <t>OC8014807</t>
  </si>
  <si>
    <t>RQ10289707</t>
  </si>
  <si>
    <t>744,00BRL</t>
  </si>
  <si>
    <t>CORRENTE ELO PEQUENO PVC AMARELO/PRETO 6MM 3CM // UT 026</t>
  </si>
  <si>
    <t>OC8014907</t>
  </si>
  <si>
    <t>RQ10289207</t>
  </si>
  <si>
    <t xml:space="preserve">CAPACETE SEGURANCA CLASSE B PVC BRANCA CA 498  MSA + PROTETOR FACIAL FIXO CONTRA ARCO ELETRICO NR10 CZ CA 46454 MSA // UT 026 </t>
  </si>
  <si>
    <t>OC7871607</t>
  </si>
  <si>
    <t>RQ10270707</t>
  </si>
  <si>
    <t>3.248,25BRL</t>
  </si>
  <si>
    <t>CALCA COMUM MASCULINO FAIXA DIURNA E NOTURNA UNITEX PRETO 42, 44, 46 e 48.</t>
  </si>
  <si>
    <t>OC7871707</t>
  </si>
  <si>
    <t>RQ10268407</t>
  </si>
  <si>
    <t>2.264,40BRL</t>
  </si>
  <si>
    <t>CAMISA SEGURANCA C/ FAIXA REF UNISAFE PRO CINZA  NR10 P e G + CALÇA C/ REF UNISAFE PRO CINZA  NR10 42, 44 e 46</t>
  </si>
  <si>
    <t>RQ10266907</t>
  </si>
  <si>
    <t>4.668,58BRL</t>
  </si>
  <si>
    <t>OCULOS SEGURANCA GRADUADO CA 33509 ORION // COLABORADOR MAURICIO MORAIS UT 020</t>
  </si>
  <si>
    <t>OC8080607</t>
  </si>
  <si>
    <t>RQ10264207</t>
  </si>
  <si>
    <t>CINTA ERGONOMICA TIPO CINTA: ABDOMINAL MATERIAL CORPO: POLIESTER COR: PRETA FECHAMENTO: VELCRO // UT 032</t>
  </si>
  <si>
    <t>OC7852607</t>
  </si>
  <si>
    <t>RQ10263807</t>
  </si>
  <si>
    <t>150,12BRL</t>
  </si>
  <si>
    <t>OC7845507</t>
  </si>
  <si>
    <t>RQ10249007</t>
  </si>
  <si>
    <t>683,70BRL</t>
  </si>
  <si>
    <t>TRAVAQUEDAS RETRATIL ACO CARBONO DUPLO PES 12MM 30CM HRGG01201N HERCULES</t>
  </si>
  <si>
    <t>OC8080107</t>
  </si>
  <si>
    <t>RQ10246707</t>
  </si>
  <si>
    <t>508,84BRL</t>
  </si>
  <si>
    <t>SERVICO MANUTENCAO FORMATACAO DESKTOP</t>
  </si>
  <si>
    <t>OC7940607</t>
  </si>
  <si>
    <t>RQ10246207</t>
  </si>
  <si>
    <t>385,00BRL</t>
  </si>
  <si>
    <t>SERVICO MANUTENCAO RELOGIO PONTO // UT 017 RELOGIO Nº 4460018374</t>
  </si>
  <si>
    <t>OC7819207</t>
  </si>
  <si>
    <t>RQ10191707</t>
  </si>
  <si>
    <t>627,50BRL</t>
  </si>
  <si>
    <t>SERVICO MANUTENCAO RELOGIO PONTO // UT 031 RELOGIO Nº 2510023451</t>
  </si>
  <si>
    <t>OC7817707</t>
  </si>
  <si>
    <t>RQ10191107</t>
  </si>
  <si>
    <t>941,00BRL</t>
  </si>
  <si>
    <t>SERVICO MANUTENCAO RELOGIO PONTO // UT 020 RELOGIO Nº 4460019159</t>
  </si>
  <si>
    <t>OC7816707</t>
  </si>
  <si>
    <t>RQ10190807</t>
  </si>
  <si>
    <t>600,00BRL</t>
  </si>
  <si>
    <t>SERVICO MANUTENCAO RELOGIO PONTO // UT 026 RELOGIO Nº 4460009277</t>
  </si>
  <si>
    <t>OC7826607</t>
  </si>
  <si>
    <t>RQ10190107</t>
  </si>
  <si>
    <t>715,00BRL</t>
  </si>
  <si>
    <t>RESPIRADOR SEG PECA FACIAL INTEIRO C-VALV 1 P2 P3 M CA 7298 3M</t>
  </si>
  <si>
    <t>OC7790707</t>
  </si>
  <si>
    <t>RQ10189607</t>
  </si>
  <si>
    <t>2.510,00BRL</t>
  </si>
  <si>
    <t>LUMINARIA ELETRICA HERMETICA BRANCA 2 LAMPADAS TUBULAR 32/40W T5/T8 1,2M 115MM PHILIPS TCW063</t>
  </si>
  <si>
    <t>OC7938507</t>
  </si>
  <si>
    <t>RQ10170507</t>
  </si>
  <si>
    <t>2.325,00BRL</t>
  </si>
  <si>
    <t>PLASTICO BOLHA TRANSP 4MM 50M</t>
  </si>
  <si>
    <t>OC7938607</t>
  </si>
  <si>
    <t>RQ10170307</t>
  </si>
  <si>
    <t>1.500,00BRL</t>
  </si>
  <si>
    <t>ITENS DE ESCRITORIO / CMP MANUT.</t>
  </si>
  <si>
    <t>OC7800107</t>
  </si>
  <si>
    <t>RQ10169307</t>
  </si>
  <si>
    <t>786,40BRL</t>
  </si>
  <si>
    <t>PLACA SINALIZACAO ELETRONICA SAIDA</t>
  </si>
  <si>
    <t>OC7938807</t>
  </si>
  <si>
    <t>RQ10136807</t>
  </si>
  <si>
    <t>LAMPADA LED 9W  6500K TUBULAR BR 600MM + LAMP MINI FLUOR 9W 2 PINOS</t>
  </si>
  <si>
    <t>RQ10130907</t>
  </si>
  <si>
    <t>7.687,50BRL</t>
  </si>
  <si>
    <t>SERVICO GRAFICO P/ DIVERSOS // UT 032</t>
  </si>
  <si>
    <t>OC7820307</t>
  </si>
  <si>
    <t>RQ10129907</t>
  </si>
  <si>
    <t>4.350,00BRL</t>
  </si>
  <si>
    <t>OC7817607</t>
  </si>
  <si>
    <t>RQ10128707</t>
  </si>
  <si>
    <t>1.825,00BRL</t>
  </si>
  <si>
    <t>CAPA CHUVA PVC AM CA 28191 M/G/XG</t>
  </si>
  <si>
    <t>OC7751007</t>
  </si>
  <si>
    <t>RQ10126507</t>
  </si>
  <si>
    <t>666,90BRL</t>
  </si>
  <si>
    <t>TORNEIRA PRESSMATIC COMPACT + TORNEIRA MESA + TORNEIRA PAREDE + SIFÃO UNIVERSAL</t>
  </si>
  <si>
    <t>OC7874107</t>
  </si>
  <si>
    <t>RQ10099007</t>
  </si>
  <si>
    <t>5.375,00BRL</t>
  </si>
  <si>
    <t>CAP SEGURANCA CLAS A PP BR CA 14816 MONTANA</t>
  </si>
  <si>
    <t>OC7728007</t>
  </si>
  <si>
    <t>RQ10098807</t>
  </si>
  <si>
    <t>1.085,00BRL</t>
  </si>
  <si>
    <t>CAMISETA BASICA MANGA CURTA CINZA 100% ALGODAO M/G/GG/ // UT 032</t>
  </si>
  <si>
    <t>OC7728107</t>
  </si>
  <si>
    <t>RQ10098307</t>
  </si>
  <si>
    <t>1.447,50BRL</t>
  </si>
  <si>
    <t>GAS REFRIGERANTE MO99 R438A 11,35KG</t>
  </si>
  <si>
    <t>OC7712807</t>
  </si>
  <si>
    <t>RQ10033107</t>
  </si>
  <si>
    <t>2.870,00BRL</t>
  </si>
  <si>
    <t>CINTA ERGONOMICA TIPO CINTA: ABDOMINAL MATERIAL CORPO: POLIESTER COR: PRETA FECHAMENTO: VELCRO  // UT 032</t>
  </si>
  <si>
    <t>OC7676707</t>
  </si>
  <si>
    <t>RQ10032707</t>
  </si>
  <si>
    <t>112,59BRL</t>
  </si>
  <si>
    <t>CARTUCHO FILTRO QUIMICO CLASSE 1 RESPIRADOR 6003 3M</t>
  </si>
  <si>
    <t>OC7789207</t>
  </si>
  <si>
    <t>RQ10032507</t>
  </si>
  <si>
    <t>1.729,20BRL</t>
  </si>
  <si>
    <t>CAMISA SOCIAL FEMININO MANGA CURTA UNIFIL CINZA  (PP ao GG)</t>
  </si>
  <si>
    <t>RQ10005007</t>
  </si>
  <si>
    <t>1.378,79BRL</t>
  </si>
  <si>
    <t>FORRO MODULAR FIBRA MINERAL BRANCO 1,25M 625MM 16MM</t>
  </si>
  <si>
    <t>OC7701307</t>
  </si>
  <si>
    <t>RQ10002207</t>
  </si>
  <si>
    <t>ITENS P/ PINTURA. ROLO LÃ 09 CM + ESPUMA 09 CM + ESPAUTLA AÇO 8 E 12 CM + GARFO P/ RL 23 + DESEMPENADEIRA PVC</t>
  </si>
  <si>
    <t>RQ10001607</t>
  </si>
  <si>
    <t>2.632,10BRL</t>
  </si>
  <si>
    <t>OCULOS SEGURANCA PC CINZA CA 36032 + LUVA MULTITATO M + LUVA RASPA</t>
  </si>
  <si>
    <t>OC7627007</t>
  </si>
  <si>
    <t>RQ9984807</t>
  </si>
  <si>
    <t>815,20BRL</t>
  </si>
  <si>
    <t>OCULOS SEG PC INC CA 36032 + PLUG AURICULAR CA36817 + PALMILHA (37 ao 43)</t>
  </si>
  <si>
    <t>OC7627107</t>
  </si>
  <si>
    <t>RQ9982607</t>
  </si>
  <si>
    <t>487,25BRL</t>
  </si>
  <si>
    <t>CALCADO SEGURANCA BOTINA PRETA ELASTICO C/BIQUEIRA CA 43168 (36 ao 43) NR10</t>
  </si>
  <si>
    <t>OC7627207</t>
  </si>
  <si>
    <t>RQ9981507</t>
  </si>
  <si>
    <t>1.980,00BRL</t>
  </si>
  <si>
    <t>CALCADO SEGURANCA BOTINA PRETA C/BIQUEIRA COMPOSITE CA 42165 (37,39,41,43)</t>
  </si>
  <si>
    <t>OC7627307</t>
  </si>
  <si>
    <t>RQ9980707</t>
  </si>
  <si>
    <t>OC7704307</t>
  </si>
  <si>
    <t>RQ9980307</t>
  </si>
  <si>
    <t>TALABARTE SEGURANCA Y DUPLO PES AZ ESC VD TURQ CLASSE T AC 18MM 2 CLASSE A AC 53MM 0,5T HL032YEACT  // UT 020</t>
  </si>
  <si>
    <t>OC7604207</t>
  </si>
  <si>
    <t>RQ9976007</t>
  </si>
  <si>
    <t>805,00BRL</t>
  </si>
  <si>
    <t>CINTURAO SEG PARAQUEDISTA PARAARAMIDA 5 ARG 3 FV 36620 HERCULES // UT 020</t>
  </si>
  <si>
    <t>OC7604307</t>
  </si>
  <si>
    <t>RQ9975307</t>
  </si>
  <si>
    <t>2.673,00BRL</t>
  </si>
  <si>
    <t>OC7604407</t>
  </si>
  <si>
    <t>RQ9974807</t>
  </si>
  <si>
    <t>966,00BRL</t>
  </si>
  <si>
    <t>CORDA ESTATICA TRANCADA PA BRANCA 22KN 12MM 25M HLCTQ25 HERCULES + POLIA DUPLA</t>
  </si>
  <si>
    <t>OC7604607</t>
  </si>
  <si>
    <t>RQ9974407</t>
  </si>
  <si>
    <t>2.341,01BRL</t>
  </si>
  <si>
    <t>CINTURAO SEG PARAQUEDISTA PARAARAMIDA 5 ARG 3 FV 36620 HERCULES</t>
  </si>
  <si>
    <t>OC7604507</t>
  </si>
  <si>
    <t>RQ9973707</t>
  </si>
  <si>
    <t>3.207,60BRL</t>
  </si>
  <si>
    <t>OC7604707</t>
  </si>
  <si>
    <t>RQ9973607</t>
  </si>
  <si>
    <t>2.151,85BRL</t>
  </si>
  <si>
    <t>PU40 TEKBOND EMB LATA 310ML CINZA e BRANCO.</t>
  </si>
  <si>
    <t>OC7698607</t>
  </si>
  <si>
    <t>RQ9923607</t>
  </si>
  <si>
    <t>6.897,60BRL</t>
  </si>
  <si>
    <t>CORRENTE ELO SINALIZACAO PVC 37MM 20MM 6MM 50M ELO PEQUENO</t>
  </si>
  <si>
    <t>RQ9907607</t>
  </si>
  <si>
    <t>CAMISA COMUM MASCULINO MANGA LONGA FAIXA DIURNA E NOTURNA UNILIGHT CINZA (P, M, G)</t>
  </si>
  <si>
    <t>OC7542907</t>
  </si>
  <si>
    <t>RQ9896007</t>
  </si>
  <si>
    <t>2.202,90BRL</t>
  </si>
  <si>
    <t>OC7543007</t>
  </si>
  <si>
    <t>RQ9895907</t>
  </si>
  <si>
    <t>OC7543107</t>
  </si>
  <si>
    <t>RQ9895807</t>
  </si>
  <si>
    <t>METASIL JATO PLUS ROXO 5L AR CONDICIONADO</t>
  </si>
  <si>
    <t>OC7581007</t>
  </si>
  <si>
    <t>RQ9895707</t>
  </si>
  <si>
    <t>1.689,00BRL</t>
  </si>
  <si>
    <t>METASIL DESIX CLEAN</t>
  </si>
  <si>
    <t>OC7605307</t>
  </si>
  <si>
    <t>RQ9728707</t>
  </si>
  <si>
    <t>576,00BRL</t>
  </si>
  <si>
    <t>OC7544207</t>
  </si>
  <si>
    <t>RQ9728607</t>
  </si>
  <si>
    <t>OCULOS SEGURANCA GRADUADO CA 33509 ORION / COLABORADOR LUCIANO UT 026</t>
  </si>
  <si>
    <t>OC7543707</t>
  </si>
  <si>
    <t>RQ9724107</t>
  </si>
  <si>
    <t>OCULOS SEGURANCA GRADUADO ORION CA 33509 ALLPROT / COLABORADOR EDSON UT 014</t>
  </si>
  <si>
    <t>OC7649507</t>
  </si>
  <si>
    <t>RQ9658307</t>
  </si>
  <si>
    <t>550,00BRL</t>
  </si>
  <si>
    <t>OC7394807</t>
  </si>
  <si>
    <t>RQ9650907</t>
  </si>
  <si>
    <t>4.168,80BRL</t>
  </si>
  <si>
    <t>TUBO COBRE  FLEXIVEL 1/4 "+ TUBO ISOLAMENTO BRANCO 1/4" + 3/8" + 1/2" + 5/8"</t>
  </si>
  <si>
    <t>OC7391307</t>
  </si>
  <si>
    <t>RQ9625107</t>
  </si>
  <si>
    <t>1.642,96BRL</t>
  </si>
  <si>
    <t>LAMPADA VAPOR SODIO 400W + REATOR 400W + DRIVER LED 100W</t>
  </si>
  <si>
    <t>OC7390707</t>
  </si>
  <si>
    <t>RQ9624307</t>
  </si>
  <si>
    <t>2.426,99BRL</t>
  </si>
  <si>
    <t>ASSENTO SANITARIO OVAL BRANCO ALMOFADADO</t>
  </si>
  <si>
    <t>OC7390007</t>
  </si>
  <si>
    <t>RQ9621007</t>
  </si>
  <si>
    <t>1.975,00BRL</t>
  </si>
  <si>
    <t>MODULO TOMADA 20A + 10A + LAMPADA LED 80W + 40W</t>
  </si>
  <si>
    <t>OC7390207</t>
  </si>
  <si>
    <t>RQ9620207</t>
  </si>
  <si>
    <t>1.995,00BRL</t>
  </si>
  <si>
    <t>REFLETOR PLACA SAIDA + VALVULA AGUA QUENTE</t>
  </si>
  <si>
    <t>OC7306907</t>
  </si>
  <si>
    <t>RQ9526807</t>
  </si>
  <si>
    <t>3.280,00BRL</t>
  </si>
  <si>
    <t>ITENS DE ESCRITORIO</t>
  </si>
  <si>
    <t>OC7258007</t>
  </si>
  <si>
    <t>RQ9526107</t>
  </si>
  <si>
    <t>595,56BRL</t>
  </si>
  <si>
    <t>MOLA HIDRAULICA DORMA MA200-2 + MA200-4</t>
  </si>
  <si>
    <t>OC7307707</t>
  </si>
  <si>
    <t>RQ9522807</t>
  </si>
  <si>
    <t>4.740,00BRL</t>
  </si>
  <si>
    <t>LUMINARIA EMERGENCIA RECAR 30 LEDS</t>
  </si>
  <si>
    <t>OC7316507</t>
  </si>
  <si>
    <t>RQ9522607</t>
  </si>
  <si>
    <t>770,00BRL</t>
  </si>
  <si>
    <t>DUCHA HIGIENICA METAL CROMADO</t>
  </si>
  <si>
    <t>OC7301007</t>
  </si>
  <si>
    <t>RQ9513207</t>
  </si>
  <si>
    <t>OC7319607</t>
  </si>
  <si>
    <t>RQ9512107</t>
  </si>
  <si>
    <t>3.032,00BRL</t>
  </si>
  <si>
    <t>CHUV ELET TP 220V 5500W</t>
  </si>
  <si>
    <t>OC7301107</t>
  </si>
  <si>
    <t>RQ9511607</t>
  </si>
  <si>
    <t>375,00BRL</t>
  </si>
  <si>
    <t>FECHADURA + FEC. PORTA BANHEIRO + MAÇANETA + RODINHO e VASSOURINHA P/ PORTA.</t>
  </si>
  <si>
    <t>OC7320007</t>
  </si>
  <si>
    <t>RQ9510707</t>
  </si>
  <si>
    <t>3.922,00BRL</t>
  </si>
  <si>
    <t>CAMISA SOCIAL MASCULINO MANGA CURTA</t>
  </si>
  <si>
    <t>OC7241907</t>
  </si>
  <si>
    <t>RQ9507307</t>
  </si>
  <si>
    <t>3.685,68BRL</t>
  </si>
  <si>
    <t>CALCA SOCIAL MASCULINO PRETO 38 a 52</t>
  </si>
  <si>
    <t>RQ9506807</t>
  </si>
  <si>
    <t>3.742,48BRL</t>
  </si>
  <si>
    <t>OCULOS SEGURANCA GRADUADO CA 33509 MODELO ORION</t>
  </si>
  <si>
    <t>OC7341507</t>
  </si>
  <si>
    <t>RQ9506207</t>
  </si>
  <si>
    <t>OCULOS SEGURANCA GRADUADO CA 20407 ALLPROT MODELO: CRONOS</t>
  </si>
  <si>
    <t>OC7654207</t>
  </si>
  <si>
    <t>RQ9499107</t>
  </si>
  <si>
    <t>LAMPADA TUBOLED 16W  865 T5</t>
  </si>
  <si>
    <t>OC7231807</t>
  </si>
  <si>
    <t>RQ9439007</t>
  </si>
  <si>
    <t>19.800,00BRL</t>
  </si>
  <si>
    <t>CAMISA SOCIAL FEMININO MANGA CURTA UNIFIL CINZA  65% ALGODÃO 35% POLIESTER PP ao GG</t>
  </si>
  <si>
    <t>RQ9412407</t>
  </si>
  <si>
    <t>2.292,01BRL</t>
  </si>
  <si>
    <t>OC7160407</t>
  </si>
  <si>
    <t>RQ9400007</t>
  </si>
  <si>
    <t>LUMINARIA EMERGENCIA 30 LEDS + LUMINARIA 2 RAROIS RECARREGAVEL</t>
  </si>
  <si>
    <t>OC7182107</t>
  </si>
  <si>
    <t>RQ9377107</t>
  </si>
  <si>
    <t>3.132,00BRL</t>
  </si>
  <si>
    <t>AREIA MEDIA + PEDRA BRITA</t>
  </si>
  <si>
    <t>OC7220607</t>
  </si>
  <si>
    <t>RQ9371707</t>
  </si>
  <si>
    <t>OC7199207</t>
  </si>
  <si>
    <t>RQ9370407</t>
  </si>
  <si>
    <t>850,00BRL</t>
  </si>
  <si>
    <t>OCULOS SEGURANCA GRADUADO CA 33509 // UT 026 // COLABORADOR: LIOMAR</t>
  </si>
  <si>
    <t>OC7174107</t>
  </si>
  <si>
    <t>RQ9288107</t>
  </si>
  <si>
    <t>PNEU ARO 20' e 26" CÂMARA DE AR 20" E 26" e PASTILHA FREIO.</t>
  </si>
  <si>
    <t>OC7097307</t>
  </si>
  <si>
    <t>RQ9283707</t>
  </si>
  <si>
    <t>2.053,80BRL</t>
  </si>
  <si>
    <t>CAMISA SOCIAL MASCULINO MANGA CURTA CINZA P ao 5G</t>
  </si>
  <si>
    <t>RQ9278707</t>
  </si>
  <si>
    <t>2.733,69BRL</t>
  </si>
  <si>
    <t>CARIMBO AUTOMATICO PERSONALIZADO</t>
  </si>
  <si>
    <t>OC7292207</t>
  </si>
  <si>
    <t>RQ9275007</t>
  </si>
  <si>
    <t>110,00BRL</t>
  </si>
  <si>
    <t>LUVA NITRILIKA + LUVA MULTITATO</t>
  </si>
  <si>
    <t>RQ9250207</t>
  </si>
  <si>
    <t>530,42BRL</t>
  </si>
  <si>
    <t>COLETE SEG SINALIZAÇÃO</t>
  </si>
  <si>
    <t>OC7050507</t>
  </si>
  <si>
    <t>RQ9240507</t>
  </si>
  <si>
    <t>382,87BRL</t>
  </si>
  <si>
    <t>CAMISA COMUM MASCULINO MANGA LONGA FAIXA DIURNA E NOTURNA UNILIGHT CINZA 5G</t>
  </si>
  <si>
    <t>OC7163707</t>
  </si>
  <si>
    <t>RQ9239607</t>
  </si>
  <si>
    <t>587,44BRL</t>
  </si>
  <si>
    <t>LAMPADA 2,4MT + FLUOR 32W T8 + TUBOLED 18W T8 + TUBOLED 9W T5 + REF 100W + SPOT 5W + LAMP VP.SODIO 70W</t>
  </si>
  <si>
    <t>OC7101507</t>
  </si>
  <si>
    <t>RQ9237507</t>
  </si>
  <si>
    <t>13.978,35BRL</t>
  </si>
  <si>
    <t xml:space="preserve">FITA VEDA ROSCA  18MM </t>
  </si>
  <si>
    <t>OC7063107</t>
  </si>
  <si>
    <t>RQ9236807</t>
  </si>
  <si>
    <t>252,00BRL</t>
  </si>
  <si>
    <t>CAMISA COMUM MASCULINO MANGA LONGA FAIXA DIURNA E NOTURNA G + GG</t>
  </si>
  <si>
    <t>OC7015107</t>
  </si>
  <si>
    <t>RQ9210907</t>
  </si>
  <si>
    <t>2.937,20BRL</t>
  </si>
  <si>
    <t>FILTRO LINHA 5T + PLAFON EMBUTIR</t>
  </si>
  <si>
    <t>OC7063807</t>
  </si>
  <si>
    <t>RQ9205607</t>
  </si>
  <si>
    <t>1.525,50BRL</t>
  </si>
  <si>
    <t>LIXA FERRO 120 + 100 MASSA 120 + 180 + 220 + DISCO CORTE 4"+ 9" + PLAP 4"</t>
  </si>
  <si>
    <t>RQ9204407</t>
  </si>
  <si>
    <t>2.071,50BRL</t>
  </si>
  <si>
    <t>ITENS DE PINTURA TRINCHA 2" + 3" ROLO LÃ 9CM + 5CM + FITA CREPE</t>
  </si>
  <si>
    <t>RQ9203707</t>
  </si>
  <si>
    <t>7.403,00BRL</t>
  </si>
  <si>
    <t>QTD: 236 CESTA NATAL // UT 031 SUPER BRILHO</t>
  </si>
  <si>
    <t>OC7064807</t>
  </si>
  <si>
    <t>RQ9179207</t>
  </si>
  <si>
    <t>14.863,28BRL</t>
  </si>
  <si>
    <t>QTD: 47 CESTA NATAL // UT 026 SUPER BRILHO</t>
  </si>
  <si>
    <t>OC7066307</t>
  </si>
  <si>
    <t>RQ9178507</t>
  </si>
  <si>
    <t>2.960,06BRL</t>
  </si>
  <si>
    <t>QTD: 45 CESTA NATAL // UT 020 SUPER BRILHO</t>
  </si>
  <si>
    <t>OC7067407</t>
  </si>
  <si>
    <t>RQ9177907</t>
  </si>
  <si>
    <t>2.834,10BRL</t>
  </si>
  <si>
    <t>QTD: 32 CESTA NATAL // UT 032 SUPER BRILHO</t>
  </si>
  <si>
    <t>OC7068507</t>
  </si>
  <si>
    <t>RQ9177507</t>
  </si>
  <si>
    <t>2.015,36BRL</t>
  </si>
  <si>
    <t>QTD: 31 CESTA NATAL // UT 012 SUPER BRILHO</t>
  </si>
  <si>
    <t>OC7069107</t>
  </si>
  <si>
    <t>RQ9176607</t>
  </si>
  <si>
    <t>1.952,38BRL</t>
  </si>
  <si>
    <t>QTD: 14 CESTA NATAL // UT 014 SUPER BRILHO</t>
  </si>
  <si>
    <t>OC7069907</t>
  </si>
  <si>
    <t>RQ9176107</t>
  </si>
  <si>
    <t>881,72BRL</t>
  </si>
  <si>
    <t>QTD: 4 CESTA NATAL // UT 034 SUPER BRILHO</t>
  </si>
  <si>
    <t>OC7070407</t>
  </si>
  <si>
    <t>RQ9175207</t>
  </si>
  <si>
    <t>251,92BRL</t>
  </si>
  <si>
    <t>QTD: 2 CESTA NATAL // UT 023 SUPER BRILHO</t>
  </si>
  <si>
    <t>OC7070907</t>
  </si>
  <si>
    <t>RQ9172407</t>
  </si>
  <si>
    <t>125,96BRL</t>
  </si>
  <si>
    <t>CALCA COMUM MASCULINO FAIXA DIURNA E NOTURNA UNITEX PRETO 42 + 44 + 46 + 48</t>
  </si>
  <si>
    <t>OC6943107</t>
  </si>
  <si>
    <t>RQ9103007</t>
  </si>
  <si>
    <t>2.730,60BRL</t>
  </si>
  <si>
    <t>PROTETOR SOLAR LIQ FT 60 + 30</t>
  </si>
  <si>
    <t>OC6943207</t>
  </si>
  <si>
    <t>RQ9102907</t>
  </si>
  <si>
    <t>410,00BRL</t>
  </si>
  <si>
    <t>CALCADO SEGURANCA BOTINA C/BIQUEIRA COMPOSITE 40 + 42 CA 43168</t>
  </si>
  <si>
    <t>OC6934807</t>
  </si>
  <si>
    <t>RQ9102707</t>
  </si>
  <si>
    <t>1.386,00BRL</t>
  </si>
  <si>
    <t>PANO MULTIUSO VD 300M 280MM</t>
  </si>
  <si>
    <t>OC6934907</t>
  </si>
  <si>
    <t>RQ9102307</t>
  </si>
  <si>
    <t>PAPEL SULFITE A4 BRANCA 75GM2 210MM 297MM PCT 500 UN</t>
  </si>
  <si>
    <t>OC6934707</t>
  </si>
  <si>
    <t>RQ9101107</t>
  </si>
  <si>
    <t>695,70BRL</t>
  </si>
  <si>
    <t>OCULOS SEGURANCA GRADUADO CA 33509 ALLPROT ORION, C/ HASTE // JOSE DONIZETTI LUCIANO UT 012</t>
  </si>
  <si>
    <t>OC7134307</t>
  </si>
  <si>
    <t>RQ9100607</t>
  </si>
  <si>
    <t>350,00BRL</t>
  </si>
  <si>
    <t>PU40 SELANTE CINZA TEKBOND</t>
  </si>
  <si>
    <t>OC7010907</t>
  </si>
  <si>
    <t>RQ9097807</t>
  </si>
  <si>
    <t>4.099,20BRL</t>
  </si>
  <si>
    <t>FORRO MODULAR FIBRA MIN BR 1,25M 625MM 16MM + LÃ DE VIDRO</t>
  </si>
  <si>
    <t>OC7043207</t>
  </si>
  <si>
    <t>RQ9097207</t>
  </si>
  <si>
    <t>9.029,76BRL</t>
  </si>
  <si>
    <t>FITA ADESIVA ISOLANTE 33+</t>
  </si>
  <si>
    <t>OC7011407</t>
  </si>
  <si>
    <t>RQ9095507</t>
  </si>
  <si>
    <t>449,00BRL</t>
  </si>
  <si>
    <t>REFIL MICTORIO AJA KLIN</t>
  </si>
  <si>
    <t>OC7044107</t>
  </si>
  <si>
    <t>RQ9094007</t>
  </si>
  <si>
    <t>8.333,00BRL</t>
  </si>
  <si>
    <t>OC6904507</t>
  </si>
  <si>
    <t>RQ9048007</t>
  </si>
  <si>
    <t>1.139,50BRL</t>
  </si>
  <si>
    <t>CAPUZ SEGURANCA TOUCA ARABE 1 CAMADA BRIM AZUL CA 39760</t>
  </si>
  <si>
    <t>OC7093007</t>
  </si>
  <si>
    <t>RQ8952707</t>
  </si>
  <si>
    <t>508,50BRL</t>
  </si>
  <si>
    <t>OC6836607</t>
  </si>
  <si>
    <t>RQ8950707</t>
  </si>
  <si>
    <t>FITA DEMARCAÇÃO DE ÁREA, ADESIVA E NÃO ADESIVA.</t>
  </si>
  <si>
    <t>RQ8890907</t>
  </si>
  <si>
    <t>346,53BRL</t>
  </si>
  <si>
    <t>CAMARA AR + PNEU CARRINHO MÃO</t>
  </si>
  <si>
    <t>RQ8890807</t>
  </si>
  <si>
    <t>564,79BRL</t>
  </si>
  <si>
    <t>LUMINARIA EMERGENCIA BLOCO AUTONOMO // UT 026</t>
  </si>
  <si>
    <t>OC6852007</t>
  </si>
  <si>
    <t>RQ8889107</t>
  </si>
  <si>
    <t>786,00BRL</t>
  </si>
  <si>
    <t>CALÇA ADM FEMININO // UT 032</t>
  </si>
  <si>
    <t>OC6781307</t>
  </si>
  <si>
    <t>RQ8888907</t>
  </si>
  <si>
    <t>341,60BRL</t>
  </si>
  <si>
    <t>CAMISETA MANGA CURTA CINZA + CAMISA ADM // UT 014</t>
  </si>
  <si>
    <t>OC6781407</t>
  </si>
  <si>
    <t>RQ8888407</t>
  </si>
  <si>
    <t>1.655,79BRL</t>
  </si>
  <si>
    <t>RQ8870907</t>
  </si>
  <si>
    <t>2.668,08BRL</t>
  </si>
  <si>
    <t>MOCHILA + CADERNO + CANETA + GARRAFA //  MANSERV.</t>
  </si>
  <si>
    <t>RQ8863207</t>
  </si>
  <si>
    <t>1.975,37BRL</t>
  </si>
  <si>
    <t>FITA ADESIVA CREPE 24MM + FITA CREPE 48MM</t>
  </si>
  <si>
    <t>OC6803107</t>
  </si>
  <si>
    <t>RQ8862707</t>
  </si>
  <si>
    <t>10.155,00BRL</t>
  </si>
  <si>
    <t>CALCADO SEGURANCA BOTA EVA CANO LONGO CA 39347  // UT 012</t>
  </si>
  <si>
    <t>OC6692907</t>
  </si>
  <si>
    <t>RQ8753707</t>
  </si>
  <si>
    <t>215,12BRL</t>
  </si>
  <si>
    <t>CALCA SOCIAL FEMININO + MASCULINO</t>
  </si>
  <si>
    <t>OC6612207</t>
  </si>
  <si>
    <t>RQ8645407</t>
  </si>
  <si>
    <t>CHAPA LEXAN LISA TRANSPARENTE + BRANCO LEITOSO</t>
  </si>
  <si>
    <t>OC6733307</t>
  </si>
  <si>
    <t>RQ8630607</t>
  </si>
  <si>
    <t>1.860,00BRL</t>
  </si>
  <si>
    <t>REPELENTE BISNAGA 120G GOLD SPRAY LUVEX</t>
  </si>
  <si>
    <t>OC6612407</t>
  </si>
  <si>
    <t>RQ8628707</t>
  </si>
  <si>
    <t>PAPEL SULFITE BRANCO A4 + PRANCHETA ACRILICO + HEADSET</t>
  </si>
  <si>
    <t>OC6612607</t>
  </si>
  <si>
    <t>RQ8626607</t>
  </si>
  <si>
    <t>1.018,17BRL</t>
  </si>
  <si>
    <t>OC6728407</t>
  </si>
  <si>
    <t>RQ8624807</t>
  </si>
  <si>
    <t>ACABAMENTO VALVULA DESCARGA + CRUZETA HYDRA + REPARA HYDRA  349404-212</t>
  </si>
  <si>
    <t>OC6717207</t>
  </si>
  <si>
    <t>RQ8587007</t>
  </si>
  <si>
    <t>3.415,80BRL</t>
  </si>
  <si>
    <t>OC6569607</t>
  </si>
  <si>
    <t>RQ8586707</t>
  </si>
  <si>
    <t>299,58BRL</t>
  </si>
  <si>
    <t>PNEUs + CAMARA DE AR BICICLETA e CARRINHO DE MÃO.</t>
  </si>
  <si>
    <t>RQ8586007</t>
  </si>
  <si>
    <t>VALVULA MICTORIO 30CM</t>
  </si>
  <si>
    <t>OC6717907</t>
  </si>
  <si>
    <t>RQ8585807</t>
  </si>
  <si>
    <t>850,50BRL</t>
  </si>
  <si>
    <t>GAS REFRIGERANTE R438A + GAS R410A</t>
  </si>
  <si>
    <t>RQ8581507</t>
  </si>
  <si>
    <t>5.155,00BRL</t>
  </si>
  <si>
    <t xml:space="preserve">FORRO PLACA LA VIDRO BRANCO 1,25M 625MM 20MM + PLACA FORRO GESSO BRANCO 1250MM x 625MM x 8 MM  </t>
  </si>
  <si>
    <t>OC6736707</t>
  </si>
  <si>
    <t>RQ8580607</t>
  </si>
  <si>
    <t>4.398,48BRL</t>
  </si>
  <si>
    <t>OCULOS SEGURANCA GRADUADO modelo: ORION, C/ HASTE CA 33509 // UT 012</t>
  </si>
  <si>
    <t>OC6971407</t>
  </si>
  <si>
    <t>RQ8577607</t>
  </si>
  <si>
    <t>CADEADO BLOQUEIO NR10 VERMELHO</t>
  </si>
  <si>
    <t>OC6715407</t>
  </si>
  <si>
    <t>RQ8576907</t>
  </si>
  <si>
    <t>333,50BRL</t>
  </si>
  <si>
    <t>SELANTE PASTOSA PU40 CINZA TEKBOND</t>
  </si>
  <si>
    <t>OC6644907</t>
  </si>
  <si>
    <t>RQ8536507</t>
  </si>
  <si>
    <t>2.049,60BRL</t>
  </si>
  <si>
    <t>OC6573007</t>
  </si>
  <si>
    <t>RQ8523307</t>
  </si>
  <si>
    <t>OC6538807</t>
  </si>
  <si>
    <t>RQ8497107</t>
  </si>
  <si>
    <t>589,20BRL</t>
  </si>
  <si>
    <t>SERVICO MANUTENC P/RELOGIO PONTO</t>
  </si>
  <si>
    <t>OC2668002</t>
  </si>
  <si>
    <t>BU_LSI ADMINISTRACAO E SERVICOS</t>
  </si>
  <si>
    <t>RQ3167002</t>
  </si>
  <si>
    <t>1.043,50BRL</t>
  </si>
  <si>
    <t>OC6564407</t>
  </si>
  <si>
    <t>RQ8487207</t>
  </si>
  <si>
    <t>3.390,50BRL</t>
  </si>
  <si>
    <t>ABRACADEIRA FLEXIVEL</t>
  </si>
  <si>
    <t>OC6497007</t>
  </si>
  <si>
    <t>RQ8485907</t>
  </si>
  <si>
    <t>1.840,00BRL</t>
  </si>
  <si>
    <t>LONA PRT TP TRANSP 4MM 50M PLASTICO BOLHA</t>
  </si>
  <si>
    <t>OC6488107</t>
  </si>
  <si>
    <t>RQ8457207</t>
  </si>
  <si>
    <t>1.800,00BRL</t>
  </si>
  <si>
    <t>PEDRA BRITA + AREIA MEDIA</t>
  </si>
  <si>
    <t>OC6487407</t>
  </si>
  <si>
    <t>RQ8443207</t>
  </si>
  <si>
    <t>PEDESTAL + CORRENTE PVC ELO 37x20x6MM</t>
  </si>
  <si>
    <t>OC6423607</t>
  </si>
  <si>
    <t>RQ8401407</t>
  </si>
  <si>
    <t>570,00BRL</t>
  </si>
  <si>
    <t>OC6380407</t>
  </si>
  <si>
    <t>RQ8332307</t>
  </si>
  <si>
    <t>CALCA SOCIAL FEMININA</t>
  </si>
  <si>
    <t>RQ8289307</t>
  </si>
  <si>
    <t>OC6363707</t>
  </si>
  <si>
    <t>RQ8285607</t>
  </si>
  <si>
    <t>650,00BRL</t>
  </si>
  <si>
    <t>VALVULA ESFERA TRIPARTIDA</t>
  </si>
  <si>
    <t>OC6500307</t>
  </si>
  <si>
    <t>RQ8269507</t>
  </si>
  <si>
    <t>4.212,00BRL</t>
  </si>
  <si>
    <t>ITENS ELETRICA</t>
  </si>
  <si>
    <t>OC6380907</t>
  </si>
  <si>
    <t>RQ8266807</t>
  </si>
  <si>
    <t>1.519,80BRL</t>
  </si>
  <si>
    <t>ROLO LA 23 PELO ALTO + CABO</t>
  </si>
  <si>
    <t>OC6363607</t>
  </si>
  <si>
    <t>RQ8266107</t>
  </si>
  <si>
    <t>3.231,00BRL</t>
  </si>
  <si>
    <t>OCULOS SEGURANCA GRADUADO ICARO, C/ HASTE. CA 20406</t>
  </si>
  <si>
    <t>OC6619007</t>
  </si>
  <si>
    <t>RQ8260407</t>
  </si>
  <si>
    <t>450,00BRL</t>
  </si>
  <si>
    <t>OC6358107</t>
  </si>
  <si>
    <t>RQ8219007</t>
  </si>
  <si>
    <t>383,20BRL</t>
  </si>
  <si>
    <t>ITENS DE ESCRITORIO P/ RH.</t>
  </si>
  <si>
    <t>OC6299207</t>
  </si>
  <si>
    <t>RQ8204507</t>
  </si>
  <si>
    <t>668,04BRL</t>
  </si>
  <si>
    <t>LUMINARIA ELETRICA HERMETICA ALUMINIO RETANGULAR BRANCA 2 LAMPADAS TUBULAR 32/40W T5/T8 1,2M 115MM</t>
  </si>
  <si>
    <t>OC6358907</t>
  </si>
  <si>
    <t>RQ8194107</t>
  </si>
  <si>
    <t>2.542,50BRL</t>
  </si>
  <si>
    <t>REATOR ELETRONICO 2x54W + 2x32W + 2x36W</t>
  </si>
  <si>
    <t>RQ8116207</t>
  </si>
  <si>
    <t>LAMPADA LED 42W 2,4MT + 54W HO + PLAFON 18W RED + REFELTOR 50W</t>
  </si>
  <si>
    <t>RQ8115207</t>
  </si>
  <si>
    <t>8.293,70BRL</t>
  </si>
  <si>
    <t>SELANTE PU BRANCO + SILICONE BRANCO TEKBOND</t>
  </si>
  <si>
    <t>OC6394307</t>
  </si>
  <si>
    <t>RQ8114907</t>
  </si>
  <si>
    <t>2.100,00BRL</t>
  </si>
  <si>
    <t>OC6292607</t>
  </si>
  <si>
    <t>RQ8114807</t>
  </si>
  <si>
    <t>5.020,20BRL</t>
  </si>
  <si>
    <t>ETIQUETA AUTOADESIVA BR 100MMx50MM</t>
  </si>
  <si>
    <t>OC6293907</t>
  </si>
  <si>
    <t>RQ8114507</t>
  </si>
  <si>
    <t>OCULOS SEGURANCA GRADUADO CA 16189 ALLPROT TITANIUM FUME</t>
  </si>
  <si>
    <t>OC6279307</t>
  </si>
  <si>
    <t>RQ8104507</t>
  </si>
  <si>
    <t>SERVICO MANUTENCAO DESKTOP + NOTEBOOK</t>
  </si>
  <si>
    <t>OC6201107</t>
  </si>
  <si>
    <t>RQ8070107</t>
  </si>
  <si>
    <t>OC6175107</t>
  </si>
  <si>
    <t>RQ8060607</t>
  </si>
  <si>
    <t>1.214,33BRL</t>
  </si>
  <si>
    <t>FORRO MODULAR FIB MIN BR 1,25M 625MM 16MM</t>
  </si>
  <si>
    <t>OC6201207</t>
  </si>
  <si>
    <t>RQ8047807</t>
  </si>
  <si>
    <t>SERVICO CONFECCAO QUADRO PERSONALIZADO</t>
  </si>
  <si>
    <t>OC6171507</t>
  </si>
  <si>
    <t>RQ8047707</t>
  </si>
  <si>
    <t>470,00BRL</t>
  </si>
  <si>
    <t>FECHADURA PORTA TUBULAR HORIZONTAL P/ DIVISORIA</t>
  </si>
  <si>
    <t>OC6176107</t>
  </si>
  <si>
    <t>RQ8009407</t>
  </si>
  <si>
    <t>1.559,40BRL</t>
  </si>
  <si>
    <t>FECHADURA PARA BANHEIRO LIVRE-OCUPADO</t>
  </si>
  <si>
    <t>OC6176207</t>
  </si>
  <si>
    <t>RQ8009207</t>
  </si>
  <si>
    <t>LAMPADA 28W + 18W + 9W</t>
  </si>
  <si>
    <t>RQ7998507</t>
  </si>
  <si>
    <t>11.350,00BRL</t>
  </si>
  <si>
    <t>ITENS DE PINTURA</t>
  </si>
  <si>
    <t>OC6189907</t>
  </si>
  <si>
    <t>RQ7987107</t>
  </si>
  <si>
    <t>8.365,00BRL</t>
  </si>
  <si>
    <t>BATERIA DRONE ION LITIO // Drone DJI Mavic Pro</t>
  </si>
  <si>
    <t>OC6196007</t>
  </si>
  <si>
    <t>RQ7976207</t>
  </si>
  <si>
    <t>3.570,00BRL</t>
  </si>
  <si>
    <t>PEDRA CASCALHO LAVADO 6M³ + AREIA  6M³ // UT 026</t>
  </si>
  <si>
    <t>OC6267607</t>
  </si>
  <si>
    <t>RQ7975607</t>
  </si>
  <si>
    <t>3.240,00BRL</t>
  </si>
  <si>
    <t>PEDRA CASCALHO LAVADO 6M³ // UT 012</t>
  </si>
  <si>
    <t>OC6270607</t>
  </si>
  <si>
    <t>RQ7975107</t>
  </si>
  <si>
    <t>FITA ADESIVA CREPE BRANCA 48MMx50M E 25MMx50M // UT 026</t>
  </si>
  <si>
    <t>OC6173807</t>
  </si>
  <si>
    <t>RQ7974107</t>
  </si>
  <si>
    <t>2.475,00BRL</t>
  </si>
  <si>
    <t>CAMISA SEGURANCA NR10</t>
  </si>
  <si>
    <t>OC6107207</t>
  </si>
  <si>
    <t>RQ7973807</t>
  </si>
  <si>
    <t>1.120,00BRL</t>
  </si>
  <si>
    <t>CALCADO SEGURANCA CA 13808 MARLUVAS</t>
  </si>
  <si>
    <t>OC6107607</t>
  </si>
  <si>
    <t>RQ7972707</t>
  </si>
  <si>
    <t>CAMISA ADMINISTRATIVO MASCULINO MANGA LONGA P AO 3G</t>
  </si>
  <si>
    <t>OC6091307</t>
  </si>
  <si>
    <t>RQ7945807</t>
  </si>
  <si>
    <t>882,60BRL</t>
  </si>
  <si>
    <t>CALCADO SEGURANCA BOTA EVA CANO LONGO CA 39347 // UT 012</t>
  </si>
  <si>
    <t>OC6138507</t>
  </si>
  <si>
    <t>RQ7945207</t>
  </si>
  <si>
    <t>323,46BRL</t>
  </si>
  <si>
    <t>CAPUZ SEGURANCA TOUCA ARABE 1 CAMADA BRIM AZUL FRONTAL CA 39760 BRASCAMP</t>
  </si>
  <si>
    <t>OC6543207</t>
  </si>
  <si>
    <t>RQ7935307</t>
  </si>
  <si>
    <t>582,00BRL</t>
  </si>
  <si>
    <t>LAMPADA LED TUBULAR 9W T5 6500K BRANCO FRIO COMP 600MM</t>
  </si>
  <si>
    <t>OC6111407</t>
  </si>
  <si>
    <t>RQ7934507</t>
  </si>
  <si>
    <t>7.650,00BRL</t>
  </si>
  <si>
    <t>UNIFORMES ADM</t>
  </si>
  <si>
    <t>RQ7920807</t>
  </si>
  <si>
    <t>2.184,60BRL</t>
  </si>
  <si>
    <t>CALCADO SEGURANCA NR10 C/BIQUEIRA CA 43168</t>
  </si>
  <si>
    <t>OC6139907</t>
  </si>
  <si>
    <t>RQ7902007</t>
  </si>
  <si>
    <t>704,76BRL</t>
  </si>
  <si>
    <t>FITA TELADA BRANCO 50MM x 45MT P/ DRYWALL</t>
  </si>
  <si>
    <t>OC6230407</t>
  </si>
  <si>
    <t>RQ7900907</t>
  </si>
  <si>
    <t>420,00BRL</t>
  </si>
  <si>
    <t>LAMPADA LED TUBULAR 9W T8 G13</t>
  </si>
  <si>
    <t>OC6138407</t>
  </si>
  <si>
    <t>RQ7899207</t>
  </si>
  <si>
    <t>4.200,00BRL</t>
  </si>
  <si>
    <t>OC6170307</t>
  </si>
  <si>
    <t>RQ7897907</t>
  </si>
  <si>
    <t>CARTUCHO TONER REMANUFATURADO HP M1536</t>
  </si>
  <si>
    <t>OC6111207</t>
  </si>
  <si>
    <t>RQ7870007</t>
  </si>
  <si>
    <t>240,00BRL</t>
  </si>
  <si>
    <t>CARTUCHO FILTRO P2 5N11 + RETENTOR 501</t>
  </si>
  <si>
    <t>OC6006707</t>
  </si>
  <si>
    <t>RQ7839307</t>
  </si>
  <si>
    <t>827,00BRL</t>
  </si>
  <si>
    <t>OC6029007</t>
  </si>
  <si>
    <t>RQ7831007</t>
  </si>
  <si>
    <t>414,50BRL</t>
  </si>
  <si>
    <t>FITA DUPLA FACE + EXPOSITOR MULTIUSO</t>
  </si>
  <si>
    <t>OC6007107</t>
  </si>
  <si>
    <t>RQ7827607</t>
  </si>
  <si>
    <t>409,10BRL</t>
  </si>
  <si>
    <t>ITENS DE ESCRITÓRIO</t>
  </si>
  <si>
    <t>OC6007307</t>
  </si>
  <si>
    <t>RQ7826607</t>
  </si>
  <si>
    <t>1.281,31BRL</t>
  </si>
  <si>
    <t>CHAPA MDF 18MM CORTE PERSONALIZADO</t>
  </si>
  <si>
    <t>OC6042307</t>
  </si>
  <si>
    <t>RQ7821807</t>
  </si>
  <si>
    <t>730,00BRL</t>
  </si>
  <si>
    <t>CHAPA ACRILICA LEXAN TRANSP + LEITOSO</t>
  </si>
  <si>
    <t>OC6028907</t>
  </si>
  <si>
    <t>RQ7819107</t>
  </si>
  <si>
    <t>2.960,00BRL</t>
  </si>
  <si>
    <t>COLETE SEGURANCA REFLETIVO M / G / XG</t>
  </si>
  <si>
    <t>OC6073907</t>
  </si>
  <si>
    <t>RQ7818007</t>
  </si>
  <si>
    <t>1.467,60BRL</t>
  </si>
  <si>
    <t>MATERIAIS HIDRAULICA</t>
  </si>
  <si>
    <t>OC6068607</t>
  </si>
  <si>
    <t>RQ7806207</t>
  </si>
  <si>
    <t>10.485,30BRL</t>
  </si>
  <si>
    <t>LAMPADA FLUOR TUBULAR 32W G13 TLDRS32W-S85-I PHILIPS</t>
  </si>
  <si>
    <t>OC6126007</t>
  </si>
  <si>
    <t>RQ7791407</t>
  </si>
  <si>
    <t>4.425,00BRL</t>
  </si>
  <si>
    <t>DISCO CORTE DIAMANTE MARMORE E PORCELANATO.</t>
  </si>
  <si>
    <t>OC6066807</t>
  </si>
  <si>
    <t>RQ7790907</t>
  </si>
  <si>
    <t>227,40BRL</t>
  </si>
  <si>
    <t>DUCHA HIGIENICA METAL CROMADO 1/4 VOLTA C/MANGUEIRA</t>
  </si>
  <si>
    <t>OC5998007</t>
  </si>
  <si>
    <t>RQ7774007</t>
  </si>
  <si>
    <t>ESCALA RINGELMANN</t>
  </si>
  <si>
    <t>OC6189507</t>
  </si>
  <si>
    <t>RQ7764407</t>
  </si>
  <si>
    <t>150,00BRL</t>
  </si>
  <si>
    <t>LAMP LED TUBULAR T5 9W G5 6500K BRANCO FRIO  OUROLUX</t>
  </si>
  <si>
    <t>OC5992307</t>
  </si>
  <si>
    <t>RQ7741807</t>
  </si>
  <si>
    <t>5.630,00BRL</t>
  </si>
  <si>
    <t>SERVICO GRAFICO IMPRESSAO A4 ETIQUETA PICTOGRAMA  // UT 031</t>
  </si>
  <si>
    <t>OC5944107</t>
  </si>
  <si>
    <t>RQ7731807</t>
  </si>
  <si>
    <t>1.896,00BRL</t>
  </si>
  <si>
    <t>FORRO LA VIDDRO BOREL BRANCO 1,25M 625MM 20MM</t>
  </si>
  <si>
    <t>OC5971907</t>
  </si>
  <si>
    <t>RQ7729607</t>
  </si>
  <si>
    <t>4.397,97BRL</t>
  </si>
  <si>
    <t>CARTUCHO FILTRO RESPIRADOR 6003 3M</t>
  </si>
  <si>
    <t>OC5921407</t>
  </si>
  <si>
    <t>RQ7721107</t>
  </si>
  <si>
    <t>1.249,60BRL</t>
  </si>
  <si>
    <t>OCULOS INC. + ESCURO + SOBREPOR + CARTUCHO 6001 + COLETE REF + LUVA PIG + LUVA NIT</t>
  </si>
  <si>
    <t>RQ7696707</t>
  </si>
  <si>
    <t>2.869,75BRL</t>
  </si>
  <si>
    <t>CARTUCHO FILTRO P2 MASC FAC PURIFICADORA AR MODELO 818346 MSA // UT 012</t>
  </si>
  <si>
    <t>RQ7652807</t>
  </si>
  <si>
    <t>138,16BRL</t>
  </si>
  <si>
    <t>RESPIRADOR SEG PECA SEMIFACIAL TP CZ ESC C-VALV 1 P2 ELAST M CA 4115 3M</t>
  </si>
  <si>
    <t>RQ7619707</t>
  </si>
  <si>
    <t>1.689,25BRL</t>
  </si>
  <si>
    <t>PARAFUSO + PORCA + ARRUELA + PARAF BROCANTE // UT 026</t>
  </si>
  <si>
    <t>OC5906407</t>
  </si>
  <si>
    <t>RQ7618807</t>
  </si>
  <si>
    <t>365,00BRL</t>
  </si>
  <si>
    <t>PAPEL SULFITE A4 FIBRA CELULOSE BRANCA 75GM2 210MM 297MM PCT 500 UN</t>
  </si>
  <si>
    <t>OC5811907</t>
  </si>
  <si>
    <t>RQ7582107</t>
  </si>
  <si>
    <t>423,40BRL</t>
  </si>
  <si>
    <t>OC5812007</t>
  </si>
  <si>
    <t>RQ7581207</t>
  </si>
  <si>
    <t>ALAVANCA FRONTAL CAIXA ACOPLADA CROMADO 19MM 24MM AF/I ASTRA</t>
  </si>
  <si>
    <t>OC5877307</t>
  </si>
  <si>
    <t>RQ7571007</t>
  </si>
  <si>
    <t>1.572,50BRL</t>
  </si>
  <si>
    <t>MOCHILA P/ NOTEBOOK MANSERV + TECLADO E MOUSE S/ FIO  //  UT 032</t>
  </si>
  <si>
    <t>RQ7567807</t>
  </si>
  <si>
    <t>239,50BRL</t>
  </si>
  <si>
    <t>BOMBA MAXI ORANGE + FITA ALUMINIZADA + GAS R438A + GAS 410A  // UT 026</t>
  </si>
  <si>
    <t>OC5895407</t>
  </si>
  <si>
    <t>RQ7559007</t>
  </si>
  <si>
    <t>6.735,00BRL</t>
  </si>
  <si>
    <t>CAMARA AR P/ BICICLETA + CARRINHO DE MÃO + KIT REPARO</t>
  </si>
  <si>
    <t>OC6016107</t>
  </si>
  <si>
    <t>RQ7557307</t>
  </si>
  <si>
    <t>867,50BRL</t>
  </si>
  <si>
    <t>ASSENTO SANITARIO MONTE CARLO AP.80.17</t>
  </si>
  <si>
    <t>OC5876907</t>
  </si>
  <si>
    <t>RQ7556907</t>
  </si>
  <si>
    <t>3.800,00BRL</t>
  </si>
  <si>
    <t>CALCADO SEGURANCA BOTINA ELASTICO C/BIQUEIRA  CA 43168 NR 10 // UT 026</t>
  </si>
  <si>
    <t>OC5789507</t>
  </si>
  <si>
    <t>RQ7554307</t>
  </si>
  <si>
    <t>1.308,84BRL</t>
  </si>
  <si>
    <t>CALCADO SEGURANCA BOTINA COURO  C/BIQUEIRA COMPOSITE CA 42165 // UT 026</t>
  </si>
  <si>
    <t>OC5824107</t>
  </si>
  <si>
    <t>RQ7554007</t>
  </si>
  <si>
    <t>2.324,75BRL</t>
  </si>
  <si>
    <t>CALCADO SEGURANCA BOTINA COURO  C/BIQUEIRA COMPOSITE CA 42165</t>
  </si>
  <si>
    <t>OC5812307</t>
  </si>
  <si>
    <t>RQ7552807</t>
  </si>
  <si>
    <t>1.580,83BRL</t>
  </si>
  <si>
    <t>OC5840307</t>
  </si>
  <si>
    <t>RQ7549307</t>
  </si>
  <si>
    <t>COMPUTADOR NOTEBOOK INTEL CORE I5 WINDOWS 8GB 256SSD // UT 032</t>
  </si>
  <si>
    <t>OC5795407</t>
  </si>
  <si>
    <t>RQ7548507</t>
  </si>
  <si>
    <t>CAP SEGURANCA CLAS A PP BR CA 14816 MONTANA  //  UT 026</t>
  </si>
  <si>
    <t>OC5717207</t>
  </si>
  <si>
    <t>RQ7465807</t>
  </si>
  <si>
    <t>1.992,24BRL</t>
  </si>
  <si>
    <t>CAMISA COMUM MASCULINO MANGA LONGA FAIXA DIURNA E NOTURNA  // P / M / G / 4G  //  UT 026</t>
  </si>
  <si>
    <t>OC5717307</t>
  </si>
  <si>
    <t>RQ7457907</t>
  </si>
  <si>
    <t>2.790,34BRL</t>
  </si>
  <si>
    <t>CALCA COMUM MASCULINO FAIXA DIURNA E NOTURNA  do 36 ao 60  //  UT 026</t>
  </si>
  <si>
    <t>OC5717407</t>
  </si>
  <si>
    <t>RQ7456507</t>
  </si>
  <si>
    <t>6.660,00BRL</t>
  </si>
  <si>
    <t>TRANSMISSOR TEMPERATURA PROGRAMAVEL 5333A PR ELECTRONICS + Termorresistência tipo PT100, classe "A" (Norma DIN-IEC 751/85).  // UT 032</t>
  </si>
  <si>
    <t>RQ7454207</t>
  </si>
  <si>
    <t>PLAFON 18W + SPOT 5W + MISTA 160 + LED 50W + SLIM 36W + 42W 2,4MT</t>
  </si>
  <si>
    <t>RQ7449407</t>
  </si>
  <si>
    <t>6.971,00BRL</t>
  </si>
  <si>
    <t>SELANTE PU BRANCO + SILICONE BRANCO</t>
  </si>
  <si>
    <t>RQ7445807</t>
  </si>
  <si>
    <t>5.358,00BRL</t>
  </si>
  <si>
    <t>CAPACETE CICLISTA</t>
  </si>
  <si>
    <t>OC5751107</t>
  </si>
  <si>
    <t>RQ7422407</t>
  </si>
  <si>
    <t>1.258,20BRL</t>
  </si>
  <si>
    <t>TALABARTE SEGURANCA Y DUPLO HL032YEACT + CINTURÃO PARAQUEDISTA CA 36649</t>
  </si>
  <si>
    <t>RQ7395807</t>
  </si>
  <si>
    <t>1.915,71BRL</t>
  </si>
  <si>
    <t>OCULOS SEGURANCA INCOLOR TERMOPLASTICO GRADUADO CA 25888  // COLABORADOR VARGAS LOPES</t>
  </si>
  <si>
    <t>OC5815407</t>
  </si>
  <si>
    <t>RQ7364207</t>
  </si>
  <si>
    <t>LAMPADAS 9W T5 + T8 e 28W T5  // UT 026</t>
  </si>
  <si>
    <t>RQ7357807</t>
  </si>
  <si>
    <t>10.015,00BRL</t>
  </si>
  <si>
    <t>MATERIAIS HIDRAULICA // UT 026</t>
  </si>
  <si>
    <t>RQ7357707</t>
  </si>
  <si>
    <t>2.993,50BRL</t>
  </si>
  <si>
    <t>MATERIAIS P/ PINTURA // UT 026</t>
  </si>
  <si>
    <t>RQ7327907</t>
  </si>
  <si>
    <t>3.930,00BRL</t>
  </si>
  <si>
    <t>SPOT 5W QUADRADO + BULBO 12W</t>
  </si>
  <si>
    <t>OC5704807</t>
  </si>
  <si>
    <t>RQ7292507</t>
  </si>
  <si>
    <t>1.247,00BRL</t>
  </si>
  <si>
    <t>CARRINHO MAO PLATAFORMA DOBRAVEL ALUMINIO 150KG 4 RODAS 725,00MM 472,00MM 820,00MM  // UT 032</t>
  </si>
  <si>
    <t>OC5619807</t>
  </si>
  <si>
    <t>RQ7291707</t>
  </si>
  <si>
    <t>590,00BRL</t>
  </si>
  <si>
    <t>CALCA SEGURANCA NR 10 (40 ao 60)</t>
  </si>
  <si>
    <t>OC5568907</t>
  </si>
  <si>
    <t>RQ7266607</t>
  </si>
  <si>
    <t>CAMISA SEGURANCA NR 10 (P ao 4G)</t>
  </si>
  <si>
    <t>OC5569007</t>
  </si>
  <si>
    <t>RQ7266507</t>
  </si>
  <si>
    <t>3.360,00BRL</t>
  </si>
  <si>
    <t>CALÇA SEGURANCA NR 10</t>
  </si>
  <si>
    <t>OC5569107</t>
  </si>
  <si>
    <t>RQ7266407</t>
  </si>
  <si>
    <t>3.150,00BRL</t>
  </si>
  <si>
    <t>CAMISA SEGURANCA NR 10 (PP, P, M, G)</t>
  </si>
  <si>
    <t>OC5569407</t>
  </si>
  <si>
    <t>RQ7265807</t>
  </si>
  <si>
    <t>3.200,00BRL</t>
  </si>
  <si>
    <t>LUVA PIGMENTADA + NITRILICA + RASPA</t>
  </si>
  <si>
    <t>RQ7264907</t>
  </si>
  <si>
    <t>1.257,20BRL</t>
  </si>
  <si>
    <t>CALCADO SEGURANCA BOTINA C/ COMPOSITE CA 42165 (43 E 44)</t>
  </si>
  <si>
    <t>OC5569507</t>
  </si>
  <si>
    <t>RQ7264407</t>
  </si>
  <si>
    <t>650,93BRL</t>
  </si>
  <si>
    <t>COLETE COMUM BRIGADA EMERGENCIA / UT 014</t>
  </si>
  <si>
    <t>OC5363207</t>
  </si>
  <si>
    <t>RQ6988407</t>
  </si>
  <si>
    <t>351,88BRL</t>
  </si>
  <si>
    <t>COLETE COMUM BRIGADA EMERGENCIA / UT 031</t>
  </si>
  <si>
    <t>OC5363107</t>
  </si>
  <si>
    <t>RQ6987607</t>
  </si>
  <si>
    <t>263,91BRL</t>
  </si>
  <si>
    <t>COLETE COMUM BRIGADA EMERGENCIA / UT 032</t>
  </si>
  <si>
    <t>OC5357607</t>
  </si>
  <si>
    <t>RQ6986207</t>
  </si>
  <si>
    <t>COLETE COMUM BRIGADA EMERGENCIA / UT 026</t>
  </si>
  <si>
    <t>OC5357707</t>
  </si>
  <si>
    <t>RQ6985607</t>
  </si>
  <si>
    <t>DESINCRUSTANTE  ROXO 5L JATOPLUS METASIL</t>
  </si>
  <si>
    <t>OC5546407</t>
  </si>
  <si>
    <t>RQ6981807</t>
  </si>
  <si>
    <t>1.534,00BRL</t>
  </si>
  <si>
    <t>SELANTE PU BRANCO + SILICONE CINZA e BRANCO</t>
  </si>
  <si>
    <t>RQ6980607</t>
  </si>
  <si>
    <t>4.574,40BRL</t>
  </si>
  <si>
    <t>FITA CREPE 18MM + FITA ANTIDERRAPANTE RL 20M</t>
  </si>
  <si>
    <t>RQ6980307</t>
  </si>
  <si>
    <t>1.959,04BRL</t>
  </si>
  <si>
    <t>CAPACETE MONTANA + CARTUCHO 6001 + MASCARA M + CARNEIRA</t>
  </si>
  <si>
    <t>RQ6945907</t>
  </si>
  <si>
    <t>3.794,60BRL</t>
  </si>
  <si>
    <t>JAQUETA + CALÇA SOCIAL (F, M) + CAMISA ADM (F, M) // UT 032</t>
  </si>
  <si>
    <t>OC5324907</t>
  </si>
  <si>
    <t>RQ6927207</t>
  </si>
  <si>
    <t>1.332,90BRL</t>
  </si>
  <si>
    <t>DESIX METASIL CLEAN</t>
  </si>
  <si>
    <t>OC5447207</t>
  </si>
  <si>
    <t>RQ6856907</t>
  </si>
  <si>
    <t>288,00BRL</t>
  </si>
  <si>
    <t>MATERIAIS ESCRITORIO + SULFITE</t>
  </si>
  <si>
    <t>OC5273807</t>
  </si>
  <si>
    <t>RQ6854707</t>
  </si>
  <si>
    <t>1.033,49BRL</t>
  </si>
  <si>
    <t xml:space="preserve">LEXAN  ACRILICO BRANCO LEITOSO </t>
  </si>
  <si>
    <t>OC5296307</t>
  </si>
  <si>
    <t>RQ6784707</t>
  </si>
  <si>
    <t>TORNEIRA AUTOM MESA PRESSMATIC COMPACT DOCOL</t>
  </si>
  <si>
    <t>OC5296107</t>
  </si>
  <si>
    <t>RQ6783907</t>
  </si>
  <si>
    <t>3.960,00BRL</t>
  </si>
  <si>
    <t>Placa Forro Fibra mineral 125x625</t>
  </si>
  <si>
    <t>OC5420607</t>
  </si>
  <si>
    <t>RQ6782607</t>
  </si>
  <si>
    <t>4.640,00BRL</t>
  </si>
  <si>
    <t>REATOR LAMPADA 2X54W e 2X32W</t>
  </si>
  <si>
    <t>RQ6781507</t>
  </si>
  <si>
    <t>LAMPADA FLUOR TUBULAR 32W BR G13 TLDRS32W-S85-I PHILIPS</t>
  </si>
  <si>
    <t>RQ6780907</t>
  </si>
  <si>
    <t xml:space="preserve">CAMISA ADMINISTRATIVO MASCULINO MANGA LONGA  CINZA </t>
  </si>
  <si>
    <t>OC5215607</t>
  </si>
  <si>
    <t>RQ6774207</t>
  </si>
  <si>
    <t>823,76BRL</t>
  </si>
  <si>
    <t>CAMISA (P, M) e CALÇA (42, 54) NR10 ELETRECISTA</t>
  </si>
  <si>
    <t>RQ6773507</t>
  </si>
  <si>
    <t>1.678,49BRL</t>
  </si>
  <si>
    <t>CARTUCHO 6001 / MASCARA SEMI FACIAL G / CAPACETE BRANCO / MACACÃO BRANCO</t>
  </si>
  <si>
    <t>RQ6772807</t>
  </si>
  <si>
    <t>1.028,56BRL</t>
  </si>
  <si>
    <t>LAMPADA 9W 2PINOS + LAMP 9W T5 6500K + REATOR 2x54W</t>
  </si>
  <si>
    <t>RQ6764307</t>
  </si>
  <si>
    <t>8.529,00BRL</t>
  </si>
  <si>
    <t>LAMPADA LED 9W T8 6500K</t>
  </si>
  <si>
    <t>RQ6764107</t>
  </si>
  <si>
    <t>Lâmpada Tubular 28W T5 6500K G5</t>
  </si>
  <si>
    <t>RQ6763907</t>
  </si>
  <si>
    <t>LAMPADA LED 9W 110-220V CA 6500K TUB BR T5</t>
  </si>
  <si>
    <t>RQ6763707</t>
  </si>
  <si>
    <t>DESINCRUSTANTE  ROXO 5L JATOPLUS</t>
  </si>
  <si>
    <t>OC5367507</t>
  </si>
  <si>
    <t>RQ6761407</t>
  </si>
  <si>
    <t>1.227,20BRL</t>
  </si>
  <si>
    <t>CAMISA SOCIAL ADMINISTRATIVO MASCULINO MANGA LONGA CINZA M // UT 032</t>
  </si>
  <si>
    <t>OC5203907</t>
  </si>
  <si>
    <t>RQ6752307</t>
  </si>
  <si>
    <t>353,04BRL</t>
  </si>
  <si>
    <t>CALCA MASCULINO HOTELARIA PRETO // UT 032</t>
  </si>
  <si>
    <t>OC5204007</t>
  </si>
  <si>
    <t>RQ6751607</t>
  </si>
  <si>
    <t>463,68BRL</t>
  </si>
  <si>
    <t>JAQUETA COMUM MASCULINO PRETO (P, G, GG) // UT 032</t>
  </si>
  <si>
    <t>OC5204107</t>
  </si>
  <si>
    <t>RQ6751007</t>
  </si>
  <si>
    <t>449,36BRL</t>
  </si>
  <si>
    <t>CALCA SEGURANCA FAIXA DIURNA E NOTURNA UNISAFE PRO CINZA 88% ALGODÃO E 12% POLIAMIDA (40 ao 60)</t>
  </si>
  <si>
    <t>RQ6734407</t>
  </si>
  <si>
    <t>3.951,90BRL</t>
  </si>
  <si>
    <t>CAMISA SEGURANCA FAIXA DIURNA E NOTURNA UNISAFE PRO CINZA P 88% ALGODÃO E 12% POLIAMIDA (P ao 5G)</t>
  </si>
  <si>
    <t>RQ6733007</t>
  </si>
  <si>
    <t>2.677,08BRL</t>
  </si>
  <si>
    <t>CALCADO SEGURANCA BOTINA PRETA NR10 ELASTICO C/BIQUEIRA CA 43168 BRACOL (38 a 42)</t>
  </si>
  <si>
    <t>OC5187407</t>
  </si>
  <si>
    <t>RQ6732307</t>
  </si>
  <si>
    <t>1.006,80BRL</t>
  </si>
  <si>
    <t>RESPIRADOR SEMIFACIAL AZ S-VALV PFF2 ELAST CA 39235 ALLIANCE</t>
  </si>
  <si>
    <t>OC5175407</t>
  </si>
  <si>
    <t>RQ6723707</t>
  </si>
  <si>
    <t>374,00BRL</t>
  </si>
  <si>
    <t>COMPUTADOR NOTEBOOK INTEL CORE I5 WINDOWS 8GB 256SSD</t>
  </si>
  <si>
    <t>OC5175807</t>
  </si>
  <si>
    <t>RQ6722207</t>
  </si>
  <si>
    <t>ROLO LÃ 9CM + TRINCHA 1" e 1/2"</t>
  </si>
  <si>
    <t>OC5305407</t>
  </si>
  <si>
    <t>RQ6709207</t>
  </si>
  <si>
    <t>2.022,50BRL</t>
  </si>
  <si>
    <t>SILICONE  CINZA TEKBOND</t>
  </si>
  <si>
    <t>OC5296907</t>
  </si>
  <si>
    <t>RQ6676307</t>
  </si>
  <si>
    <t>1.488,00BRL</t>
  </si>
  <si>
    <t>REDUTOR SOQUETE LAMPADA PORCELANA E40 P/ E27</t>
  </si>
  <si>
    <t>OC5232507</t>
  </si>
  <si>
    <t>RQ6673307</t>
  </si>
  <si>
    <t>477,00BRL</t>
  </si>
  <si>
    <t>MODULO INTERRUPTOR PRM45111 + RELE FOTOCELULA + BASE P/ RELE</t>
  </si>
  <si>
    <t>RQ6672707</t>
  </si>
  <si>
    <t>3.057,00BRL</t>
  </si>
  <si>
    <t>CALCADO SEGURANCA BOT TAM: 40 CA 40951</t>
  </si>
  <si>
    <t>OC5119707</t>
  </si>
  <si>
    <t>RQ6650407</t>
  </si>
  <si>
    <t>143,16BRL</t>
  </si>
  <si>
    <t>OC5119807</t>
  </si>
  <si>
    <t>RQ6642107</t>
  </si>
  <si>
    <t>773,28BRL</t>
  </si>
  <si>
    <t>TIRANTE ELASTICO RESPIRADOR 3M FULL FACE</t>
  </si>
  <si>
    <t>OC5120007</t>
  </si>
  <si>
    <t>RQ6640107</t>
  </si>
  <si>
    <t>697,50BRL</t>
  </si>
  <si>
    <t>OC5272307</t>
  </si>
  <si>
    <t>RQ6639507</t>
  </si>
  <si>
    <t>LAMPADA VAPOR SODIO 70W  TUB E27</t>
  </si>
  <si>
    <t>OC5307507</t>
  </si>
  <si>
    <t>RQ6639307</t>
  </si>
  <si>
    <t>2.547,00BRL</t>
  </si>
  <si>
    <t>FORRO LA VIDRO BR 1,25M 625MM 20MM</t>
  </si>
  <si>
    <t>OC5307407</t>
  </si>
  <si>
    <t>RQ6638107</t>
  </si>
  <si>
    <t>2.304,00BRL</t>
  </si>
  <si>
    <t>OCULOS SEGURANCA TERMOPLASTICO INCOLOR ESPATULA TERMOPLASTICO GRADUADA PC INCOLOR PINO CA 25888 SCU // UT 012 MARCIEL</t>
  </si>
  <si>
    <t>OC5100507</t>
  </si>
  <si>
    <t>RQ6466107</t>
  </si>
  <si>
    <t>310,00BRL</t>
  </si>
  <si>
    <t>CALCA SOCIAL FEMININO PRETO 44 e 48 // UT 032</t>
  </si>
  <si>
    <t>OC4972607</t>
  </si>
  <si>
    <t>RQ6463507</t>
  </si>
  <si>
    <t>SELANTE PU40 CINZA EMB 310ML  TEK BOND</t>
  </si>
  <si>
    <t>OC5047607</t>
  </si>
  <si>
    <t>RQ6453607</t>
  </si>
  <si>
    <t>4.790,40BRL</t>
  </si>
  <si>
    <t>LENTE MASCARA SOLDA 115MM 90MM VIC35514 VICSA</t>
  </si>
  <si>
    <t>OC4947807</t>
  </si>
  <si>
    <t>RQ6380107</t>
  </si>
  <si>
    <t>TORNEIRA COZIN ACO CARBONO SAE 1005-20 CR 1-4POL ALAV GIRO 275MM</t>
  </si>
  <si>
    <t>OC4984107</t>
  </si>
  <si>
    <t>RQ6367707</t>
  </si>
  <si>
    <t>MANGUEIRA CRISTAL // BOX Diluição. (10 mt cada)</t>
  </si>
  <si>
    <t>OC4919407</t>
  </si>
  <si>
    <t>RQ6355507</t>
  </si>
  <si>
    <t>98,00BRL</t>
  </si>
  <si>
    <t>RQ6334907</t>
  </si>
  <si>
    <t>DESENGRAXANTE JATO PLUS METASIL GL 5LT</t>
  </si>
  <si>
    <t>OC5134107</t>
  </si>
  <si>
    <t>RQ6327507</t>
  </si>
  <si>
    <t>920,40BRL</t>
  </si>
  <si>
    <t>CINTURAO PARAQUEDISTA CA 36649 HERCULES + TALABARTE Y HL032YEACT</t>
  </si>
  <si>
    <t>RQ6295907</t>
  </si>
  <si>
    <t>1.449,21BRL</t>
  </si>
  <si>
    <t>CALCADO SEGURANCA BOTINA  C/BIQUEIRA COMPOSITE CA 42165 (36, 38, 39, 40 e 41)</t>
  </si>
  <si>
    <t>OC5105307</t>
  </si>
  <si>
    <t>RQ6294107</t>
  </si>
  <si>
    <t>2.614,06BRL</t>
  </si>
  <si>
    <t>SPUD PVC BR VASO SANITARIO</t>
  </si>
  <si>
    <t>OC4913807</t>
  </si>
  <si>
    <t>RQ6272407</t>
  </si>
  <si>
    <t>500,00BRL</t>
  </si>
  <si>
    <t>TRAVA PORTA + BATEDOR + CARVÃO 153</t>
  </si>
  <si>
    <t>RQ6272207</t>
  </si>
  <si>
    <t>1.412,50BRL</t>
  </si>
  <si>
    <t>HEADSET C/FIO PRETO C/MICROFONE USB LOGITECH H390</t>
  </si>
  <si>
    <t>OC4859707</t>
  </si>
  <si>
    <t>RQ6249307</t>
  </si>
  <si>
    <t>272,60BRL</t>
  </si>
  <si>
    <t>SERVICO MANUTENC P/ RELOGIO PONTO</t>
  </si>
  <si>
    <t>RQ6241107</t>
  </si>
  <si>
    <t>VENTILADOR PAREDE 3 PAS 220V 60CM</t>
  </si>
  <si>
    <t>OC4860407</t>
  </si>
  <si>
    <t>RQ6169607</t>
  </si>
  <si>
    <t>371,50BRL</t>
  </si>
  <si>
    <t xml:space="preserve">VALVULA  LAVATORIO CROMADO </t>
  </si>
  <si>
    <t>RQ6168807</t>
  </si>
  <si>
    <t>658,00BRL</t>
  </si>
  <si>
    <t>ORGANIZADOR CABO ESPIRAL  1/4 e 1/2 PRETO</t>
  </si>
  <si>
    <t>RQ6167107</t>
  </si>
  <si>
    <t>175,80BRL</t>
  </si>
  <si>
    <t>PLUG MACHO  e FEMEA 10A 2P+T + REPARO HYDRA 2545</t>
  </si>
  <si>
    <t>OC4919907</t>
  </si>
  <si>
    <t>RQ6166007</t>
  </si>
  <si>
    <t>2.483,00BRL</t>
  </si>
  <si>
    <t>LAMPADA LED 9W T8 BR G13 6500K</t>
  </si>
  <si>
    <t>OC4943007</t>
  </si>
  <si>
    <t>RQ6163007</t>
  </si>
  <si>
    <t>1.790,00BRL</t>
  </si>
  <si>
    <t>LAMPADA FLUOR TUB 32W T8 BR G13</t>
  </si>
  <si>
    <t>OC4943507</t>
  </si>
  <si>
    <t>RQ6162207</t>
  </si>
  <si>
    <t>LAMPADA LED 18W 6500K T8 BRANCA G13 1,2M</t>
  </si>
  <si>
    <t>OC4922107</t>
  </si>
  <si>
    <t>RQ6162107</t>
  </si>
  <si>
    <t>2.290,00BRL</t>
  </si>
  <si>
    <t>OC4943107</t>
  </si>
  <si>
    <t>RQ6161807</t>
  </si>
  <si>
    <t>ASSENTO SANITARIO ALMOFADADO</t>
  </si>
  <si>
    <t>OC4859607</t>
  </si>
  <si>
    <t>RQ6110607</t>
  </si>
  <si>
    <t>2.400,00BRL</t>
  </si>
  <si>
    <t xml:space="preserve">SILICONE  CINZA </t>
  </si>
  <si>
    <t>OC4930607</t>
  </si>
  <si>
    <t>RQ6066107</t>
  </si>
  <si>
    <t>SILICONE TRANSPARENTE</t>
  </si>
  <si>
    <t>OC4940407</t>
  </si>
  <si>
    <t>RQ6065407</t>
  </si>
  <si>
    <t>SELANTE PU40 BRANCO 310ML</t>
  </si>
  <si>
    <t>OC4930507</t>
  </si>
  <si>
    <t>RQ6064907</t>
  </si>
  <si>
    <t>3.592,80BRL</t>
  </si>
  <si>
    <t>RQ6063007</t>
  </si>
  <si>
    <t>PALMILHA  36 a 43</t>
  </si>
  <si>
    <t>OC4651207</t>
  </si>
  <si>
    <t>RQ6062607</t>
  </si>
  <si>
    <t>150,75BRL</t>
  </si>
  <si>
    <t>COLETE SINALIZAÇÃO G e XXG</t>
  </si>
  <si>
    <t>OC4637507</t>
  </si>
  <si>
    <t>RQ6056907</t>
  </si>
  <si>
    <t>622,00BRL</t>
  </si>
  <si>
    <t>REATOR LAMPADA 2X54W E 2X32W</t>
  </si>
  <si>
    <t>OC4941007</t>
  </si>
  <si>
    <t>RQ6007607</t>
  </si>
  <si>
    <t>2.620,00BRL</t>
  </si>
  <si>
    <t>OCULOS SEGURANCA GRADUADO // UT 012 GLAUCIO FARIA</t>
  </si>
  <si>
    <t>OC4644907</t>
  </si>
  <si>
    <t>RQ6005807</t>
  </si>
  <si>
    <t>SERV AUTOMACAO MENSAGEIRA M2 Inteligência em Mensageria Correio Interno.</t>
  </si>
  <si>
    <t>OC4875307</t>
  </si>
  <si>
    <t>RQ5971007</t>
  </si>
  <si>
    <t>9.963,84BRL</t>
  </si>
  <si>
    <t>JAQUETA COMUM FEMININO PRETO  // UT 026 RH</t>
  </si>
  <si>
    <t>OC4526807</t>
  </si>
  <si>
    <t>RQ5882207</t>
  </si>
  <si>
    <t>674,04BRL</t>
  </si>
  <si>
    <t>CALCA SOCIAL FEMININO PRETO  // UT 032</t>
  </si>
  <si>
    <t>OC4526707</t>
  </si>
  <si>
    <t>RQ5881207</t>
  </si>
  <si>
    <t>326,48BRL</t>
  </si>
  <si>
    <t>FORRO GESSO PLUS ALUMINIZADO 1.250MM 625MM 8MM</t>
  </si>
  <si>
    <t>OC4776907</t>
  </si>
  <si>
    <t>RQ5799607</t>
  </si>
  <si>
    <t>2.534,40BRL</t>
  </si>
  <si>
    <t>LAMINA SERRA TIC-TIC + SERRA FITA</t>
  </si>
  <si>
    <t>OC4454307</t>
  </si>
  <si>
    <t>RQ5632507</t>
  </si>
  <si>
    <t>REJUNTE + DISCO CORTE + DISCO DIAM.</t>
  </si>
  <si>
    <t>OC4478207</t>
  </si>
  <si>
    <t>RQ5631607</t>
  </si>
  <si>
    <t>810,50BRL</t>
  </si>
  <si>
    <t>TORNEIRA BICA MOVEL</t>
  </si>
  <si>
    <t>OC4713707</t>
  </si>
  <si>
    <t>RQ5630307</t>
  </si>
  <si>
    <t>1.271,50BRL</t>
  </si>
  <si>
    <t>VALVULA MICTORIO PRESSMATIC COMPACT DOCOL</t>
  </si>
  <si>
    <t>OC4459207</t>
  </si>
  <si>
    <t>RQ5629407</t>
  </si>
  <si>
    <t>4.641,00BRL</t>
  </si>
  <si>
    <t>CHUVEIRO ELET + DUCHA FRIA</t>
  </si>
  <si>
    <t>OC4467307</t>
  </si>
  <si>
    <t>RQ5628907</t>
  </si>
  <si>
    <t>1.263,85BRL</t>
  </si>
  <si>
    <t>PERNEIRA + LUVA M.TATO // UT 026</t>
  </si>
  <si>
    <t>RQ5623707</t>
  </si>
  <si>
    <t>411,70BRL</t>
  </si>
  <si>
    <t>CALCA PRETA FEM e MASC  // UT 032</t>
  </si>
  <si>
    <t>RQ5620607</t>
  </si>
  <si>
    <t>236,44BRL</t>
  </si>
  <si>
    <t>CAMISA ADM MASCULINO MANGA LONGA // UT 032</t>
  </si>
  <si>
    <t>OC4292907</t>
  </si>
  <si>
    <t>RQ5620207</t>
  </si>
  <si>
    <t>JAQUETA PRETA MASCULINO  // UT 032</t>
  </si>
  <si>
    <t>OC4293007</t>
  </si>
  <si>
    <t>RQ5619807</t>
  </si>
  <si>
    <t>JAQUETA PRETA FEMININO // UT 032</t>
  </si>
  <si>
    <t>OC4293107</t>
  </si>
  <si>
    <t>RQ5619607</t>
  </si>
  <si>
    <t>337,02BRL</t>
  </si>
  <si>
    <t>CAMISA ADM E CAMISETA PRETA // UT 026</t>
  </si>
  <si>
    <t>OC4293207</t>
  </si>
  <si>
    <t>RQ5616107</t>
  </si>
  <si>
    <t>933,92BRL</t>
  </si>
  <si>
    <t>CALCADO SEGURANCA CA 42374 // UT 026</t>
  </si>
  <si>
    <t>OC4293307</t>
  </si>
  <si>
    <t>RQ5615707</t>
  </si>
  <si>
    <t>445,72BRL</t>
  </si>
  <si>
    <t>OC4297707</t>
  </si>
  <si>
    <t>RQ5605207</t>
  </si>
  <si>
    <t>CAMISA ADMINISTRATIVO // UT USINAGEM</t>
  </si>
  <si>
    <t>OC4282507</t>
  </si>
  <si>
    <t>RQ5597207</t>
  </si>
  <si>
    <t>CAMISETA BASICA MASCULINO MANGA CURTA CINZA  100% ALGODAO // UT USINAGEM</t>
  </si>
  <si>
    <t>OC4282607</t>
  </si>
  <si>
    <t>RQ5596507</t>
  </si>
  <si>
    <t>868,50BRL</t>
  </si>
  <si>
    <t>SAPATO SEGURANÇA  CADARÇO CA 34558 // UT 014 USINAGEM</t>
  </si>
  <si>
    <t>OC4399307</t>
  </si>
  <si>
    <t>RQ5582607</t>
  </si>
  <si>
    <t>302,00BRL</t>
  </si>
  <si>
    <t>TRINCHA + RL LÃ PINTURA</t>
  </si>
  <si>
    <t>OC4353807</t>
  </si>
  <si>
    <t>RQ5572007</t>
  </si>
  <si>
    <t>3.935,00BRL</t>
  </si>
  <si>
    <t>CONTROLE A/C + JATO PLUS + TB COBRE 3/8</t>
  </si>
  <si>
    <t>OC4355107</t>
  </si>
  <si>
    <t>RQ5566407</t>
  </si>
  <si>
    <t>1.362,10BRL</t>
  </si>
  <si>
    <t>ITENS DE ESCRITÓRIO + SULFITE</t>
  </si>
  <si>
    <t>OC4237407</t>
  </si>
  <si>
    <t>RQ5455007</t>
  </si>
  <si>
    <t>825,35BRL</t>
  </si>
  <si>
    <t>COPO DESC TP BR 200ML  / ABRIL.</t>
  </si>
  <si>
    <t>OC4119807</t>
  </si>
  <si>
    <t>RQ5385707</t>
  </si>
  <si>
    <t>568,32BRL</t>
  </si>
  <si>
    <t>SELANTE PASTOSA CZ EMB 310ML</t>
  </si>
  <si>
    <t>OC4624607</t>
  </si>
  <si>
    <t>RQ5353707</t>
  </si>
  <si>
    <t>REFIL MICTORIO KLIIN // Sifão AJA- kliin</t>
  </si>
  <si>
    <t>OC4720807</t>
  </si>
  <si>
    <t>RQ5350307</t>
  </si>
  <si>
    <t>4.920,00BRL</t>
  </si>
  <si>
    <t>OC4730307</t>
  </si>
  <si>
    <t>RQ5350007</t>
  </si>
  <si>
    <t>CALCADO SEGURANCA BOTINA C/BIQUEIRA COMPOSITE 39 CA 42165</t>
  </si>
  <si>
    <t>RQ5326207</t>
  </si>
  <si>
    <t>2.603,72BRL</t>
  </si>
  <si>
    <t>LUVA PROCEDIMENTO NBR ESTERILIZADA AZ M  // UT 031</t>
  </si>
  <si>
    <t>OC4041007</t>
  </si>
  <si>
    <t>RQ5302007</t>
  </si>
  <si>
    <t>540,80BRL</t>
  </si>
  <si>
    <t>CALCADO SEGURANCA SAPATO TAM: 43 CA 43334 // UT 031</t>
  </si>
  <si>
    <t>OC4025307</t>
  </si>
  <si>
    <t>RQ5285207</t>
  </si>
  <si>
    <t>788,88BRL</t>
  </si>
  <si>
    <t>CALCADO SEGURANCA SAPATO TAM: 42 CA 43334  // UT 031</t>
  </si>
  <si>
    <t>OC4025407</t>
  </si>
  <si>
    <t>RQ5284807</t>
  </si>
  <si>
    <t>657,40BRL</t>
  </si>
  <si>
    <t>CORRENTE SINALIZAÇÃO ELO PEQUENO 37MM 20MM 6MM</t>
  </si>
  <si>
    <t>OC4025507</t>
  </si>
  <si>
    <t>RQ5284507</t>
  </si>
  <si>
    <t>801,00BRL</t>
  </si>
  <si>
    <t>CALCADO SEGURANCA SAPATO CADARCO C/BIQUEIRA COMPOSITE CA 34558. // UT 012</t>
  </si>
  <si>
    <t>OC4239907</t>
  </si>
  <si>
    <t>RQ5276807</t>
  </si>
  <si>
    <t>DISCO PRETO 410MM SP9641CA BETTANIN</t>
  </si>
  <si>
    <t>OC4025607</t>
  </si>
  <si>
    <t>RQ5263907</t>
  </si>
  <si>
    <t>715,20BRL</t>
  </si>
  <si>
    <t>LIMPADOR LIQUIDO LAVANDA  BBA 20L // UT 031</t>
  </si>
  <si>
    <t>OC4025707</t>
  </si>
  <si>
    <t>RQ5263107</t>
  </si>
  <si>
    <t>4.967,46BRL</t>
  </si>
  <si>
    <t>Lâmpada Fluorescente Tubular T5 4000K G5 28W</t>
  </si>
  <si>
    <t>OC4860707</t>
  </si>
  <si>
    <t>RQ5230907</t>
  </si>
  <si>
    <t>4.975,00BRL</t>
  </si>
  <si>
    <t>CALCA e CAMISA NR10 e BOTINA // UT 012</t>
  </si>
  <si>
    <t>RQ5220307</t>
  </si>
  <si>
    <t>693,55BRL</t>
  </si>
  <si>
    <t>OCULOS SEGURANCA GRADUADO PC INCOLOR PINO CA 25888</t>
  </si>
  <si>
    <t>OC4006207</t>
  </si>
  <si>
    <t>RQ5219807</t>
  </si>
  <si>
    <t>262,00BRL</t>
  </si>
  <si>
    <t>JAQUETA COMUM MASCULINO UNITEX PRETO  // UT 026</t>
  </si>
  <si>
    <t>OC3989107</t>
  </si>
  <si>
    <t>RQ5217007</t>
  </si>
  <si>
    <t>3.145,52BRL</t>
  </si>
  <si>
    <t>JAQUETA COMUM MASCULINO UNITEX PRETO // UT 020</t>
  </si>
  <si>
    <t>OC3971507</t>
  </si>
  <si>
    <t>RQ5212007</t>
  </si>
  <si>
    <t>2.696,16BRL</t>
  </si>
  <si>
    <t>OCULOS SEGURANCA GRADUADO // UT 031 // Maria das Graças</t>
  </si>
  <si>
    <t>OC4008307</t>
  </si>
  <si>
    <t>RQ5146107</t>
  </si>
  <si>
    <t>FITA ADESIVA DUREX TRANSPARENTE 50MM 50M</t>
  </si>
  <si>
    <t>OC3911707</t>
  </si>
  <si>
    <t>RQ5097007</t>
  </si>
  <si>
    <t>PEDESTAL + CORRENTE SINALIZAÇÃO  //  UT 012</t>
  </si>
  <si>
    <t>OC3911607</t>
  </si>
  <si>
    <t>RQ5094907</t>
  </si>
  <si>
    <t>1.090,00BRL</t>
  </si>
  <si>
    <t>CHAPA N-METAL LEXAN LISA PC COMP: 2,05M 1M 3MM</t>
  </si>
  <si>
    <t>OC4061007</t>
  </si>
  <si>
    <t>RQ5093607</t>
  </si>
  <si>
    <t>1.299,00BRL</t>
  </si>
  <si>
    <t>LUVA VERDE CA 40045 + LUVA DESCARTAVEL CA 42979</t>
  </si>
  <si>
    <t>RQ5030907</t>
  </si>
  <si>
    <t>911,80BRL</t>
  </si>
  <si>
    <t>VASSOURA LIMPEZA TETO</t>
  </si>
  <si>
    <t>OC3848507</t>
  </si>
  <si>
    <t>RQ5030807</t>
  </si>
  <si>
    <t>150,20BRL</t>
  </si>
  <si>
    <t>JOELHEIRA PROT 012214712 CARBOGRAFITE</t>
  </si>
  <si>
    <t>OC3832407</t>
  </si>
  <si>
    <t>RQ4991307</t>
  </si>
  <si>
    <t>445,00BRL</t>
  </si>
  <si>
    <t>ESPONJA BOMBRIL + SAPONECEO</t>
  </si>
  <si>
    <t>OC3829007</t>
  </si>
  <si>
    <t>RQ4990707</t>
  </si>
  <si>
    <t>207,60BRL</t>
  </si>
  <si>
    <t>LUVA SEG SEGURANC LATEX LJ TAM: P CA 15366 DANNY // UT 031</t>
  </si>
  <si>
    <t>OC3811307</t>
  </si>
  <si>
    <t>RQ4978107</t>
  </si>
  <si>
    <t>189,80BRL</t>
  </si>
  <si>
    <t>ITENS P/ PINTURA</t>
  </si>
  <si>
    <t>OC3898707</t>
  </si>
  <si>
    <t>RQ4976507</t>
  </si>
  <si>
    <t>1.583,00BRL</t>
  </si>
  <si>
    <t>PUXADOR PORTA EM ALUMINIO 168MM</t>
  </si>
  <si>
    <t>RQ4976307</t>
  </si>
  <si>
    <t>459,00BRL</t>
  </si>
  <si>
    <t>KIT/CONJUNTO CHAVE TORX 10 PC GEDORI</t>
  </si>
  <si>
    <t>RQ4976007</t>
  </si>
  <si>
    <t>ITENS DE ESCRITÓRIO + SULFITE A4</t>
  </si>
  <si>
    <t>OC3811507</t>
  </si>
  <si>
    <t>RQ4974007</t>
  </si>
  <si>
    <t>636,44BRL</t>
  </si>
  <si>
    <t>CALCA COMUM MASCULINO FAIXA DIURNA E NOTURNA UNITEX PRETO // 40 / 42 / 44 / 46 / 50 / 52  // UT 026</t>
  </si>
  <si>
    <t>OC3805207</t>
  </si>
  <si>
    <t>RQ4970307</t>
  </si>
  <si>
    <t>2.530,80BRL</t>
  </si>
  <si>
    <t>LAMPADA BULBO LED 9W BR E27 6500K</t>
  </si>
  <si>
    <t>OC4017307</t>
  </si>
  <si>
    <t>RQ4894307</t>
  </si>
  <si>
    <t>950,00BRL</t>
  </si>
  <si>
    <t>LAMPADA LED 9W 6500K TUB BR T5</t>
  </si>
  <si>
    <t>OC4124107</t>
  </si>
  <si>
    <t>RQ4893607</t>
  </si>
  <si>
    <t>4.980,00BRL</t>
  </si>
  <si>
    <t>OC4038407</t>
  </si>
  <si>
    <t>RQ4887807</t>
  </si>
  <si>
    <t>4.945,00BRL</t>
  </si>
  <si>
    <t>LAMPADA LED TUB 18W  T8  6500k</t>
  </si>
  <si>
    <t>OC4490807</t>
  </si>
  <si>
    <t>RQ4887407</t>
  </si>
  <si>
    <t>GAS ISCEON MO99 (R-438A) DAC 11,350KG DUPONT</t>
  </si>
  <si>
    <t>OC3916107</t>
  </si>
  <si>
    <t>RQ4876707</t>
  </si>
  <si>
    <t>4.515,00BRL</t>
  </si>
  <si>
    <t>LUMINARIA HERMETICA +SUPORTE 4x2 LUNARE + LAMP 70W</t>
  </si>
  <si>
    <t>RQ4867907</t>
  </si>
  <si>
    <t>4.688,00BRL</t>
  </si>
  <si>
    <t>CALCADO SEGURANCA BOT ANTI BICOMP C-BIQ CA 40951 ELETRECISTA</t>
  </si>
  <si>
    <t>RQ4857207</t>
  </si>
  <si>
    <t>1.282,34BRL</t>
  </si>
  <si>
    <t>CHUMBADOR PBA</t>
  </si>
  <si>
    <t>OC3916407</t>
  </si>
  <si>
    <t>RQ4852507</t>
  </si>
  <si>
    <t>831,50BRL</t>
  </si>
  <si>
    <t>CAMISA ADMINISTRATIVO MASCULINO // UT 032</t>
  </si>
  <si>
    <t>OC3731407</t>
  </si>
  <si>
    <t>RQ4850707</t>
  </si>
  <si>
    <t>CALCA SOCIAL PRETO TWO WAY FEMININO + MASCULINO // UT 032</t>
  </si>
  <si>
    <t>RQ4846407</t>
  </si>
  <si>
    <t>298,32BRL</t>
  </si>
  <si>
    <t>CALCA COMUM PRETO Operacional FEMININO (42=1) + MASCULINO (40=4) // UT 032</t>
  </si>
  <si>
    <t>OC3730807</t>
  </si>
  <si>
    <t>RQ4843607</t>
  </si>
  <si>
    <t>280,00BRL</t>
  </si>
  <si>
    <t>CAMISA ADMINISTRATIVO FEMININO MANGA LONGA // UT 032</t>
  </si>
  <si>
    <t>OC3742107</t>
  </si>
  <si>
    <t>RQ4842807</t>
  </si>
  <si>
    <t>176,52BRL</t>
  </si>
  <si>
    <t>BATERIA DRONE ION LITIO 15,4V 3850MAH Modelo: DJI - BATERIA MAVIC 2</t>
  </si>
  <si>
    <t>OC4312007</t>
  </si>
  <si>
    <t>RQ4822207</t>
  </si>
  <si>
    <t>5.703,00BRL</t>
  </si>
  <si>
    <t>CALCA COMUM MASCULINO FAIXA DIURNA E NOTURNA UNITEX PRETO // MANUTENÇÃO</t>
  </si>
  <si>
    <t>OC3675507</t>
  </si>
  <si>
    <t>RQ4767907</t>
  </si>
  <si>
    <t>3.063,60BRL</t>
  </si>
  <si>
    <t>OC3761807</t>
  </si>
  <si>
    <t>RQ4753007</t>
  </si>
  <si>
    <t>4.548,00BRL</t>
  </si>
  <si>
    <t>ARAME  GALV fino + FITA TEFLON + FITA ALTA FUSÃO + DISCO DE CORTE 9"</t>
  </si>
  <si>
    <t>RQ4751307</t>
  </si>
  <si>
    <t>1.158,00BRL</t>
  </si>
  <si>
    <t>CARTUCHO IMPRESSAO TONER PT 1000 PAGINAS MLT-D111S SAMSUNG // UT 032</t>
  </si>
  <si>
    <t>OC3661907</t>
  </si>
  <si>
    <t>RQ4745207</t>
  </si>
  <si>
    <t>664,80BRL</t>
  </si>
  <si>
    <t>OC4404007</t>
  </si>
  <si>
    <t>RQ4743207</t>
  </si>
  <si>
    <t>3.784,50BRL</t>
  </si>
  <si>
    <t>OC3943907</t>
  </si>
  <si>
    <t>RQ4738007</t>
  </si>
  <si>
    <t>OC3852907</t>
  </si>
  <si>
    <t>RQ4733207</t>
  </si>
  <si>
    <t>767,00BRL</t>
  </si>
  <si>
    <t>ESPELHO CONVEXO 40 e 60 CM</t>
  </si>
  <si>
    <t>OC3943307</t>
  </si>
  <si>
    <t>RQ4732707</t>
  </si>
  <si>
    <t>2.001,00BRL</t>
  </si>
  <si>
    <t xml:space="preserve">CALCADO SEGURANCA BOT CA 40951 41 (DANILLO)  E 42 (GETULIO) </t>
  </si>
  <si>
    <t>OC3661007</t>
  </si>
  <si>
    <t>RQ4665407</t>
  </si>
  <si>
    <t>252,48BRL</t>
  </si>
  <si>
    <t>PEDRA BRITA N2 / UT 012 MARCEL</t>
  </si>
  <si>
    <t>OC4403407</t>
  </si>
  <si>
    <t>RQ4638907</t>
  </si>
  <si>
    <t>1.440,00BRL</t>
  </si>
  <si>
    <t>REPARO VALVULA DOCOL RI-484 + ESPIGÃO FIXO MACHO 3/4</t>
  </si>
  <si>
    <t>RQ4594707</t>
  </si>
  <si>
    <t>2.209,00BRL</t>
  </si>
  <si>
    <t>VALVULA HYDRA MAX 2550 1.1/2 CROMADA</t>
  </si>
  <si>
    <t>OC3607607</t>
  </si>
  <si>
    <t>RQ4593607</t>
  </si>
  <si>
    <t>1.358,40BRL</t>
  </si>
  <si>
    <t>BUCHA P/ GESSO + PARAFUSOS</t>
  </si>
  <si>
    <t>OC3593707</t>
  </si>
  <si>
    <t>RQ4588707</t>
  </si>
  <si>
    <t>579,60BRL</t>
  </si>
  <si>
    <t>ESCOVINHA VEDA PORTA AUTO ADESIVO</t>
  </si>
  <si>
    <t>OC3575007</t>
  </si>
  <si>
    <t>RQ4588207</t>
  </si>
  <si>
    <t>948,00BRL</t>
  </si>
  <si>
    <t>COLETE REF + CARNEIRA</t>
  </si>
  <si>
    <t>RQ4586207</t>
  </si>
  <si>
    <t>565,70BRL</t>
  </si>
  <si>
    <t>CALCA SEGURANCA FAIXA DIURNA E NOTURNA UNISAFE PRO CINZA 40 NR 10</t>
  </si>
  <si>
    <t>RQ4550507</t>
  </si>
  <si>
    <t>395,19BRL</t>
  </si>
  <si>
    <t>ROLO PINT + CREPE LARGA + ESPATULA CELULOIDE</t>
  </si>
  <si>
    <t>OC3575107</t>
  </si>
  <si>
    <t>RQ4550407</t>
  </si>
  <si>
    <t>4.765,00BRL</t>
  </si>
  <si>
    <t>DUCHA HIGIENICA</t>
  </si>
  <si>
    <t>RQ4542907</t>
  </si>
  <si>
    <t>1.649,00BRL</t>
  </si>
  <si>
    <t>ACAB. P/VALV DECA HYDRA MAX CROM490</t>
  </si>
  <si>
    <t>RQ4535507</t>
  </si>
  <si>
    <t>2.808,00BRL</t>
  </si>
  <si>
    <t>VALVULA ESFERA 1/2 // 3/4 // 1"</t>
  </si>
  <si>
    <t>RQ4534207</t>
  </si>
  <si>
    <t>1.701,00BRL</t>
  </si>
  <si>
    <t>GRELHA RALO ACO REDONDO 15CM 150MM</t>
  </si>
  <si>
    <t>OC3681007</t>
  </si>
  <si>
    <t>RQ4533507</t>
  </si>
  <si>
    <t>440,00BRL</t>
  </si>
  <si>
    <t>SILICONE PASTOSA BRANCO EMBALAGEM 280G TEKBOND</t>
  </si>
  <si>
    <t>OC3787607</t>
  </si>
  <si>
    <t>RQ4533107</t>
  </si>
  <si>
    <t>2.512,80BRL</t>
  </si>
  <si>
    <t>COPO DESC TP BR 200ML</t>
  </si>
  <si>
    <t>OC3472207</t>
  </si>
  <si>
    <t>RQ4514207</t>
  </si>
  <si>
    <t>CAMISETA BASICA MASCULINO MANGA CURTA PRETA  // UT 012</t>
  </si>
  <si>
    <t>OC3472007</t>
  </si>
  <si>
    <t>RQ4512907</t>
  </si>
  <si>
    <t>173,70BRL</t>
  </si>
  <si>
    <t>RQ4512607</t>
  </si>
  <si>
    <t>CALCADO SEGURANCA BOTINA  C/ BIQ. CA 42165 //  42 / 43 / 44</t>
  </si>
  <si>
    <t>OC3697107</t>
  </si>
  <si>
    <t>RQ4496907</t>
  </si>
  <si>
    <t>901,40BRL</t>
  </si>
  <si>
    <t>FITA ADES ANTIDERRAPANTE PRETO NEON 50MM ROLO 5M</t>
  </si>
  <si>
    <t>OC3459407</t>
  </si>
  <si>
    <t>RQ4494207</t>
  </si>
  <si>
    <t>501,70BRL</t>
  </si>
  <si>
    <t>OC3446307</t>
  </si>
  <si>
    <t>RQ4469807</t>
  </si>
  <si>
    <t>TORNEIRA FLEXIVEL PRETO PAREDE</t>
  </si>
  <si>
    <t>OC3577007</t>
  </si>
  <si>
    <t>RQ4462107</t>
  </si>
  <si>
    <t>1.134,00BRL</t>
  </si>
  <si>
    <t>SERVICO COFFEE BREAK / BOLO + SALGADOS + REFRI</t>
  </si>
  <si>
    <t>OC4451907</t>
  </si>
  <si>
    <t>RQ4452107</t>
  </si>
  <si>
    <t>542,00BRL</t>
  </si>
  <si>
    <t>SELANTE PU40 PASTOSO BRANCO 310ML</t>
  </si>
  <si>
    <t>RQ4444507</t>
  </si>
  <si>
    <t>2.994,00BRL</t>
  </si>
  <si>
    <t>OC3787107</t>
  </si>
  <si>
    <t>RQ4427607</t>
  </si>
  <si>
    <t>4.730,00BRL</t>
  </si>
  <si>
    <t>OC3576607</t>
  </si>
  <si>
    <t>RQ4427207</t>
  </si>
  <si>
    <t>LAMPADA FLUOR TUB 54W T5</t>
  </si>
  <si>
    <t>OC3785807</t>
  </si>
  <si>
    <t>RQ4408407</t>
  </si>
  <si>
    <t>4.940,00BRL</t>
  </si>
  <si>
    <t>DESENGRAXANTE 5L JATO PLUS METASIL</t>
  </si>
  <si>
    <t>OC3575607</t>
  </si>
  <si>
    <t>RQ4358907</t>
  </si>
  <si>
    <t>613,60BRL</t>
  </si>
  <si>
    <t>PU40 CZ EMB 310ML</t>
  </si>
  <si>
    <t>OC3414807</t>
  </si>
  <si>
    <t>RQ4339007</t>
  </si>
  <si>
    <t>OC4701507</t>
  </si>
  <si>
    <t>RQ4334107</t>
  </si>
  <si>
    <t>59.783,04BRL</t>
  </si>
  <si>
    <t>MATERIAIS P/ ESCRITÓRIO.</t>
  </si>
  <si>
    <t>OC3331307</t>
  </si>
  <si>
    <t>RQ4322007</t>
  </si>
  <si>
    <t>1.078,02BRL</t>
  </si>
  <si>
    <t>OCULOS GRADUADO /  CICERO ANTONIO</t>
  </si>
  <si>
    <t>OC3083007</t>
  </si>
  <si>
    <t>RQ3946507</t>
  </si>
  <si>
    <t>339,00BRL</t>
  </si>
  <si>
    <t>Drive Led 25w (40pç)  48w (20pç)</t>
  </si>
  <si>
    <t>OC3060407</t>
  </si>
  <si>
    <t>RQ3933607</t>
  </si>
  <si>
    <t>1.760,00BRL</t>
  </si>
  <si>
    <t>FORRO FIBRA MIN BR 625MM 625MM</t>
  </si>
  <si>
    <t>OC3144007</t>
  </si>
  <si>
    <t>RQ3932007</t>
  </si>
  <si>
    <t>CALCA SOCIAL MASCULINO PRETO  / 40/42/44/46</t>
  </si>
  <si>
    <t>OC3028807</t>
  </si>
  <si>
    <t>RQ3927307</t>
  </si>
  <si>
    <t>CALCA UNISAFE PRO  NR 10 /  40/42/46/50/52</t>
  </si>
  <si>
    <t>OC3042807</t>
  </si>
  <si>
    <t>RQ3926807</t>
  </si>
  <si>
    <t>1.630,98BRL</t>
  </si>
  <si>
    <t>CAMISA UNISAFE PRO CINZA NR10 / P/G/GG</t>
  </si>
  <si>
    <t>OC3019207</t>
  </si>
  <si>
    <t>RQ3925107</t>
  </si>
  <si>
    <t>1.335,51BRL</t>
  </si>
  <si>
    <t>CORDA ESTATICA TRANCADA PA BRANCA 22KN 12MM 25M HLCTQ25 HERCULES</t>
  </si>
  <si>
    <t>OC3408007</t>
  </si>
  <si>
    <t>RQ3918407</t>
  </si>
  <si>
    <t>907,02BRL</t>
  </si>
  <si>
    <t>REATOR EXT 70W SODIO</t>
  </si>
  <si>
    <t>OC3112907</t>
  </si>
  <si>
    <t>RQ3917807</t>
  </si>
  <si>
    <t>GAS R 410A 11,35KG DUPONT</t>
  </si>
  <si>
    <t>OC3113207</t>
  </si>
  <si>
    <t>RQ3917007</t>
  </si>
  <si>
    <t>2.520,00BRL</t>
  </si>
  <si>
    <t>GAS ISCEON MO99 (R-438A) DAC 11,350 KG DUPONT</t>
  </si>
  <si>
    <t>OC3142607</t>
  </si>
  <si>
    <t>RQ3915607</t>
  </si>
  <si>
    <t>LAMPADA FLUOR TUBULAR 32W BR G13</t>
  </si>
  <si>
    <t>OC3060507</t>
  </si>
  <si>
    <t>RQ3902707</t>
  </si>
  <si>
    <t>4.625,00BRL</t>
  </si>
  <si>
    <t>RQ3901807</t>
  </si>
  <si>
    <t>OC3060607</t>
  </si>
  <si>
    <t>RQ3859207</t>
  </si>
  <si>
    <t>SULFITE A4.</t>
  </si>
  <si>
    <t>OC2975507</t>
  </si>
  <si>
    <t>RQ3855707</t>
  </si>
  <si>
    <t>OC2975407</t>
  </si>
  <si>
    <t>RQ3855507</t>
  </si>
  <si>
    <t>OC2975307</t>
  </si>
  <si>
    <t>RQ3855207</t>
  </si>
  <si>
    <t>FITA CREPE BR 18MM RL 50M</t>
  </si>
  <si>
    <t>OC2962007</t>
  </si>
  <si>
    <t>RQ3844407</t>
  </si>
  <si>
    <t>1.002,24BRL</t>
  </si>
  <si>
    <t>OC3061807</t>
  </si>
  <si>
    <t>RQ3842807</t>
  </si>
  <si>
    <t>BUCHA S8 e S10 + TORNEIRA PRESSMATIC</t>
  </si>
  <si>
    <t>OC3061507</t>
  </si>
  <si>
    <t>RQ3785807</t>
  </si>
  <si>
    <t>2.595,00BRL</t>
  </si>
  <si>
    <t>LUMINARIA ELETRICA SOBREPOR SLIN 36W</t>
  </si>
  <si>
    <t>OC3120007</t>
  </si>
  <si>
    <t>RQ3783907</t>
  </si>
  <si>
    <t>1.350,00BRL</t>
  </si>
  <si>
    <t>REFLETOR RET LED 100W</t>
  </si>
  <si>
    <t>OC3144207</t>
  </si>
  <si>
    <t>RQ3783507</t>
  </si>
  <si>
    <t>1.470,00BRL</t>
  </si>
  <si>
    <t>CAP SEGURANCA + PFF2 + COLETE G</t>
  </si>
  <si>
    <t>RQ3763507</t>
  </si>
  <si>
    <t>1.607,32BRL</t>
  </si>
  <si>
    <t>TRAVA PORTA + SILICONE BR + GESSO 1KG</t>
  </si>
  <si>
    <t>OC3061107</t>
  </si>
  <si>
    <t>RQ3758107</t>
  </si>
  <si>
    <t>1.424,00BRL</t>
  </si>
  <si>
    <t>OC3142007</t>
  </si>
  <si>
    <t>RQ3757507</t>
  </si>
  <si>
    <t>4.680,00BRL</t>
  </si>
  <si>
    <t>LUMINARIA ELETRICA PLAFON 18W  DRADRADO + REDONDO</t>
  </si>
  <si>
    <t>OC3113607</t>
  </si>
  <si>
    <t>RQ3757107</t>
  </si>
  <si>
    <t>LAMPADA LED TUB 9W  BR</t>
  </si>
  <si>
    <t>OC3141107</t>
  </si>
  <si>
    <t>RQ3755907</t>
  </si>
  <si>
    <t>3.585,00BRL</t>
  </si>
  <si>
    <t>OC3009707</t>
  </si>
  <si>
    <t>RQ3755507</t>
  </si>
  <si>
    <t>LAMPADA FLUOR TUBULAR 16W T5</t>
  </si>
  <si>
    <t>OC3236007</t>
  </si>
  <si>
    <t>RQ3754607</t>
  </si>
  <si>
    <t>725,00BRL</t>
  </si>
  <si>
    <t>LAMPADA  TUB 14W T5 BR G5</t>
  </si>
  <si>
    <t>OC3142807</t>
  </si>
  <si>
    <t>RQ3740907</t>
  </si>
  <si>
    <t>OC3142507</t>
  </si>
  <si>
    <t>RQ3740007</t>
  </si>
  <si>
    <t>LAMPADA LED 18W</t>
  </si>
  <si>
    <t>OC3234507</t>
  </si>
  <si>
    <t>RQ3739607</t>
  </si>
  <si>
    <t>SOQUETE + LAMPADA  70W</t>
  </si>
  <si>
    <t>OC3061007</t>
  </si>
  <si>
    <t>RQ3738307</t>
  </si>
  <si>
    <t>1.369,50BRL</t>
  </si>
  <si>
    <t>REATOR LAMPADA ELET 2x32W</t>
  </si>
  <si>
    <t>OC2890207</t>
  </si>
  <si>
    <t>RQ3737907</t>
  </si>
  <si>
    <t>1.560,00BRL</t>
  </si>
  <si>
    <t>CAMISA ADM FEMININO / AMX CENTRAL UT 032</t>
  </si>
  <si>
    <t>OC2891907</t>
  </si>
  <si>
    <t>RQ3713407</t>
  </si>
  <si>
    <t>470,76BRL</t>
  </si>
  <si>
    <t>CAMISA ADM MASCULINO / AMX CENTRAL UT 032</t>
  </si>
  <si>
    <t>OC2890707</t>
  </si>
  <si>
    <t>RQ3712107</t>
  </si>
  <si>
    <t>823,85BRL</t>
  </si>
  <si>
    <t>FITA PVC REFRIGERAÇÃO</t>
  </si>
  <si>
    <t>OC2890307</t>
  </si>
  <si>
    <t>RQ3702207</t>
  </si>
  <si>
    <t>137,00BRL</t>
  </si>
  <si>
    <t>SPUD + TUBO FLEX. / UT 026</t>
  </si>
  <si>
    <t>OC2962907</t>
  </si>
  <si>
    <t>RQ3614907</t>
  </si>
  <si>
    <t>747,00BRL</t>
  </si>
  <si>
    <t>MOLA PORTA AEREA / UT 026</t>
  </si>
  <si>
    <t>RQ3614207</t>
  </si>
  <si>
    <t>3.568,00BRL</t>
  </si>
  <si>
    <t>MATERIAIS P/ PINTURA / UT 026</t>
  </si>
  <si>
    <t>OC2865307</t>
  </si>
  <si>
    <t>RQ3612507</t>
  </si>
  <si>
    <t>4.380,00BRL</t>
  </si>
  <si>
    <t>EPI MANUTENÇÃO UT 026</t>
  </si>
  <si>
    <t>RQ3599507</t>
  </si>
  <si>
    <t>2.312,90BRL</t>
  </si>
  <si>
    <t>OC2771407</t>
  </si>
  <si>
    <t>RQ3595307</t>
  </si>
  <si>
    <t>928,00BRL</t>
  </si>
  <si>
    <t>PLASTICO BOLHA</t>
  </si>
  <si>
    <t>OC2916507</t>
  </si>
  <si>
    <t>RQ3582507</t>
  </si>
  <si>
    <t>2.980,00BRL</t>
  </si>
  <si>
    <t>FITA ISOLANTE + PLUG M. 10A</t>
  </si>
  <si>
    <t>OC2788807</t>
  </si>
  <si>
    <t>RQ3580907</t>
  </si>
  <si>
    <t>643,50BRL</t>
  </si>
  <si>
    <t>FORRO PLACA LA VIDRO BR</t>
  </si>
  <si>
    <t>OC2792207</t>
  </si>
  <si>
    <t>RQ3393707</t>
  </si>
  <si>
    <t>4.032,00BRL</t>
  </si>
  <si>
    <t>TUBO SIFAO AJUST TIGRE</t>
  </si>
  <si>
    <t>OC2916607</t>
  </si>
  <si>
    <t>RQ3343507</t>
  </si>
  <si>
    <t>660,00BRL</t>
  </si>
  <si>
    <t>FITA ADES ISOLANTE</t>
  </si>
  <si>
    <t>RQ3343107</t>
  </si>
  <si>
    <t>505,50BRL</t>
  </si>
  <si>
    <t>OC2916807</t>
  </si>
  <si>
    <t>RQ3343007</t>
  </si>
  <si>
    <t>125,00BRL</t>
  </si>
  <si>
    <t>PAPEL SULFITE A4 90G</t>
  </si>
  <si>
    <t>OC2585707</t>
  </si>
  <si>
    <t>RQ3337007</t>
  </si>
  <si>
    <t>49,00BRL</t>
  </si>
  <si>
    <t>CARTUCHO IMPRESSAO SAMSUNG / AMX CENTRAL</t>
  </si>
  <si>
    <t>OC2585507</t>
  </si>
  <si>
    <t>RQ3329707</t>
  </si>
  <si>
    <t>220,00BRL</t>
  </si>
  <si>
    <t>MANTA ANTICHAMA / SERRALHERIA</t>
  </si>
  <si>
    <t>OC2585807</t>
  </si>
  <si>
    <t>RQ3320307</t>
  </si>
  <si>
    <t>KIT-CONJUNTO MANGUEIRA KARCHER HD-585 / UTILIDADES Solicitante DAVID</t>
  </si>
  <si>
    <t>OC2545707</t>
  </si>
  <si>
    <t>RQ3211507</t>
  </si>
  <si>
    <t>CARRO TRANSP P-CILIN ACO CARBONO / UTILIDADE Solicitante DAVID</t>
  </si>
  <si>
    <t>OC2545607</t>
  </si>
  <si>
    <t>RQ3211407</t>
  </si>
  <si>
    <t>659,50BRL</t>
  </si>
  <si>
    <t>MATERIAIS PARA SOLDA / UTILIDADES Solicitante AKAUAN</t>
  </si>
  <si>
    <t>OC2543107</t>
  </si>
  <si>
    <t>RQ3210007</t>
  </si>
  <si>
    <t>4.949,00BRL</t>
  </si>
  <si>
    <t>TORNEIRA + CADEADO / UTILIDADES Solicitante DAVID.</t>
  </si>
  <si>
    <t>OC2544407</t>
  </si>
  <si>
    <t>RQ3208307</t>
  </si>
  <si>
    <t>439,00BRL</t>
  </si>
  <si>
    <t>BONE ALGODAO CINZA / UT 026</t>
  </si>
  <si>
    <t>OC2487507</t>
  </si>
  <si>
    <t>RQ3206607</t>
  </si>
  <si>
    <t>CAMISA SOCIAL ADMINISTRATIVO MASCULINO MANGA  / UT 026</t>
  </si>
  <si>
    <t>OC2487407</t>
  </si>
  <si>
    <t>RQ3205607</t>
  </si>
  <si>
    <t>1.235,77BRL</t>
  </si>
  <si>
    <t>REFIL MICTORIO KLIIN</t>
  </si>
  <si>
    <t>OC2545407</t>
  </si>
  <si>
    <t>RQ3184307</t>
  </si>
  <si>
    <t xml:space="preserve">FITA ADESIVA ALUMINIZADA  </t>
  </si>
  <si>
    <t>OC2544607</t>
  </si>
  <si>
    <t>RQ3149407</t>
  </si>
  <si>
    <t>350,50BRL</t>
  </si>
  <si>
    <t>JATO PLUS METASIL</t>
  </si>
  <si>
    <t>OC2545807</t>
  </si>
  <si>
    <t>RQ3148607</t>
  </si>
  <si>
    <t>LAMPADA FLUOR TUB 14W T5 BR G5</t>
  </si>
  <si>
    <t>OC2543707</t>
  </si>
  <si>
    <t>RQ3142507</t>
  </si>
  <si>
    <t>4.875,00BRL</t>
  </si>
  <si>
    <t>CALCADO SEGURANCA BOTINA CA 28.846 / UT 026</t>
  </si>
  <si>
    <t>OC2437707</t>
  </si>
  <si>
    <t>RQ3134407</t>
  </si>
  <si>
    <t>2.336,75BRL</t>
  </si>
  <si>
    <t>COLETE SEGURANCA / G / XXG + CAPA CHUVA GG</t>
  </si>
  <si>
    <t>RQ3133307</t>
  </si>
  <si>
    <t>966,64BRL</t>
  </si>
  <si>
    <t>TRAVA QUEDAS CORDA DUPLO 12MM 25MM HERCULES HRGG012</t>
  </si>
  <si>
    <t>OC2438307</t>
  </si>
  <si>
    <t>RQ3131407</t>
  </si>
  <si>
    <t>556,89BRL</t>
  </si>
  <si>
    <t xml:space="preserve">TRAVA QUEDAS  + CORDA / TELHADO // UTILIDADES </t>
  </si>
  <si>
    <t>RQ3111407</t>
  </si>
  <si>
    <t>1.543,89BRL</t>
  </si>
  <si>
    <t>LUMINARIA HERMETICA SOBREPOR</t>
  </si>
  <si>
    <t>OC2418207</t>
  </si>
  <si>
    <t>RQ3094707</t>
  </si>
  <si>
    <t>1.399,00BRL</t>
  </si>
  <si>
    <t>OC2415907</t>
  </si>
  <si>
    <t>RQ3093507</t>
  </si>
  <si>
    <t>MATERIAIS MANUTENÇÃO UTILIDADES ORDEM: 5392192</t>
  </si>
  <si>
    <t>OC2418107</t>
  </si>
  <si>
    <t>RQ3090807</t>
  </si>
  <si>
    <t>4.283,90BRL</t>
  </si>
  <si>
    <t>MATERIAIS MANUTENÇÃO RS 2309</t>
  </si>
  <si>
    <t>OC2405807</t>
  </si>
  <si>
    <t>RQ3078307</t>
  </si>
  <si>
    <t>2.996,69BRL</t>
  </si>
  <si>
    <t>CARIMBO AUTOMATICO</t>
  </si>
  <si>
    <t>OC2406007</t>
  </si>
  <si>
    <t>RQ3070007</t>
  </si>
  <si>
    <t>200,00BRL</t>
  </si>
  <si>
    <t>LIXA + ROLO LÃ 09CM</t>
  </si>
  <si>
    <t>OC2542807</t>
  </si>
  <si>
    <t>RQ3056607</t>
  </si>
  <si>
    <t>TIRANTE ELASTICO RESPIRADOR 6897 3M / UT 026</t>
  </si>
  <si>
    <t>OC2383207</t>
  </si>
  <si>
    <t>RQ3053507</t>
  </si>
  <si>
    <t>583,80BRL</t>
  </si>
  <si>
    <t>TIRANTE ELASTICO RESPIRADOR 6897 3M / UT 012</t>
  </si>
  <si>
    <t>OC2429207</t>
  </si>
  <si>
    <t>RQ3053007</t>
  </si>
  <si>
    <t>348,75BRL</t>
  </si>
  <si>
    <t>CAMISA SOCIAL ADMINISTRATIVO MASCULINO + FEMININO e CALÇA MASC. AMX CENTRAL UT 032.</t>
  </si>
  <si>
    <t>RQ3043707</t>
  </si>
  <si>
    <t>1.132,08BRL</t>
  </si>
  <si>
    <t>OCULOS GRADUADO CA 25888 SCUDO /  Newton Luis UTILIDADES</t>
  </si>
  <si>
    <t>OC2418507</t>
  </si>
  <si>
    <t>RQ3040107</t>
  </si>
  <si>
    <t>ABRACADEIRA FLEXIVEL PA 6.6 NAT 250MM 6MM T80R HELLERMANN</t>
  </si>
  <si>
    <t>OC2494107</t>
  </si>
  <si>
    <t>RQ3018107</t>
  </si>
  <si>
    <t>164,00BRL</t>
  </si>
  <si>
    <t>CAMARA AR CARRINHO + BICICLETA</t>
  </si>
  <si>
    <t>OC2375607</t>
  </si>
  <si>
    <t>RQ3017307</t>
  </si>
  <si>
    <t>781,20BRL</t>
  </si>
  <si>
    <t>CALCA COMUM MASCULINO C/REF PRETO / UT 026.</t>
  </si>
  <si>
    <t>OC2346807</t>
  </si>
  <si>
    <t>RQ3016807</t>
  </si>
  <si>
    <t>CAMISA MASCULINO MANGA LONGA CINZA / COLABORADORES PREDIAL</t>
  </si>
  <si>
    <t>OC2347107</t>
  </si>
  <si>
    <t>RQ3016607</t>
  </si>
  <si>
    <t>3.823,92BRL</t>
  </si>
  <si>
    <t>BOMBA MAXI ORANGE</t>
  </si>
  <si>
    <t>OC2375307</t>
  </si>
  <si>
    <t>RQ3006807</t>
  </si>
  <si>
    <t>3.225,00BRL</t>
  </si>
  <si>
    <t>FORRO GESSO PLUS CINZA ALUMINIZADO 1.250MM 625MM 8MM</t>
  </si>
  <si>
    <t>OC2494007</t>
  </si>
  <si>
    <t>RQ3006107</t>
  </si>
  <si>
    <t>1.593,60BRL</t>
  </si>
  <si>
    <t>OC2493907</t>
  </si>
  <si>
    <t>RQ3005007</t>
  </si>
  <si>
    <t>PORTA CADEADO + PLUG MACHO / UT 026</t>
  </si>
  <si>
    <t>OC2493807</t>
  </si>
  <si>
    <t>RQ3003007</t>
  </si>
  <si>
    <t>TORNEIRA BICA MOV E JARDIM</t>
  </si>
  <si>
    <t>OC2375507</t>
  </si>
  <si>
    <t>RQ3002407</t>
  </si>
  <si>
    <t>2.598,00BRL</t>
  </si>
  <si>
    <t>LAMPADA TUBOLED 18W BIVOLT T8 G13 120CM BRANCO FRIO</t>
  </si>
  <si>
    <t>OC2375407</t>
  </si>
  <si>
    <t>RQ2995107</t>
  </si>
  <si>
    <t>SILICONE SELANTE TUBO 310ML</t>
  </si>
  <si>
    <t>OC2505407</t>
  </si>
  <si>
    <t>RQ2899807</t>
  </si>
  <si>
    <t>1.914,00BRL</t>
  </si>
  <si>
    <t>SELANTE PU PASTOSO BRANCO 310ML</t>
  </si>
  <si>
    <t>OC2505507</t>
  </si>
  <si>
    <t>RQ2898607</t>
  </si>
  <si>
    <t>2.970,00BRL</t>
  </si>
  <si>
    <t>RQ2865307</t>
  </si>
  <si>
    <t>FITA ADES CREPE BR 18MM RL 50M</t>
  </si>
  <si>
    <t>OC2218907</t>
  </si>
  <si>
    <t>RQ2863007</t>
  </si>
  <si>
    <t>835,20BRL</t>
  </si>
  <si>
    <t>OC2236407</t>
  </si>
  <si>
    <t>RQ2856607</t>
  </si>
  <si>
    <t>3.712,00BRL</t>
  </si>
  <si>
    <t>OC2236607</t>
  </si>
  <si>
    <t>RQ2856307</t>
  </si>
  <si>
    <t>FORRO PLACA LA VID BR</t>
  </si>
  <si>
    <t>OC2236907</t>
  </si>
  <si>
    <t>RQ2855407</t>
  </si>
  <si>
    <t>PARAFUSOS UT 026</t>
  </si>
  <si>
    <t>OC2270907</t>
  </si>
  <si>
    <t>RQ2681907</t>
  </si>
  <si>
    <t>855,50BRL</t>
  </si>
  <si>
    <t>DISCO/FERRAMENTAS UT 026</t>
  </si>
  <si>
    <t>OC2554707</t>
  </si>
  <si>
    <t>RQ2680207</t>
  </si>
  <si>
    <t>1.930,00BRL</t>
  </si>
  <si>
    <t>HIPOCLORITO Atender demanda Limpeza CIA. RS_1314</t>
  </si>
  <si>
    <t>OC2241307</t>
  </si>
  <si>
    <t>RQ2665407</t>
  </si>
  <si>
    <t>4.815,20BRL</t>
  </si>
  <si>
    <t>EPIs, ATENDER COLABORADORES MANUTENÇÃO.</t>
  </si>
  <si>
    <t>RQ2662607</t>
  </si>
  <si>
    <t>1.643,65BRL</t>
  </si>
  <si>
    <t>CAMISETAS USINAGEM</t>
  </si>
  <si>
    <t>OC2060007</t>
  </si>
  <si>
    <t>RQ2656507</t>
  </si>
  <si>
    <t>962,56BRL</t>
  </si>
  <si>
    <t>OC2306807</t>
  </si>
  <si>
    <t>RQ2602907</t>
  </si>
  <si>
    <t>LAMPADA LED 40W 2,40mt</t>
  </si>
  <si>
    <t>OC2239907</t>
  </si>
  <si>
    <t>RQ2536507</t>
  </si>
  <si>
    <t>4.650,00BRL</t>
  </si>
  <si>
    <t>OC2239307</t>
  </si>
  <si>
    <t>RQ2535707</t>
  </si>
  <si>
    <t>3.720,00BRL</t>
  </si>
  <si>
    <t>Insumos suprir RH e EHS.</t>
  </si>
  <si>
    <t>OC2013307</t>
  </si>
  <si>
    <t>RQ2470507</t>
  </si>
  <si>
    <t>614,40BRL</t>
  </si>
  <si>
    <t>CALCADO / AMX CENTRAL</t>
  </si>
  <si>
    <t>OC2013107</t>
  </si>
  <si>
    <t>RQ2422007</t>
  </si>
  <si>
    <t>198,34BRL</t>
  </si>
  <si>
    <t>CALCA COMUM MASCULINO / AMX CENTRAL</t>
  </si>
  <si>
    <t>OC1876107</t>
  </si>
  <si>
    <t>RQ2416707</t>
  </si>
  <si>
    <t>224,00BRL</t>
  </si>
  <si>
    <t>CAMISA ADMINISTRATIVO MASCULINO / AMX CENTRAL</t>
  </si>
  <si>
    <t>OC2060107</t>
  </si>
  <si>
    <t>RQ2414807</t>
  </si>
  <si>
    <t>CAMISA ADMINISTRATIVO FEMININO / AMX CENTRAL</t>
  </si>
  <si>
    <t>OC2060307</t>
  </si>
  <si>
    <t>RQ2414307</t>
  </si>
  <si>
    <t>235,39BRL</t>
  </si>
  <si>
    <t>VASSOURINHA DE PORTA</t>
  </si>
  <si>
    <t>OC2554907</t>
  </si>
  <si>
    <t>RQ2413107</t>
  </si>
  <si>
    <t>3.218,00BRL</t>
  </si>
  <si>
    <t>REATOR 54W</t>
  </si>
  <si>
    <t>OC2238607</t>
  </si>
  <si>
    <t>RQ2412407</t>
  </si>
  <si>
    <t>CAP SEGURANCA CICLISTA</t>
  </si>
  <si>
    <t>RQ2374907</t>
  </si>
  <si>
    <t>167,40BRL</t>
  </si>
  <si>
    <t>CAMISETA + CAÇADO: USINAGEM</t>
  </si>
  <si>
    <t>RQ2374607</t>
  </si>
  <si>
    <t>678,00BRL</t>
  </si>
  <si>
    <t>EPC/EPI UTILIDADES</t>
  </si>
  <si>
    <t>RQ2374307</t>
  </si>
  <si>
    <t>1.561,23BRL</t>
  </si>
  <si>
    <t>CARTAO PRESENTE 200</t>
  </si>
  <si>
    <t>RQ875402</t>
  </si>
  <si>
    <t>CARTAO PRESENTE 130</t>
  </si>
  <si>
    <t>RQ2374107</t>
  </si>
  <si>
    <t>CARTAO PRESENTE 130 e 150.</t>
  </si>
  <si>
    <t>RQ2374007</t>
  </si>
  <si>
    <t>CARTAO PRESENTE 150</t>
  </si>
  <si>
    <t>RQ2373907</t>
  </si>
  <si>
    <t>RQ2373807</t>
  </si>
  <si>
    <t>RQ2373707</t>
  </si>
  <si>
    <t>OC2018607</t>
  </si>
  <si>
    <t>RQ2369707</t>
  </si>
  <si>
    <t>Lampadas 18, 32 e 54W + Int paralelo.</t>
  </si>
  <si>
    <t>OC2238707</t>
  </si>
  <si>
    <t>RQ2358007</t>
  </si>
  <si>
    <t>4.732,50BRL</t>
  </si>
  <si>
    <t>OC2238107</t>
  </si>
  <si>
    <t>RQ2357407</t>
  </si>
  <si>
    <t>MATERIAIS P/ PINTURA</t>
  </si>
  <si>
    <t>RQ2351607</t>
  </si>
  <si>
    <t>2.069,80BRL</t>
  </si>
  <si>
    <t>ELETRODO + DISCO CORTE 4 e 7"</t>
  </si>
  <si>
    <t>OC2238907</t>
  </si>
  <si>
    <t>RQ2350007</t>
  </si>
  <si>
    <t>1.367,21BRL</t>
  </si>
  <si>
    <t>OC1772707</t>
  </si>
  <si>
    <t>RQ2319007</t>
  </si>
  <si>
    <t>MOCHILA MANSERV.</t>
  </si>
  <si>
    <t>OC1768107</t>
  </si>
  <si>
    <t>RQ2306507</t>
  </si>
  <si>
    <t>70,00BRL</t>
  </si>
  <si>
    <t>OC1851807</t>
  </si>
  <si>
    <t>RQ2306307</t>
  </si>
  <si>
    <t>140,00BRL</t>
  </si>
  <si>
    <t>OC1768407</t>
  </si>
  <si>
    <t>RQ2305807</t>
  </si>
  <si>
    <t>CANETA, CANECA e GARRAFA, MANSERV.</t>
  </si>
  <si>
    <t>RQ2304907</t>
  </si>
  <si>
    <t>676,15BRL</t>
  </si>
  <si>
    <t>Notebok Coordenador Roberto Fernandes. Panasonic SJCampos</t>
  </si>
  <si>
    <t>OC1626707</t>
  </si>
  <si>
    <t>RQ2131307</t>
  </si>
  <si>
    <t>Notebok Coordenador Henrique.</t>
  </si>
  <si>
    <t>RQ2130707</t>
  </si>
  <si>
    <t>ESCORA METALICA 4,00M</t>
  </si>
  <si>
    <t>OC1990207</t>
  </si>
  <si>
    <t>RQ2126807</t>
  </si>
  <si>
    <t>651,00BRL</t>
  </si>
  <si>
    <t>CERA Atender demanda Limpeza CIA OC_1320</t>
  </si>
  <si>
    <t>OC1742507</t>
  </si>
  <si>
    <t>RQ2109607</t>
  </si>
  <si>
    <t>5.012,28BRL</t>
  </si>
  <si>
    <t>DETERGENTE VERSÁTIL  Atender demanda Limpeza CIA OC_1317</t>
  </si>
  <si>
    <t>OC1722807</t>
  </si>
  <si>
    <t>RQ2108607</t>
  </si>
  <si>
    <t>4.821,12BRL</t>
  </si>
  <si>
    <t>DEGREEN Atender demanda Limpeza CIA OC_1315</t>
  </si>
  <si>
    <t>OC1721707</t>
  </si>
  <si>
    <t>RQ2105907</t>
  </si>
  <si>
    <t>4.853,76BRL</t>
  </si>
  <si>
    <t>REMOVEDOR REMOTECH Atender demanda Limpeza CIA OC_1316</t>
  </si>
  <si>
    <t>OC1721307</t>
  </si>
  <si>
    <t>RQ2104907</t>
  </si>
  <si>
    <t>4.832,00BRL</t>
  </si>
  <si>
    <t>HIPOCLORITO Atender demanda Limpeza CIA. OC_1314</t>
  </si>
  <si>
    <t>OC1731707</t>
  </si>
  <si>
    <t>RQ2103507</t>
  </si>
  <si>
    <t>4.656,00BRL</t>
  </si>
  <si>
    <t>HIPOCLORITO Limpeza CIA.</t>
  </si>
  <si>
    <t>OC1741707</t>
  </si>
  <si>
    <t>RQ2102707</t>
  </si>
  <si>
    <t>252,96BRL</t>
  </si>
  <si>
    <t>CARTUCHO TONER CE278A / AMX Central.</t>
  </si>
  <si>
    <t>RQ2086007</t>
  </si>
  <si>
    <t>OC1626607</t>
  </si>
  <si>
    <t>RQ2084707</t>
  </si>
  <si>
    <t>EPI's / COLABORADORES PREDIAL.</t>
  </si>
  <si>
    <t>RQ2074407</t>
  </si>
  <si>
    <t>4.611,03BRL</t>
  </si>
  <si>
    <t>CALCA COMUM MASCULINO C/REF PRETO / COLABORADORES PREDIAL.</t>
  </si>
  <si>
    <t>OC1625807</t>
  </si>
  <si>
    <t>RQ2070507</t>
  </si>
  <si>
    <t>5.727,60BRL</t>
  </si>
  <si>
    <t>OC1625507</t>
  </si>
  <si>
    <t>RQ2070307</t>
  </si>
  <si>
    <t>3.292,82BRL</t>
  </si>
  <si>
    <t>CAPACETE CA 14816 MONTANA</t>
  </si>
  <si>
    <t>OC1624507</t>
  </si>
  <si>
    <t>RQ2059807</t>
  </si>
  <si>
    <t>1.660,20BRL</t>
  </si>
  <si>
    <t>OC1739007</t>
  </si>
  <si>
    <t>RQ2058807</t>
  </si>
  <si>
    <t>LAMPADAS / MANUT. PREDIAL</t>
  </si>
  <si>
    <t>RQ2053807</t>
  </si>
  <si>
    <t>3.072,00BRL</t>
  </si>
  <si>
    <t>RQ2051807</t>
  </si>
  <si>
    <t>5.290,00BRL</t>
  </si>
  <si>
    <t>OC1993407</t>
  </si>
  <si>
    <t>RQ2049607</t>
  </si>
  <si>
    <t>2.654,00BRL</t>
  </si>
  <si>
    <t>Óculos de grau para acoplar no ampla Visão Corteva Franco da Rocha UT_043</t>
  </si>
  <si>
    <t>OC1540907</t>
  </si>
  <si>
    <t>RQ2004807</t>
  </si>
  <si>
    <t>FERRAMENTAS ATENDER SOLICITAÇÃO UT CORTEVA/JACAREI.</t>
  </si>
  <si>
    <t>OC1738007</t>
  </si>
  <si>
    <t>RQ2004507</t>
  </si>
  <si>
    <t>237,70BRL</t>
  </si>
  <si>
    <t>CONSUMIVEIS ATENDER SOLICITAÇÃO UT CORTEVA/JACAREI.</t>
  </si>
  <si>
    <t>OC2734707</t>
  </si>
  <si>
    <t>RQ2004407</t>
  </si>
  <si>
    <t>1.767,92BRL</t>
  </si>
  <si>
    <t>UNIFORMES ATENDER SOLICITAÇÃO UT CORTEVA/JACAREI.</t>
  </si>
  <si>
    <t>OC1534807</t>
  </si>
  <si>
    <t>RQ2004307</t>
  </si>
  <si>
    <t>1.752,04BRL</t>
  </si>
  <si>
    <t>EPIs ATENDER SOLICITAÇÃO UT CORTEVA/JACAREI.</t>
  </si>
  <si>
    <t>RQ1975907</t>
  </si>
  <si>
    <t>1.995,15BRL</t>
  </si>
  <si>
    <t>RQ1918407</t>
  </si>
  <si>
    <t>Materiais consumo limpeza CIA.</t>
  </si>
  <si>
    <t>OC1476907</t>
  </si>
  <si>
    <t>RQ1905907</t>
  </si>
  <si>
    <t>3.043,40BRL</t>
  </si>
  <si>
    <t>Notebok para o time de apoio volante (RH). DOW AGROSC. - MAN.EQUIP - MF - JACAREÍ (044)</t>
  </si>
  <si>
    <t>OC1480007</t>
  </si>
  <si>
    <t>RQ1892107</t>
  </si>
  <si>
    <t>Notebok para o time de apoio volante (RH). DOW AGROSC. MAN.EQUIP- MF - F. DA ROCHA (043)</t>
  </si>
  <si>
    <t>RQ1872907</t>
  </si>
  <si>
    <t>INSUMOS MANUT. PREDIAL</t>
  </si>
  <si>
    <t>RQ1862307</t>
  </si>
  <si>
    <t>4.379,92BRL</t>
  </si>
  <si>
    <t>MATERIAIS P/ PINTURA / MANUT. PREDIAL</t>
  </si>
  <si>
    <t>RQ1856507</t>
  </si>
  <si>
    <t>2.704,00BRL</t>
  </si>
  <si>
    <t>RQ1821407</t>
  </si>
  <si>
    <t>3.940,00BRL</t>
  </si>
  <si>
    <t>GAS P/ SERRALHERIA / Corteva Franco da Rocha UT_043.</t>
  </si>
  <si>
    <t>OC1787907</t>
  </si>
  <si>
    <t>RQ1775707</t>
  </si>
  <si>
    <t>10.960,00BRL</t>
  </si>
  <si>
    <t>SERVICO LOCACAO CILINDRO ARGONIO / Corteva Franco da Rocha</t>
  </si>
  <si>
    <t>RQ1772307</t>
  </si>
  <si>
    <t>SERVICO TREIN NR 10 SEP</t>
  </si>
  <si>
    <t>OC1502707</t>
  </si>
  <si>
    <t>RQ1753807</t>
  </si>
  <si>
    <t>Peças para adequação varredeira / CCR</t>
  </si>
  <si>
    <t>OC951102</t>
  </si>
  <si>
    <t>RQ629802</t>
  </si>
  <si>
    <t>22.826,60BRL</t>
  </si>
  <si>
    <t>INSUMOS VARREDEIRA JOHNSTON // CCR</t>
  </si>
  <si>
    <t>OC953502</t>
  </si>
  <si>
    <t>RQ624002</t>
  </si>
  <si>
    <t>17.955,60BRL</t>
  </si>
  <si>
    <t>SERVICO MANUT PREVENTIVA / CAMINHAO VASSOURA VW CONSTELLATION 17.190 PLACA FCS 5911 / CCR</t>
  </si>
  <si>
    <t>RQ609602</t>
  </si>
  <si>
    <t>52.152,80BRL</t>
  </si>
  <si>
    <t>Rejeitada</t>
  </si>
  <si>
    <t>EPC's / Limpeza | Material de segurança aplicado em unidade trabalho. Solicitante: TATIANA</t>
  </si>
  <si>
    <t>OC689102</t>
  </si>
  <si>
    <t>RQ592902</t>
  </si>
  <si>
    <t>642,47BRL</t>
  </si>
  <si>
    <t>EPIs Equipe Limpeza.</t>
  </si>
  <si>
    <t>RQ1501807</t>
  </si>
  <si>
    <t>3.435,60BRL</t>
  </si>
  <si>
    <t>Material - Insumo de giro mensal.</t>
  </si>
  <si>
    <t>OC1446307</t>
  </si>
  <si>
    <t>RQ1491107</t>
  </si>
  <si>
    <t>2.378,92BRL</t>
  </si>
  <si>
    <t>SERVICO MAO OBRA MANUTENC PREVENT. MOTOR PLACA FRK 4780</t>
  </si>
  <si>
    <t>OC765902</t>
  </si>
  <si>
    <t>RQ553502</t>
  </si>
  <si>
    <t>41.855,00BRL</t>
  </si>
  <si>
    <t>Consumiveis Outubro/22</t>
  </si>
  <si>
    <t>OC1743407</t>
  </si>
  <si>
    <t>RQ1483207</t>
  </si>
  <si>
    <t>129,72BRL</t>
  </si>
  <si>
    <t>Ferramental aplicado em unidade de trabalho. UT F.ROCHA</t>
  </si>
  <si>
    <t>OC1743607</t>
  </si>
  <si>
    <t>RQ1463107</t>
  </si>
  <si>
    <t>1.109,04BRL</t>
  </si>
  <si>
    <t>EPI's | EPC's | Uniformes: Material de segurança aplicado em unidade trabalho. UT F.ROCHA</t>
  </si>
  <si>
    <t>RQ1455307</t>
  </si>
  <si>
    <t>5.521,10BRL</t>
  </si>
  <si>
    <t>LIMPADOR LAVANDA BIO 113.</t>
  </si>
  <si>
    <t>OC1181507</t>
  </si>
  <si>
    <t>RQ1442407</t>
  </si>
  <si>
    <t>2.923,75BRL</t>
  </si>
  <si>
    <t>LUMINARIA EMERGENCIA SAIDA.</t>
  </si>
  <si>
    <t>OC1367407</t>
  </si>
  <si>
    <t>RQ1437807</t>
  </si>
  <si>
    <t>1.680,00BRL</t>
  </si>
  <si>
    <t>PAPEL TERM. MARCAÇÃO DE PONTO.</t>
  </si>
  <si>
    <t>OC1463407</t>
  </si>
  <si>
    <t>RQ1435307</t>
  </si>
  <si>
    <t>CALCADO SEGURANCA. ATENDER COLABORADORES MANUTENÇÃO.</t>
  </si>
  <si>
    <t>OC1126807</t>
  </si>
  <si>
    <t>RQ1408707</t>
  </si>
  <si>
    <t>3.041,85BRL</t>
  </si>
  <si>
    <t>RQ1399007</t>
  </si>
  <si>
    <t>3.470,38BRL</t>
  </si>
  <si>
    <t>BIO 113. Atender demanda limpeza CIA.</t>
  </si>
  <si>
    <t>OC1127207</t>
  </si>
  <si>
    <t>RQ1373807</t>
  </si>
  <si>
    <t>3.508,50BRL</t>
  </si>
  <si>
    <t>SELANTE PU. Insumo de giro mensal</t>
  </si>
  <si>
    <t>OC1205107</t>
  </si>
  <si>
    <t>RQ1369007</t>
  </si>
  <si>
    <t>3.864,00BRL</t>
  </si>
  <si>
    <t>FORRO FIB MIN BR. Insumo de giro mensal</t>
  </si>
  <si>
    <t>OC1157407</t>
  </si>
  <si>
    <t>RQ1368707</t>
  </si>
  <si>
    <t>1.160,00BRL</t>
  </si>
  <si>
    <t>FORRO PLACA LA VIDRO. Insumo de giro mensal</t>
  </si>
  <si>
    <t>OC1157607</t>
  </si>
  <si>
    <t>RQ1368007</t>
  </si>
  <si>
    <t>Serviço de transporte, colaboradores equipe da limpeza, mês de Novembro.</t>
  </si>
  <si>
    <t>RQ1334307</t>
  </si>
  <si>
    <t>SERVICO LAVAGEM GERAL DE VEICULO.</t>
  </si>
  <si>
    <t>OC1124207</t>
  </si>
  <si>
    <t>RQ1296807</t>
  </si>
  <si>
    <t>OC1122707</t>
  </si>
  <si>
    <t>RQ1296507</t>
  </si>
  <si>
    <t>OC1124707</t>
  </si>
  <si>
    <t>RQ1294707</t>
  </si>
  <si>
    <t>TUBULAÇÃO PREVENTIVA. SETOR UTILIDADES.</t>
  </si>
  <si>
    <t>OC1123507</t>
  </si>
  <si>
    <t>RQ1269007</t>
  </si>
  <si>
    <t>329,20BRL</t>
  </si>
  <si>
    <t>BIO 733. ATENDER DEMANDA USO LIMPEZA CIA.</t>
  </si>
  <si>
    <t>OC1463107</t>
  </si>
  <si>
    <t>RQ1268807</t>
  </si>
  <si>
    <t>959,00BRL</t>
  </si>
  <si>
    <t>JATO PLUS METASIL. ATENDER DEMANDA UTILIDADES.</t>
  </si>
  <si>
    <t>OC1122607</t>
  </si>
  <si>
    <t>RQ1268607</t>
  </si>
  <si>
    <t>1.139,20BRL</t>
  </si>
  <si>
    <t>SERV LOCACAO GUINCHO. Amsted/Cruzeiro</t>
  </si>
  <si>
    <t>OC674802</t>
  </si>
  <si>
    <t>RQ468602</t>
  </si>
  <si>
    <t>640,00BRL</t>
  </si>
  <si>
    <t>CINTURAO SEG PARAQUEDISTA. Atender solicitação Emergencial, Renata.</t>
  </si>
  <si>
    <t>OC1280907</t>
  </si>
  <si>
    <t>RQ1228607</t>
  </si>
  <si>
    <t>1.228,36BRL</t>
  </si>
  <si>
    <t>OC994707</t>
  </si>
  <si>
    <t>RQ1185307</t>
  </si>
  <si>
    <t>3.084,48BRL</t>
  </si>
  <si>
    <t>Conj. Mop 120cm completo.</t>
  </si>
  <si>
    <t>OC997407</t>
  </si>
  <si>
    <t>RQ1184707</t>
  </si>
  <si>
    <t>805,44BRL</t>
  </si>
  <si>
    <t>Atender colaboradores da Área Classificada, Limpeza.</t>
  </si>
  <si>
    <t>OC1039907</t>
  </si>
  <si>
    <t>RQ1177107</t>
  </si>
  <si>
    <t>599,40BRL</t>
  </si>
  <si>
    <t>Etiqueta Pictograma 106x75mm</t>
  </si>
  <si>
    <t>OC1240407</t>
  </si>
  <si>
    <t>RQ1166307</t>
  </si>
  <si>
    <t>1.080,00BRL</t>
  </si>
  <si>
    <t>Adesivação do caminhão Mercedez CCR</t>
  </si>
  <si>
    <t>OC620302</t>
  </si>
  <si>
    <t>RQ444702</t>
  </si>
  <si>
    <t>EPIS APLICADOS NA UT CCR CONFORME SOLICITACAO DO EHS</t>
  </si>
  <si>
    <t>RQ443802</t>
  </si>
  <si>
    <t>Atender solicitação CCR.</t>
  </si>
  <si>
    <t>RQ438002</t>
  </si>
  <si>
    <t>4.702,87BRL</t>
  </si>
  <si>
    <t>CAMISETA M.LONGA BRANCA Atender demanda Colaboradores Limpeza CIA.</t>
  </si>
  <si>
    <t>OC1212807</t>
  </si>
  <si>
    <t>RQ1133307</t>
  </si>
  <si>
    <t>3.898,40BRL</t>
  </si>
  <si>
    <t>OC1243907</t>
  </si>
  <si>
    <t>RQ1130707</t>
  </si>
  <si>
    <t>2.923,80BRL</t>
  </si>
  <si>
    <t>Placa de forro fibra mineral.</t>
  </si>
  <si>
    <t>OC1268607</t>
  </si>
  <si>
    <t>RQ1118607</t>
  </si>
  <si>
    <t>Serviço de transporte mês de Outubro.</t>
  </si>
  <si>
    <t>OC1123707</t>
  </si>
  <si>
    <t>RQ1102807</t>
  </si>
  <si>
    <t>Serviço de transporte mês de setembro.</t>
  </si>
  <si>
    <t>OC1122407</t>
  </si>
  <si>
    <t>RQ1102307</t>
  </si>
  <si>
    <t>333,78BRL</t>
  </si>
  <si>
    <t>Atender demanda Limpeza CIA OC_1315</t>
  </si>
  <si>
    <t>RQ1029607</t>
  </si>
  <si>
    <t>3.640,32BRL</t>
  </si>
  <si>
    <t>Atender demanda Limpeza CIA OC_1317</t>
  </si>
  <si>
    <t>OC893807</t>
  </si>
  <si>
    <t>RQ1029207</t>
  </si>
  <si>
    <t>2.410,56BRL</t>
  </si>
  <si>
    <t>Atender demanda Limpeza CIA OC_1316</t>
  </si>
  <si>
    <t>OC894107</t>
  </si>
  <si>
    <t>RQ1028507</t>
  </si>
  <si>
    <t>3.479,04BRL</t>
  </si>
  <si>
    <t>Atender demanda Limpeza CIA. OC_1314</t>
  </si>
  <si>
    <t>RQ1027807</t>
  </si>
  <si>
    <t>3.704,00BRL</t>
  </si>
  <si>
    <t>Materiais consumo limpeza CIA</t>
  </si>
  <si>
    <t>RQ1024207</t>
  </si>
  <si>
    <t>2.540,40BRL</t>
  </si>
  <si>
    <t>Transporte colaboradores da UT.</t>
  </si>
  <si>
    <t>OC889807</t>
  </si>
  <si>
    <t>RQ987707</t>
  </si>
  <si>
    <t>289,80BRL</t>
  </si>
  <si>
    <t>EPIS APLICADOS NA UT CONFORME SOLICITACAO DO EHS</t>
  </si>
  <si>
    <t>OC720602</t>
  </si>
  <si>
    <t>RQ389602</t>
  </si>
  <si>
    <t>338,74BRL</t>
  </si>
  <si>
    <t>SERV LOCACAO GUINCHO</t>
  </si>
  <si>
    <t>OC554602</t>
  </si>
  <si>
    <t>RQ388802</t>
  </si>
  <si>
    <t>Atender demanda uso Limpeza. transação 8937.</t>
  </si>
  <si>
    <t>RQ973607</t>
  </si>
  <si>
    <t>128,64BRL</t>
  </si>
  <si>
    <t>Consumiveis Setembro/22 aplicados na UT.</t>
  </si>
  <si>
    <t>OC875407</t>
  </si>
  <si>
    <t>RQ972407</t>
  </si>
  <si>
    <t>357,42BRL</t>
  </si>
  <si>
    <t>OC que migrou para o Oracle está com divergência no valor e o Recebe + não está conseguindo capturar a nota. Internet Sat.</t>
  </si>
  <si>
    <t>RQ965207</t>
  </si>
  <si>
    <t>OC que migrou para o Oracle do módulo está com divergência no valor e o Recebe + não está conseguindo capturar a nota. Fornecedor: Alsco</t>
  </si>
  <si>
    <t>RQ963807</t>
  </si>
  <si>
    <t>JATO PLUS METASIL ATENDER DEMANDA UTILIDADES.</t>
  </si>
  <si>
    <t>OC821407</t>
  </si>
  <si>
    <t>RQ926207</t>
  </si>
  <si>
    <t>854,40BRL</t>
  </si>
  <si>
    <t>EPIs ATENDER DEMANDA COLABORADORES ÁREAS VERDES E LIMPEZA.</t>
  </si>
  <si>
    <t>RQ879707</t>
  </si>
  <si>
    <t>CAMISETAS PARA COLABORADORES LIMPEZA CIA.</t>
  </si>
  <si>
    <t>OC1112307</t>
  </si>
  <si>
    <t>RQ878907</t>
  </si>
  <si>
    <t>3.091,20BRL</t>
  </si>
  <si>
    <t>BLUSA DE FRIU PARA ATENDER PARTE DA DEMANDA COLABORADORES DA LIMPEZA CIA.</t>
  </si>
  <si>
    <t>OC1112407</t>
  </si>
  <si>
    <t>RQ878307</t>
  </si>
  <si>
    <t>Atender solicitação uniformes Colaboradores AMX Central</t>
  </si>
  <si>
    <t>OC1352307</t>
  </si>
  <si>
    <t>RQ820107</t>
  </si>
  <si>
    <t>309,70BRL</t>
  </si>
  <si>
    <t>RQ817007</t>
  </si>
  <si>
    <t>660,58BRL</t>
  </si>
  <si>
    <t>Atender demanda Colaboradores AMX Central.</t>
  </si>
  <si>
    <t>RQ816507</t>
  </si>
  <si>
    <t>489,89BRL</t>
  </si>
  <si>
    <t>Atender demanda ADM.</t>
  </si>
  <si>
    <t>OC848107</t>
  </si>
  <si>
    <t>RQ802407</t>
  </si>
  <si>
    <t>594,90BRL</t>
  </si>
  <si>
    <t>Atender solicitação colaboradores Usinagem.</t>
  </si>
  <si>
    <t>OC1329307</t>
  </si>
  <si>
    <t>RQ801007</t>
  </si>
  <si>
    <t>Atender solicitação Renata.</t>
  </si>
  <si>
    <t>RQ798107</t>
  </si>
  <si>
    <t>1.938,79BRL</t>
  </si>
  <si>
    <t>CARTUCHO IMPRESSAO TONER PT 2100 PAGINAS IMPRESSORA JATO TINTA CE278A Atender demanda de impressão no Almoxarifado CMP.</t>
  </si>
  <si>
    <t>OC794607</t>
  </si>
  <si>
    <t>RQ792007</t>
  </si>
  <si>
    <t>160,00BRL</t>
  </si>
  <si>
    <t>Atender demanda Limpeza CIA.</t>
  </si>
  <si>
    <t>RQ761707</t>
  </si>
  <si>
    <t>6.601,75BRL</t>
  </si>
  <si>
    <t>Sapatos EPIs colaboradores limpeza CIA.</t>
  </si>
  <si>
    <t>RQ757307</t>
  </si>
  <si>
    <t>3.625,88BRL</t>
  </si>
  <si>
    <t>Materiais EPIs colaboradores limpeza CIA.</t>
  </si>
  <si>
    <t>RQ754407</t>
  </si>
  <si>
    <t>2.634,72BRL</t>
  </si>
  <si>
    <t>RQ748307</t>
  </si>
  <si>
    <t>5.824,65BRL</t>
  </si>
  <si>
    <t>RQ741707</t>
  </si>
  <si>
    <t>5.004,60BRL</t>
  </si>
  <si>
    <t>RQ720407</t>
  </si>
  <si>
    <t>4.456,16BRL</t>
  </si>
  <si>
    <t>Etiquetas para identificação de galão Limpeza CIA.</t>
  </si>
  <si>
    <t>OC842607</t>
  </si>
  <si>
    <t>RQ634507</t>
  </si>
  <si>
    <t>800,00BRL</t>
  </si>
  <si>
    <t>55635984</t>
  </si>
  <si>
    <t>OC1355107</t>
  </si>
  <si>
    <t>RQ131107</t>
  </si>
  <si>
    <t>1.461,90BRL</t>
  </si>
  <si>
    <t>55842195</t>
  </si>
  <si>
    <t>OC638207</t>
  </si>
  <si>
    <t>RQ102307</t>
  </si>
  <si>
    <t>637,00BRL</t>
  </si>
  <si>
    <t>55851713</t>
  </si>
  <si>
    <t>OC665707</t>
  </si>
  <si>
    <t>RQ115507</t>
  </si>
  <si>
    <t>419,70BRL</t>
  </si>
  <si>
    <t>55855911</t>
  </si>
  <si>
    <t>RQ102107</t>
  </si>
  <si>
    <t>OUTUBRO</t>
  </si>
  <si>
    <t>CATEGORIA</t>
  </si>
  <si>
    <t>12</t>
  </si>
  <si>
    <t>31</t>
  </si>
  <si>
    <t>26</t>
  </si>
  <si>
    <t>CARTÃO COMBUSTÍVEL</t>
  </si>
  <si>
    <t>20</t>
  </si>
  <si>
    <t>RQ13975207</t>
  </si>
  <si>
    <t>RQ13974807</t>
  </si>
  <si>
    <t>RQ13976607</t>
  </si>
  <si>
    <t>RQ14009507</t>
  </si>
  <si>
    <t>RQ14007507</t>
  </si>
  <si>
    <t>RQ14071007</t>
  </si>
  <si>
    <t>OC10955007</t>
  </si>
  <si>
    <t>RQ14085807</t>
  </si>
  <si>
    <t>BENS DE VALORES IRRELEVANTES</t>
  </si>
  <si>
    <t>MANUT. FERRAM. DISPOSITIVOS MOVEIS</t>
  </si>
  <si>
    <t>PEDAGIO</t>
  </si>
  <si>
    <t>ESTACIONAMENTO</t>
  </si>
  <si>
    <t>REFEIÇÕES EXTRAS</t>
  </si>
  <si>
    <t>RQ14140107</t>
  </si>
  <si>
    <t>RQ14133307</t>
  </si>
  <si>
    <t>RQ14150507</t>
  </si>
  <si>
    <t>TREINAMENTOS OBRIGATORIOS</t>
  </si>
  <si>
    <t>HOSPEDAGEM</t>
  </si>
  <si>
    <t>COMBUSTIVEL</t>
  </si>
  <si>
    <t>RQ14204507</t>
  </si>
  <si>
    <t>RQ14208307</t>
  </si>
  <si>
    <t>RQ14207507</t>
  </si>
  <si>
    <t>RQ14257407</t>
  </si>
  <si>
    <t>RQ14253807</t>
  </si>
  <si>
    <t>RQ14253407</t>
  </si>
  <si>
    <t>RQ14253307</t>
  </si>
  <si>
    <t>RQ14252507</t>
  </si>
  <si>
    <t>RQ14252107</t>
  </si>
  <si>
    <t>RQ14251807</t>
  </si>
  <si>
    <t>RQ14251107</t>
  </si>
  <si>
    <t>RQ14250007</t>
  </si>
  <si>
    <t>RQ14266807</t>
  </si>
  <si>
    <t>RQ14321607</t>
  </si>
  <si>
    <t>RQ14318407</t>
  </si>
  <si>
    <t>RQ14317707</t>
  </si>
  <si>
    <t>RQ14316907</t>
  </si>
  <si>
    <t>RQ14344207</t>
  </si>
  <si>
    <t>RQ14330207</t>
  </si>
  <si>
    <t>RQ14344607</t>
  </si>
  <si>
    <t>RQ14345307</t>
  </si>
  <si>
    <t>RQ14377207</t>
  </si>
  <si>
    <t>RQ14374707</t>
  </si>
  <si>
    <t>RQ14390607</t>
  </si>
  <si>
    <t>REQUISICAO</t>
  </si>
  <si>
    <t>DATA CRIACAO</t>
  </si>
  <si>
    <t>REGIS DOS SANTOS SILVA</t>
  </si>
  <si>
    <t>CHECAR</t>
  </si>
  <si>
    <t>TUBO RIGIDO PVC BRANCO 50MM SOLDAVEL</t>
  </si>
  <si>
    <t>OC11050507</t>
  </si>
  <si>
    <t>TINTA ALTA TEMPERATURA SOLVENTE FOSCO LIQUIDO CINZA 3,6L</t>
  </si>
  <si>
    <t>OC10968807</t>
  </si>
  <si>
    <t>TINTA ACABAMENTO EPOXI BRILHANTE LIQUIDO CINZA 3,6L</t>
  </si>
  <si>
    <t>OC11114407</t>
  </si>
  <si>
    <t>Status de Entrega</t>
  </si>
  <si>
    <t>STATUS
 ORDEM</t>
  </si>
  <si>
    <t>VALOR</t>
  </si>
  <si>
    <t>REQUISIÇÃO</t>
  </si>
  <si>
    <t>SERVICO MANUTENC COMPUTADOR + NOTEBOOK</t>
  </si>
  <si>
    <t>OC11190307</t>
  </si>
  <si>
    <t>VASO SANIT CELITE BRANCO // OS. 124.919</t>
  </si>
  <si>
    <t>OC11213407</t>
  </si>
  <si>
    <t>TINTA DIAMANTE BRANCO 18L CORAL // OS 119836-119887-120035-120065-120069-120079-120082-120088-120167-120222-120225-120227</t>
  </si>
  <si>
    <t>OC11188907</t>
  </si>
  <si>
    <t>ABRIGO P/EXTINTOR FIBRA VIDRO VERMELHO // Proposta P-226</t>
  </si>
  <si>
    <t>OC11156307</t>
  </si>
  <si>
    <t>COMPOUND + MASSA PLASTICA + TINTA CORAL 18L // OS 307263 (P</t>
  </si>
  <si>
    <t>OC11221407</t>
  </si>
  <si>
    <t>PAPEL ADESIVO VINIL // OS. 307418 - (PRJ)_CBRE</t>
  </si>
  <si>
    <t>OC11205307</t>
  </si>
  <si>
    <t>TINTA MAGNETICA IMÃ // OS - 307764</t>
  </si>
  <si>
    <t>ROLO LÃ ANTIGOTA 5CM + 9CM + 15CM + 23CM // ATENDER OS. 307263 / 305998 / 307681 / P-2175 FAST E 125170-122151-119631-120035-122102-122149-122956-122013-118605</t>
  </si>
  <si>
    <t>OC11158107</t>
  </si>
  <si>
    <t>FORRO MODULAR FIB MIN BR 1,25M 625MM 16MM // OS. 118.650/ 123.995/ 123.940/ 123.951/ 121.015/ 125.013/ 124.944</t>
  </si>
  <si>
    <t>OC11159907</t>
  </si>
  <si>
    <t>FITA CREPE PAPEL CREME 24MM 50,00M // O.S. 307263 / 305998 / 307681 / P-2175(FAST)  E 125170-122151-119631-120035-122102-122149-122956-122013-118605</t>
  </si>
  <si>
    <t>OC11163007</t>
  </si>
  <si>
    <t>BORRACHA LIQUIDA CINZA 18 // O.S. 125055 / 122628 / 121998 / 122092 / 123038 / 123026 / 125058</t>
  </si>
  <si>
    <t>OC11186107</t>
  </si>
  <si>
    <t>TINTA BRANCO GELO 18L + ROLO PINT LÃ 15CM + 09CM + 05CM + ROLO ESPUMA 09CM + 05CM + FITA CREPE // PINTOR DEDICADO DPA CONSUMER</t>
  </si>
  <si>
    <t>OC11157707</t>
  </si>
  <si>
    <t>THINNER + TINTA EPOXI BRANCO + CATALIZADOR + TINTA ESM BRANCO</t>
  </si>
  <si>
    <t>OC11161407</t>
  </si>
  <si>
    <t>FITA ADESIVA CREPE + ROLO LÃ 23 + CORANTE AMARELO + CAÇAMBA // PINTOR DEDICADO DPA CONSUMER.</t>
  </si>
  <si>
    <t>OC11161007</t>
  </si>
  <si>
    <t>TINTA AMAR OURO + CAT EPOXI + TINTA ACR BRANCO DIAM + TINTA ACR BRNACO FOSTO / O.S. MANUTENÇÃO: 125170, 125104, 125105, 125002, 125001, 124945, 124842, 124130, 123875, 123853</t>
  </si>
  <si>
    <t>OC11160907</t>
  </si>
  <si>
    <t>RODIZIO GIRAT + RODIZIO FIXO // O.S. 305901 - (PRJ)</t>
  </si>
  <si>
    <t>OC11146907</t>
  </si>
  <si>
    <t>AREIA LAVADA MEDIA // OS  125185 - 125194- 125202- 307245 - 307749</t>
  </si>
  <si>
    <t>OC11158407</t>
  </si>
  <si>
    <t>PEDRA BRITA / OS  125185 - 125194- 125202- 307245 - 307749</t>
  </si>
  <si>
    <t>OC11171507</t>
  </si>
  <si>
    <t>PROTETOR PORTA ESCOVA 1,25M 55MM PA PRETO // OS MANUTENÇÃO P/ AUDITORIA</t>
  </si>
  <si>
    <t>OC11162907</t>
  </si>
  <si>
    <t>UNIÃO + NIPLE + INIÃO + COTOVELO + NIPLE (GALVANIZADOS)  //  OS 307076 - (PRJ)</t>
  </si>
  <si>
    <t>OC11145607</t>
  </si>
  <si>
    <t>TINTA ACRILICA BRANCO 18L + MASSA CORRIDA 25KG  // OS -  305998 - (PRJ)</t>
  </si>
  <si>
    <t>OC11072807</t>
  </si>
  <si>
    <t>FORRO + SERVIÇO DE INSTALAÇÃO ( PROPOSTA P-2152 FAST / REFORMA WC PNE COOPER JOHNSON )</t>
  </si>
  <si>
    <t>OC11003307</t>
  </si>
  <si>
    <t>TINTA DEMARCACAO + COMPOUND //  OS -  307681 - (PRJ)</t>
  </si>
  <si>
    <t>OC11093007</t>
  </si>
  <si>
    <t>TINTA PISO ACRILICA CINZA MEDIO + TINTA EPOXI CINZA + THINNER LIQUIDO</t>
  </si>
  <si>
    <t>OC11084807</t>
  </si>
  <si>
    <t>PANO MULT VD 300M 280MM</t>
  </si>
  <si>
    <t>OC11132307</t>
  </si>
  <si>
    <t>PANO MULT VD 300M 280MM ROLO</t>
  </si>
  <si>
    <t>OC11132207</t>
  </si>
  <si>
    <t>ADRIANO JOSE DE AQUINO</t>
  </si>
  <si>
    <t>SERVICO MANUTENCAO GIRO ZERO</t>
  </si>
  <si>
    <t>OC11108807</t>
  </si>
  <si>
    <t>CAMISETA BRANCA MANGA CURTA P/M</t>
  </si>
  <si>
    <t>OC11062307</t>
  </si>
  <si>
    <t>CALÇA BRANCA LIMPEZA</t>
  </si>
  <si>
    <t>OC11062407</t>
  </si>
  <si>
    <t>LIMPADOR MULTIUSO LIQUIDO VERDE 5L</t>
  </si>
  <si>
    <t>OC11004207</t>
  </si>
  <si>
    <t>BALDE ESPREMEDOR LARISSA</t>
  </si>
  <si>
    <t>SOLICITANTE</t>
  </si>
  <si>
    <t>VALOR DA 
NF</t>
  </si>
  <si>
    <t>DATA EMISSÃO
NF</t>
  </si>
  <si>
    <t xml:space="preserve">DATA LANÇAMENTO
NF
</t>
  </si>
  <si>
    <t>STATUS NF</t>
  </si>
  <si>
    <t>FORNEC.</t>
  </si>
  <si>
    <t>NF</t>
  </si>
  <si>
    <t>INFORMADO POR</t>
  </si>
  <si>
    <t>DEZEMBRO</t>
  </si>
  <si>
    <t>RQ14787707</t>
  </si>
  <si>
    <t>THINNER  // OS 307979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</si>
</sst>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_ ;[Red]\-#,##0.00\ "/>
    <numFmt numFmtId="165" formatCode="&quot;R$&quot;\ #,##0.00"/>
  </numFmts>
  <fonts count="2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0"/>
      <name val="Calibri"/>
      <family val="2"/>
    </font>
    <font>
      <b/>
      <sz val="16"/>
      <color theme="0"/>
      <name val="Calibri"/>
      <family val="2"/>
    </font>
    <font>
      <b/>
      <sz val="14"/>
      <color theme="0"/>
      <name val="Calibri"/>
      <family val="2"/>
    </font>
    <font>
      <b/>
      <sz val="11"/>
      <color rgb="FFFF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ajor"/>
    </font>
    <font>
      <sz val="9"/>
      <color theme="1"/>
      <name val="Calibri"/>
      <family val="2"/>
      <scheme val="major"/>
    </font>
    <font>
      <b/>
      <sz val="9"/>
      <color rgb="FF000099"/>
      <name val="Calibri"/>
      <family val="2"/>
      <scheme val="maj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091D33"/>
        <bgColor rgb="FF091D33"/>
      </patternFill>
    </fill>
    <fill>
      <patternFill patternType="solid">
        <fgColor rgb="FF144272"/>
        <bgColor rgb="FF144272"/>
      </patternFill>
    </fill>
    <fill>
      <patternFill patternType="solid">
        <fgColor rgb="FF2975AB"/>
        <bgColor rgb="FF2975AB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975AB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44" fontId="7" fillId="0" borderId="0" applyFont="0" applyFill="0" applyBorder="0" applyAlignment="0" applyProtection="0"/>
    <xf numFmtId="0" fontId="1" fillId="0" borderId="8"/>
    <xf numFmtId="44" fontId="1" fillId="0" borderId="8" applyFont="0" applyFill="0" applyBorder="0" applyAlignment="0" applyProtection="0"/>
  </cellStyleXfs>
  <cellXfs count="81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4" borderId="6" xfId="0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right"/>
    </xf>
    <xf numFmtId="164" fontId="4" fillId="5" borderId="8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0" fontId="8" fillId="5" borderId="8" xfId="0" applyFont="1" applyFill="1" applyBorder="1" applyAlignment="1">
      <alignment horizontal="left"/>
    </xf>
    <xf numFmtId="0" fontId="9" fillId="4" borderId="4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center" vertical="center"/>
    </xf>
    <xf numFmtId="44" fontId="4" fillId="6" borderId="8" xfId="1" applyFont="1" applyFill="1" applyBorder="1"/>
    <xf numFmtId="0" fontId="9" fillId="2" borderId="4" xfId="0" applyFont="1" applyFill="1" applyBorder="1" applyAlignment="1">
      <alignment horizontal="left"/>
    </xf>
    <xf numFmtId="0" fontId="9" fillId="4" borderId="7" xfId="0" applyFont="1" applyFill="1" applyBorder="1" applyAlignment="1">
      <alignment horizontal="left" vertical="center"/>
    </xf>
    <xf numFmtId="0" fontId="9" fillId="4" borderId="7" xfId="0" applyFont="1" applyFill="1" applyBorder="1" applyAlignment="1">
      <alignment horizontal="center" vertical="center"/>
    </xf>
    <xf numFmtId="164" fontId="12" fillId="2" borderId="5" xfId="0" applyNumberFormat="1" applyFont="1" applyFill="1" applyBorder="1"/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16" fillId="8" borderId="13" xfId="0" applyFont="1" applyFill="1" applyBorder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49" fontId="14" fillId="0" borderId="0" xfId="0" applyNumberFormat="1" applyFont="1" applyAlignment="1">
      <alignment wrapText="1"/>
    </xf>
    <xf numFmtId="14" fontId="14" fillId="0" borderId="0" xfId="0" applyNumberFormat="1" applyFont="1" applyAlignment="1">
      <alignment wrapText="1"/>
    </xf>
    <xf numFmtId="3" fontId="14" fillId="0" borderId="0" xfId="0" applyNumberFormat="1" applyFont="1" applyAlignment="1">
      <alignment wrapText="1"/>
    </xf>
    <xf numFmtId="0" fontId="6" fillId="4" borderId="7" xfId="0" applyFont="1" applyFill="1" applyBorder="1" applyAlignment="1">
      <alignment horizontal="left" vertical="center"/>
    </xf>
    <xf numFmtId="0" fontId="1" fillId="8" borderId="8" xfId="2" applyFill="1"/>
    <xf numFmtId="49" fontId="14" fillId="8" borderId="12" xfId="2" applyNumberFormat="1" applyFont="1" applyFill="1" applyBorder="1" applyAlignment="1">
      <alignment horizontal="left"/>
    </xf>
    <xf numFmtId="49" fontId="14" fillId="9" borderId="12" xfId="2" applyNumberFormat="1" applyFont="1" applyFill="1" applyBorder="1" applyAlignment="1">
      <alignment horizontal="center"/>
    </xf>
    <xf numFmtId="0" fontId="14" fillId="8" borderId="12" xfId="2" applyFont="1" applyFill="1" applyBorder="1" applyAlignment="1">
      <alignment horizontal="center"/>
    </xf>
    <xf numFmtId="49" fontId="14" fillId="8" borderId="12" xfId="2" applyNumberFormat="1" applyFont="1" applyFill="1" applyBorder="1" applyAlignment="1">
      <alignment horizontal="center"/>
    </xf>
    <xf numFmtId="44" fontId="15" fillId="8" borderId="12" xfId="3" applyFont="1" applyFill="1" applyBorder="1" applyAlignment="1">
      <alignment horizontal="center"/>
    </xf>
    <xf numFmtId="49" fontId="13" fillId="8" borderId="12" xfId="2" applyNumberFormat="1" applyFont="1" applyFill="1" applyBorder="1" applyAlignment="1">
      <alignment horizontal="center"/>
    </xf>
    <xf numFmtId="49" fontId="13" fillId="10" borderId="12" xfId="2" applyNumberFormat="1" applyFont="1" applyFill="1" applyBorder="1" applyAlignment="1">
      <alignment horizontal="center"/>
    </xf>
    <xf numFmtId="14" fontId="14" fillId="8" borderId="12" xfId="2" applyNumberFormat="1" applyFont="1" applyFill="1" applyBorder="1" applyAlignment="1">
      <alignment horizontal="left"/>
    </xf>
    <xf numFmtId="14" fontId="13" fillId="8" borderId="12" xfId="2" applyNumberFormat="1" applyFont="1" applyFill="1" applyBorder="1" applyAlignment="1">
      <alignment horizontal="left"/>
    </xf>
    <xf numFmtId="49" fontId="14" fillId="8" borderId="8" xfId="2" applyNumberFormat="1" applyFont="1" applyFill="1" applyAlignment="1">
      <alignment horizontal="center"/>
    </xf>
    <xf numFmtId="0" fontId="6" fillId="4" borderId="7" xfId="2" applyFont="1" applyFill="1" applyBorder="1" applyAlignment="1">
      <alignment horizontal="center" vertical="center"/>
    </xf>
    <xf numFmtId="0" fontId="6" fillId="4" borderId="7" xfId="2" applyFont="1" applyFill="1" applyBorder="1" applyAlignment="1">
      <alignment horizontal="center" vertical="center" wrapText="1"/>
    </xf>
    <xf numFmtId="49" fontId="6" fillId="4" borderId="7" xfId="2" applyNumberFormat="1" applyFont="1" applyFill="1" applyBorder="1" applyAlignment="1">
      <alignment horizontal="center" vertical="center"/>
    </xf>
    <xf numFmtId="0" fontId="14" fillId="8" borderId="12" xfId="2" applyFont="1" applyFill="1" applyBorder="1" applyAlignment="1">
      <alignment horizontal="left"/>
    </xf>
    <xf numFmtId="49" fontId="14" fillId="0" borderId="12" xfId="2" applyNumberFormat="1" applyFont="1" applyBorder="1" applyAlignment="1">
      <alignment horizontal="left"/>
    </xf>
    <xf numFmtId="0" fontId="17" fillId="4" borderId="12" xfId="0" applyFont="1" applyFill="1" applyBorder="1" applyAlignment="1">
      <alignment horizontal="center" vertical="center" wrapText="1"/>
    </xf>
    <xf numFmtId="0" fontId="17" fillId="4" borderId="12" xfId="0" applyFont="1" applyFill="1" applyBorder="1" applyAlignment="1">
      <alignment horizontal="center" vertical="center"/>
    </xf>
    <xf numFmtId="49" fontId="18" fillId="8" borderId="12" xfId="0" applyNumberFormat="1" applyFont="1" applyFill="1" applyBorder="1" applyAlignment="1">
      <alignment horizontal="center" vertical="center"/>
    </xf>
    <xf numFmtId="0" fontId="18" fillId="8" borderId="12" xfId="0" applyFont="1" applyFill="1" applyBorder="1" applyAlignment="1">
      <alignment horizontal="center" vertical="center"/>
    </xf>
    <xf numFmtId="44" fontId="19" fillId="8" borderId="14" xfId="1" applyFont="1" applyFill="1" applyBorder="1" applyAlignment="1">
      <alignment horizontal="center" vertical="center"/>
    </xf>
    <xf numFmtId="14" fontId="19" fillId="8" borderId="12" xfId="0" applyNumberFormat="1" applyFont="1" applyFill="1" applyBorder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19" fillId="8" borderId="14" xfId="1" applyNumberFormat="1" applyFont="1" applyFill="1" applyBorder="1" applyAlignment="1">
      <alignment horizontal="center" vertical="center"/>
    </xf>
    <xf numFmtId="44" fontId="18" fillId="8" borderId="12" xfId="1" applyFont="1" applyFill="1" applyBorder="1" applyAlignment="1">
      <alignment horizontal="center" vertical="center"/>
    </xf>
    <xf numFmtId="14" fontId="17" fillId="4" borderId="12" xfId="0" applyNumberFormat="1" applyFont="1" applyFill="1" applyBorder="1" applyAlignment="1">
      <alignment horizontal="center" vertical="center"/>
    </xf>
    <xf numFmtId="14" fontId="18" fillId="8" borderId="12" xfId="0" applyNumberFormat="1" applyFont="1" applyFill="1" applyBorder="1" applyAlignment="1">
      <alignment horizontal="center" vertical="center"/>
    </xf>
    <xf numFmtId="14" fontId="19" fillId="8" borderId="14" xfId="1" applyNumberFormat="1" applyFont="1" applyFill="1" applyBorder="1" applyAlignment="1">
      <alignment horizontal="center" vertical="center"/>
    </xf>
    <xf numFmtId="49" fontId="20" fillId="8" borderId="12" xfId="0" applyNumberFormat="1" applyFont="1" applyFill="1" applyBorder="1" applyAlignment="1">
      <alignment horizontal="center"/>
    </xf>
    <xf numFmtId="44" fontId="22" fillId="8" borderId="12" xfId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center"/>
    </xf>
    <xf numFmtId="49" fontId="21" fillId="8" borderId="12" xfId="0" applyNumberFormat="1" applyFont="1" applyFill="1" applyBorder="1" applyAlignment="1">
      <alignment horizontal="left"/>
    </xf>
    <xf numFmtId="0" fontId="21" fillId="8" borderId="0" xfId="0" applyFont="1" applyFill="1"/>
    <xf numFmtId="49" fontId="20" fillId="0" borderId="12" xfId="0" applyNumberFormat="1" applyFont="1" applyBorder="1" applyAlignment="1">
      <alignment horizontal="center"/>
    </xf>
    <xf numFmtId="0" fontId="21" fillId="8" borderId="12" xfId="0" applyFont="1" applyFill="1" applyBorder="1"/>
    <xf numFmtId="165" fontId="21" fillId="8" borderId="12" xfId="0" applyNumberFormat="1" applyFont="1" applyFill="1" applyBorder="1" applyAlignment="1">
      <alignment horizontal="center"/>
    </xf>
    <xf numFmtId="0" fontId="21" fillId="8" borderId="12" xfId="0" applyFont="1" applyFill="1" applyBorder="1" applyAlignment="1">
      <alignment horizontal="center"/>
    </xf>
    <xf numFmtId="0" fontId="20" fillId="8" borderId="12" xfId="0" applyFont="1" applyFill="1" applyBorder="1" applyAlignment="1">
      <alignment horizontal="center"/>
    </xf>
    <xf numFmtId="44" fontId="21" fillId="8" borderId="12" xfId="1" applyFont="1" applyFill="1" applyBorder="1" applyAlignment="1">
      <alignment horizontal="center"/>
    </xf>
    <xf numFmtId="0" fontId="20" fillId="8" borderId="0" xfId="0" applyFont="1" applyFill="1" applyAlignment="1">
      <alignment horizontal="center"/>
    </xf>
    <xf numFmtId="44" fontId="21" fillId="8" borderId="0" xfId="1" applyFont="1" applyFill="1" applyAlignment="1">
      <alignment horizontal="center"/>
    </xf>
    <xf numFmtId="0" fontId="21" fillId="8" borderId="0" xfId="0" applyFont="1" applyFill="1" applyAlignment="1">
      <alignment horizontal="center"/>
    </xf>
    <xf numFmtId="14" fontId="21" fillId="8" borderId="12" xfId="0" applyNumberFormat="1" applyFont="1" applyFill="1" applyBorder="1" applyAlignment="1">
      <alignment horizontal="center"/>
    </xf>
    <xf numFmtId="14" fontId="20" fillId="8" borderId="12" xfId="0" applyNumberFormat="1" applyFont="1" applyFill="1" applyBorder="1" applyAlignment="1">
      <alignment horizontal="center"/>
    </xf>
    <xf numFmtId="165" fontId="21" fillId="8" borderId="0" xfId="0" applyNumberFormat="1" applyFont="1" applyFill="1" applyAlignment="1">
      <alignment horizontal="center"/>
    </xf>
    <xf numFmtId="49" fontId="23" fillId="8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10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6" fillId="8" borderId="13" xfId="0" applyFont="1" applyFill="1" applyBorder="1" applyAlignment="1">
      <alignment horizontal="center"/>
    </xf>
  </cellXfs>
  <cellStyles count="4">
    <cellStyle name="Moeda" xfId="1" builtinId="4"/>
    <cellStyle name="Moeda 2" xfId="3" xr:uid="{CA766AEA-D865-4221-8CA7-1AB2BB8873F9}"/>
    <cellStyle name="Normal" xfId="0" builtinId="0"/>
    <cellStyle name="Normal 2" xfId="2" xr:uid="{0CAC507F-DB45-4E5E-8BFB-74B376C2FF4F}"/>
  </cellStyles>
  <dxfs count="0"/>
  <tableStyles count="0" defaultTableStyle="TableStyleMedium2" defaultPivotStyle="PivotStyleLight16"/>
  <colors>
    <mruColors>
      <color rgb="FF091D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UTILIDADES (012)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0-494D-B305-7224791F738E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6.54607918883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80-494D-B305-7224791F73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80-494D-B305-7224791F73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1658441999"/>
        <c:axId val="1658447759"/>
      </c:barChart>
      <c:catAx>
        <c:axId val="165844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7759"/>
        <c:crosses val="autoZero"/>
        <c:auto val="1"/>
        <c:lblAlgn val="ctr"/>
        <c:lblOffset val="100"/>
        <c:noMultiLvlLbl val="0"/>
      </c:catAx>
      <c:valAx>
        <c:axId val="165844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R$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_(&quot;R$&quot;* #,##0.00_);_(&quot;R$&quot;* \(#,##0.00\);_(&quot;R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44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PROJETOS</a:t>
            </a:r>
            <a:r>
              <a:rPr lang="pt-BR" baseline="0"/>
              <a:t> (020)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0-4576-8623-8FDC7779710B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0-4576-8623-8FDC777971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82063"/>
        <c:axId val="1713472943"/>
      </c:barChart>
      <c:catAx>
        <c:axId val="171348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72943"/>
        <c:crosses val="autoZero"/>
        <c:auto val="1"/>
        <c:lblAlgn val="ctr"/>
        <c:lblOffset val="100"/>
        <c:noMultiLvlLbl val="0"/>
      </c:catAx>
      <c:valAx>
        <c:axId val="171347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8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MANUTENÇÃO PREDIAL (026)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3"/>
              <c:layout>
                <c:manualLayout>
                  <c:x val="0"/>
                  <c:y val="3.474483068050623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717-48EE-A5FF-001A8A62E7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7-48EE-A5FF-001A8A62E7AF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17-48EE-A5FF-001A8A62E7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13499823"/>
        <c:axId val="1713495023"/>
      </c:barChart>
      <c:catAx>
        <c:axId val="171349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5023"/>
        <c:crosses val="autoZero"/>
        <c:auto val="1"/>
        <c:lblAlgn val="ctr"/>
        <c:lblOffset val="100"/>
        <c:noMultiLvlLbl val="0"/>
      </c:catAx>
      <c:valAx>
        <c:axId val="17134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49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SERVIÇOS</a:t>
            </a:r>
            <a:r>
              <a:rPr lang="pt-BR" baseline="0"/>
              <a:t> - LIMPEZA (031)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0"/>
                  <c:y val="7.0360598065083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7E9-42B5-A162-B5D2BD2AFFCD}"/>
                </c:ext>
              </c:extLst>
            </c:dLbl>
            <c:dLbl>
              <c:idx val="6"/>
              <c:layout>
                <c:manualLayout>
                  <c:x val="0"/>
                  <c:y val="8.795074758135444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7E9-42B5-A162-B5D2BD2AFF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9-42B5-A162-B5D2BD2AFFCD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E9-42B5-A162-B5D2BD2AFF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13113535"/>
        <c:axId val="1713115935"/>
      </c:barChart>
      <c:catAx>
        <c:axId val="17131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5935"/>
        <c:crosses val="autoZero"/>
        <c:auto val="1"/>
        <c:lblAlgn val="ctr"/>
        <c:lblOffset val="100"/>
        <c:noMultiLvlLbl val="0"/>
      </c:catAx>
      <c:valAx>
        <c:axId val="1713115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3113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Gráficos!$C$74</c:f>
              <c:strCache>
                <c:ptCount val="1"/>
                <c:pt idx="0">
                  <c:v>QUANTIDADE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Gráficos!$B$75:$B$78</c:f>
              <c:numCache>
                <c:formatCode>General</c:formatCode>
                <c:ptCount val="4"/>
                <c:pt idx="0">
                  <c:v>12</c:v>
                </c:pt>
                <c:pt idx="1">
                  <c:v>20</c:v>
                </c:pt>
                <c:pt idx="2">
                  <c:v>26</c:v>
                </c:pt>
                <c:pt idx="3">
                  <c:v>31</c:v>
                </c:pt>
              </c:numCache>
            </c:numRef>
          </c:cat>
          <c:val>
            <c:numRef>
              <c:f>Gráficos!$C$75:$C$78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5-43EC-A576-E23D789F03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77546575"/>
        <c:axId val="1377547055"/>
      </c:barChart>
      <c:catAx>
        <c:axId val="137754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500"/>
                  <a:t>REQUISIÇÕES ABERTAS POR UT</a:t>
                </a:r>
              </a:p>
            </c:rich>
          </c:tx>
          <c:layout>
            <c:manualLayout>
              <c:xMode val="edge"/>
              <c:yMode val="edge"/>
              <c:x val="0.29840181741988137"/>
              <c:y val="4.59810823696821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7055"/>
        <c:crosses val="autoZero"/>
        <c:auto val="1"/>
        <c:lblAlgn val="ctr"/>
        <c:lblOffset val="100"/>
        <c:noMultiLvlLbl val="0"/>
      </c:catAx>
      <c:valAx>
        <c:axId val="137754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7754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UTILIDADES (012) </a:t>
            </a:r>
          </a:p>
          <a:p>
            <a:pPr>
              <a:defRPr/>
            </a:pPr>
            <a:r>
              <a:rPr lang="en-US" baseline="0"/>
              <a:t>CATEGORIAS 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ORÇAMENTÁRIO'!$B$7:$B$18</c:f>
              <c:numCache>
                <c:formatCode>_("R$"* #,##0.00_);_("R$"* \(#,##0.00\);_("R$"* "-"??_);_(@_)</c:formatCode>
                <c:ptCount val="12"/>
                <c:pt idx="0">
                  <c:v>1459.1</c:v>
                </c:pt>
                <c:pt idx="1">
                  <c:v>3315.28</c:v>
                </c:pt>
                <c:pt idx="2">
                  <c:v>1633.5</c:v>
                </c:pt>
                <c:pt idx="3">
                  <c:v>3448.5</c:v>
                </c:pt>
                <c:pt idx="4">
                  <c:v>889.35</c:v>
                </c:pt>
                <c:pt idx="5">
                  <c:v>381.15</c:v>
                </c:pt>
                <c:pt idx="6">
                  <c:v>80</c:v>
                </c:pt>
                <c:pt idx="7">
                  <c:v>419.35</c:v>
                </c:pt>
                <c:pt idx="8">
                  <c:v>1089</c:v>
                </c:pt>
                <c:pt idx="9">
                  <c:v>290.39999999999998</c:v>
                </c:pt>
                <c:pt idx="10">
                  <c:v>108.9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688-469A-A78E-29C9FA132D1B}"/>
            </c:ext>
          </c:extLst>
        </c:ser>
        <c:ser>
          <c:idx val="1"/>
          <c:order val="1"/>
          <c:tx>
            <c:strRef>
              <c:f>'CONTROLE ORÇAMENTÁRIO'!$C$6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2688-469A-A78E-29C9FA132D1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2688-469A-A78E-29C9FA132D1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2688-469A-A78E-29C9FA132D1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2688-469A-A78E-29C9FA132D1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2688-469A-A78E-29C9FA132D1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2688-469A-A78E-29C9FA132D1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2688-469A-A78E-29C9FA132D1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2688-469A-A78E-29C9FA132D1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2688-469A-A78E-29C9FA132D1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2688-469A-A78E-29C9FA132D1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2688-469A-A78E-29C9FA132D1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2688-469A-A78E-29C9FA132D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ORÇAMENTÁRIO'!$A$7:$A$18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ORÇAMENTÁRIO'!$C$7:$C$18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2688-469A-A78E-29C9FA132D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PROJETOS</a:t>
            </a:r>
            <a:r>
              <a:rPr lang="en-US" baseline="0"/>
              <a:t> (020) </a:t>
            </a:r>
          </a:p>
          <a:p>
            <a:pPr>
              <a:defRPr/>
            </a:pPr>
            <a:r>
              <a:rPr lang="en-US" baseline="0"/>
              <a:t>CATEGORIAS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ORÇAMENTÁRIO'!$G$6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ORÇAMENTÁRIO'!$G$7:$G$18</c:f>
              <c:numCache>
                <c:formatCode>_("R$"* #,##0.00_);_("R$"* \(#,##0.00\);_("R$"* "-"??_);_(@_)</c:formatCode>
                <c:ptCount val="12"/>
                <c:pt idx="0">
                  <c:v>930.12</c:v>
                </c:pt>
                <c:pt idx="1">
                  <c:v>1329.4</c:v>
                </c:pt>
                <c:pt idx="2">
                  <c:v>771.38</c:v>
                </c:pt>
                <c:pt idx="3">
                  <c:v>29493.75</c:v>
                </c:pt>
                <c:pt idx="4">
                  <c:v>5263.5</c:v>
                </c:pt>
                <c:pt idx="5">
                  <c:v>8893.5</c:v>
                </c:pt>
                <c:pt idx="6">
                  <c:v>120</c:v>
                </c:pt>
                <c:pt idx="7">
                  <c:v>93.19</c:v>
                </c:pt>
                <c:pt idx="8">
                  <c:v>9801</c:v>
                </c:pt>
                <c:pt idx="9">
                  <c:v>4083.75</c:v>
                </c:pt>
                <c:pt idx="10">
                  <c:v>381.15</c:v>
                </c:pt>
                <c:pt idx="11">
                  <c:v>653.4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34E-4026-9D7D-F818A2E6953C}"/>
            </c:ext>
          </c:extLst>
        </c:ser>
        <c:ser>
          <c:idx val="1"/>
          <c:order val="1"/>
          <c:tx>
            <c:strRef>
              <c:f>'CONTROLE ORÇAMENTÁRIO'!$H$6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134E-4026-9D7D-F818A2E69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134E-4026-9D7D-F818A2E6953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134E-4026-9D7D-F818A2E6953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134E-4026-9D7D-F818A2E6953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134E-4026-9D7D-F818A2E6953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134E-4026-9D7D-F818A2E6953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134E-4026-9D7D-F818A2E6953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134E-4026-9D7D-F818A2E6953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134E-4026-9D7D-F818A2E6953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134E-4026-9D7D-F818A2E6953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134E-4026-9D7D-F818A2E6953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134E-4026-9D7D-F818A2E69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ORÇAMENTÁRIO'!$F$7:$F$18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ORÇAMENTÁRIO'!$H$7:$H$18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34E-4026-9D7D-F818A2E6953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MANUTENÇÃO PREDIAL (026) 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ORÇAMENTÁRIO'!$B$24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ORÇAMENTÁRIO'!$B$25:$B$36</c:f>
              <c:numCache>
                <c:formatCode>_("R$"* #,##0.00_);_("R$"* \(#,##0.00\);_("R$"* "-"??_);_(@_)</c:formatCode>
                <c:ptCount val="12"/>
                <c:pt idx="0">
                  <c:v>2968.74</c:v>
                </c:pt>
                <c:pt idx="1">
                  <c:v>2546.63</c:v>
                </c:pt>
                <c:pt idx="2">
                  <c:v>889.35</c:v>
                </c:pt>
                <c:pt idx="3">
                  <c:v>70775.929999999993</c:v>
                </c:pt>
                <c:pt idx="4">
                  <c:v>12251.25</c:v>
                </c:pt>
                <c:pt idx="5">
                  <c:v>10890</c:v>
                </c:pt>
                <c:pt idx="6">
                  <c:v>320</c:v>
                </c:pt>
                <c:pt idx="7">
                  <c:v>429.27</c:v>
                </c:pt>
                <c:pt idx="8">
                  <c:v>889.35</c:v>
                </c:pt>
                <c:pt idx="9">
                  <c:v>2286.9</c:v>
                </c:pt>
                <c:pt idx="10">
                  <c:v>108.9</c:v>
                </c:pt>
                <c:pt idx="11">
                  <c:v>2281.9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FEE-4C4F-893C-BFD89F14DA8B}"/>
            </c:ext>
          </c:extLst>
        </c:ser>
        <c:ser>
          <c:idx val="1"/>
          <c:order val="1"/>
          <c:tx>
            <c:strRef>
              <c:f>'CONTROLE ORÇAMENTÁRIO'!$C$24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A-8FEE-4C4F-893C-BFD89F14DA8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C-8FEE-4C4F-893C-BFD89F14DA8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8FEE-4C4F-893C-BFD89F14DA8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8FEE-4C4F-893C-BFD89F14DA8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8FEE-4C4F-893C-BFD89F14DA8B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8FEE-4C4F-893C-BFD89F14DA8B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8FEE-4C4F-893C-BFD89F14DA8B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8FEE-4C4F-893C-BFD89F14DA8B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8FEE-4C4F-893C-BFD89F14DA8B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8FEE-4C4F-893C-BFD89F14DA8B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8FEE-4C4F-893C-BFD89F14DA8B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8FEE-4C4F-893C-BFD89F14DA8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ORÇAMENTÁRIO'!$A$25:$A$36</c:f>
              <c:strCache>
                <c:ptCount val="12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MÁQUINAS</c:v>
                </c:pt>
                <c:pt idx="6">
                  <c:v>DESPESA INFORMÁTICA</c:v>
                </c:pt>
                <c:pt idx="7">
                  <c:v>DESPESA TELEFONES CELULARES</c:v>
                </c:pt>
                <c:pt idx="8">
                  <c:v>SERVIÇOS CONTRATADOS</c:v>
                </c:pt>
                <c:pt idx="9">
                  <c:v>MATERIAIS E PEÇAS DE REPOSIÇÃO EQUIP.</c:v>
                </c:pt>
                <c:pt idx="10">
                  <c:v>MANUTENÇÃO DE VEÍCULOS</c:v>
                </c:pt>
                <c:pt idx="11">
                  <c:v>CARTAO COMBUSTIVEL</c:v>
                </c:pt>
              </c:strCache>
            </c:strRef>
          </c:cat>
          <c:val>
            <c:numRef>
              <c:f>'CONTROLE ORÇAMENTÁRIO'!$C$25:$C$36</c:f>
              <c:numCache>
                <c:formatCode>#,##0.00_ ;[Red]\-#,##0.00\ 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FEE-4C4F-893C-BFD89F14DA8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SERVIÇOS - LIMPEZA (031)  </a:t>
            </a:r>
          </a:p>
          <a:p>
            <a:pPr>
              <a:defRPr/>
            </a:pPr>
            <a:r>
              <a:rPr lang="en-US"/>
              <a:t>CATEGORIAS</a:t>
            </a:r>
            <a:r>
              <a:rPr lang="en-US" baseline="0"/>
              <a:t> POR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'CONTROLE ORÇAMENTÁRIO'!$G$24</c:f>
              <c:strCache>
                <c:ptCount val="1"/>
                <c:pt idx="0">
                  <c:v>ORÇAMENTO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ORÇAMENTÁRIO'!$G$25:$G$38</c:f>
              <c:numCache>
                <c:formatCode>_("R$"* #,##0.00_);_("R$"* \(#,##0.00\);_("R$"* "-"??_);_(@_)</c:formatCode>
                <c:ptCount val="14"/>
                <c:pt idx="0">
                  <c:v>5272.79</c:v>
                </c:pt>
                <c:pt idx="1">
                  <c:v>4583.6899999999996</c:v>
                </c:pt>
                <c:pt idx="2">
                  <c:v>1452</c:v>
                </c:pt>
                <c:pt idx="3">
                  <c:v>9801</c:v>
                </c:pt>
                <c:pt idx="4">
                  <c:v>13794</c:v>
                </c:pt>
                <c:pt idx="5">
                  <c:v>5262.8</c:v>
                </c:pt>
                <c:pt idx="6">
                  <c:v>11980.64</c:v>
                </c:pt>
                <c:pt idx="7">
                  <c:v>7121.47</c:v>
                </c:pt>
                <c:pt idx="8">
                  <c:v>120</c:v>
                </c:pt>
                <c:pt idx="9">
                  <c:v>454.24</c:v>
                </c:pt>
                <c:pt idx="10">
                  <c:v>6534</c:v>
                </c:pt>
                <c:pt idx="11">
                  <c:v>7078.5</c:v>
                </c:pt>
                <c:pt idx="12">
                  <c:v>816.75</c:v>
                </c:pt>
                <c:pt idx="13">
                  <c:v>3601.07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29F-4F82-B9AA-94F15E13CE79}"/>
            </c:ext>
          </c:extLst>
        </c:ser>
        <c:ser>
          <c:idx val="1"/>
          <c:order val="1"/>
          <c:tx>
            <c:strRef>
              <c:f>'CONTROLE ORÇAMENTÁRIO'!$H$24</c:f>
              <c:strCache>
                <c:ptCount val="1"/>
                <c:pt idx="0">
                  <c:v>DESPESAS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E-329F-4F82-B9AA-94F15E13CE7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0-329F-4F82-B9AA-94F15E13CE7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2-329F-4F82-B9AA-94F15E13CE7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4-329F-4F82-B9AA-94F15E13CE7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6-329F-4F82-B9AA-94F15E13CE7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8-329F-4F82-B9AA-94F15E13CE7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A-329F-4F82-B9AA-94F15E13CE7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C-329F-4F82-B9AA-94F15E13CE7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2E-329F-4F82-B9AA-94F15E13CE7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0-329F-4F82-B9AA-94F15E13CE79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2-329F-4F82-B9AA-94F15E13CE79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4-329F-4F82-B9AA-94F15E13CE79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6-329F-4F82-B9AA-94F15E13CE79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38-329F-4F82-B9AA-94F15E13CE7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'CONTROLE ORÇAMENTÁRIO'!$F$25:$F$38</c:f>
              <c:strCache>
                <c:ptCount val="14"/>
                <c:pt idx="0">
                  <c:v>UNIFORME</c:v>
                </c:pt>
                <c:pt idx="1">
                  <c:v>EPI</c:v>
                </c:pt>
                <c:pt idx="2">
                  <c:v>FERRAMENTAS</c:v>
                </c:pt>
                <c:pt idx="3">
                  <c:v>MATERIAL APLICADO</c:v>
                </c:pt>
                <c:pt idx="4">
                  <c:v>MATERIAL CONSUMO</c:v>
                </c:pt>
                <c:pt idx="5">
                  <c:v>LOCAÇÃO CARROS</c:v>
                </c:pt>
                <c:pt idx="6">
                  <c:v>LOCAÇÃO GESTÃO ATIVOS</c:v>
                </c:pt>
                <c:pt idx="7">
                  <c:v>LOCAÇÃO MÁQUINAS</c:v>
                </c:pt>
                <c:pt idx="8">
                  <c:v>DESPESA INFORMÁTICA</c:v>
                </c:pt>
                <c:pt idx="9">
                  <c:v>DESPESA TELEFONES CELULARES</c:v>
                </c:pt>
                <c:pt idx="10">
                  <c:v>SERVIÇOS CONTRATADOS</c:v>
                </c:pt>
                <c:pt idx="11">
                  <c:v>MATERIAIS E PEÇAS DE REPOSIÇÃO EQUIP.</c:v>
                </c:pt>
                <c:pt idx="12">
                  <c:v>MANUTENÇÃO DE VEÍCULOS</c:v>
                </c:pt>
                <c:pt idx="13">
                  <c:v>CARTAO COMBUSTIVEL</c:v>
                </c:pt>
              </c:strCache>
            </c:strRef>
          </c:cat>
          <c:val>
            <c:numRef>
              <c:f>'CONTROLE ORÇAMENTÁRIO'!$H$25:$H$38</c:f>
              <c:numCache>
                <c:formatCode>#,##0.00_ ;[Red]\-#,##0.00\ 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329F-4F82-B9AA-94F15E13CE7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95250</xdr:colOff>
      <xdr:row>0</xdr:row>
      <xdr:rowOff>38100</xdr:rowOff>
    </xdr:from>
    <xdr:ext cx="1456050" cy="381000"/>
    <xdr:pic>
      <xdr:nvPicPr>
        <xdr:cNvPr id="5" name="Imagem 4" descr="Manserv, uma das líderes em serviços de manutenção industrial">
          <a:extLst>
            <a:ext uri="{FF2B5EF4-FFF2-40B4-BE49-F238E27FC236}">
              <a16:creationId xmlns:a16="http://schemas.microsoft.com/office/drawing/2014/main" id="{3ABE9842-79EE-4B63-ACB9-42A9F895C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514350"/>
          <a:ext cx="145605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85724</xdr:rowOff>
    </xdr:from>
    <xdr:to>
      <xdr:col>13</xdr:col>
      <xdr:colOff>190500</xdr:colOff>
      <xdr:row>19</xdr:row>
      <xdr:rowOff>152400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C43C4AAF-2C4F-4C8F-A944-EBC3FA5690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20</xdr:row>
      <xdr:rowOff>19050</xdr:rowOff>
    </xdr:from>
    <xdr:to>
      <xdr:col>13</xdr:col>
      <xdr:colOff>200025</xdr:colOff>
      <xdr:row>35</xdr:row>
      <xdr:rowOff>133350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D9AAE34E-8B12-4435-A710-938F8DA04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85724</xdr:colOff>
      <xdr:row>35</xdr:row>
      <xdr:rowOff>161925</xdr:rowOff>
    </xdr:from>
    <xdr:to>
      <xdr:col>13</xdr:col>
      <xdr:colOff>219075</xdr:colOff>
      <xdr:row>51</xdr:row>
      <xdr:rowOff>38101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8C5B129-A212-44FB-8C21-4B89D1198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95250</xdr:colOff>
      <xdr:row>51</xdr:row>
      <xdr:rowOff>95249</xdr:rowOff>
    </xdr:from>
    <xdr:to>
      <xdr:col>13</xdr:col>
      <xdr:colOff>228600</xdr:colOff>
      <xdr:row>70</xdr:row>
      <xdr:rowOff>85724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9F2F37D1-3C7B-45A3-92F2-EB35EC7197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104775</xdr:colOff>
      <xdr:row>70</xdr:row>
      <xdr:rowOff>171450</xdr:rowOff>
    </xdr:from>
    <xdr:to>
      <xdr:col>13</xdr:col>
      <xdr:colOff>257175</xdr:colOff>
      <xdr:row>88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E5BAB1D-D8C1-42C2-A568-7EA85E415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238125</xdr:colOff>
      <xdr:row>0</xdr:row>
      <xdr:rowOff>76199</xdr:rowOff>
    </xdr:from>
    <xdr:to>
      <xdr:col>21</xdr:col>
      <xdr:colOff>285750</xdr:colOff>
      <xdr:row>19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2809729-0AEA-4156-A0DC-BA7CB8C3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247649</xdr:colOff>
      <xdr:row>20</xdr:row>
      <xdr:rowOff>19050</xdr:rowOff>
    </xdr:from>
    <xdr:to>
      <xdr:col>21</xdr:col>
      <xdr:colOff>276224</xdr:colOff>
      <xdr:row>35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264B90-498C-489E-AF3F-A036EAF0E3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257175</xdr:colOff>
      <xdr:row>35</xdr:row>
      <xdr:rowOff>171450</xdr:rowOff>
    </xdr:from>
    <xdr:to>
      <xdr:col>21</xdr:col>
      <xdr:colOff>276225</xdr:colOff>
      <xdr:row>51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308CC8F-2201-47A0-B56E-636AEC2F7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276224</xdr:colOff>
      <xdr:row>51</xdr:row>
      <xdr:rowOff>104774</xdr:rowOff>
    </xdr:from>
    <xdr:to>
      <xdr:col>21</xdr:col>
      <xdr:colOff>266699</xdr:colOff>
      <xdr:row>70</xdr:row>
      <xdr:rowOff>76199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C808DF6-8A9B-42B2-ACD5-107815EEC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988"/>
  <sheetViews>
    <sheetView showGridLines="0" zoomScale="130" zoomScaleNormal="130" workbookViewId="0">
      <pane ySplit="2" topLeftCell="A30" activePane="bottomLeft" state="frozen"/>
      <selection pane="bottomLeft" activeCell="F36" sqref="F36"/>
    </sheetView>
  </sheetViews>
  <sheetFormatPr defaultColWidth="14.42578125" defaultRowHeight="15" customHeight="1" x14ac:dyDescent="0.25"/>
  <cols>
    <col min="1" max="1" width="35.7109375" customWidth="1"/>
    <col min="2" max="2" width="17.28515625" bestFit="1" customWidth="1"/>
    <col min="3" max="4" width="14.7109375" customWidth="1"/>
    <col min="5" max="5" width="4.7109375" customWidth="1"/>
    <col min="6" max="6" width="38.7109375" customWidth="1"/>
    <col min="7" max="7" width="19.140625" customWidth="1"/>
    <col min="8" max="9" width="14.7109375" customWidth="1"/>
    <col min="10" max="10" width="21.7109375" customWidth="1"/>
    <col min="11" max="11" width="14" customWidth="1"/>
    <col min="12" max="13" width="13.85546875" customWidth="1"/>
    <col min="14" max="29" width="8.7109375" customWidth="1"/>
  </cols>
  <sheetData>
    <row r="1" spans="1:29" ht="37.5" customHeight="1" x14ac:dyDescent="0.25">
      <c r="A1" s="74" t="s">
        <v>28</v>
      </c>
      <c r="B1" s="75"/>
      <c r="C1" s="75"/>
      <c r="D1" s="75"/>
      <c r="E1" s="75"/>
      <c r="F1" s="75"/>
      <c r="G1" s="75"/>
      <c r="H1" s="75"/>
      <c r="I1" s="76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7.5" customHeight="1" x14ac:dyDescent="0.25">
      <c r="A2" s="74"/>
      <c r="B2" s="75"/>
      <c r="C2" s="75"/>
      <c r="D2" s="75"/>
      <c r="E2" s="75"/>
      <c r="F2" s="75"/>
      <c r="G2" s="75"/>
      <c r="H2" s="75"/>
      <c r="I2" s="76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1.75" customHeight="1" x14ac:dyDescent="0.3">
      <c r="A3" s="77" t="s">
        <v>9</v>
      </c>
      <c r="B3" s="78"/>
      <c r="C3" s="78"/>
      <c r="D3" s="79"/>
      <c r="E3" s="2"/>
      <c r="F3" s="77" t="s">
        <v>14</v>
      </c>
      <c r="G3" s="78"/>
      <c r="H3" s="78"/>
      <c r="I3" s="79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1.75" customHeight="1" x14ac:dyDescent="0.3">
      <c r="A4" s="26" t="s">
        <v>11</v>
      </c>
      <c r="B4" s="15" t="s">
        <v>15</v>
      </c>
      <c r="C4" s="15" t="s">
        <v>12</v>
      </c>
      <c r="D4" s="15" t="s">
        <v>16</v>
      </c>
      <c r="E4" s="2"/>
      <c r="F4" s="14" t="s">
        <v>11</v>
      </c>
      <c r="G4" s="15" t="s">
        <v>15</v>
      </c>
      <c r="H4" s="15" t="s">
        <v>12</v>
      </c>
      <c r="I4" s="15" t="s">
        <v>16</v>
      </c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 customHeight="1" x14ac:dyDescent="0.3">
      <c r="A5" s="13" t="s">
        <v>13</v>
      </c>
      <c r="B5" s="7">
        <f>B19</f>
        <v>13114.53</v>
      </c>
      <c r="C5" s="16">
        <f>C19</f>
        <v>0</v>
      </c>
      <c r="D5" s="8">
        <f>B5-C5</f>
        <v>13114.53</v>
      </c>
      <c r="E5" s="2"/>
      <c r="F5" s="13" t="s">
        <v>13</v>
      </c>
      <c r="G5" s="7">
        <f>G19</f>
        <v>61814.140000000007</v>
      </c>
      <c r="H5" s="16">
        <f>H19</f>
        <v>0</v>
      </c>
      <c r="I5" s="8">
        <f>G5-H5</f>
        <v>61814.140000000007</v>
      </c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5">
      <c r="A6" s="10" t="s">
        <v>7</v>
      </c>
      <c r="B6" s="11" t="s">
        <v>1</v>
      </c>
      <c r="C6" s="11" t="s">
        <v>8</v>
      </c>
      <c r="D6" s="4" t="s">
        <v>0</v>
      </c>
      <c r="E6" s="1"/>
      <c r="F6" s="10" t="s">
        <v>7</v>
      </c>
      <c r="G6" s="11" t="s">
        <v>1</v>
      </c>
      <c r="H6" s="11" t="s">
        <v>8</v>
      </c>
      <c r="I6" s="4" t="s">
        <v>0</v>
      </c>
      <c r="J6" s="1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5.75" customHeight="1" x14ac:dyDescent="0.25">
      <c r="A7" s="9" t="s">
        <v>2</v>
      </c>
      <c r="B7" s="12">
        <v>1459.1</v>
      </c>
      <c r="C7" s="5">
        <f>SUMIFS(Base!$H$2:$H$1048576,Base!$N$2:$N$1048576,"12",Base!$P$2:$P$1048576,A7)</f>
        <v>0</v>
      </c>
      <c r="D7" s="6">
        <f>B7-C7</f>
        <v>1459.1</v>
      </c>
      <c r="E7" s="1"/>
      <c r="F7" s="9" t="s">
        <v>2</v>
      </c>
      <c r="G7" s="12">
        <v>930.12</v>
      </c>
      <c r="H7" s="5">
        <f>SUMIFS(Base!$H$2:$H$1048576,Base!$N$2:$N$1048576,"20",Base!$P$2:$P$1048576,F7)</f>
        <v>0</v>
      </c>
      <c r="I7" s="6">
        <f>G7-H7</f>
        <v>930.12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9" ht="15.75" customHeight="1" x14ac:dyDescent="0.25">
      <c r="A8" s="9" t="s">
        <v>3</v>
      </c>
      <c r="B8" s="12">
        <v>3315.28</v>
      </c>
      <c r="C8" s="5">
        <f>SUMIFS(Base!$H$2:$H$1048576,Base!$N$2:$N$1048576,"12",Base!$P$2:$P$1048576,A8)</f>
        <v>0</v>
      </c>
      <c r="D8" s="6">
        <f t="shared" ref="D8:D18" si="0">B8-C8</f>
        <v>3315.28</v>
      </c>
      <c r="E8" s="1"/>
      <c r="F8" s="9" t="s">
        <v>3</v>
      </c>
      <c r="G8" s="12">
        <v>1329.4</v>
      </c>
      <c r="H8" s="5">
        <f>SUMIFS(Base!$H$2:$H$1048576,Base!$N$2:$N$1048576,"20",Base!$P$2:$P$1048576,F8)</f>
        <v>0</v>
      </c>
      <c r="I8" s="6">
        <f t="shared" ref="I8:I18" si="1">G8-H8</f>
        <v>1329.4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9" ht="15.75" customHeight="1" x14ac:dyDescent="0.25">
      <c r="A9" s="9" t="s">
        <v>4</v>
      </c>
      <c r="B9" s="12">
        <v>1633.5</v>
      </c>
      <c r="C9" s="5">
        <f>SUMIFS(Base!$H$2:$H$1048576,Base!$N$2:$N$1048576,"12",Base!$P$2:$P$1048576,A9)</f>
        <v>0</v>
      </c>
      <c r="D9" s="6">
        <f t="shared" si="0"/>
        <v>1633.5</v>
      </c>
      <c r="E9" s="1"/>
      <c r="F9" s="9" t="s">
        <v>4</v>
      </c>
      <c r="G9" s="12">
        <v>771.38</v>
      </c>
      <c r="H9" s="5">
        <f>SUMIFS(Base!$H$2:$H$1048576,Base!$N$2:$N$1048576,"20",Base!$P$2:$P$1048576,F9)</f>
        <v>0</v>
      </c>
      <c r="I9" s="6">
        <f t="shared" si="1"/>
        <v>771.38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9" ht="15.75" customHeight="1" x14ac:dyDescent="0.25">
      <c r="A10" s="9" t="s">
        <v>5</v>
      </c>
      <c r="B10" s="12">
        <v>3448.5</v>
      </c>
      <c r="C10" s="5">
        <f>SUMIFS(Base!$H$2:$H$1048576,Base!$N$2:$N$1048576,"12",Base!$P$2:$P$1048576,A10)</f>
        <v>0</v>
      </c>
      <c r="D10" s="6">
        <f t="shared" si="0"/>
        <v>3448.5</v>
      </c>
      <c r="E10" s="1"/>
      <c r="F10" s="9" t="s">
        <v>5</v>
      </c>
      <c r="G10" s="12">
        <v>29493.75</v>
      </c>
      <c r="H10" s="5">
        <f>SUMIFS(Base!$H$2:$H$1048576,Base!$N$2:$N$1048576,"20",Base!$P$2:$P$1048576,F10)</f>
        <v>0</v>
      </c>
      <c r="I10" s="6">
        <f t="shared" si="1"/>
        <v>29493.75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9" ht="15.75" customHeight="1" x14ac:dyDescent="0.25">
      <c r="A11" s="9" t="s">
        <v>17</v>
      </c>
      <c r="B11" s="12">
        <v>889.35</v>
      </c>
      <c r="C11" s="5">
        <f>SUMIFS(Base!$H$2:$H$1048576,Base!$N$2:$N$1048576,"12",Base!$P$2:$P$1048576,A11)</f>
        <v>0</v>
      </c>
      <c r="D11" s="6">
        <f t="shared" si="0"/>
        <v>889.35</v>
      </c>
      <c r="E11" s="1"/>
      <c r="F11" s="9" t="s">
        <v>17</v>
      </c>
      <c r="G11" s="12">
        <v>5263.5</v>
      </c>
      <c r="H11" s="5">
        <f>SUMIFS(Base!$H$2:$H$1048576,Base!$N$2:$N$1048576,"20",Base!$P$2:$P$1048576,F11)</f>
        <v>0</v>
      </c>
      <c r="I11" s="6">
        <v>5626.5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9" ht="15.75" customHeight="1" x14ac:dyDescent="0.25">
      <c r="A12" s="9" t="s">
        <v>6</v>
      </c>
      <c r="B12" s="12">
        <v>381.15</v>
      </c>
      <c r="C12" s="5">
        <f>SUMIFS(Base!$H$2:$H$1048576,Base!$N$2:$N$1048576,"12",Base!$P$2:$P$1048576,A12)</f>
        <v>0</v>
      </c>
      <c r="D12" s="6">
        <f t="shared" si="0"/>
        <v>381.15</v>
      </c>
      <c r="E12" s="1"/>
      <c r="F12" s="9" t="s">
        <v>6</v>
      </c>
      <c r="G12" s="12">
        <v>8893.5</v>
      </c>
      <c r="H12" s="5">
        <f>SUMIFS(Base!$H$2:$H$1048576,Base!$N$2:$N$1048576,"20",Base!$P$2:$P$1048576,F12)</f>
        <v>0</v>
      </c>
      <c r="I12" s="6">
        <f t="shared" ref="I12:I17" si="2">G12-H12</f>
        <v>8893.5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9" ht="15.75" customHeight="1" x14ac:dyDescent="0.25">
      <c r="A13" s="9" t="s">
        <v>21</v>
      </c>
      <c r="B13" s="12">
        <v>80</v>
      </c>
      <c r="C13" s="5">
        <f>SUMIFS(Base!$H$2:$H$1048576,Base!$N$2:$N$1048576,"12",Base!$P$2:$P$1048576,A13)</f>
        <v>0</v>
      </c>
      <c r="D13" s="6">
        <f t="shared" si="0"/>
        <v>80</v>
      </c>
      <c r="E13" s="1"/>
      <c r="F13" s="9" t="s">
        <v>21</v>
      </c>
      <c r="G13" s="12">
        <v>120</v>
      </c>
      <c r="H13" s="5">
        <f>SUMIFS(Base!$H$2:$H$1048576,Base!$N$2:$N$1048576,"20",Base!$P$2:$P$1048576,F13)</f>
        <v>0</v>
      </c>
      <c r="I13" s="6">
        <f t="shared" si="2"/>
        <v>120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9" ht="15.75" customHeight="1" x14ac:dyDescent="0.25">
      <c r="A14" s="9" t="s">
        <v>20</v>
      </c>
      <c r="B14" s="12">
        <v>419.35</v>
      </c>
      <c r="C14" s="5">
        <f>SUMIFS(Base!$H$2:$H$1048576,Base!$N$2:$N$1048576,"12",Base!$P$2:$P$1048576,A14)</f>
        <v>0</v>
      </c>
      <c r="D14" s="6">
        <f t="shared" si="0"/>
        <v>419.35</v>
      </c>
      <c r="E14" s="1"/>
      <c r="F14" s="9" t="s">
        <v>20</v>
      </c>
      <c r="G14" s="12">
        <v>93.19</v>
      </c>
      <c r="H14" s="5">
        <f>SUMIFS(Base!$H$2:$H$1048576,Base!$N$2:$N$1048576,"20",Base!$P$2:$P$1048576,F14)</f>
        <v>0</v>
      </c>
      <c r="I14" s="6">
        <f t="shared" si="2"/>
        <v>93.19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9" ht="15.75" customHeight="1" x14ac:dyDescent="0.25">
      <c r="A15" s="9" t="s">
        <v>22</v>
      </c>
      <c r="B15" s="12">
        <v>1089</v>
      </c>
      <c r="C15" s="5">
        <f>SUMIFS(Base!$H$2:$H$1048576,Base!$N$2:$N$1048576,"12",Base!$P$2:$P$1048576,A15)</f>
        <v>0</v>
      </c>
      <c r="D15" s="6">
        <f t="shared" ref="D15:D17" si="3">B15-C15</f>
        <v>1089</v>
      </c>
      <c r="E15" s="1"/>
      <c r="F15" s="9" t="s">
        <v>22</v>
      </c>
      <c r="G15" s="12">
        <v>9801</v>
      </c>
      <c r="H15" s="5">
        <f>SUMIFS(Base!$H$2:$H$1048576,Base!$N$2:$N$1048576,"20",Base!$P$2:$P$1048576,F15)</f>
        <v>0</v>
      </c>
      <c r="I15" s="6">
        <f t="shared" si="2"/>
        <v>9801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9" ht="15.75" customHeight="1" x14ac:dyDescent="0.25">
      <c r="A16" s="9" t="s">
        <v>23</v>
      </c>
      <c r="B16" s="12">
        <v>290.39999999999998</v>
      </c>
      <c r="C16" s="5">
        <f>SUMIFS(Base!$H$2:$H$1048576,Base!$N$2:$N$1048576,"12",Base!$P$2:$P$1048576,A16)</f>
        <v>0</v>
      </c>
      <c r="D16" s="6">
        <f t="shared" si="3"/>
        <v>290.39999999999998</v>
      </c>
      <c r="E16" s="1"/>
      <c r="F16" s="9" t="s">
        <v>23</v>
      </c>
      <c r="G16" s="12">
        <v>4083.75</v>
      </c>
      <c r="H16" s="5">
        <f>SUMIFS(Base!$H$2:$H$1048576,Base!$N$2:$N$1048576,"20",Base!$P$2:$P$1048576,F16)</f>
        <v>0</v>
      </c>
      <c r="I16" s="6">
        <f t="shared" si="2"/>
        <v>4083.75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9" ht="15.75" customHeight="1" x14ac:dyDescent="0.25">
      <c r="A17" s="9" t="s">
        <v>24</v>
      </c>
      <c r="B17" s="12">
        <v>108.9</v>
      </c>
      <c r="C17" s="5">
        <f>SUMIFS(Base!$H$2:$H$1048576,Base!$N$2:$N$1048576,"12",Base!$P$2:$P$1048576,A17)</f>
        <v>0</v>
      </c>
      <c r="D17" s="6">
        <f t="shared" si="3"/>
        <v>108.9</v>
      </c>
      <c r="E17" s="1"/>
      <c r="F17" s="9" t="s">
        <v>24</v>
      </c>
      <c r="G17" s="12">
        <v>381.15</v>
      </c>
      <c r="H17" s="5">
        <f>SUMIFS(Base!$H$2:$H$1048576,Base!$N$2:$N$1048576,"20",Base!$P$2:$P$1048576,F17)</f>
        <v>0</v>
      </c>
      <c r="I17" s="6">
        <f t="shared" si="2"/>
        <v>381.15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9" ht="15.75" customHeight="1" x14ac:dyDescent="0.25">
      <c r="A18" s="9" t="s">
        <v>25</v>
      </c>
      <c r="B18" s="12">
        <v>0</v>
      </c>
      <c r="C18" s="5">
        <f>SUMIFS(Base!$H$2:$H$1048576,Base!$N$2:$N$1048576,"12",Base!$P$2:$P$1048576,A18)</f>
        <v>0</v>
      </c>
      <c r="D18" s="6">
        <f t="shared" si="0"/>
        <v>0</v>
      </c>
      <c r="E18" s="1"/>
      <c r="F18" s="9" t="s">
        <v>25</v>
      </c>
      <c r="G18" s="12">
        <v>653.4</v>
      </c>
      <c r="H18" s="5">
        <f>SUMIFS(Base!$H$2:$H$1048576,Base!$N$2:$N$1048576,"20",Base!$P$2:$P$1048576,F18)</f>
        <v>0</v>
      </c>
      <c r="I18" s="6">
        <f t="shared" si="1"/>
        <v>653.4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9" ht="15.75" customHeight="1" x14ac:dyDescent="0.25">
      <c r="A19" s="13" t="s">
        <v>10</v>
      </c>
      <c r="B19" s="7">
        <f>SUBTOTAL(9,'CONTROLE ORÇAMENTÁRIO'!$B$7:$B$18)</f>
        <v>13114.53</v>
      </c>
      <c r="C19" s="7">
        <f>SUBTOTAL(9,'CONTROLE ORÇAMENTÁRIO'!$C$7:$C$18)</f>
        <v>0</v>
      </c>
      <c r="D19" s="8">
        <f>SUM(D7:D18)</f>
        <v>13114.53</v>
      </c>
      <c r="E19" s="1"/>
      <c r="F19" s="13" t="s">
        <v>10</v>
      </c>
      <c r="G19" s="7">
        <f>SUM(G7:G18)</f>
        <v>61814.140000000007</v>
      </c>
      <c r="H19" s="7">
        <f>SUM(H7:H18)</f>
        <v>0</v>
      </c>
      <c r="I19" s="8">
        <f>SUM(I7:I18)</f>
        <v>62177.140000000007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9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9" ht="15.75" customHeight="1" x14ac:dyDescent="0.3">
      <c r="A21" s="77" t="s">
        <v>18</v>
      </c>
      <c r="B21" s="78"/>
      <c r="C21" s="78"/>
      <c r="D21" s="79"/>
      <c r="E21" s="1"/>
      <c r="F21" s="77" t="s">
        <v>19</v>
      </c>
      <c r="G21" s="78"/>
      <c r="H21" s="78"/>
      <c r="I21" s="79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5">
      <c r="A22" s="14" t="s">
        <v>11</v>
      </c>
      <c r="B22" s="15" t="s">
        <v>15</v>
      </c>
      <c r="C22" s="15" t="s">
        <v>12</v>
      </c>
      <c r="D22" s="15" t="s">
        <v>16</v>
      </c>
      <c r="E22" s="1"/>
      <c r="F22" s="14" t="s">
        <v>11</v>
      </c>
      <c r="G22" s="15" t="s">
        <v>15</v>
      </c>
      <c r="H22" s="15" t="s">
        <v>12</v>
      </c>
      <c r="I22" s="15" t="s">
        <v>16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5">
      <c r="A23" s="13" t="s">
        <v>13</v>
      </c>
      <c r="B23" s="7">
        <f>B37</f>
        <v>106638.21999999999</v>
      </c>
      <c r="C23" s="16">
        <f>C37</f>
        <v>0</v>
      </c>
      <c r="D23" s="8">
        <f>B23-C23</f>
        <v>106638.21999999999</v>
      </c>
      <c r="E23" s="1"/>
      <c r="F23" s="13" t="s">
        <v>13</v>
      </c>
      <c r="G23" s="7">
        <f>G39</f>
        <v>77872.950000000012</v>
      </c>
      <c r="H23" s="16">
        <f>H39</f>
        <v>0</v>
      </c>
      <c r="I23" s="8">
        <f>G23-H23</f>
        <v>77872.950000000012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5">
      <c r="A24" s="10" t="s">
        <v>7</v>
      </c>
      <c r="B24" s="11" t="s">
        <v>1</v>
      </c>
      <c r="C24" s="11" t="s">
        <v>8</v>
      </c>
      <c r="D24" s="4" t="s">
        <v>0</v>
      </c>
      <c r="E24" s="1"/>
      <c r="F24" s="10" t="s">
        <v>7</v>
      </c>
      <c r="G24" s="11" t="s">
        <v>1</v>
      </c>
      <c r="H24" s="11" t="s">
        <v>8</v>
      </c>
      <c r="I24" s="4" t="s">
        <v>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5">
      <c r="A25" s="9" t="s">
        <v>2</v>
      </c>
      <c r="B25" s="12">
        <v>2968.74</v>
      </c>
      <c r="C25" s="5">
        <f>SUMIFS(Base!$H$2:$H$1048576,Base!$N$2:$N$1048576,"26",Base!$P$2:$P$1048576,A25)</f>
        <v>0</v>
      </c>
      <c r="D25" s="6">
        <f>B25-C25</f>
        <v>2968.74</v>
      </c>
      <c r="E25" s="1"/>
      <c r="F25" s="9" t="s">
        <v>2</v>
      </c>
      <c r="G25" s="12">
        <v>5272.79</v>
      </c>
      <c r="H25" s="5">
        <f>SUMIFS(Base!$H$2:$H$1048576,Base!$N$2:$N$1048576,"31",Base!$P$2:$P$1048576,F25)</f>
        <v>0</v>
      </c>
      <c r="I25" s="6">
        <f>G25-H25</f>
        <v>5272.79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5">
      <c r="A26" s="9" t="s">
        <v>3</v>
      </c>
      <c r="B26" s="12">
        <v>2546.63</v>
      </c>
      <c r="C26" s="5">
        <f>SUMIFS(Base!$H$2:$H$1048576,Base!$N$2:$N$1048576,"26",Base!$P$2:$P$1048576,A26)</f>
        <v>0</v>
      </c>
      <c r="D26" s="6">
        <f t="shared" ref="D26:D36" si="4">B26-C26</f>
        <v>2546.63</v>
      </c>
      <c r="E26" s="1"/>
      <c r="F26" s="9" t="s">
        <v>3</v>
      </c>
      <c r="G26" s="12">
        <v>4583.6899999999996</v>
      </c>
      <c r="H26" s="5">
        <f>SUMIFS(Base!$H$2:$H$1048576,Base!$N$2:$N$1048576,"31",Base!$P$2:$P$1048576,F26)</f>
        <v>0</v>
      </c>
      <c r="I26" s="6">
        <f t="shared" ref="I26:I31" si="5">G26-H26</f>
        <v>4583.6899999999996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5">
      <c r="A27" s="9" t="s">
        <v>4</v>
      </c>
      <c r="B27" s="12">
        <v>889.35</v>
      </c>
      <c r="C27" s="5">
        <f>SUMIFS(Base!$H$2:$H$1048576,Base!$N$2:$N$1048576,"26",Base!$P$2:$P$1048576,A27)</f>
        <v>0</v>
      </c>
      <c r="D27" s="6">
        <f t="shared" si="4"/>
        <v>889.35</v>
      </c>
      <c r="E27" s="1"/>
      <c r="F27" s="9" t="s">
        <v>4</v>
      </c>
      <c r="G27" s="12">
        <v>1452</v>
      </c>
      <c r="H27" s="5">
        <f>SUMIFS(Base!$H$2:$H$1048576,Base!$N$2:$N$1048576,"31",Base!$P$2:$P$1048576,F27)</f>
        <v>0</v>
      </c>
      <c r="I27" s="6">
        <f t="shared" si="5"/>
        <v>1452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5">
      <c r="A28" s="9" t="s">
        <v>5</v>
      </c>
      <c r="B28" s="12">
        <v>70775.929999999993</v>
      </c>
      <c r="C28" s="5">
        <f>SUMIFS(Base!$H$2:$H$1048576,Base!$N$2:$N$1048576,"26",Base!$P$2:$P$1048576,A28)</f>
        <v>0</v>
      </c>
      <c r="D28" s="6">
        <f t="shared" si="4"/>
        <v>70775.929999999993</v>
      </c>
      <c r="E28" s="1"/>
      <c r="F28" s="9" t="s">
        <v>5</v>
      </c>
      <c r="G28" s="12">
        <v>9801</v>
      </c>
      <c r="H28" s="5">
        <f>SUMIFS(Base!$H$2:$H$1048576,Base!$N$2:$N$1048576,"31",Base!$P$2:$P$1048576,F28)</f>
        <v>0</v>
      </c>
      <c r="I28" s="6">
        <f t="shared" si="5"/>
        <v>9801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5">
      <c r="A29" s="9" t="s">
        <v>17</v>
      </c>
      <c r="B29" s="12">
        <v>12251.25</v>
      </c>
      <c r="C29" s="5">
        <f>SUMIFS(Base!$H$2:$H$1048576,Base!$N$2:$N$1048576,"26",Base!$P$2:$P$1048576,A29)</f>
        <v>0</v>
      </c>
      <c r="D29" s="6">
        <f t="shared" si="4"/>
        <v>12251.25</v>
      </c>
      <c r="E29" s="1"/>
      <c r="F29" s="9" t="s">
        <v>17</v>
      </c>
      <c r="G29" s="12">
        <v>13794</v>
      </c>
      <c r="H29" s="5">
        <f>SUMIFS(Base!$H$2:$H$1048576,Base!$N$2:$N$1048576,"31",Base!$P$2:$P$1048576,F29)</f>
        <v>0</v>
      </c>
      <c r="I29" s="6">
        <f t="shared" si="5"/>
        <v>13794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5">
      <c r="A30" s="9" t="s">
        <v>6</v>
      </c>
      <c r="B30" s="12">
        <v>10890</v>
      </c>
      <c r="C30" s="5">
        <f>SUMIFS(Base!$H$2:$H$1048576,Base!$N$2:$N$1048576,"26",Base!$P$2:$P$1048576,A30)</f>
        <v>0</v>
      </c>
      <c r="D30" s="6">
        <f t="shared" si="4"/>
        <v>10890</v>
      </c>
      <c r="E30" s="1"/>
      <c r="F30" s="9" t="s">
        <v>26</v>
      </c>
      <c r="G30" s="12">
        <v>5262.8</v>
      </c>
      <c r="H30" s="5">
        <f>SUMIFS(Base!$H$2:$H$1048576,Base!$N$2:$N$1048576,"31",Base!$P$2:$P$1048576,F30)</f>
        <v>0</v>
      </c>
      <c r="I30" s="6">
        <f t="shared" si="5"/>
        <v>5262.8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" customHeight="1" x14ac:dyDescent="0.25">
      <c r="A31" s="9" t="s">
        <v>21</v>
      </c>
      <c r="B31" s="12">
        <v>320</v>
      </c>
      <c r="C31" s="5">
        <f>SUMIFS(Base!$H$2:$H$1048576,Base!$N$2:$N$1048576,"26",Base!$P$2:$P$1048576,A31)</f>
        <v>0</v>
      </c>
      <c r="D31" s="6">
        <f t="shared" si="4"/>
        <v>320</v>
      </c>
      <c r="F31" s="9" t="s">
        <v>27</v>
      </c>
      <c r="G31" s="12">
        <v>11980.64</v>
      </c>
      <c r="H31" s="5">
        <f>SUMIFS(Base!$H$2:$H$1048576,Base!$N$2:$N$1048576,"31",Base!$P$2:$P$1048576,F31)</f>
        <v>0</v>
      </c>
      <c r="I31" s="6">
        <f t="shared" si="5"/>
        <v>11980.64</v>
      </c>
    </row>
    <row r="32" spans="1:29" ht="15.75" customHeight="1" x14ac:dyDescent="0.25">
      <c r="A32" s="9" t="s">
        <v>20</v>
      </c>
      <c r="B32" s="12">
        <v>429.27</v>
      </c>
      <c r="C32" s="5">
        <f>SUMIFS(Base!$H$2:$H$1048576,Base!$N$2:$N$1048576,"26",Base!$P$2:$P$1048576,A32)</f>
        <v>0</v>
      </c>
      <c r="D32" s="6">
        <f t="shared" si="4"/>
        <v>429.27</v>
      </c>
      <c r="E32" s="1"/>
      <c r="F32" s="9" t="s">
        <v>6</v>
      </c>
      <c r="G32" s="12">
        <v>7121.47</v>
      </c>
      <c r="H32" s="5">
        <f>SUMIFS(Base!$H$2:$H$1048576,Base!$N$2:$N$1048576,"31",Base!$P$2:$P$1048576,F32)</f>
        <v>0</v>
      </c>
      <c r="I32" s="6">
        <f t="shared" ref="I32:I37" si="6">G32-H32</f>
        <v>7121.47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5">
      <c r="A33" s="9" t="s">
        <v>22</v>
      </c>
      <c r="B33" s="12">
        <v>889.35</v>
      </c>
      <c r="C33" s="5">
        <f>SUMIFS(Base!$H$2:$H$1048576,Base!$N$2:$N$1048576,"26",Base!$P$2:$P$1048576,A33)</f>
        <v>0</v>
      </c>
      <c r="D33" s="6">
        <f t="shared" si="4"/>
        <v>889.35</v>
      </c>
      <c r="E33" s="1"/>
      <c r="F33" s="9" t="s">
        <v>21</v>
      </c>
      <c r="G33" s="12">
        <v>120</v>
      </c>
      <c r="H33" s="5">
        <f>SUMIFS(Base!$H$2:$H$1048576,Base!$N$2:$N$1048576,"31",Base!$P$2:$P$1048576,F33)</f>
        <v>0</v>
      </c>
      <c r="I33" s="6">
        <f t="shared" si="6"/>
        <v>120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5">
      <c r="A34" s="9" t="s">
        <v>23</v>
      </c>
      <c r="B34" s="12">
        <v>2286.9</v>
      </c>
      <c r="C34" s="5">
        <f>SUMIFS(Base!$H$2:$H$1048576,Base!$N$2:$N$1048576,"26",Base!$P$2:$P$1048576,A34)</f>
        <v>0</v>
      </c>
      <c r="D34" s="6">
        <f t="shared" si="4"/>
        <v>2286.9</v>
      </c>
      <c r="E34" s="1"/>
      <c r="F34" s="9" t="s">
        <v>20</v>
      </c>
      <c r="G34" s="12">
        <v>454.24</v>
      </c>
      <c r="H34" s="5">
        <f>SUMIFS(Base!$H$2:$H$1048576,Base!$N$2:$N$1048576,"31",Base!$P$2:$P$1048576,F34)</f>
        <v>0</v>
      </c>
      <c r="I34" s="6">
        <f t="shared" si="6"/>
        <v>454.24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5">
      <c r="A35" s="9" t="s">
        <v>24</v>
      </c>
      <c r="B35" s="12">
        <v>108.9</v>
      </c>
      <c r="C35" s="5">
        <f>SUMIFS(Base!$H$2:$H$1048576,Base!$N$2:$N$1048576,"26",Base!$P$2:$P$1048576,A35)</f>
        <v>0</v>
      </c>
      <c r="D35" s="6">
        <f t="shared" si="4"/>
        <v>108.9</v>
      </c>
      <c r="E35" s="1"/>
      <c r="F35" s="9" t="s">
        <v>22</v>
      </c>
      <c r="G35" s="12">
        <v>6534</v>
      </c>
      <c r="H35" s="5">
        <f>SUMIFS(Base!$H$2:$H$1048576,Base!$N$2:$N$1048576,"31",Base!$P$2:$P$1048576,F35)</f>
        <v>0</v>
      </c>
      <c r="I35" s="6">
        <f t="shared" si="6"/>
        <v>6534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5">
      <c r="A36" s="9" t="s">
        <v>25</v>
      </c>
      <c r="B36" s="12">
        <v>2281.9</v>
      </c>
      <c r="C36" s="5">
        <f>SUMIFS(Base!$H$2:$H$1048576,Base!$N$2:$N$1048576,"26",Base!$P$2:$P$1048576,A36)</f>
        <v>0</v>
      </c>
      <c r="D36" s="6">
        <f t="shared" si="4"/>
        <v>2281.9</v>
      </c>
      <c r="E36" s="1"/>
      <c r="F36" s="9" t="s">
        <v>23</v>
      </c>
      <c r="G36" s="12">
        <v>7078.5</v>
      </c>
      <c r="H36" s="5">
        <f>SUMIFS(Base!$H$2:$H$1048576,Base!$N$2:$N$1048576,"31",Base!$P$2:$P$1048576,F36)</f>
        <v>0</v>
      </c>
      <c r="I36" s="6">
        <f t="shared" si="6"/>
        <v>7078.5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5">
      <c r="A37" s="13" t="s">
        <v>10</v>
      </c>
      <c r="B37" s="7">
        <f>SUM(B25:B36)</f>
        <v>106638.21999999999</v>
      </c>
      <c r="C37" s="7">
        <f>SUM(C25:C36)</f>
        <v>0</v>
      </c>
      <c r="D37" s="8">
        <f>SUM(D25:D36)</f>
        <v>106638.21999999999</v>
      </c>
      <c r="E37" s="1"/>
      <c r="F37" s="9" t="s">
        <v>24</v>
      </c>
      <c r="G37" s="12">
        <v>816.75</v>
      </c>
      <c r="H37" s="5">
        <f>SUMIFS(Base!$H$2:$H$1048576,Base!$N$2:$N$1048576,"31",Base!$P$2:$P$1048576,F37)</f>
        <v>0</v>
      </c>
      <c r="I37" s="6">
        <f t="shared" si="6"/>
        <v>816.75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5">
      <c r="A38" s="1"/>
      <c r="B38" s="1"/>
      <c r="C38" s="1"/>
      <c r="D38" s="1"/>
      <c r="E38" s="1"/>
      <c r="F38" s="9" t="s">
        <v>25</v>
      </c>
      <c r="G38" s="12">
        <v>3601.07</v>
      </c>
      <c r="H38" s="5">
        <f>SUMIFS(Base!$H$2:$H$1048576,Base!$N$2:$N$1048576,"31",Base!$P$2:$P$1048576,F38)</f>
        <v>0</v>
      </c>
      <c r="I38" s="6">
        <f>G38-H38</f>
        <v>3601.07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5">
      <c r="A39" s="1"/>
      <c r="B39" s="1"/>
      <c r="C39" s="1"/>
      <c r="D39" s="1"/>
      <c r="E39" s="1"/>
      <c r="F39" s="13" t="s">
        <v>10</v>
      </c>
      <c r="G39" s="7">
        <f>SUM(G25:G38)</f>
        <v>77872.950000000012</v>
      </c>
      <c r="H39" s="7">
        <f>SUM(H25:H38)</f>
        <v>0</v>
      </c>
      <c r="I39" s="8">
        <f>SUM(I25:I38)</f>
        <v>77872.950000000012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</sheetData>
  <dataConsolidate/>
  <mergeCells count="6">
    <mergeCell ref="A1:I1"/>
    <mergeCell ref="A3:D3"/>
    <mergeCell ref="F3:I3"/>
    <mergeCell ref="A21:D21"/>
    <mergeCell ref="F21:I21"/>
    <mergeCell ref="A2:I2"/>
  </mergeCells>
  <printOptions horizontalCentered="1"/>
  <pageMargins left="0.2" right="0.2" top="0.25" bottom="0.25" header="0" footer="0"/>
  <pageSetup paperSize="9" fitToHeight="0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4B97E-AD48-49A1-A97B-3D1619041ADD}">
  <dimension ref="B73:D78"/>
  <sheetViews>
    <sheetView workbookViewId="0">
      <selection activeCell="P85" sqref="P85"/>
    </sheetView>
  </sheetViews>
  <sheetFormatPr defaultColWidth="9.140625" defaultRowHeight="15" x14ac:dyDescent="0.25"/>
  <cols>
    <col min="1" max="1" width="9.140625" style="17"/>
    <col min="2" max="2" width="13.140625" style="18" customWidth="1"/>
    <col min="3" max="3" width="19.42578125" style="18" customWidth="1"/>
    <col min="4" max="4" width="9.140625" style="18"/>
    <col min="5" max="11" width="9.140625" style="17"/>
    <col min="12" max="12" width="16.140625" style="17" customWidth="1"/>
    <col min="13" max="13" width="21.42578125" style="17" customWidth="1"/>
    <col min="14" max="16384" width="9.140625" style="17"/>
  </cols>
  <sheetData>
    <row r="73" spans="2:3" x14ac:dyDescent="0.25">
      <c r="B73" s="80" t="s">
        <v>60</v>
      </c>
      <c r="C73" s="80"/>
    </row>
    <row r="74" spans="2:3" x14ac:dyDescent="0.25">
      <c r="B74" s="20" t="s">
        <v>59</v>
      </c>
      <c r="C74" s="20" t="s">
        <v>58</v>
      </c>
    </row>
    <row r="75" spans="2:3" x14ac:dyDescent="0.25">
      <c r="B75" s="19">
        <v>12</v>
      </c>
      <c r="C75" s="19">
        <f>COUNTIF(Base!$N$2:$N$1048576,B75)</f>
        <v>0</v>
      </c>
    </row>
    <row r="76" spans="2:3" x14ac:dyDescent="0.25">
      <c r="B76" s="19">
        <v>20</v>
      </c>
      <c r="C76" s="19">
        <f>COUNTIF(Base!$N$2:$N$1048576,B76)</f>
        <v>0</v>
      </c>
    </row>
    <row r="77" spans="2:3" x14ac:dyDescent="0.25">
      <c r="B77" s="19">
        <v>26</v>
      </c>
      <c r="C77" s="19">
        <f>COUNTIF(Base!$N$2:$N$1048576,B77)</f>
        <v>0</v>
      </c>
    </row>
    <row r="78" spans="2:3" x14ac:dyDescent="0.25">
      <c r="B78" s="19">
        <v>31</v>
      </c>
      <c r="C78" s="19">
        <f>COUNTIF(Base!$N$2:$N$1048576,B78)</f>
        <v>0</v>
      </c>
    </row>
  </sheetData>
  <mergeCells count="1">
    <mergeCell ref="B73:C7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D5158-B820-4E0B-A171-7FBD313A67AF}">
  <dimension ref="A1:T633"/>
  <sheetViews>
    <sheetView tabSelected="1" zoomScale="125" zoomScaleNormal="100" workbookViewId="0">
      <pane xSplit="2" ySplit="1" topLeftCell="C34" activePane="bottomRight" state="frozen"/>
      <selection pane="topRight" activeCell="C1" sqref="C1"/>
      <selection pane="bottomLeft" activeCell="A6" sqref="A6"/>
      <selection pane="bottomRight" activeCell="C42" sqref="C42"/>
    </sheetView>
  </sheetViews>
  <sheetFormatPr defaultColWidth="9.140625" defaultRowHeight="17.100000000000001" customHeight="1" x14ac:dyDescent="0.2"/>
  <cols>
    <col min="1" max="1" width="10.85546875" style="66" customWidth="1"/>
    <col min="2" max="2" width="13.42578125" style="68" customWidth="1"/>
    <col min="3" max="3" width="19.42578125" style="66" bestFit="1" customWidth="1"/>
    <col min="4" max="4" width="12.85546875" style="59" customWidth="1"/>
    <col min="5" max="5" width="22.7109375" style="67" bestFit="1" customWidth="1"/>
    <col min="6" max="6" width="13.42578125" style="71" customWidth="1"/>
    <col min="7" max="7" width="15.7109375" style="68" bestFit="1" customWidth="1"/>
    <col min="8" max="8" width="22.7109375" style="68" customWidth="1"/>
    <col min="9" max="9" width="11.28515625" style="47" bestFit="1" customWidth="1"/>
    <col min="10" max="10" width="14.140625" style="47" bestFit="1" customWidth="1"/>
    <col min="11" max="11" width="16.7109375" style="54" bestFit="1" customWidth="1"/>
    <col min="12" max="12" width="21.42578125" style="54" bestFit="1" customWidth="1"/>
    <col min="13" max="13" width="10.42578125" style="47" bestFit="1" customWidth="1"/>
    <col min="14" max="14" width="15.5703125" style="47" bestFit="1" customWidth="1"/>
    <col min="15" max="15" width="28.42578125" style="59" customWidth="1"/>
    <col min="16" max="16" width="35.140625" style="68" customWidth="1"/>
    <col min="17" max="17" width="26.28515625" style="48" bestFit="1" customWidth="1"/>
    <col min="18" max="18" width="13.42578125" style="49" customWidth="1"/>
    <col min="19" max="19" width="9.140625" style="59"/>
    <col min="20" max="20" width="17.42578125" style="59" hidden="1" customWidth="1"/>
    <col min="21" max="16384" width="9.140625" style="59"/>
  </cols>
  <sheetData>
    <row r="1" spans="1:17" s="49" customFormat="1" ht="29.25" customHeight="1" x14ac:dyDescent="0.25">
      <c r="A1" s="44" t="s">
        <v>29</v>
      </c>
      <c r="B1" s="44" t="s">
        <v>3259</v>
      </c>
      <c r="C1" s="44" t="s">
        <v>31</v>
      </c>
      <c r="D1" s="44" t="s">
        <v>3258</v>
      </c>
      <c r="E1" s="44" t="s">
        <v>8</v>
      </c>
      <c r="F1" s="44" t="s">
        <v>33</v>
      </c>
      <c r="G1" s="44" t="s">
        <v>30</v>
      </c>
      <c r="H1" s="44" t="s">
        <v>34</v>
      </c>
      <c r="I1" s="44" t="s">
        <v>3339</v>
      </c>
      <c r="J1" s="43" t="s">
        <v>3334</v>
      </c>
      <c r="K1" s="52" t="s">
        <v>3335</v>
      </c>
      <c r="L1" s="52" t="s">
        <v>3336</v>
      </c>
      <c r="M1" s="44" t="s">
        <v>3337</v>
      </c>
      <c r="N1" s="44" t="s">
        <v>3338</v>
      </c>
      <c r="O1" s="44" t="s">
        <v>32</v>
      </c>
      <c r="P1" s="44" t="s">
        <v>3209</v>
      </c>
      <c r="Q1" s="44" t="s">
        <v>3340</v>
      </c>
    </row>
    <row r="2" spans="1:17" ht="12" x14ac:dyDescent="0.2">
      <c r="A2" s="70" t="s">
        <v>3341</v>
      </c>
      <c r="B2" s="69">
        <v>45627</v>
      </c>
      <c r="C2" s="72" t="s">
        <v>3210</v>
      </c>
      <c r="D2" s="55"/>
      <c r="E2" s="56">
        <v>1E-3</v>
      </c>
      <c r="F2" s="57"/>
      <c r="G2" s="57"/>
      <c r="H2" s="57"/>
      <c r="I2" s="45"/>
      <c r="J2" s="45"/>
      <c r="K2" s="53"/>
      <c r="L2" s="53"/>
      <c r="M2" s="45"/>
      <c r="N2" s="45"/>
      <c r="O2" s="58"/>
      <c r="P2" s="73" t="s">
        <v>2</v>
      </c>
      <c r="Q2" s="46"/>
    </row>
    <row r="3" spans="1:17" ht="12" x14ac:dyDescent="0.2">
      <c r="A3" s="70" t="s">
        <v>3341</v>
      </c>
      <c r="B3" s="69">
        <v>45627</v>
      </c>
      <c r="C3" s="72" t="s">
        <v>3210</v>
      </c>
      <c r="D3" s="55"/>
      <c r="E3" s="56">
        <v>1E-3</v>
      </c>
      <c r="F3" s="57"/>
      <c r="G3" s="57"/>
      <c r="H3" s="57"/>
      <c r="I3" s="45"/>
      <c r="J3" s="45"/>
      <c r="K3" s="53"/>
      <c r="L3" s="53"/>
      <c r="M3" s="45"/>
      <c r="N3" s="45"/>
      <c r="O3" s="58"/>
      <c r="P3" s="73" t="s">
        <v>3</v>
      </c>
      <c r="Q3" s="46"/>
    </row>
    <row r="4" spans="1:17" ht="12" x14ac:dyDescent="0.2">
      <c r="A4" s="70" t="s">
        <v>3341</v>
      </c>
      <c r="B4" s="69">
        <v>45627</v>
      </c>
      <c r="C4" s="72" t="s">
        <v>3210</v>
      </c>
      <c r="D4" s="55"/>
      <c r="E4" s="56">
        <v>1E-3</v>
      </c>
      <c r="F4" s="57"/>
      <c r="G4" s="57"/>
      <c r="H4" s="57"/>
      <c r="I4" s="45"/>
      <c r="J4" s="45"/>
      <c r="K4" s="53"/>
      <c r="L4" s="53"/>
      <c r="M4" s="45"/>
      <c r="N4" s="45"/>
      <c r="O4" s="58"/>
      <c r="P4" s="73" t="s">
        <v>4</v>
      </c>
      <c r="Q4" s="46"/>
    </row>
    <row r="5" spans="1:17" ht="12" x14ac:dyDescent="0.2">
      <c r="A5" s="70" t="s">
        <v>3341</v>
      </c>
      <c r="B5" s="69">
        <v>45627</v>
      </c>
      <c r="C5" s="72" t="s">
        <v>3210</v>
      </c>
      <c r="D5" s="55"/>
      <c r="E5" s="56">
        <v>1E-3</v>
      </c>
      <c r="F5" s="57"/>
      <c r="G5" s="57"/>
      <c r="H5" s="57"/>
      <c r="I5" s="45"/>
      <c r="J5" s="45"/>
      <c r="K5" s="53"/>
      <c r="L5" s="53"/>
      <c r="M5" s="45"/>
      <c r="N5" s="45"/>
      <c r="O5" s="58"/>
      <c r="P5" s="73" t="s">
        <v>5</v>
      </c>
      <c r="Q5" s="46"/>
    </row>
    <row r="6" spans="1:17" ht="12" x14ac:dyDescent="0.2">
      <c r="A6" s="70" t="s">
        <v>3341</v>
      </c>
      <c r="B6" s="69">
        <v>45627</v>
      </c>
      <c r="C6" s="72" t="s">
        <v>3210</v>
      </c>
      <c r="D6" s="55"/>
      <c r="E6" s="56">
        <v>1E-3</v>
      </c>
      <c r="F6" s="57"/>
      <c r="G6" s="57"/>
      <c r="H6" s="57"/>
      <c r="I6" s="45"/>
      <c r="J6" s="45"/>
      <c r="K6" s="53"/>
      <c r="L6" s="53"/>
      <c r="M6" s="45"/>
      <c r="N6" s="45"/>
      <c r="O6" s="58"/>
      <c r="P6" s="73" t="s">
        <v>17</v>
      </c>
      <c r="Q6" s="46"/>
    </row>
    <row r="7" spans="1:17" ht="12" x14ac:dyDescent="0.2">
      <c r="A7" s="70" t="s">
        <v>3341</v>
      </c>
      <c r="B7" s="69">
        <v>45627</v>
      </c>
      <c r="C7" s="72" t="s">
        <v>3210</v>
      </c>
      <c r="D7" s="55"/>
      <c r="E7" s="56">
        <v>1E-3</v>
      </c>
      <c r="F7" s="57"/>
      <c r="G7" s="57"/>
      <c r="H7" s="57"/>
      <c r="I7" s="45"/>
      <c r="J7" s="45"/>
      <c r="K7" s="53"/>
      <c r="L7" s="53"/>
      <c r="M7" s="45"/>
      <c r="N7" s="45"/>
      <c r="O7" s="58"/>
      <c r="P7" s="73" t="s">
        <v>6</v>
      </c>
      <c r="Q7" s="46"/>
    </row>
    <row r="8" spans="1:17" ht="12" x14ac:dyDescent="0.2">
      <c r="A8" s="70" t="s">
        <v>3341</v>
      </c>
      <c r="B8" s="69">
        <v>45627</v>
      </c>
      <c r="C8" s="72" t="s">
        <v>3210</v>
      </c>
      <c r="D8" s="55"/>
      <c r="E8" s="56">
        <v>1E-3</v>
      </c>
      <c r="F8" s="57"/>
      <c r="G8" s="57"/>
      <c r="H8" s="57"/>
      <c r="I8" s="45"/>
      <c r="J8" s="45"/>
      <c r="K8" s="53"/>
      <c r="L8" s="53"/>
      <c r="M8" s="45"/>
      <c r="N8" s="45"/>
      <c r="O8" s="58"/>
      <c r="P8" s="73" t="s">
        <v>21</v>
      </c>
      <c r="Q8" s="46"/>
    </row>
    <row r="9" spans="1:17" ht="12" x14ac:dyDescent="0.2">
      <c r="A9" s="70" t="s">
        <v>3341</v>
      </c>
      <c r="B9" s="69">
        <v>45627</v>
      </c>
      <c r="C9" s="72" t="s">
        <v>3210</v>
      </c>
      <c r="D9" s="55"/>
      <c r="E9" s="56">
        <v>1E-3</v>
      </c>
      <c r="F9" s="57"/>
      <c r="G9" s="57"/>
      <c r="H9" s="57"/>
      <c r="I9" s="45"/>
      <c r="J9" s="45"/>
      <c r="K9" s="53"/>
      <c r="L9" s="53"/>
      <c r="M9" s="45"/>
      <c r="N9" s="45"/>
      <c r="O9" s="58"/>
      <c r="P9" s="73" t="s">
        <v>20</v>
      </c>
      <c r="Q9" s="46"/>
    </row>
    <row r="10" spans="1:17" ht="12" x14ac:dyDescent="0.2">
      <c r="A10" s="70" t="s">
        <v>3341</v>
      </c>
      <c r="B10" s="69">
        <v>45627</v>
      </c>
      <c r="C10" s="72" t="s">
        <v>3210</v>
      </c>
      <c r="D10" s="55"/>
      <c r="E10" s="56">
        <v>1E-3</v>
      </c>
      <c r="F10" s="57"/>
      <c r="G10" s="57"/>
      <c r="H10" s="57"/>
      <c r="I10" s="45"/>
      <c r="J10" s="45"/>
      <c r="K10" s="53"/>
      <c r="L10" s="53"/>
      <c r="M10" s="45"/>
      <c r="N10" s="45"/>
      <c r="O10" s="58"/>
      <c r="P10" s="73" t="s">
        <v>22</v>
      </c>
      <c r="Q10" s="46"/>
    </row>
    <row r="11" spans="1:17" ht="12" x14ac:dyDescent="0.2">
      <c r="A11" s="70" t="s">
        <v>3341</v>
      </c>
      <c r="B11" s="69">
        <v>45627</v>
      </c>
      <c r="C11" s="72" t="s">
        <v>3210</v>
      </c>
      <c r="D11" s="55"/>
      <c r="E11" s="56">
        <v>1E-3</v>
      </c>
      <c r="F11" s="57"/>
      <c r="G11" s="57"/>
      <c r="H11" s="57"/>
      <c r="I11" s="45"/>
      <c r="J11" s="45"/>
      <c r="K11" s="53"/>
      <c r="L11" s="53"/>
      <c r="M11" s="45"/>
      <c r="N11" s="45"/>
      <c r="O11" s="58"/>
      <c r="P11" s="73" t="s">
        <v>23</v>
      </c>
      <c r="Q11" s="46"/>
    </row>
    <row r="12" spans="1:17" ht="12" x14ac:dyDescent="0.2">
      <c r="A12" s="70" t="s">
        <v>3341</v>
      </c>
      <c r="B12" s="69">
        <v>45627</v>
      </c>
      <c r="C12" s="72" t="s">
        <v>3210</v>
      </c>
      <c r="D12" s="55"/>
      <c r="E12" s="56">
        <v>1E-3</v>
      </c>
      <c r="F12" s="57"/>
      <c r="G12" s="57"/>
      <c r="H12" s="57"/>
      <c r="I12" s="45"/>
      <c r="J12" s="45"/>
      <c r="K12" s="53"/>
      <c r="L12" s="53"/>
      <c r="M12" s="45"/>
      <c r="N12" s="45"/>
      <c r="O12" s="58"/>
      <c r="P12" s="73" t="s">
        <v>24</v>
      </c>
      <c r="Q12" s="46"/>
    </row>
    <row r="13" spans="1:17" ht="12" x14ac:dyDescent="0.2">
      <c r="A13" s="70" t="s">
        <v>3341</v>
      </c>
      <c r="B13" s="69">
        <v>45627</v>
      </c>
      <c r="C13" s="72" t="s">
        <v>3210</v>
      </c>
      <c r="D13" s="55"/>
      <c r="E13" s="56">
        <v>1E-3</v>
      </c>
      <c r="F13" s="57"/>
      <c r="G13" s="57"/>
      <c r="H13" s="57"/>
      <c r="I13" s="45"/>
      <c r="J13" s="45"/>
      <c r="K13" s="53"/>
      <c r="L13" s="53"/>
      <c r="M13" s="45"/>
      <c r="N13" s="45"/>
      <c r="O13" s="58"/>
      <c r="P13" s="73" t="s">
        <v>3223</v>
      </c>
      <c r="Q13" s="46"/>
    </row>
    <row r="14" spans="1:17" ht="12" x14ac:dyDescent="0.2">
      <c r="A14" s="70" t="s">
        <v>3341</v>
      </c>
      <c r="B14" s="69">
        <v>45627</v>
      </c>
      <c r="C14" s="72" t="s">
        <v>3211</v>
      </c>
      <c r="D14" s="55"/>
      <c r="E14" s="56">
        <v>1E-3</v>
      </c>
      <c r="F14" s="57"/>
      <c r="G14" s="57"/>
      <c r="H14" s="57"/>
      <c r="I14" s="45"/>
      <c r="J14" s="45"/>
      <c r="K14" s="53"/>
      <c r="L14" s="53"/>
      <c r="M14" s="45"/>
      <c r="N14" s="45"/>
      <c r="O14" s="58"/>
      <c r="P14" s="73" t="s">
        <v>2</v>
      </c>
      <c r="Q14" s="46"/>
    </row>
    <row r="15" spans="1:17" ht="12" x14ac:dyDescent="0.2">
      <c r="A15" s="70" t="s">
        <v>3341</v>
      </c>
      <c r="B15" s="69">
        <v>45627</v>
      </c>
      <c r="C15" s="72" t="s">
        <v>3211</v>
      </c>
      <c r="D15" s="55"/>
      <c r="E15" s="56">
        <v>1E-3</v>
      </c>
      <c r="F15" s="57"/>
      <c r="G15" s="57"/>
      <c r="H15" s="57"/>
      <c r="I15" s="45"/>
      <c r="J15" s="45"/>
      <c r="K15" s="53"/>
      <c r="L15" s="53"/>
      <c r="M15" s="45"/>
      <c r="N15" s="45"/>
      <c r="O15" s="58"/>
      <c r="P15" s="73" t="s">
        <v>3</v>
      </c>
      <c r="Q15" s="46"/>
    </row>
    <row r="16" spans="1:17" ht="12" x14ac:dyDescent="0.2">
      <c r="A16" s="70" t="s">
        <v>3341</v>
      </c>
      <c r="B16" s="69">
        <v>45627</v>
      </c>
      <c r="C16" s="72" t="s">
        <v>3211</v>
      </c>
      <c r="D16" s="55"/>
      <c r="E16" s="56">
        <v>1E-3</v>
      </c>
      <c r="F16" s="57"/>
      <c r="G16" s="57"/>
      <c r="H16" s="57"/>
      <c r="I16" s="45"/>
      <c r="J16" s="45"/>
      <c r="K16" s="53"/>
      <c r="L16" s="53"/>
      <c r="M16" s="45"/>
      <c r="N16" s="45"/>
      <c r="O16" s="58"/>
      <c r="P16" s="73" t="s">
        <v>4</v>
      </c>
      <c r="Q16" s="46"/>
    </row>
    <row r="17" spans="1:17" ht="12" x14ac:dyDescent="0.2">
      <c r="A17" s="70" t="s">
        <v>3341</v>
      </c>
      <c r="B17" s="69">
        <v>45627</v>
      </c>
      <c r="C17" s="72" t="s">
        <v>3211</v>
      </c>
      <c r="D17" s="55"/>
      <c r="E17" s="56">
        <v>1E-3</v>
      </c>
      <c r="F17" s="57"/>
      <c r="G17" s="57"/>
      <c r="H17" s="57"/>
      <c r="I17" s="45"/>
      <c r="J17" s="45"/>
      <c r="K17" s="53"/>
      <c r="L17" s="53"/>
      <c r="M17" s="45"/>
      <c r="N17" s="45"/>
      <c r="O17" s="58"/>
      <c r="P17" s="73" t="s">
        <v>5</v>
      </c>
      <c r="Q17" s="46"/>
    </row>
    <row r="18" spans="1:17" ht="12" x14ac:dyDescent="0.2">
      <c r="A18" s="70" t="s">
        <v>3341</v>
      </c>
      <c r="B18" s="69">
        <v>45627</v>
      </c>
      <c r="C18" s="72" t="s">
        <v>3211</v>
      </c>
      <c r="D18" s="55"/>
      <c r="E18" s="56">
        <v>1E-3</v>
      </c>
      <c r="F18" s="57"/>
      <c r="G18" s="57"/>
      <c r="H18" s="57"/>
      <c r="I18" s="45"/>
      <c r="J18" s="45"/>
      <c r="K18" s="53"/>
      <c r="L18" s="53"/>
      <c r="M18" s="45"/>
      <c r="N18" s="45"/>
      <c r="O18" s="58"/>
      <c r="P18" s="73" t="s">
        <v>17</v>
      </c>
      <c r="Q18" s="46"/>
    </row>
    <row r="19" spans="1:17" ht="12" x14ac:dyDescent="0.2">
      <c r="A19" s="70" t="s">
        <v>3341</v>
      </c>
      <c r="B19" s="69">
        <v>45627</v>
      </c>
      <c r="C19" s="72" t="s">
        <v>3211</v>
      </c>
      <c r="D19" s="55"/>
      <c r="E19" s="56">
        <v>1E-3</v>
      </c>
      <c r="F19" s="57"/>
      <c r="G19" s="57"/>
      <c r="H19" s="57"/>
      <c r="I19" s="45"/>
      <c r="J19" s="45"/>
      <c r="K19" s="53"/>
      <c r="L19" s="53"/>
      <c r="M19" s="45"/>
      <c r="N19" s="45"/>
      <c r="O19" s="58"/>
      <c r="P19" s="73" t="s">
        <v>26</v>
      </c>
      <c r="Q19" s="46"/>
    </row>
    <row r="20" spans="1:17" ht="12" x14ac:dyDescent="0.2">
      <c r="A20" s="70" t="s">
        <v>3341</v>
      </c>
      <c r="B20" s="69">
        <v>45627</v>
      </c>
      <c r="C20" s="72" t="s">
        <v>3211</v>
      </c>
      <c r="D20" s="55"/>
      <c r="E20" s="56">
        <v>1E-3</v>
      </c>
      <c r="F20" s="57"/>
      <c r="G20" s="57"/>
      <c r="H20" s="57"/>
      <c r="I20" s="45"/>
      <c r="J20" s="45"/>
      <c r="K20" s="53"/>
      <c r="L20" s="53"/>
      <c r="M20" s="45"/>
      <c r="N20" s="45"/>
      <c r="O20" s="58"/>
      <c r="P20" s="73" t="s">
        <v>27</v>
      </c>
      <c r="Q20" s="46"/>
    </row>
    <row r="21" spans="1:17" ht="12" x14ac:dyDescent="0.2">
      <c r="A21" s="70" t="s">
        <v>3341</v>
      </c>
      <c r="B21" s="69">
        <v>45627</v>
      </c>
      <c r="C21" s="72" t="s">
        <v>3211</v>
      </c>
      <c r="D21" s="55"/>
      <c r="E21" s="56">
        <v>1E-3</v>
      </c>
      <c r="F21" s="57"/>
      <c r="G21" s="57"/>
      <c r="H21" s="57"/>
      <c r="I21" s="45"/>
      <c r="J21" s="45"/>
      <c r="K21" s="53"/>
      <c r="L21" s="53"/>
      <c r="M21" s="45"/>
      <c r="N21" s="45"/>
      <c r="O21" s="58"/>
      <c r="P21" s="73" t="s">
        <v>6</v>
      </c>
      <c r="Q21" s="46"/>
    </row>
    <row r="22" spans="1:17" ht="12" x14ac:dyDescent="0.2">
      <c r="A22" s="70" t="s">
        <v>3341</v>
      </c>
      <c r="B22" s="69">
        <v>45627</v>
      </c>
      <c r="C22" s="72" t="s">
        <v>3211</v>
      </c>
      <c r="D22" s="55"/>
      <c r="E22" s="56">
        <v>1E-3</v>
      </c>
      <c r="F22" s="57"/>
      <c r="G22" s="57"/>
      <c r="H22" s="57"/>
      <c r="I22" s="45"/>
      <c r="J22" s="45"/>
      <c r="K22" s="53"/>
      <c r="L22" s="53"/>
      <c r="M22" s="45"/>
      <c r="N22" s="45"/>
      <c r="O22" s="58"/>
      <c r="P22" s="73" t="s">
        <v>21</v>
      </c>
      <c r="Q22" s="46"/>
    </row>
    <row r="23" spans="1:17" ht="12" x14ac:dyDescent="0.2">
      <c r="A23" s="70" t="s">
        <v>3341</v>
      </c>
      <c r="B23" s="69">
        <v>45627</v>
      </c>
      <c r="C23" s="72" t="s">
        <v>3211</v>
      </c>
      <c r="D23" s="55"/>
      <c r="E23" s="56">
        <v>1E-3</v>
      </c>
      <c r="F23" s="57"/>
      <c r="G23" s="57"/>
      <c r="H23" s="57"/>
      <c r="I23" s="45"/>
      <c r="J23" s="45"/>
      <c r="K23" s="53"/>
      <c r="L23" s="53"/>
      <c r="M23" s="45"/>
      <c r="N23" s="45"/>
      <c r="O23" s="58"/>
      <c r="P23" s="73" t="s">
        <v>20</v>
      </c>
      <c r="Q23" s="46"/>
    </row>
    <row r="24" spans="1:17" ht="12" x14ac:dyDescent="0.2">
      <c r="A24" s="70" t="s">
        <v>3341</v>
      </c>
      <c r="B24" s="69">
        <v>45627</v>
      </c>
      <c r="C24" s="72" t="s">
        <v>3211</v>
      </c>
      <c r="D24" s="55"/>
      <c r="E24" s="56">
        <v>1E-3</v>
      </c>
      <c r="F24" s="57"/>
      <c r="G24" s="57"/>
      <c r="H24" s="57"/>
      <c r="I24" s="45"/>
      <c r="J24" s="45"/>
      <c r="K24" s="53"/>
      <c r="L24" s="53"/>
      <c r="M24" s="45"/>
      <c r="N24" s="45"/>
      <c r="O24" s="58"/>
      <c r="P24" s="73" t="s">
        <v>22</v>
      </c>
      <c r="Q24" s="46"/>
    </row>
    <row r="25" spans="1:17" ht="12" x14ac:dyDescent="0.2">
      <c r="A25" s="70" t="s">
        <v>3341</v>
      </c>
      <c r="B25" s="69">
        <v>45627</v>
      </c>
      <c r="C25" s="72" t="s">
        <v>3211</v>
      </c>
      <c r="D25" s="55"/>
      <c r="E25" s="56">
        <v>1E-3</v>
      </c>
      <c r="F25" s="57"/>
      <c r="G25" s="57"/>
      <c r="H25" s="57"/>
      <c r="I25" s="45"/>
      <c r="J25" s="45"/>
      <c r="K25" s="53"/>
      <c r="L25" s="53"/>
      <c r="M25" s="45"/>
      <c r="N25" s="45"/>
      <c r="O25" s="58"/>
      <c r="P25" s="73" t="s">
        <v>23</v>
      </c>
      <c r="Q25" s="46"/>
    </row>
    <row r="26" spans="1:17" ht="12" x14ac:dyDescent="0.2">
      <c r="A26" s="70" t="s">
        <v>3341</v>
      </c>
      <c r="B26" s="69">
        <v>45627</v>
      </c>
      <c r="C26" s="72" t="s">
        <v>3211</v>
      </c>
      <c r="D26" s="55"/>
      <c r="E26" s="56">
        <v>1E-3</v>
      </c>
      <c r="F26" s="57"/>
      <c r="G26" s="57"/>
      <c r="H26" s="57"/>
      <c r="I26" s="45"/>
      <c r="J26" s="45"/>
      <c r="K26" s="53"/>
      <c r="L26" s="53"/>
      <c r="M26" s="45"/>
      <c r="N26" s="45"/>
      <c r="O26" s="58"/>
      <c r="P26" s="73" t="s">
        <v>24</v>
      </c>
      <c r="Q26" s="46"/>
    </row>
    <row r="27" spans="1:17" ht="12" x14ac:dyDescent="0.2">
      <c r="A27" s="70" t="s">
        <v>3341</v>
      </c>
      <c r="B27" s="69">
        <v>45627</v>
      </c>
      <c r="C27" s="72" t="s">
        <v>3211</v>
      </c>
      <c r="D27" s="55"/>
      <c r="E27" s="56">
        <v>1E-3</v>
      </c>
      <c r="F27" s="57"/>
      <c r="G27" s="57"/>
      <c r="H27" s="57"/>
      <c r="I27" s="45"/>
      <c r="J27" s="45"/>
      <c r="K27" s="53"/>
      <c r="L27" s="53"/>
      <c r="M27" s="45"/>
      <c r="N27" s="45"/>
      <c r="O27" s="58"/>
      <c r="P27" s="73" t="s">
        <v>3213</v>
      </c>
      <c r="Q27" s="46"/>
    </row>
    <row r="28" spans="1:17" ht="12" x14ac:dyDescent="0.2">
      <c r="A28" s="70" t="s">
        <v>3341</v>
      </c>
      <c r="B28" s="69">
        <v>45627</v>
      </c>
      <c r="C28" s="72" t="s">
        <v>3211</v>
      </c>
      <c r="D28" s="55"/>
      <c r="E28" s="56">
        <v>1E-3</v>
      </c>
      <c r="F28" s="57"/>
      <c r="G28" s="57"/>
      <c r="H28" s="57"/>
      <c r="I28" s="45"/>
      <c r="J28" s="45"/>
      <c r="K28" s="53"/>
      <c r="L28" s="53"/>
      <c r="M28" s="45"/>
      <c r="N28" s="45"/>
      <c r="O28" s="58"/>
      <c r="P28" s="73" t="s">
        <v>3227</v>
      </c>
      <c r="Q28" s="46"/>
    </row>
    <row r="29" spans="1:17" ht="12" x14ac:dyDescent="0.2">
      <c r="A29" s="70" t="s">
        <v>3341</v>
      </c>
      <c r="B29" s="69">
        <v>45627</v>
      </c>
      <c r="C29" s="72" t="s">
        <v>3211</v>
      </c>
      <c r="D29" s="55"/>
      <c r="E29" s="56">
        <v>1E-3</v>
      </c>
      <c r="F29" s="57"/>
      <c r="G29" s="57"/>
      <c r="H29" s="57"/>
      <c r="I29" s="45"/>
      <c r="J29" s="45"/>
      <c r="K29" s="53"/>
      <c r="L29" s="53"/>
      <c r="M29" s="45"/>
      <c r="N29" s="45"/>
      <c r="O29" s="58"/>
      <c r="P29" s="73" t="s">
        <v>3225</v>
      </c>
      <c r="Q29" s="46"/>
    </row>
    <row r="30" spans="1:17" ht="12" x14ac:dyDescent="0.2">
      <c r="A30" s="70" t="s">
        <v>3341</v>
      </c>
      <c r="B30" s="69">
        <v>45627</v>
      </c>
      <c r="C30" s="72" t="s">
        <v>3211</v>
      </c>
      <c r="D30" s="55"/>
      <c r="E30" s="56">
        <v>1E-3</v>
      </c>
      <c r="F30" s="57"/>
      <c r="G30" s="57"/>
      <c r="H30" s="57"/>
      <c r="I30" s="45"/>
      <c r="J30" s="45"/>
      <c r="K30" s="53"/>
      <c r="L30" s="53"/>
      <c r="M30" s="45"/>
      <c r="N30" s="45"/>
      <c r="O30" s="58"/>
      <c r="P30" s="73" t="s">
        <v>3223</v>
      </c>
      <c r="Q30" s="46"/>
    </row>
    <row r="31" spans="1:17" ht="12" x14ac:dyDescent="0.2">
      <c r="A31" s="70" t="s">
        <v>3341</v>
      </c>
      <c r="B31" s="69">
        <v>45627</v>
      </c>
      <c r="C31" s="72" t="s">
        <v>3211</v>
      </c>
      <c r="D31" s="55"/>
      <c r="E31" s="56">
        <v>1E-3</v>
      </c>
      <c r="F31" s="57"/>
      <c r="G31" s="57"/>
      <c r="H31" s="57"/>
      <c r="I31" s="45"/>
      <c r="J31" s="45"/>
      <c r="K31" s="53"/>
      <c r="L31" s="53"/>
      <c r="M31" s="45"/>
      <c r="N31" s="45"/>
      <c r="O31" s="58"/>
      <c r="P31" s="73" t="s">
        <v>3226</v>
      </c>
      <c r="Q31" s="46"/>
    </row>
    <row r="32" spans="1:17" ht="12" x14ac:dyDescent="0.2">
      <c r="A32" s="70" t="s">
        <v>3341</v>
      </c>
      <c r="B32" s="69">
        <v>45627</v>
      </c>
      <c r="C32" s="72" t="s">
        <v>3212</v>
      </c>
      <c r="D32" s="55"/>
      <c r="E32" s="56">
        <v>1E-3</v>
      </c>
      <c r="F32" s="57"/>
      <c r="G32" s="57"/>
      <c r="H32" s="57"/>
      <c r="I32" s="45"/>
      <c r="J32" s="45"/>
      <c r="K32" s="53"/>
      <c r="L32" s="53"/>
      <c r="M32" s="45"/>
      <c r="N32" s="45"/>
      <c r="O32" s="58"/>
      <c r="P32" s="73" t="s">
        <v>2</v>
      </c>
      <c r="Q32" s="46"/>
    </row>
    <row r="33" spans="1:17" ht="12" x14ac:dyDescent="0.2">
      <c r="A33" s="70" t="s">
        <v>3341</v>
      </c>
      <c r="B33" s="69">
        <v>45627</v>
      </c>
      <c r="C33" s="72" t="s">
        <v>3212</v>
      </c>
      <c r="D33" s="55"/>
      <c r="E33" s="56">
        <v>1E-3</v>
      </c>
      <c r="F33" s="57"/>
      <c r="G33" s="57"/>
      <c r="H33" s="57"/>
      <c r="I33" s="45"/>
      <c r="J33" s="45"/>
      <c r="K33" s="53"/>
      <c r="L33" s="53"/>
      <c r="M33" s="45"/>
      <c r="N33" s="45"/>
      <c r="O33" s="58"/>
      <c r="P33" s="73" t="s">
        <v>3</v>
      </c>
      <c r="Q33" s="46"/>
    </row>
    <row r="34" spans="1:17" ht="12" x14ac:dyDescent="0.2">
      <c r="A34" s="70" t="s">
        <v>3341</v>
      </c>
      <c r="B34" s="69">
        <v>45627</v>
      </c>
      <c r="C34" s="72" t="s">
        <v>3212</v>
      </c>
      <c r="D34" s="55"/>
      <c r="E34" s="56">
        <v>1E-3</v>
      </c>
      <c r="F34" s="57"/>
      <c r="G34" s="57"/>
      <c r="H34" s="57"/>
      <c r="I34" s="45"/>
      <c r="J34" s="45"/>
      <c r="K34" s="53"/>
      <c r="L34" s="53"/>
      <c r="M34" s="45"/>
      <c r="N34" s="45"/>
      <c r="O34" s="58"/>
      <c r="P34" s="73" t="s">
        <v>4</v>
      </c>
      <c r="Q34" s="46"/>
    </row>
    <row r="35" spans="1:17" ht="12" x14ac:dyDescent="0.2">
      <c r="A35" s="70" t="s">
        <v>3341</v>
      </c>
      <c r="B35" s="69">
        <v>45627</v>
      </c>
      <c r="C35" s="72" t="s">
        <v>3212</v>
      </c>
      <c r="D35" s="55"/>
      <c r="E35" s="56">
        <v>1E-3</v>
      </c>
      <c r="F35" s="57"/>
      <c r="G35" s="57"/>
      <c r="H35" s="57"/>
      <c r="I35" s="45"/>
      <c r="J35" s="45"/>
      <c r="K35" s="53"/>
      <c r="L35" s="53"/>
      <c r="M35" s="45"/>
      <c r="N35" s="45"/>
      <c r="O35" s="58"/>
      <c r="P35" s="73" t="s">
        <v>5</v>
      </c>
      <c r="Q35" s="46"/>
    </row>
    <row r="36" spans="1:17" ht="12" x14ac:dyDescent="0.2">
      <c r="A36" s="70" t="s">
        <v>3341</v>
      </c>
      <c r="B36" s="69">
        <v>45627</v>
      </c>
      <c r="C36" s="72" t="s">
        <v>3212</v>
      </c>
      <c r="D36" s="55"/>
      <c r="E36" s="56">
        <v>1E-3</v>
      </c>
      <c r="F36" s="57"/>
      <c r="G36" s="57"/>
      <c r="H36" s="57"/>
      <c r="I36" s="45"/>
      <c r="J36" s="45"/>
      <c r="K36" s="53"/>
      <c r="L36" s="53"/>
      <c r="M36" s="45"/>
      <c r="N36" s="45"/>
      <c r="O36" s="58"/>
      <c r="P36" s="73" t="s">
        <v>17</v>
      </c>
      <c r="Q36" s="46"/>
    </row>
    <row r="37" spans="1:17" ht="12" x14ac:dyDescent="0.2">
      <c r="A37" s="70" t="s">
        <v>3341</v>
      </c>
      <c r="B37" s="69">
        <v>45627</v>
      </c>
      <c r="C37" s="72" t="s">
        <v>3212</v>
      </c>
      <c r="D37" s="55"/>
      <c r="E37" s="56">
        <v>1E-3</v>
      </c>
      <c r="F37" s="57"/>
      <c r="G37" s="57"/>
      <c r="H37" s="57"/>
      <c r="I37" s="45"/>
      <c r="J37" s="45"/>
      <c r="K37" s="53"/>
      <c r="L37" s="53"/>
      <c r="M37" s="45"/>
      <c r="N37" s="45"/>
      <c r="O37" s="58"/>
      <c r="P37" s="73" t="s">
        <v>6</v>
      </c>
      <c r="Q37" s="46"/>
    </row>
    <row r="38" spans="1:17" ht="12" x14ac:dyDescent="0.2">
      <c r="A38" s="70" t="s">
        <v>3341</v>
      </c>
      <c r="B38" s="69">
        <v>45627</v>
      </c>
      <c r="C38" s="72" t="s">
        <v>3212</v>
      </c>
      <c r="D38" s="55"/>
      <c r="E38" s="56">
        <v>1E-3</v>
      </c>
      <c r="F38" s="57"/>
      <c r="G38" s="57"/>
      <c r="H38" s="57"/>
      <c r="I38" s="45"/>
      <c r="J38" s="45"/>
      <c r="K38" s="53"/>
      <c r="L38" s="53"/>
      <c r="M38" s="45"/>
      <c r="N38" s="45"/>
      <c r="O38" s="58"/>
      <c r="P38" s="73" t="s">
        <v>21</v>
      </c>
      <c r="Q38" s="46"/>
    </row>
    <row r="39" spans="1:17" ht="12" x14ac:dyDescent="0.2">
      <c r="A39" s="70" t="s">
        <v>3341</v>
      </c>
      <c r="B39" s="69">
        <v>45627</v>
      </c>
      <c r="C39" s="72" t="s">
        <v>3212</v>
      </c>
      <c r="D39" s="55"/>
      <c r="E39" s="56">
        <v>1E-3</v>
      </c>
      <c r="F39" s="57"/>
      <c r="G39" s="57"/>
      <c r="H39" s="57"/>
      <c r="I39" s="45"/>
      <c r="J39" s="45"/>
      <c r="K39" s="53"/>
      <c r="L39" s="53"/>
      <c r="M39" s="45"/>
      <c r="N39" s="45"/>
      <c r="O39" s="58"/>
      <c r="P39" s="73" t="s">
        <v>20</v>
      </c>
      <c r="Q39" s="46"/>
    </row>
    <row r="40" spans="1:17" ht="12" x14ac:dyDescent="0.2">
      <c r="A40" s="70" t="s">
        <v>3341</v>
      </c>
      <c r="B40" s="69">
        <v>45627</v>
      </c>
      <c r="C40" s="72" t="s">
        <v>3212</v>
      </c>
      <c r="D40" s="55"/>
      <c r="E40" s="56">
        <v>1E-3</v>
      </c>
      <c r="F40" s="57"/>
      <c r="G40" s="57"/>
      <c r="H40" s="57"/>
      <c r="I40" s="45"/>
      <c r="J40" s="45"/>
      <c r="K40" s="53"/>
      <c r="L40" s="53"/>
      <c r="M40" s="45"/>
      <c r="N40" s="45"/>
      <c r="O40" s="58"/>
      <c r="P40" s="73" t="s">
        <v>22</v>
      </c>
      <c r="Q40" s="46"/>
    </row>
    <row r="41" spans="1:17" ht="12" x14ac:dyDescent="0.2">
      <c r="A41" s="70" t="s">
        <v>3341</v>
      </c>
      <c r="B41" s="69">
        <v>45627</v>
      </c>
      <c r="C41" s="72" t="s">
        <v>3212</v>
      </c>
      <c r="D41" s="55"/>
      <c r="E41" s="56">
        <v>1E-3</v>
      </c>
      <c r="F41" s="57"/>
      <c r="G41" s="57"/>
      <c r="H41" s="57"/>
      <c r="I41" s="45"/>
      <c r="J41" s="45"/>
      <c r="K41" s="53"/>
      <c r="L41" s="53"/>
      <c r="M41" s="45"/>
      <c r="N41" s="45"/>
      <c r="O41" s="58"/>
      <c r="P41" s="73" t="s">
        <v>23</v>
      </c>
      <c r="Q41" s="46"/>
    </row>
    <row r="42" spans="1:17" ht="12" x14ac:dyDescent="0.2">
      <c r="A42" s="70" t="s">
        <v>3341</v>
      </c>
      <c r="B42" s="69">
        <v>45627</v>
      </c>
      <c r="C42" s="72" t="s">
        <v>3212</v>
      </c>
      <c r="D42" s="55"/>
      <c r="E42" s="56">
        <v>1E-3</v>
      </c>
      <c r="F42" s="57"/>
      <c r="G42" s="57"/>
      <c r="H42" s="57"/>
      <c r="I42" s="45"/>
      <c r="J42" s="45"/>
      <c r="K42" s="53"/>
      <c r="L42" s="53"/>
      <c r="M42" s="45"/>
      <c r="N42" s="45"/>
      <c r="O42" s="58"/>
      <c r="P42" s="73" t="s">
        <v>24</v>
      </c>
      <c r="Q42" s="46"/>
    </row>
    <row r="43" spans="1:17" ht="12" x14ac:dyDescent="0.2">
      <c r="A43" s="70" t="s">
        <v>3341</v>
      </c>
      <c r="B43" s="69">
        <v>45627</v>
      </c>
      <c r="C43" s="72" t="s">
        <v>3212</v>
      </c>
      <c r="D43" s="55"/>
      <c r="E43" s="56">
        <v>1E-3</v>
      </c>
      <c r="F43" s="57"/>
      <c r="G43" s="57"/>
      <c r="H43" s="57"/>
      <c r="I43" s="45"/>
      <c r="J43" s="45"/>
      <c r="K43" s="53"/>
      <c r="L43" s="53"/>
      <c r="M43" s="45"/>
      <c r="N43" s="45"/>
      <c r="O43" s="58"/>
      <c r="P43" s="73" t="s">
        <v>3213</v>
      </c>
      <c r="Q43" s="46"/>
    </row>
    <row r="44" spans="1:17" ht="12" x14ac:dyDescent="0.2">
      <c r="A44" s="70" t="s">
        <v>3341</v>
      </c>
      <c r="B44" s="69">
        <v>45627</v>
      </c>
      <c r="C44" s="72" t="s">
        <v>3212</v>
      </c>
      <c r="D44" s="55"/>
      <c r="E44" s="56">
        <v>1E-3</v>
      </c>
      <c r="F44" s="57"/>
      <c r="G44" s="57"/>
      <c r="H44" s="57"/>
      <c r="I44" s="45"/>
      <c r="J44" s="45"/>
      <c r="K44" s="53"/>
      <c r="L44" s="53"/>
      <c r="M44" s="45"/>
      <c r="N44" s="45"/>
      <c r="O44" s="58"/>
      <c r="P44" s="73" t="s">
        <v>3225</v>
      </c>
      <c r="Q44" s="46"/>
    </row>
    <row r="45" spans="1:17" ht="12" x14ac:dyDescent="0.2">
      <c r="A45" s="70" t="s">
        <v>3341</v>
      </c>
      <c r="B45" s="69">
        <v>45627</v>
      </c>
      <c r="C45" s="72" t="s">
        <v>3212</v>
      </c>
      <c r="D45" s="55"/>
      <c r="E45" s="56">
        <v>1E-3</v>
      </c>
      <c r="F45" s="57"/>
      <c r="G45" s="57"/>
      <c r="H45" s="57"/>
      <c r="I45" s="45"/>
      <c r="J45" s="45"/>
      <c r="K45" s="53"/>
      <c r="L45" s="53"/>
      <c r="M45" s="45"/>
      <c r="N45" s="45"/>
      <c r="O45" s="58"/>
      <c r="P45" s="73" t="s">
        <v>3223</v>
      </c>
      <c r="Q45" s="46"/>
    </row>
    <row r="46" spans="1:17" ht="12" x14ac:dyDescent="0.2">
      <c r="A46" s="70" t="s">
        <v>3341</v>
      </c>
      <c r="B46" s="69">
        <v>45627</v>
      </c>
      <c r="C46" s="72" t="s">
        <v>3212</v>
      </c>
      <c r="D46" s="55"/>
      <c r="E46" s="56">
        <v>1E-3</v>
      </c>
      <c r="F46" s="57"/>
      <c r="G46" s="57"/>
      <c r="H46" s="57"/>
      <c r="I46" s="45"/>
      <c r="J46" s="45"/>
      <c r="K46" s="53"/>
      <c r="L46" s="53"/>
      <c r="M46" s="45"/>
      <c r="N46" s="45"/>
      <c r="O46" s="58"/>
      <c r="P46" s="73" t="s">
        <v>26</v>
      </c>
      <c r="Q46" s="46"/>
    </row>
    <row r="47" spans="1:17" ht="12" x14ac:dyDescent="0.2">
      <c r="A47" s="70" t="s">
        <v>3341</v>
      </c>
      <c r="B47" s="69">
        <v>45627</v>
      </c>
      <c r="C47" s="55" t="s">
        <v>3214</v>
      </c>
      <c r="D47" s="55"/>
      <c r="E47" s="56">
        <v>1E-3</v>
      </c>
      <c r="F47" s="57"/>
      <c r="G47" s="57"/>
      <c r="H47" s="57"/>
      <c r="I47" s="45"/>
      <c r="J47" s="45"/>
      <c r="K47" s="53"/>
      <c r="L47" s="53"/>
      <c r="M47" s="45"/>
      <c r="N47" s="45"/>
      <c r="O47" s="58"/>
      <c r="P47" s="73" t="s">
        <v>2</v>
      </c>
      <c r="Q47" s="46"/>
    </row>
    <row r="48" spans="1:17" ht="12" x14ac:dyDescent="0.2">
      <c r="A48" s="70" t="s">
        <v>3341</v>
      </c>
      <c r="B48" s="69">
        <v>45627</v>
      </c>
      <c r="C48" s="55" t="s">
        <v>3214</v>
      </c>
      <c r="D48" s="55"/>
      <c r="E48" s="56">
        <v>1E-3</v>
      </c>
      <c r="F48" s="57"/>
      <c r="G48" s="57"/>
      <c r="H48" s="57"/>
      <c r="I48" s="45"/>
      <c r="J48" s="45"/>
      <c r="K48" s="53"/>
      <c r="L48" s="53"/>
      <c r="M48" s="45"/>
      <c r="N48" s="45"/>
      <c r="O48" s="58"/>
      <c r="P48" s="73" t="s">
        <v>3</v>
      </c>
      <c r="Q48" s="46"/>
    </row>
    <row r="49" spans="1:17" ht="12" x14ac:dyDescent="0.2">
      <c r="A49" s="70" t="s">
        <v>3341</v>
      </c>
      <c r="B49" s="69">
        <v>45627</v>
      </c>
      <c r="C49" s="55" t="s">
        <v>3214</v>
      </c>
      <c r="D49" s="55"/>
      <c r="E49" s="56">
        <v>1E-3</v>
      </c>
      <c r="F49" s="57"/>
      <c r="G49" s="57"/>
      <c r="H49" s="57"/>
      <c r="I49" s="45"/>
      <c r="J49" s="45"/>
      <c r="K49" s="53"/>
      <c r="L49" s="53"/>
      <c r="M49" s="45"/>
      <c r="N49" s="45"/>
      <c r="O49" s="58"/>
      <c r="P49" s="73" t="s">
        <v>4</v>
      </c>
      <c r="Q49" s="46"/>
    </row>
    <row r="50" spans="1:17" ht="12" x14ac:dyDescent="0.2">
      <c r="A50" s="70" t="s">
        <v>3341</v>
      </c>
      <c r="B50" s="69">
        <v>45627</v>
      </c>
      <c r="C50" s="55" t="s">
        <v>3214</v>
      </c>
      <c r="D50" s="55"/>
      <c r="E50" s="56">
        <v>1E-3</v>
      </c>
      <c r="F50" s="57"/>
      <c r="G50" s="57"/>
      <c r="H50" s="57"/>
      <c r="I50" s="45"/>
      <c r="J50" s="45"/>
      <c r="K50" s="53"/>
      <c r="L50" s="53"/>
      <c r="M50" s="45"/>
      <c r="N50" s="45"/>
      <c r="O50" s="58"/>
      <c r="P50" s="73" t="s">
        <v>5</v>
      </c>
      <c r="Q50" s="46"/>
    </row>
    <row r="51" spans="1:17" ht="12" x14ac:dyDescent="0.2">
      <c r="A51" s="70" t="s">
        <v>3341</v>
      </c>
      <c r="B51" s="69">
        <v>45627</v>
      </c>
      <c r="C51" s="55" t="s">
        <v>3214</v>
      </c>
      <c r="D51" s="55"/>
      <c r="E51" s="56">
        <v>1E-3</v>
      </c>
      <c r="F51" s="57"/>
      <c r="G51" s="57"/>
      <c r="H51" s="57"/>
      <c r="I51" s="45"/>
      <c r="J51" s="45"/>
      <c r="K51" s="53"/>
      <c r="L51" s="53"/>
      <c r="M51" s="45"/>
      <c r="N51" s="45"/>
      <c r="O51" s="58"/>
      <c r="P51" s="73" t="s">
        <v>17</v>
      </c>
      <c r="Q51" s="46"/>
    </row>
    <row r="52" spans="1:17" ht="12" x14ac:dyDescent="0.2">
      <c r="A52" s="70" t="s">
        <v>3341</v>
      </c>
      <c r="B52" s="69">
        <v>45627</v>
      </c>
      <c r="C52" s="55" t="s">
        <v>3214</v>
      </c>
      <c r="D52" s="55"/>
      <c r="E52" s="56">
        <v>1E-3</v>
      </c>
      <c r="F52" s="57"/>
      <c r="G52" s="57"/>
      <c r="H52" s="57"/>
      <c r="I52" s="45"/>
      <c r="J52" s="45"/>
      <c r="K52" s="53"/>
      <c r="L52" s="53"/>
      <c r="M52" s="45"/>
      <c r="N52" s="45"/>
      <c r="O52" s="58"/>
      <c r="P52" s="73" t="s">
        <v>6</v>
      </c>
      <c r="Q52" s="46"/>
    </row>
    <row r="53" spans="1:17" ht="12" x14ac:dyDescent="0.2">
      <c r="A53" s="70" t="s">
        <v>3341</v>
      </c>
      <c r="B53" s="69">
        <v>45627</v>
      </c>
      <c r="C53" s="55" t="s">
        <v>3214</v>
      </c>
      <c r="D53" s="55"/>
      <c r="E53" s="56">
        <v>1E-3</v>
      </c>
      <c r="F53" s="57"/>
      <c r="G53" s="57"/>
      <c r="H53" s="57"/>
      <c r="I53" s="45"/>
      <c r="J53" s="45"/>
      <c r="K53" s="53"/>
      <c r="L53" s="53"/>
      <c r="M53" s="45"/>
      <c r="N53" s="45"/>
      <c r="O53" s="58"/>
      <c r="P53" s="73" t="s">
        <v>21</v>
      </c>
      <c r="Q53" s="46"/>
    </row>
    <row r="54" spans="1:17" ht="12" x14ac:dyDescent="0.2">
      <c r="A54" s="70" t="s">
        <v>3341</v>
      </c>
      <c r="B54" s="69">
        <v>45627</v>
      </c>
      <c r="C54" s="55" t="s">
        <v>3214</v>
      </c>
      <c r="D54" s="55"/>
      <c r="E54" s="56">
        <v>1E-3</v>
      </c>
      <c r="F54" s="57"/>
      <c r="G54" s="57"/>
      <c r="H54" s="57"/>
      <c r="I54" s="45"/>
      <c r="J54" s="45"/>
      <c r="K54" s="53"/>
      <c r="L54" s="53"/>
      <c r="M54" s="45"/>
      <c r="N54" s="45"/>
      <c r="O54" s="58"/>
      <c r="P54" s="73" t="s">
        <v>20</v>
      </c>
      <c r="Q54" s="46"/>
    </row>
    <row r="55" spans="1:17" ht="12" x14ac:dyDescent="0.2">
      <c r="A55" s="70" t="s">
        <v>3341</v>
      </c>
      <c r="B55" s="69">
        <v>45627</v>
      </c>
      <c r="C55" s="55" t="s">
        <v>3214</v>
      </c>
      <c r="D55" s="55"/>
      <c r="E55" s="56">
        <v>1E-3</v>
      </c>
      <c r="F55" s="57"/>
      <c r="G55" s="57"/>
      <c r="H55" s="57"/>
      <c r="I55" s="45"/>
      <c r="J55" s="45"/>
      <c r="K55" s="53"/>
      <c r="L55" s="53"/>
      <c r="M55" s="45"/>
      <c r="N55" s="45"/>
      <c r="O55" s="58"/>
      <c r="P55" s="73" t="s">
        <v>22</v>
      </c>
      <c r="Q55" s="46"/>
    </row>
    <row r="56" spans="1:17" ht="12" x14ac:dyDescent="0.2">
      <c r="A56" s="70" t="s">
        <v>3341</v>
      </c>
      <c r="B56" s="69">
        <v>45627</v>
      </c>
      <c r="C56" s="55" t="s">
        <v>3214</v>
      </c>
      <c r="D56" s="55"/>
      <c r="E56" s="56">
        <v>1E-3</v>
      </c>
      <c r="F56" s="57"/>
      <c r="G56" s="57"/>
      <c r="H56" s="57"/>
      <c r="I56" s="45"/>
      <c r="J56" s="45"/>
      <c r="K56" s="53"/>
      <c r="L56" s="53"/>
      <c r="M56" s="45"/>
      <c r="N56" s="45"/>
      <c r="O56" s="58"/>
      <c r="P56" s="73" t="s">
        <v>23</v>
      </c>
      <c r="Q56" s="46"/>
    </row>
    <row r="57" spans="1:17" ht="12" x14ac:dyDescent="0.2">
      <c r="A57" s="70" t="s">
        <v>3341</v>
      </c>
      <c r="B57" s="69">
        <v>45627</v>
      </c>
      <c r="C57" s="55" t="s">
        <v>3214</v>
      </c>
      <c r="D57" s="55"/>
      <c r="E57" s="56">
        <v>1E-3</v>
      </c>
      <c r="F57" s="57"/>
      <c r="G57" s="57"/>
      <c r="H57" s="57"/>
      <c r="I57" s="45"/>
      <c r="J57" s="45"/>
      <c r="K57" s="53"/>
      <c r="L57" s="53"/>
      <c r="M57" s="45"/>
      <c r="N57" s="45"/>
      <c r="O57" s="58"/>
      <c r="P57" s="73" t="s">
        <v>24</v>
      </c>
      <c r="Q57" s="46"/>
    </row>
    <row r="58" spans="1:17" ht="12" x14ac:dyDescent="0.2">
      <c r="A58" s="70" t="s">
        <v>3341</v>
      </c>
      <c r="B58" s="69">
        <v>45627</v>
      </c>
      <c r="C58" s="55" t="s">
        <v>3214</v>
      </c>
      <c r="D58" s="55"/>
      <c r="E58" s="56">
        <v>1E-3</v>
      </c>
      <c r="F58" s="57"/>
      <c r="G58" s="57"/>
      <c r="H58" s="57"/>
      <c r="I58" s="45"/>
      <c r="J58" s="45"/>
      <c r="K58" s="53"/>
      <c r="L58" s="53"/>
      <c r="M58" s="45"/>
      <c r="N58" s="45"/>
      <c r="O58" s="58"/>
      <c r="P58" s="73" t="s">
        <v>3213</v>
      </c>
      <c r="Q58" s="46"/>
    </row>
    <row r="59" spans="1:17" ht="12" x14ac:dyDescent="0.2">
      <c r="A59" s="70" t="s">
        <v>3341</v>
      </c>
      <c r="B59" s="69">
        <v>45627</v>
      </c>
      <c r="C59" s="55" t="s">
        <v>3214</v>
      </c>
      <c r="D59" s="55"/>
      <c r="E59" s="56">
        <v>1E-3</v>
      </c>
      <c r="F59" s="57"/>
      <c r="G59" s="57"/>
      <c r="H59" s="57"/>
      <c r="I59" s="45"/>
      <c r="J59" s="45"/>
      <c r="K59" s="53"/>
      <c r="L59" s="53"/>
      <c r="M59" s="45"/>
      <c r="N59" s="45"/>
      <c r="O59" s="58"/>
      <c r="P59" s="73" t="s">
        <v>3223</v>
      </c>
      <c r="Q59" s="46"/>
    </row>
    <row r="60" spans="1:17" ht="12" x14ac:dyDescent="0.2">
      <c r="A60" s="70" t="s">
        <v>3341</v>
      </c>
      <c r="B60" s="69">
        <v>45627</v>
      </c>
      <c r="C60" s="55" t="s">
        <v>3214</v>
      </c>
      <c r="D60" s="55"/>
      <c r="E60" s="56">
        <v>1E-3</v>
      </c>
      <c r="F60" s="57"/>
      <c r="G60" s="57"/>
      <c r="H60" s="57"/>
      <c r="I60" s="45"/>
      <c r="J60" s="45"/>
      <c r="K60" s="53"/>
      <c r="L60" s="53"/>
      <c r="M60" s="45"/>
      <c r="N60" s="45"/>
      <c r="O60" s="58"/>
      <c r="P60" s="73" t="s">
        <v>3224</v>
      </c>
      <c r="Q60" s="46"/>
    </row>
    <row r="61" spans="1:17" ht="12" x14ac:dyDescent="0.2">
      <c r="A61" s="70" t="s">
        <v>3341</v>
      </c>
      <c r="B61" s="69">
        <v>45627</v>
      </c>
      <c r="C61" s="55" t="s">
        <v>3214</v>
      </c>
      <c r="D61" s="55"/>
      <c r="E61" s="56">
        <v>1E-3</v>
      </c>
      <c r="F61" s="57"/>
      <c r="G61" s="57"/>
      <c r="H61" s="57"/>
      <c r="I61" s="45"/>
      <c r="J61" s="45"/>
      <c r="K61" s="53"/>
      <c r="L61" s="53"/>
      <c r="M61" s="45"/>
      <c r="N61" s="45"/>
      <c r="O61" s="58"/>
      <c r="P61" s="73" t="s">
        <v>3227</v>
      </c>
      <c r="Q61" s="46"/>
    </row>
    <row r="62" spans="1:17" ht="12" x14ac:dyDescent="0.2">
      <c r="A62" s="70" t="s">
        <v>3341</v>
      </c>
      <c r="B62" s="69">
        <v>45627</v>
      </c>
      <c r="C62" s="55" t="s">
        <v>3214</v>
      </c>
      <c r="D62" s="55"/>
      <c r="E62" s="56">
        <v>1E-3</v>
      </c>
      <c r="F62" s="57"/>
      <c r="G62" s="57"/>
      <c r="H62" s="57"/>
      <c r="I62" s="45"/>
      <c r="J62" s="45"/>
      <c r="K62" s="53"/>
      <c r="L62" s="53"/>
      <c r="M62" s="45"/>
      <c r="N62" s="45"/>
      <c r="O62" s="58"/>
      <c r="P62" s="73" t="s">
        <v>3231</v>
      </c>
      <c r="Q62" s="46"/>
    </row>
    <row r="63" spans="1:17" ht="12" x14ac:dyDescent="0.2">
      <c r="A63" s="70" t="s">
        <v>3341</v>
      </c>
      <c r="B63" s="69">
        <v>45627</v>
      </c>
      <c r="C63" s="55" t="s">
        <v>3214</v>
      </c>
      <c r="D63" s="55"/>
      <c r="E63" s="56">
        <v>1E-3</v>
      </c>
      <c r="F63" s="57"/>
      <c r="G63" s="57"/>
      <c r="H63" s="57"/>
      <c r="I63" s="45"/>
      <c r="J63" s="45"/>
      <c r="K63" s="53"/>
      <c r="L63" s="53"/>
      <c r="M63" s="45"/>
      <c r="N63" s="45"/>
      <c r="O63" s="58"/>
      <c r="P63" s="73" t="s">
        <v>3232</v>
      </c>
      <c r="Q63" s="46"/>
    </row>
    <row r="64" spans="1:17" ht="12" x14ac:dyDescent="0.2">
      <c r="A64" s="70" t="s">
        <v>3341</v>
      </c>
      <c r="B64" s="69">
        <v>45627</v>
      </c>
      <c r="C64" s="55" t="s">
        <v>3214</v>
      </c>
      <c r="D64" s="55"/>
      <c r="E64" s="56">
        <v>1E-3</v>
      </c>
      <c r="F64" s="57"/>
      <c r="G64" s="57"/>
      <c r="H64" s="57"/>
      <c r="I64" s="45"/>
      <c r="J64" s="45"/>
      <c r="K64" s="53"/>
      <c r="L64" s="53"/>
      <c r="M64" s="45"/>
      <c r="N64" s="45"/>
      <c r="O64" s="58"/>
      <c r="P64" s="73" t="s">
        <v>3233</v>
      </c>
      <c r="Q64" s="46"/>
    </row>
    <row r="65" spans="1:20" ht="12" x14ac:dyDescent="0.2">
      <c r="A65" s="70" t="s">
        <v>3341</v>
      </c>
      <c r="B65" s="69">
        <v>45627</v>
      </c>
      <c r="C65" s="55" t="s">
        <v>3214</v>
      </c>
      <c r="D65" s="55"/>
      <c r="E65" s="56">
        <v>1E-3</v>
      </c>
      <c r="F65" s="57"/>
      <c r="G65" s="57"/>
      <c r="H65" s="57"/>
      <c r="I65" s="45"/>
      <c r="J65" s="45"/>
      <c r="K65" s="53"/>
      <c r="L65" s="53"/>
      <c r="M65" s="45"/>
      <c r="N65" s="45"/>
      <c r="O65" s="58"/>
      <c r="P65" s="73" t="s">
        <v>26</v>
      </c>
      <c r="Q65" s="46"/>
    </row>
    <row r="66" spans="1:20" ht="12" x14ac:dyDescent="0.2">
      <c r="A66" s="70" t="s">
        <v>3341</v>
      </c>
      <c r="B66" s="69">
        <v>45627</v>
      </c>
      <c r="C66" s="55" t="s">
        <v>3214</v>
      </c>
      <c r="D66" s="55"/>
      <c r="E66" s="56">
        <v>1E-3</v>
      </c>
      <c r="F66" s="57"/>
      <c r="G66" s="57"/>
      <c r="H66" s="57"/>
      <c r="I66" s="45"/>
      <c r="J66" s="45"/>
      <c r="K66" s="53"/>
      <c r="L66" s="53"/>
      <c r="M66" s="45"/>
      <c r="N66" s="45"/>
      <c r="O66" s="58"/>
      <c r="P66" s="73" t="s">
        <v>27</v>
      </c>
      <c r="Q66" s="46"/>
    </row>
    <row r="67" spans="1:20" ht="12" x14ac:dyDescent="0.2">
      <c r="A67" s="70" t="s">
        <v>3341</v>
      </c>
      <c r="B67" s="69">
        <v>45627</v>
      </c>
      <c r="C67" s="55" t="s">
        <v>3214</v>
      </c>
      <c r="D67" s="55" t="s">
        <v>3342</v>
      </c>
      <c r="E67" s="56">
        <v>978.2</v>
      </c>
      <c r="F67" s="57" t="s">
        <v>35</v>
      </c>
      <c r="G67" s="57"/>
      <c r="H67" s="57"/>
      <c r="I67" s="46"/>
      <c r="J67" s="51"/>
      <c r="K67" s="53"/>
      <c r="L67" s="53"/>
      <c r="M67" s="45"/>
      <c r="N67" s="45"/>
      <c r="O67" s="58" t="s">
        <v>3343</v>
      </c>
      <c r="P67" s="73" t="s">
        <v>5</v>
      </c>
      <c r="Q67" s="46" t="s">
        <v>41</v>
      </c>
      <c r="T67" s="61"/>
    </row>
    <row r="68" spans="1:20" ht="17.100000000000001" customHeight="1" x14ac:dyDescent="0.2">
      <c r="A68" s="70"/>
      <c r="B68" s="69"/>
      <c r="C68" s="60"/>
      <c r="D68" s="57"/>
      <c r="E68" s="56"/>
      <c r="F68" s="62"/>
      <c r="G68" s="57"/>
      <c r="H68" s="63"/>
      <c r="I68" s="46"/>
      <c r="J68" s="51"/>
      <c r="K68" s="53"/>
      <c r="L68" s="53"/>
      <c r="M68" s="46"/>
      <c r="N68" s="46"/>
      <c r="O68" s="61"/>
      <c r="P68" s="73"/>
      <c r="Q68" s="46"/>
      <c r="T68" s="61"/>
    </row>
    <row r="69" spans="1:20" ht="17.100000000000001" customHeight="1" x14ac:dyDescent="0.2">
      <c r="A69" s="70"/>
      <c r="B69" s="69"/>
      <c r="C69" s="60"/>
      <c r="D69" s="57"/>
      <c r="E69" s="56"/>
      <c r="F69" s="62"/>
      <c r="G69" s="57"/>
      <c r="H69" s="63"/>
      <c r="I69" s="46"/>
      <c r="J69" s="51"/>
      <c r="K69" s="53"/>
      <c r="L69" s="53"/>
      <c r="M69" s="46"/>
      <c r="N69" s="46"/>
      <c r="O69" s="61"/>
      <c r="P69" s="73"/>
      <c r="Q69" s="46"/>
      <c r="T69" s="61"/>
    </row>
    <row r="70" spans="1:20" ht="17.100000000000001" customHeight="1" x14ac:dyDescent="0.2">
      <c r="A70" s="70"/>
      <c r="B70" s="69"/>
      <c r="C70" s="60"/>
      <c r="D70" s="57"/>
      <c r="E70" s="56"/>
      <c r="F70" s="62"/>
      <c r="G70" s="57"/>
      <c r="H70" s="63"/>
      <c r="I70" s="46"/>
      <c r="J70" s="51"/>
      <c r="K70" s="53"/>
      <c r="L70" s="53"/>
      <c r="M70" s="46"/>
      <c r="N70" s="46"/>
      <c r="O70" s="61"/>
      <c r="P70" s="73"/>
      <c r="Q70" s="46"/>
      <c r="T70" s="61"/>
    </row>
    <row r="71" spans="1:20" ht="17.100000000000001" customHeight="1" x14ac:dyDescent="0.2">
      <c r="A71" s="70"/>
      <c r="B71" s="69"/>
      <c r="C71" s="60"/>
      <c r="D71" s="57"/>
      <c r="E71" s="56"/>
      <c r="F71" s="62"/>
      <c r="G71" s="57"/>
      <c r="H71" s="63"/>
      <c r="I71" s="46"/>
      <c r="J71" s="51"/>
      <c r="K71" s="53"/>
      <c r="L71" s="53"/>
      <c r="M71" s="46"/>
      <c r="N71" s="46"/>
      <c r="O71" s="61"/>
      <c r="P71" s="73"/>
      <c r="Q71" s="46"/>
      <c r="T71" s="61"/>
    </row>
    <row r="72" spans="1:20" ht="17.100000000000001" customHeight="1" x14ac:dyDescent="0.2">
      <c r="A72" s="70"/>
      <c r="B72" s="69"/>
      <c r="C72" s="60"/>
      <c r="D72" s="57"/>
      <c r="E72" s="56"/>
      <c r="F72" s="62"/>
      <c r="G72" s="57"/>
      <c r="H72" s="63"/>
      <c r="I72" s="46"/>
      <c r="J72" s="51"/>
      <c r="K72" s="53"/>
      <c r="L72" s="53"/>
      <c r="M72" s="46"/>
      <c r="N72" s="46"/>
      <c r="O72" s="61"/>
      <c r="P72" s="73"/>
      <c r="Q72" s="46"/>
      <c r="T72" s="61"/>
    </row>
    <row r="73" spans="1:20" ht="17.100000000000001" customHeight="1" x14ac:dyDescent="0.2">
      <c r="A73" s="70"/>
      <c r="B73" s="69"/>
      <c r="C73" s="60"/>
      <c r="D73" s="57"/>
      <c r="E73" s="56"/>
      <c r="F73" s="62"/>
      <c r="G73" s="57"/>
      <c r="H73" s="63"/>
      <c r="I73" s="46"/>
      <c r="J73" s="51"/>
      <c r="K73" s="53"/>
      <c r="L73" s="53"/>
      <c r="M73" s="46"/>
      <c r="N73" s="46"/>
      <c r="O73" s="61"/>
      <c r="P73" s="73"/>
      <c r="Q73" s="46"/>
      <c r="T73" s="61"/>
    </row>
    <row r="74" spans="1:20" ht="17.100000000000001" customHeight="1" x14ac:dyDescent="0.2">
      <c r="A74" s="70"/>
      <c r="B74" s="69"/>
      <c r="C74" s="60"/>
      <c r="D74" s="57"/>
      <c r="E74" s="56"/>
      <c r="F74" s="62"/>
      <c r="G74" s="57"/>
      <c r="H74" s="63"/>
      <c r="I74" s="46"/>
      <c r="J74" s="51"/>
      <c r="K74" s="53"/>
      <c r="L74" s="53"/>
      <c r="M74" s="46"/>
      <c r="N74" s="46"/>
      <c r="O74" s="61"/>
      <c r="P74" s="73"/>
      <c r="Q74" s="46"/>
      <c r="T74" s="61"/>
    </row>
    <row r="75" spans="1:20" ht="17.100000000000001" customHeight="1" x14ac:dyDescent="0.2">
      <c r="A75" s="70"/>
      <c r="B75" s="69"/>
      <c r="C75" s="60"/>
      <c r="D75" s="57"/>
      <c r="E75" s="56"/>
      <c r="F75" s="62"/>
      <c r="G75" s="57"/>
      <c r="H75" s="63"/>
      <c r="I75" s="46"/>
      <c r="J75" s="51"/>
      <c r="K75" s="53"/>
      <c r="L75" s="53"/>
      <c r="M75" s="46"/>
      <c r="N75" s="46"/>
      <c r="O75" s="61"/>
      <c r="P75" s="73"/>
      <c r="Q75" s="46"/>
      <c r="T75" s="61"/>
    </row>
    <row r="76" spans="1:20" ht="17.100000000000001" customHeight="1" x14ac:dyDescent="0.2">
      <c r="A76" s="70"/>
      <c r="B76" s="69"/>
      <c r="C76" s="60"/>
      <c r="D76" s="57"/>
      <c r="E76" s="56"/>
      <c r="F76" s="62"/>
      <c r="G76" s="57"/>
      <c r="H76" s="63"/>
      <c r="I76" s="46"/>
      <c r="J76" s="51"/>
      <c r="K76" s="53"/>
      <c r="L76" s="53"/>
      <c r="M76" s="46"/>
      <c r="N76" s="46"/>
      <c r="O76" s="61"/>
      <c r="P76" s="73"/>
      <c r="Q76" s="46"/>
      <c r="T76" s="61"/>
    </row>
    <row r="77" spans="1:20" ht="17.100000000000001" customHeight="1" x14ac:dyDescent="0.2">
      <c r="A77" s="70"/>
      <c r="B77" s="69"/>
      <c r="C77" s="60"/>
      <c r="D77" s="57"/>
      <c r="E77" s="56"/>
      <c r="F77" s="62"/>
      <c r="G77" s="57"/>
      <c r="H77" s="63"/>
      <c r="I77" s="46"/>
      <c r="J77" s="51"/>
      <c r="K77" s="53"/>
      <c r="L77" s="53"/>
      <c r="M77" s="46"/>
      <c r="N77" s="46"/>
      <c r="O77" s="61"/>
      <c r="P77" s="73"/>
      <c r="Q77" s="46"/>
      <c r="T77" s="61"/>
    </row>
    <row r="78" spans="1:20" ht="17.100000000000001" customHeight="1" x14ac:dyDescent="0.2">
      <c r="A78" s="70"/>
      <c r="B78" s="69"/>
      <c r="C78" s="60"/>
      <c r="D78" s="57"/>
      <c r="E78" s="56"/>
      <c r="F78" s="62"/>
      <c r="G78" s="57"/>
      <c r="H78" s="63"/>
      <c r="I78" s="46"/>
      <c r="J78" s="51"/>
      <c r="K78" s="53"/>
      <c r="L78" s="53"/>
      <c r="M78" s="46"/>
      <c r="N78" s="46"/>
      <c r="O78" s="61"/>
      <c r="P78" s="73"/>
      <c r="Q78" s="46"/>
      <c r="T78" s="61"/>
    </row>
    <row r="79" spans="1:20" ht="17.100000000000001" customHeight="1" x14ac:dyDescent="0.2">
      <c r="A79" s="70"/>
      <c r="B79" s="69"/>
      <c r="C79" s="60"/>
      <c r="D79" s="57"/>
      <c r="E79" s="56"/>
      <c r="F79" s="62"/>
      <c r="G79" s="57"/>
      <c r="H79" s="63"/>
      <c r="I79" s="46"/>
      <c r="J79" s="51"/>
      <c r="K79" s="53"/>
      <c r="L79" s="53"/>
      <c r="M79" s="46"/>
      <c r="N79" s="46"/>
      <c r="O79" s="61"/>
      <c r="P79" s="73"/>
      <c r="Q79" s="46"/>
      <c r="T79" s="61"/>
    </row>
    <row r="80" spans="1:20" ht="17.100000000000001" customHeight="1" x14ac:dyDescent="0.2">
      <c r="A80" s="70"/>
      <c r="B80" s="69"/>
      <c r="C80" s="60"/>
      <c r="D80" s="57"/>
      <c r="E80" s="56"/>
      <c r="F80" s="62"/>
      <c r="G80" s="57"/>
      <c r="H80" s="63"/>
      <c r="I80" s="46"/>
      <c r="J80" s="51"/>
      <c r="K80" s="53"/>
      <c r="L80" s="53"/>
      <c r="M80" s="46"/>
      <c r="N80" s="46"/>
      <c r="O80" s="61"/>
      <c r="P80" s="73"/>
      <c r="Q80" s="46"/>
      <c r="T80" s="61"/>
    </row>
    <row r="81" spans="1:20" ht="17.100000000000001" customHeight="1" x14ac:dyDescent="0.2">
      <c r="A81" s="70"/>
      <c r="B81" s="69"/>
      <c r="C81" s="60"/>
      <c r="D81" s="57"/>
      <c r="E81" s="56"/>
      <c r="F81" s="62"/>
      <c r="G81" s="57"/>
      <c r="H81" s="63"/>
      <c r="I81" s="46"/>
      <c r="J81" s="51"/>
      <c r="K81" s="53"/>
      <c r="L81" s="53"/>
      <c r="M81" s="46"/>
      <c r="N81" s="46"/>
      <c r="O81" s="61"/>
      <c r="P81" s="73"/>
      <c r="Q81" s="46"/>
      <c r="T81" s="61"/>
    </row>
    <row r="82" spans="1:20" ht="17.100000000000001" customHeight="1" x14ac:dyDescent="0.2">
      <c r="A82" s="70"/>
      <c r="B82" s="69"/>
      <c r="C82" s="60"/>
      <c r="D82" s="57"/>
      <c r="E82" s="56"/>
      <c r="F82" s="62"/>
      <c r="G82" s="57"/>
      <c r="H82" s="63"/>
      <c r="I82" s="46"/>
      <c r="J82" s="51"/>
      <c r="K82" s="53"/>
      <c r="L82" s="53"/>
      <c r="M82" s="46"/>
      <c r="N82" s="46"/>
      <c r="O82" s="61"/>
      <c r="P82" s="73"/>
      <c r="Q82" s="46"/>
      <c r="T82" s="61"/>
    </row>
    <row r="83" spans="1:20" ht="17.100000000000001" customHeight="1" x14ac:dyDescent="0.2">
      <c r="A83" s="70"/>
      <c r="B83" s="69"/>
      <c r="C83" s="60"/>
      <c r="D83" s="57"/>
      <c r="E83" s="56"/>
      <c r="F83" s="62"/>
      <c r="G83" s="57"/>
      <c r="H83" s="63"/>
      <c r="I83" s="46"/>
      <c r="J83" s="51"/>
      <c r="K83" s="53"/>
      <c r="L83" s="53"/>
      <c r="M83" s="46"/>
      <c r="N83" s="46"/>
      <c r="O83" s="61"/>
      <c r="P83" s="73"/>
      <c r="Q83" s="46"/>
      <c r="T83" s="61"/>
    </row>
    <row r="84" spans="1:20" ht="17.100000000000001" customHeight="1" x14ac:dyDescent="0.2">
      <c r="A84" s="70"/>
      <c r="B84" s="69"/>
      <c r="C84" s="60"/>
      <c r="D84" s="57"/>
      <c r="E84" s="56"/>
      <c r="F84" s="62"/>
      <c r="G84" s="57"/>
      <c r="H84" s="63"/>
      <c r="I84" s="46"/>
      <c r="J84" s="51"/>
      <c r="K84" s="53"/>
      <c r="L84" s="53"/>
      <c r="M84" s="46"/>
      <c r="N84" s="46"/>
      <c r="O84" s="61"/>
      <c r="P84" s="73"/>
      <c r="Q84" s="46"/>
      <c r="T84" s="61"/>
    </row>
    <row r="85" spans="1:20" ht="17.100000000000001" customHeight="1" x14ac:dyDescent="0.2">
      <c r="A85" s="70"/>
      <c r="B85" s="69"/>
      <c r="C85" s="60"/>
      <c r="D85" s="57"/>
      <c r="E85" s="56"/>
      <c r="F85" s="62"/>
      <c r="G85" s="57"/>
      <c r="H85" s="63"/>
      <c r="I85" s="46"/>
      <c r="J85" s="51"/>
      <c r="K85" s="53"/>
      <c r="L85" s="53"/>
      <c r="M85" s="46"/>
      <c r="N85" s="46"/>
      <c r="O85" s="61"/>
      <c r="P85" s="73"/>
      <c r="Q85" s="46"/>
      <c r="T85" s="61"/>
    </row>
    <row r="86" spans="1:20" ht="17.100000000000001" customHeight="1" x14ac:dyDescent="0.2">
      <c r="A86" s="70"/>
      <c r="B86" s="69"/>
      <c r="C86" s="60"/>
      <c r="D86" s="57"/>
      <c r="E86" s="56"/>
      <c r="F86" s="62"/>
      <c r="G86" s="57"/>
      <c r="H86" s="63"/>
      <c r="I86" s="46"/>
      <c r="J86" s="51"/>
      <c r="K86" s="53"/>
      <c r="L86" s="53"/>
      <c r="M86" s="46"/>
      <c r="N86" s="46"/>
      <c r="O86" s="61"/>
      <c r="P86" s="73"/>
      <c r="Q86" s="46"/>
      <c r="T86" s="61"/>
    </row>
    <row r="87" spans="1:20" ht="17.100000000000001" customHeight="1" x14ac:dyDescent="0.2">
      <c r="A87" s="70"/>
      <c r="B87" s="69"/>
      <c r="C87" s="60"/>
      <c r="D87" s="57"/>
      <c r="E87" s="56"/>
      <c r="F87" s="62"/>
      <c r="G87" s="57"/>
      <c r="H87" s="63"/>
      <c r="I87" s="46"/>
      <c r="J87" s="51"/>
      <c r="K87" s="53"/>
      <c r="L87" s="53"/>
      <c r="M87" s="46"/>
      <c r="N87" s="46"/>
      <c r="O87" s="61"/>
      <c r="P87" s="73"/>
      <c r="Q87" s="46"/>
      <c r="T87" s="61"/>
    </row>
    <row r="88" spans="1:20" ht="17.100000000000001" customHeight="1" x14ac:dyDescent="0.2">
      <c r="A88" s="70"/>
      <c r="B88" s="69"/>
      <c r="C88" s="60"/>
      <c r="D88" s="57"/>
      <c r="E88" s="56"/>
      <c r="F88" s="62"/>
      <c r="G88" s="57"/>
      <c r="H88" s="63"/>
      <c r="I88" s="46"/>
      <c r="J88" s="51"/>
      <c r="K88" s="53"/>
      <c r="L88" s="53"/>
      <c r="M88" s="46"/>
      <c r="N88" s="46"/>
      <c r="O88" s="61"/>
      <c r="P88" s="73"/>
      <c r="Q88" s="46"/>
      <c r="T88" s="61"/>
    </row>
    <row r="89" spans="1:20" ht="17.100000000000001" customHeight="1" x14ac:dyDescent="0.2">
      <c r="A89" s="70"/>
      <c r="B89" s="69"/>
      <c r="C89" s="60"/>
      <c r="D89" s="57"/>
      <c r="E89" s="56"/>
      <c r="F89" s="62"/>
      <c r="G89" s="57"/>
      <c r="H89" s="63"/>
      <c r="I89" s="46"/>
      <c r="J89" s="51"/>
      <c r="K89" s="53"/>
      <c r="L89" s="53"/>
      <c r="M89" s="46"/>
      <c r="N89" s="46"/>
      <c r="O89" s="61"/>
      <c r="P89" s="73"/>
      <c r="Q89" s="46"/>
      <c r="T89" s="61"/>
    </row>
    <row r="90" spans="1:20" ht="17.100000000000001" customHeight="1" x14ac:dyDescent="0.2">
      <c r="A90" s="70"/>
      <c r="B90" s="69"/>
      <c r="C90" s="60"/>
      <c r="D90" s="57"/>
      <c r="E90" s="56"/>
      <c r="F90" s="62"/>
      <c r="G90" s="57"/>
      <c r="H90" s="63"/>
      <c r="I90" s="46"/>
      <c r="J90" s="51"/>
      <c r="K90" s="53"/>
      <c r="L90" s="53"/>
      <c r="M90" s="46"/>
      <c r="N90" s="46"/>
      <c r="O90" s="61"/>
      <c r="P90" s="73"/>
      <c r="Q90" s="46"/>
      <c r="T90" s="61"/>
    </row>
    <row r="91" spans="1:20" ht="17.100000000000001" customHeight="1" x14ac:dyDescent="0.2">
      <c r="A91" s="70"/>
      <c r="B91" s="69"/>
      <c r="C91" s="60"/>
      <c r="D91" s="57"/>
      <c r="E91" s="56"/>
      <c r="F91" s="62"/>
      <c r="G91" s="57"/>
      <c r="H91" s="63"/>
      <c r="I91" s="46"/>
      <c r="J91" s="51"/>
      <c r="K91" s="53"/>
      <c r="L91" s="53"/>
      <c r="M91" s="46"/>
      <c r="N91" s="46"/>
      <c r="O91" s="61"/>
      <c r="P91" s="73"/>
      <c r="Q91" s="46"/>
      <c r="T91" s="61"/>
    </row>
    <row r="92" spans="1:20" ht="17.100000000000001" customHeight="1" x14ac:dyDescent="0.2">
      <c r="A92" s="70"/>
      <c r="B92" s="69"/>
      <c r="C92" s="60"/>
      <c r="D92" s="57"/>
      <c r="E92" s="56"/>
      <c r="F92" s="62"/>
      <c r="G92" s="57"/>
      <c r="H92" s="63"/>
      <c r="I92" s="46"/>
      <c r="J92" s="51"/>
      <c r="K92" s="53"/>
      <c r="L92" s="53"/>
      <c r="M92" s="46"/>
      <c r="N92" s="46"/>
      <c r="O92" s="61"/>
      <c r="P92" s="73"/>
      <c r="Q92" s="46"/>
      <c r="T92" s="61"/>
    </row>
    <row r="93" spans="1:20" ht="17.100000000000001" customHeight="1" x14ac:dyDescent="0.2">
      <c r="A93" s="70"/>
      <c r="B93" s="69"/>
      <c r="C93" s="60"/>
      <c r="D93" s="57"/>
      <c r="E93" s="56"/>
      <c r="F93" s="62"/>
      <c r="G93" s="57"/>
      <c r="H93" s="63"/>
      <c r="I93" s="46"/>
      <c r="J93" s="51"/>
      <c r="K93" s="53"/>
      <c r="L93" s="53"/>
      <c r="M93" s="46"/>
      <c r="N93" s="46"/>
      <c r="O93" s="61"/>
      <c r="P93" s="73"/>
      <c r="Q93" s="46"/>
      <c r="T93" s="61"/>
    </row>
    <row r="94" spans="1:20" ht="17.100000000000001" customHeight="1" x14ac:dyDescent="0.2">
      <c r="A94" s="70"/>
      <c r="B94" s="69"/>
      <c r="C94" s="60"/>
      <c r="D94" s="57"/>
      <c r="E94" s="56"/>
      <c r="F94" s="62"/>
      <c r="G94" s="57"/>
      <c r="H94" s="63"/>
      <c r="I94" s="46"/>
      <c r="J94" s="51"/>
      <c r="K94" s="53"/>
      <c r="L94" s="53"/>
      <c r="M94" s="46"/>
      <c r="N94" s="46"/>
      <c r="O94" s="61"/>
      <c r="P94" s="73"/>
      <c r="Q94" s="46"/>
      <c r="T94" s="61"/>
    </row>
    <row r="95" spans="1:20" ht="17.100000000000001" customHeight="1" x14ac:dyDescent="0.2">
      <c r="A95" s="70"/>
      <c r="B95" s="69"/>
      <c r="C95" s="60"/>
      <c r="D95" s="57"/>
      <c r="E95" s="56"/>
      <c r="F95" s="62"/>
      <c r="G95" s="57"/>
      <c r="H95" s="63"/>
      <c r="I95" s="46"/>
      <c r="J95" s="51"/>
      <c r="K95" s="53"/>
      <c r="L95" s="53"/>
      <c r="M95" s="46"/>
      <c r="N95" s="46"/>
      <c r="O95" s="61"/>
      <c r="P95" s="73"/>
      <c r="Q95" s="46"/>
      <c r="T95" s="61"/>
    </row>
    <row r="96" spans="1:20" ht="17.100000000000001" customHeight="1" x14ac:dyDescent="0.2">
      <c r="A96" s="70"/>
      <c r="B96" s="69"/>
      <c r="C96" s="60"/>
      <c r="D96" s="57"/>
      <c r="E96" s="56"/>
      <c r="F96" s="62"/>
      <c r="G96" s="57"/>
      <c r="H96" s="63"/>
      <c r="I96" s="46"/>
      <c r="J96" s="51"/>
      <c r="K96" s="53"/>
      <c r="L96" s="53"/>
      <c r="M96" s="46"/>
      <c r="N96" s="46"/>
      <c r="O96" s="61"/>
      <c r="P96" s="73"/>
      <c r="Q96" s="46"/>
      <c r="T96" s="61"/>
    </row>
    <row r="97" spans="1:20" ht="17.100000000000001" customHeight="1" x14ac:dyDescent="0.2">
      <c r="A97" s="70"/>
      <c r="B97" s="69"/>
      <c r="C97" s="60"/>
      <c r="D97" s="57"/>
      <c r="E97" s="56"/>
      <c r="F97" s="62"/>
      <c r="G97" s="57"/>
      <c r="H97" s="63"/>
      <c r="I97" s="46"/>
      <c r="J97" s="51"/>
      <c r="K97" s="53"/>
      <c r="L97" s="53"/>
      <c r="M97" s="46"/>
      <c r="N97" s="46"/>
      <c r="O97" s="61"/>
      <c r="P97" s="73"/>
      <c r="Q97" s="46"/>
      <c r="T97" s="61"/>
    </row>
    <row r="98" spans="1:20" ht="17.100000000000001" customHeight="1" x14ac:dyDescent="0.2">
      <c r="A98" s="70"/>
      <c r="B98" s="69"/>
      <c r="C98" s="60"/>
      <c r="D98" s="57"/>
      <c r="E98" s="56"/>
      <c r="F98" s="62"/>
      <c r="G98" s="57"/>
      <c r="H98" s="63"/>
      <c r="I98" s="46"/>
      <c r="J98" s="51"/>
      <c r="K98" s="53"/>
      <c r="L98" s="53"/>
      <c r="M98" s="46"/>
      <c r="N98" s="46"/>
      <c r="O98" s="61"/>
      <c r="P98" s="73"/>
      <c r="Q98" s="46"/>
      <c r="T98" s="61"/>
    </row>
    <row r="99" spans="1:20" ht="17.100000000000001" customHeight="1" x14ac:dyDescent="0.2">
      <c r="A99" s="70"/>
      <c r="B99" s="69"/>
      <c r="C99" s="60"/>
      <c r="D99" s="57"/>
      <c r="E99" s="56"/>
      <c r="F99" s="62"/>
      <c r="G99" s="57"/>
      <c r="H99" s="63"/>
      <c r="I99" s="46"/>
      <c r="J99" s="51"/>
      <c r="K99" s="53"/>
      <c r="L99" s="53"/>
      <c r="M99" s="46"/>
      <c r="N99" s="46"/>
      <c r="O99" s="61"/>
      <c r="P99" s="73"/>
      <c r="Q99" s="46"/>
      <c r="T99" s="61"/>
    </row>
    <row r="100" spans="1:20" ht="17.100000000000001" customHeight="1" x14ac:dyDescent="0.2">
      <c r="A100" s="70"/>
      <c r="B100" s="69"/>
      <c r="C100" s="60"/>
      <c r="D100" s="57"/>
      <c r="E100" s="56"/>
      <c r="F100" s="62"/>
      <c r="G100" s="57"/>
      <c r="H100" s="63"/>
      <c r="I100" s="46"/>
      <c r="J100" s="51"/>
      <c r="K100" s="53"/>
      <c r="L100" s="53"/>
      <c r="M100" s="46"/>
      <c r="N100" s="46"/>
      <c r="O100" s="61"/>
      <c r="P100" s="73"/>
      <c r="Q100" s="46"/>
      <c r="T100" s="61"/>
    </row>
    <row r="101" spans="1:20" ht="17.100000000000001" customHeight="1" x14ac:dyDescent="0.2">
      <c r="A101" s="70"/>
      <c r="B101" s="69"/>
      <c r="C101" s="60"/>
      <c r="D101" s="57"/>
      <c r="E101" s="56"/>
      <c r="F101" s="62"/>
      <c r="G101" s="57"/>
      <c r="H101" s="63"/>
      <c r="I101" s="46"/>
      <c r="J101" s="51"/>
      <c r="K101" s="53"/>
      <c r="L101" s="53"/>
      <c r="M101" s="46"/>
      <c r="N101" s="46"/>
      <c r="O101" s="61"/>
      <c r="P101" s="73"/>
      <c r="Q101" s="46"/>
      <c r="T101" s="61"/>
    </row>
    <row r="102" spans="1:20" ht="17.100000000000001" customHeight="1" x14ac:dyDescent="0.2">
      <c r="A102" s="70"/>
      <c r="B102" s="69"/>
      <c r="C102" s="60"/>
      <c r="D102" s="57"/>
      <c r="E102" s="56"/>
      <c r="F102" s="62"/>
      <c r="G102" s="57"/>
      <c r="H102" s="63"/>
      <c r="I102" s="46"/>
      <c r="J102" s="51"/>
      <c r="K102" s="53"/>
      <c r="L102" s="53"/>
      <c r="M102" s="46"/>
      <c r="N102" s="46"/>
      <c r="O102" s="61"/>
      <c r="P102" s="73"/>
      <c r="Q102" s="46"/>
      <c r="T102" s="61"/>
    </row>
    <row r="103" spans="1:20" ht="17.100000000000001" customHeight="1" x14ac:dyDescent="0.2">
      <c r="A103" s="70"/>
      <c r="B103" s="69"/>
      <c r="C103" s="60"/>
      <c r="D103" s="57"/>
      <c r="E103" s="56"/>
      <c r="F103" s="62"/>
      <c r="G103" s="57"/>
      <c r="H103" s="63"/>
      <c r="I103" s="46"/>
      <c r="J103" s="51"/>
      <c r="K103" s="53"/>
      <c r="L103" s="53"/>
      <c r="M103" s="46"/>
      <c r="N103" s="46"/>
      <c r="O103" s="61"/>
      <c r="P103" s="73"/>
      <c r="Q103" s="46"/>
      <c r="T103" s="61"/>
    </row>
    <row r="104" spans="1:20" ht="17.100000000000001" customHeight="1" x14ac:dyDescent="0.2">
      <c r="A104" s="70"/>
      <c r="B104" s="69"/>
      <c r="C104" s="60"/>
      <c r="D104" s="57"/>
      <c r="E104" s="56"/>
      <c r="F104" s="62"/>
      <c r="G104" s="57"/>
      <c r="H104" s="63"/>
      <c r="I104" s="46"/>
      <c r="J104" s="51"/>
      <c r="K104" s="53"/>
      <c r="L104" s="53"/>
      <c r="M104" s="46"/>
      <c r="N104" s="46"/>
      <c r="O104" s="61"/>
      <c r="P104" s="73"/>
      <c r="Q104" s="46"/>
      <c r="T104" s="61"/>
    </row>
    <row r="105" spans="1:20" ht="17.100000000000001" customHeight="1" x14ac:dyDescent="0.2">
      <c r="A105" s="70"/>
      <c r="B105" s="69"/>
      <c r="C105" s="60"/>
      <c r="D105" s="57"/>
      <c r="E105" s="56"/>
      <c r="F105" s="62"/>
      <c r="G105" s="57"/>
      <c r="H105" s="63"/>
      <c r="I105" s="46"/>
      <c r="J105" s="51"/>
      <c r="K105" s="53"/>
      <c r="L105" s="53"/>
      <c r="M105" s="46"/>
      <c r="N105" s="46"/>
      <c r="O105" s="61"/>
      <c r="P105" s="73"/>
      <c r="Q105" s="46"/>
      <c r="T105" s="61"/>
    </row>
    <row r="106" spans="1:20" ht="17.100000000000001" customHeight="1" x14ac:dyDescent="0.2">
      <c r="A106" s="70"/>
      <c r="B106" s="69"/>
      <c r="C106" s="60"/>
      <c r="D106" s="57"/>
      <c r="E106" s="56"/>
      <c r="F106" s="62"/>
      <c r="G106" s="57"/>
      <c r="H106" s="63"/>
      <c r="I106" s="46"/>
      <c r="J106" s="51"/>
      <c r="K106" s="53"/>
      <c r="L106" s="53"/>
      <c r="M106" s="46"/>
      <c r="N106" s="46"/>
      <c r="O106" s="61"/>
      <c r="P106" s="73"/>
      <c r="Q106" s="46"/>
      <c r="T106" s="61"/>
    </row>
    <row r="107" spans="1:20" ht="17.100000000000001" customHeight="1" x14ac:dyDescent="0.2">
      <c r="A107" s="70"/>
      <c r="B107" s="69"/>
      <c r="C107" s="60"/>
      <c r="D107" s="57"/>
      <c r="E107" s="56"/>
      <c r="F107" s="62"/>
      <c r="G107" s="57"/>
      <c r="H107" s="63"/>
      <c r="I107" s="46"/>
      <c r="J107" s="51"/>
      <c r="K107" s="53"/>
      <c r="L107" s="53"/>
      <c r="M107" s="46"/>
      <c r="N107" s="46"/>
      <c r="O107" s="61"/>
      <c r="P107" s="73"/>
      <c r="Q107" s="46"/>
      <c r="T107" s="61"/>
    </row>
    <row r="108" spans="1:20" ht="17.100000000000001" customHeight="1" x14ac:dyDescent="0.2">
      <c r="A108" s="70"/>
      <c r="B108" s="69"/>
      <c r="C108" s="60"/>
      <c r="D108" s="57"/>
      <c r="E108" s="56"/>
      <c r="F108" s="62"/>
      <c r="G108" s="57"/>
      <c r="H108" s="63"/>
      <c r="I108" s="46"/>
      <c r="J108" s="51"/>
      <c r="K108" s="53"/>
      <c r="L108" s="53"/>
      <c r="M108" s="46"/>
      <c r="N108" s="46"/>
      <c r="O108" s="61"/>
      <c r="P108" s="73"/>
      <c r="Q108" s="46"/>
      <c r="T108" s="61"/>
    </row>
    <row r="109" spans="1:20" ht="17.100000000000001" customHeight="1" x14ac:dyDescent="0.2">
      <c r="A109" s="70"/>
      <c r="B109" s="69"/>
      <c r="C109" s="60"/>
      <c r="D109" s="57"/>
      <c r="E109" s="56"/>
      <c r="F109" s="62"/>
      <c r="G109" s="57"/>
      <c r="H109" s="63"/>
      <c r="I109" s="46"/>
      <c r="J109" s="51"/>
      <c r="K109" s="53"/>
      <c r="L109" s="53"/>
      <c r="M109" s="46"/>
      <c r="N109" s="46"/>
      <c r="O109" s="61"/>
      <c r="P109" s="73"/>
      <c r="Q109" s="46"/>
      <c r="T109" s="61"/>
    </row>
    <row r="110" spans="1:20" ht="17.100000000000001" customHeight="1" x14ac:dyDescent="0.2">
      <c r="A110" s="70"/>
      <c r="B110" s="69"/>
      <c r="C110" s="60"/>
      <c r="D110" s="57"/>
      <c r="E110" s="56"/>
      <c r="F110" s="62"/>
      <c r="G110" s="57"/>
      <c r="H110" s="63"/>
      <c r="I110" s="46"/>
      <c r="J110" s="51"/>
      <c r="K110" s="53"/>
      <c r="L110" s="53"/>
      <c r="M110" s="46"/>
      <c r="N110" s="46"/>
      <c r="O110" s="61"/>
      <c r="P110" s="73"/>
      <c r="Q110" s="46"/>
      <c r="T110" s="61"/>
    </row>
    <row r="111" spans="1:20" ht="17.100000000000001" customHeight="1" x14ac:dyDescent="0.2">
      <c r="A111" s="70"/>
      <c r="B111" s="69"/>
      <c r="C111" s="60"/>
      <c r="D111" s="57"/>
      <c r="E111" s="56"/>
      <c r="F111" s="62"/>
      <c r="G111" s="57"/>
      <c r="H111" s="63"/>
      <c r="I111" s="46"/>
      <c r="J111" s="51"/>
      <c r="K111" s="53"/>
      <c r="L111" s="53"/>
      <c r="M111" s="46"/>
      <c r="N111" s="46"/>
      <c r="O111" s="61"/>
      <c r="P111" s="73"/>
      <c r="Q111" s="46"/>
      <c r="T111" s="61"/>
    </row>
    <row r="112" spans="1:20" ht="17.100000000000001" customHeight="1" x14ac:dyDescent="0.2">
      <c r="A112" s="70"/>
      <c r="B112" s="69"/>
      <c r="C112" s="60"/>
      <c r="D112" s="57"/>
      <c r="E112" s="56"/>
      <c r="F112" s="62"/>
      <c r="G112" s="57"/>
      <c r="H112" s="63"/>
      <c r="I112" s="46"/>
      <c r="J112" s="51"/>
      <c r="K112" s="53"/>
      <c r="L112" s="53"/>
      <c r="M112" s="46"/>
      <c r="N112" s="46"/>
      <c r="O112" s="61"/>
      <c r="P112" s="73"/>
      <c r="Q112" s="46"/>
      <c r="T112" s="61"/>
    </row>
    <row r="113" spans="1:20" ht="17.100000000000001" customHeight="1" x14ac:dyDescent="0.2">
      <c r="A113" s="70"/>
      <c r="B113" s="69"/>
      <c r="C113" s="60"/>
      <c r="D113" s="57"/>
      <c r="E113" s="56"/>
      <c r="F113" s="62"/>
      <c r="G113" s="57"/>
      <c r="H113" s="63"/>
      <c r="I113" s="46"/>
      <c r="J113" s="51"/>
      <c r="K113" s="53"/>
      <c r="L113" s="53"/>
      <c r="M113" s="46"/>
      <c r="N113" s="46"/>
      <c r="O113" s="61"/>
      <c r="P113" s="73"/>
      <c r="Q113" s="46"/>
      <c r="T113" s="61"/>
    </row>
    <row r="114" spans="1:20" ht="17.100000000000001" customHeight="1" x14ac:dyDescent="0.2">
      <c r="A114" s="70"/>
      <c r="B114" s="69"/>
      <c r="C114" s="60"/>
      <c r="D114" s="57"/>
      <c r="E114" s="56"/>
      <c r="F114" s="62"/>
      <c r="G114" s="57"/>
      <c r="H114" s="63"/>
      <c r="I114" s="46"/>
      <c r="J114" s="51"/>
      <c r="K114" s="53"/>
      <c r="L114" s="53"/>
      <c r="M114" s="46"/>
      <c r="N114" s="46"/>
      <c r="O114" s="61"/>
      <c r="P114" s="73"/>
      <c r="Q114" s="46"/>
      <c r="T114" s="61"/>
    </row>
    <row r="115" spans="1:20" ht="17.100000000000001" customHeight="1" x14ac:dyDescent="0.2">
      <c r="A115" s="70"/>
      <c r="B115" s="69"/>
      <c r="C115" s="60"/>
      <c r="D115" s="57"/>
      <c r="E115" s="56"/>
      <c r="F115" s="62"/>
      <c r="G115" s="57"/>
      <c r="H115" s="63"/>
      <c r="I115" s="46"/>
      <c r="J115" s="51"/>
      <c r="K115" s="53"/>
      <c r="L115" s="53"/>
      <c r="M115" s="46"/>
      <c r="N115" s="46"/>
      <c r="O115" s="61"/>
      <c r="P115" s="73"/>
      <c r="Q115" s="46"/>
      <c r="T115" s="61"/>
    </row>
    <row r="116" spans="1:20" ht="17.100000000000001" customHeight="1" x14ac:dyDescent="0.2">
      <c r="A116" s="70"/>
      <c r="B116" s="69"/>
      <c r="C116" s="60"/>
      <c r="D116" s="57"/>
      <c r="E116" s="56"/>
      <c r="F116" s="62"/>
      <c r="G116" s="57"/>
      <c r="H116" s="63"/>
      <c r="I116" s="46"/>
      <c r="J116" s="51"/>
      <c r="K116" s="53"/>
      <c r="L116" s="53"/>
      <c r="M116" s="46"/>
      <c r="N116" s="46"/>
      <c r="O116" s="61"/>
      <c r="P116" s="73"/>
      <c r="Q116" s="46"/>
      <c r="T116" s="61"/>
    </row>
    <row r="117" spans="1:20" ht="17.100000000000001" customHeight="1" x14ac:dyDescent="0.2">
      <c r="A117" s="70"/>
      <c r="B117" s="69"/>
      <c r="C117" s="60"/>
      <c r="D117" s="57"/>
      <c r="E117" s="56"/>
      <c r="F117" s="62"/>
      <c r="G117" s="57"/>
      <c r="H117" s="63"/>
      <c r="I117" s="46"/>
      <c r="J117" s="51"/>
      <c r="K117" s="53"/>
      <c r="L117" s="53"/>
      <c r="M117" s="46"/>
      <c r="N117" s="46"/>
      <c r="O117" s="61"/>
      <c r="P117" s="73"/>
      <c r="Q117" s="46"/>
      <c r="T117" s="61"/>
    </row>
    <row r="118" spans="1:20" ht="17.100000000000001" customHeight="1" x14ac:dyDescent="0.2">
      <c r="A118" s="70"/>
      <c r="B118" s="69"/>
      <c r="C118" s="60"/>
      <c r="D118" s="57"/>
      <c r="E118" s="56"/>
      <c r="F118" s="62"/>
      <c r="G118" s="57"/>
      <c r="H118" s="63"/>
      <c r="I118" s="46"/>
      <c r="J118" s="51"/>
      <c r="K118" s="53"/>
      <c r="L118" s="53"/>
      <c r="M118" s="46"/>
      <c r="N118" s="46"/>
      <c r="O118" s="61"/>
      <c r="P118" s="73"/>
      <c r="Q118" s="46"/>
      <c r="T118" s="61"/>
    </row>
    <row r="119" spans="1:20" ht="17.100000000000001" customHeight="1" x14ac:dyDescent="0.2">
      <c r="A119" s="70"/>
      <c r="B119" s="69"/>
      <c r="C119" s="60"/>
      <c r="D119" s="57"/>
      <c r="E119" s="56"/>
      <c r="F119" s="62"/>
      <c r="G119" s="57"/>
      <c r="H119" s="63"/>
      <c r="I119" s="46"/>
      <c r="J119" s="51"/>
      <c r="K119" s="53"/>
      <c r="L119" s="53"/>
      <c r="M119" s="46"/>
      <c r="N119" s="46"/>
      <c r="O119" s="61"/>
      <c r="P119" s="73"/>
      <c r="Q119" s="46"/>
      <c r="T119" s="61"/>
    </row>
    <row r="120" spans="1:20" ht="17.100000000000001" customHeight="1" x14ac:dyDescent="0.2">
      <c r="A120" s="70"/>
      <c r="B120" s="69"/>
      <c r="C120" s="60"/>
      <c r="D120" s="57"/>
      <c r="E120" s="56"/>
      <c r="F120" s="62"/>
      <c r="G120" s="57"/>
      <c r="H120" s="63"/>
      <c r="I120" s="46"/>
      <c r="J120" s="51"/>
      <c r="K120" s="53"/>
      <c r="L120" s="53"/>
      <c r="M120" s="46"/>
      <c r="N120" s="46"/>
      <c r="O120" s="61"/>
      <c r="P120" s="73"/>
      <c r="Q120" s="46"/>
      <c r="T120" s="61"/>
    </row>
    <row r="121" spans="1:20" ht="17.100000000000001" customHeight="1" x14ac:dyDescent="0.2">
      <c r="A121" s="70"/>
      <c r="B121" s="69"/>
      <c r="C121" s="60"/>
      <c r="D121" s="57"/>
      <c r="E121" s="56"/>
      <c r="F121" s="62"/>
      <c r="G121" s="57"/>
      <c r="H121" s="63"/>
      <c r="I121" s="46"/>
      <c r="J121" s="51"/>
      <c r="K121" s="53"/>
      <c r="L121" s="53"/>
      <c r="M121" s="46"/>
      <c r="N121" s="46"/>
      <c r="O121" s="61"/>
      <c r="P121" s="73"/>
      <c r="Q121" s="46"/>
      <c r="T121" s="61"/>
    </row>
    <row r="122" spans="1:20" ht="17.100000000000001" customHeight="1" x14ac:dyDescent="0.2">
      <c r="A122" s="70"/>
      <c r="B122" s="69"/>
      <c r="C122" s="60"/>
      <c r="D122" s="57"/>
      <c r="E122" s="56"/>
      <c r="F122" s="62"/>
      <c r="G122" s="57"/>
      <c r="H122" s="63"/>
      <c r="I122" s="46"/>
      <c r="J122" s="51"/>
      <c r="K122" s="53"/>
      <c r="L122" s="53"/>
      <c r="M122" s="46"/>
      <c r="N122" s="46"/>
      <c r="O122" s="61"/>
      <c r="P122" s="73"/>
      <c r="Q122" s="46"/>
      <c r="T122" s="61"/>
    </row>
    <row r="123" spans="1:20" ht="17.100000000000001" customHeight="1" x14ac:dyDescent="0.2">
      <c r="A123" s="70"/>
      <c r="B123" s="69"/>
      <c r="C123" s="60"/>
      <c r="D123" s="57"/>
      <c r="E123" s="56"/>
      <c r="F123" s="62"/>
      <c r="G123" s="57"/>
      <c r="H123" s="63"/>
      <c r="I123" s="46"/>
      <c r="J123" s="51"/>
      <c r="K123" s="53"/>
      <c r="L123" s="53"/>
      <c r="M123" s="46"/>
      <c r="N123" s="46"/>
      <c r="O123" s="61"/>
      <c r="P123" s="73"/>
      <c r="Q123" s="46"/>
      <c r="T123" s="61"/>
    </row>
    <row r="124" spans="1:20" ht="17.100000000000001" customHeight="1" x14ac:dyDescent="0.2">
      <c r="A124" s="70"/>
      <c r="B124" s="69"/>
      <c r="C124" s="60"/>
      <c r="D124" s="57"/>
      <c r="E124" s="56"/>
      <c r="F124" s="62"/>
      <c r="G124" s="57"/>
      <c r="H124" s="63"/>
      <c r="I124" s="46"/>
      <c r="J124" s="51"/>
      <c r="K124" s="53"/>
      <c r="L124" s="53"/>
      <c r="M124" s="46"/>
      <c r="N124" s="46"/>
      <c r="O124" s="61"/>
      <c r="P124" s="73"/>
      <c r="Q124" s="46"/>
      <c r="T124" s="61"/>
    </row>
    <row r="125" spans="1:20" ht="17.100000000000001" customHeight="1" x14ac:dyDescent="0.2">
      <c r="A125" s="70"/>
      <c r="B125" s="69"/>
      <c r="C125" s="60"/>
      <c r="D125" s="57"/>
      <c r="E125" s="56"/>
      <c r="F125" s="62"/>
      <c r="G125" s="57"/>
      <c r="H125" s="63"/>
      <c r="I125" s="46"/>
      <c r="J125" s="51"/>
      <c r="K125" s="53"/>
      <c r="L125" s="53"/>
      <c r="M125" s="46"/>
      <c r="N125" s="46"/>
      <c r="O125" s="61"/>
      <c r="P125" s="73"/>
      <c r="Q125" s="46"/>
      <c r="T125" s="61"/>
    </row>
    <row r="126" spans="1:20" ht="17.100000000000001" customHeight="1" x14ac:dyDescent="0.2">
      <c r="A126" s="70"/>
      <c r="B126" s="69"/>
      <c r="C126" s="60"/>
      <c r="D126" s="57"/>
      <c r="E126" s="56"/>
      <c r="F126" s="62"/>
      <c r="G126" s="57"/>
      <c r="H126" s="63"/>
      <c r="I126" s="46"/>
      <c r="J126" s="51"/>
      <c r="K126" s="53"/>
      <c r="L126" s="53"/>
      <c r="M126" s="46"/>
      <c r="N126" s="46"/>
      <c r="O126" s="61"/>
      <c r="P126" s="73"/>
      <c r="Q126" s="46"/>
      <c r="T126" s="61"/>
    </row>
    <row r="127" spans="1:20" ht="17.100000000000001" customHeight="1" x14ac:dyDescent="0.2">
      <c r="A127" s="64"/>
      <c r="B127" s="63"/>
      <c r="C127" s="64"/>
      <c r="D127" s="57"/>
      <c r="E127" s="65"/>
      <c r="F127" s="62"/>
      <c r="G127" s="63"/>
      <c r="H127" s="63"/>
      <c r="I127" s="50"/>
      <c r="L127" s="53"/>
      <c r="O127" s="61"/>
      <c r="P127" s="73"/>
      <c r="T127" s="61"/>
    </row>
    <row r="128" spans="1:20" ht="17.100000000000001" customHeight="1" x14ac:dyDescent="0.2">
      <c r="A128" s="64"/>
      <c r="B128" s="63"/>
      <c r="C128" s="64"/>
      <c r="D128" s="61"/>
      <c r="E128" s="65"/>
      <c r="F128" s="62"/>
      <c r="G128" s="63"/>
      <c r="H128" s="63"/>
      <c r="I128" s="50"/>
      <c r="L128" s="53"/>
      <c r="O128" s="61"/>
      <c r="P128" s="73"/>
      <c r="T128" s="61"/>
    </row>
    <row r="129" spans="1:20" ht="17.100000000000001" customHeight="1" x14ac:dyDescent="0.2">
      <c r="A129" s="64"/>
      <c r="B129" s="63"/>
      <c r="C129" s="64"/>
      <c r="D129" s="61"/>
      <c r="E129" s="65"/>
      <c r="F129" s="62"/>
      <c r="G129" s="63"/>
      <c r="H129" s="63"/>
      <c r="L129" s="53"/>
      <c r="O129" s="61"/>
      <c r="P129" s="73"/>
      <c r="T129" s="61"/>
    </row>
    <row r="130" spans="1:20" ht="17.100000000000001" customHeight="1" x14ac:dyDescent="0.2">
      <c r="A130" s="64"/>
      <c r="B130" s="63"/>
      <c r="C130" s="64"/>
      <c r="D130" s="61"/>
      <c r="E130" s="65"/>
      <c r="F130" s="62"/>
      <c r="G130" s="63"/>
      <c r="H130" s="63"/>
      <c r="O130" s="61"/>
      <c r="P130" s="73"/>
      <c r="T130" s="61"/>
    </row>
    <row r="131" spans="1:20" ht="17.100000000000001" customHeight="1" x14ac:dyDescent="0.2">
      <c r="A131" s="64"/>
      <c r="B131" s="63"/>
      <c r="C131" s="64"/>
      <c r="D131" s="61"/>
      <c r="E131" s="65"/>
      <c r="F131" s="62"/>
      <c r="G131" s="63"/>
      <c r="H131" s="63"/>
      <c r="O131" s="61"/>
      <c r="P131" s="63"/>
      <c r="T131" s="61"/>
    </row>
    <row r="132" spans="1:20" ht="17.100000000000001" customHeight="1" x14ac:dyDescent="0.2">
      <c r="A132" s="64"/>
      <c r="B132" s="63"/>
      <c r="C132" s="64"/>
      <c r="D132" s="61"/>
      <c r="E132" s="65"/>
      <c r="F132" s="62"/>
      <c r="G132" s="63"/>
      <c r="H132" s="63"/>
      <c r="O132" s="61"/>
      <c r="P132" s="63"/>
      <c r="T132" s="61"/>
    </row>
    <row r="133" spans="1:20" ht="17.100000000000001" customHeight="1" x14ac:dyDescent="0.2">
      <c r="A133" s="64"/>
      <c r="B133" s="63"/>
      <c r="C133" s="64"/>
      <c r="D133" s="61"/>
      <c r="E133" s="65"/>
      <c r="F133" s="62"/>
      <c r="G133" s="63"/>
      <c r="H133" s="63"/>
      <c r="O133" s="61"/>
      <c r="P133" s="63"/>
      <c r="T133" s="61"/>
    </row>
    <row r="134" spans="1:20" ht="17.100000000000001" customHeight="1" x14ac:dyDescent="0.2">
      <c r="A134" s="64"/>
      <c r="B134" s="63"/>
      <c r="C134" s="64"/>
      <c r="D134" s="61"/>
      <c r="E134" s="65"/>
      <c r="F134" s="62"/>
      <c r="G134" s="63"/>
      <c r="H134" s="63"/>
      <c r="O134" s="61"/>
      <c r="P134" s="63"/>
      <c r="T134" s="61"/>
    </row>
    <row r="135" spans="1:20" ht="17.100000000000001" customHeight="1" x14ac:dyDescent="0.2">
      <c r="A135" s="64"/>
      <c r="B135" s="63"/>
      <c r="C135" s="64"/>
      <c r="D135" s="61"/>
      <c r="E135" s="65"/>
      <c r="F135" s="62"/>
      <c r="G135" s="63"/>
      <c r="H135" s="63"/>
      <c r="O135" s="61"/>
      <c r="P135" s="63"/>
      <c r="T135" s="61"/>
    </row>
    <row r="136" spans="1:20" ht="17.100000000000001" customHeight="1" x14ac:dyDescent="0.2">
      <c r="A136" s="64"/>
      <c r="B136" s="63"/>
      <c r="C136" s="64"/>
      <c r="D136" s="61"/>
      <c r="E136" s="65"/>
      <c r="F136" s="62"/>
      <c r="G136" s="63"/>
      <c r="H136" s="63"/>
      <c r="O136" s="61"/>
      <c r="P136" s="63"/>
      <c r="T136" s="61"/>
    </row>
    <row r="137" spans="1:20" ht="17.100000000000001" customHeight="1" x14ac:dyDescent="0.2">
      <c r="A137" s="64"/>
      <c r="B137" s="63"/>
      <c r="C137" s="64"/>
      <c r="D137" s="61"/>
      <c r="E137" s="65"/>
      <c r="F137" s="62"/>
      <c r="G137" s="63"/>
      <c r="H137" s="63"/>
      <c r="O137" s="61"/>
      <c r="P137" s="63"/>
      <c r="T137" s="61"/>
    </row>
    <row r="138" spans="1:20" ht="17.100000000000001" customHeight="1" x14ac:dyDescent="0.2">
      <c r="A138" s="64"/>
      <c r="B138" s="63"/>
      <c r="C138" s="64"/>
      <c r="D138" s="61"/>
      <c r="E138" s="65"/>
      <c r="F138" s="62"/>
      <c r="G138" s="63"/>
      <c r="H138" s="63"/>
      <c r="O138" s="61"/>
      <c r="P138" s="63"/>
      <c r="T138" s="61"/>
    </row>
    <row r="139" spans="1:20" ht="17.100000000000001" customHeight="1" x14ac:dyDescent="0.2">
      <c r="A139" s="64"/>
      <c r="B139" s="63"/>
      <c r="C139" s="64"/>
      <c r="D139" s="61"/>
      <c r="E139" s="65"/>
      <c r="F139" s="62"/>
      <c r="G139" s="63"/>
      <c r="H139" s="63"/>
      <c r="O139" s="61"/>
      <c r="P139" s="63"/>
      <c r="T139" s="61"/>
    </row>
    <row r="140" spans="1:20" ht="17.100000000000001" customHeight="1" x14ac:dyDescent="0.2">
      <c r="A140" s="64"/>
      <c r="B140" s="63"/>
      <c r="C140" s="64"/>
      <c r="D140" s="61"/>
      <c r="E140" s="65"/>
      <c r="F140" s="62"/>
      <c r="G140" s="63"/>
      <c r="H140" s="63"/>
      <c r="O140" s="61"/>
      <c r="P140" s="63"/>
      <c r="T140" s="61"/>
    </row>
    <row r="141" spans="1:20" ht="17.100000000000001" customHeight="1" x14ac:dyDescent="0.2">
      <c r="A141" s="64"/>
      <c r="B141" s="63"/>
      <c r="C141" s="64"/>
      <c r="D141" s="61"/>
      <c r="E141" s="65"/>
      <c r="F141" s="62"/>
      <c r="G141" s="63"/>
      <c r="H141" s="63"/>
      <c r="O141" s="61"/>
      <c r="P141" s="63"/>
      <c r="T141" s="61"/>
    </row>
    <row r="142" spans="1:20" ht="17.100000000000001" customHeight="1" x14ac:dyDescent="0.2">
      <c r="A142" s="64"/>
      <c r="B142" s="63"/>
      <c r="C142" s="64"/>
      <c r="D142" s="61"/>
      <c r="E142" s="65"/>
      <c r="F142" s="62"/>
      <c r="G142" s="63"/>
      <c r="H142" s="63"/>
      <c r="O142" s="61"/>
      <c r="P142" s="63"/>
      <c r="T142" s="61"/>
    </row>
    <row r="143" spans="1:20" ht="17.100000000000001" customHeight="1" x14ac:dyDescent="0.2">
      <c r="A143" s="64"/>
      <c r="B143" s="63"/>
      <c r="C143" s="64"/>
      <c r="D143" s="61"/>
      <c r="E143" s="65"/>
      <c r="F143" s="62"/>
      <c r="G143" s="63"/>
      <c r="H143" s="63"/>
      <c r="O143" s="61"/>
      <c r="P143" s="63"/>
      <c r="T143" s="61"/>
    </row>
    <row r="144" spans="1:20" ht="17.100000000000001" customHeight="1" x14ac:dyDescent="0.2">
      <c r="A144" s="64"/>
      <c r="B144" s="63"/>
      <c r="C144" s="64"/>
      <c r="D144" s="61"/>
      <c r="E144" s="65"/>
      <c r="F144" s="62"/>
      <c r="G144" s="63"/>
      <c r="H144" s="63"/>
      <c r="O144" s="61"/>
      <c r="P144" s="63"/>
      <c r="T144" s="61"/>
    </row>
    <row r="145" spans="1:20" ht="17.100000000000001" customHeight="1" x14ac:dyDescent="0.2">
      <c r="A145" s="64"/>
      <c r="B145" s="63"/>
      <c r="C145" s="64"/>
      <c r="D145" s="61"/>
      <c r="E145" s="65"/>
      <c r="F145" s="62"/>
      <c r="G145" s="63"/>
      <c r="H145" s="63"/>
      <c r="O145" s="61"/>
      <c r="P145" s="63"/>
      <c r="T145" s="61"/>
    </row>
    <row r="146" spans="1:20" ht="17.100000000000001" customHeight="1" x14ac:dyDescent="0.2">
      <c r="A146" s="64"/>
      <c r="B146" s="63"/>
      <c r="C146" s="64"/>
      <c r="D146" s="61"/>
      <c r="E146" s="65"/>
      <c r="F146" s="62"/>
      <c r="G146" s="63"/>
      <c r="H146" s="63"/>
      <c r="O146" s="61"/>
      <c r="P146" s="63"/>
      <c r="T146" s="61"/>
    </row>
    <row r="147" spans="1:20" ht="17.100000000000001" customHeight="1" x14ac:dyDescent="0.2">
      <c r="A147" s="64"/>
      <c r="B147" s="63"/>
      <c r="C147" s="64"/>
      <c r="D147" s="61"/>
      <c r="E147" s="65"/>
      <c r="F147" s="62"/>
      <c r="G147" s="63"/>
      <c r="H147" s="63"/>
      <c r="O147" s="61"/>
      <c r="P147" s="63"/>
      <c r="T147" s="61"/>
    </row>
    <row r="148" spans="1:20" ht="17.100000000000001" customHeight="1" x14ac:dyDescent="0.2">
      <c r="A148" s="64"/>
      <c r="B148" s="63"/>
      <c r="C148" s="64"/>
      <c r="D148" s="61"/>
      <c r="E148" s="65"/>
      <c r="F148" s="62"/>
      <c r="G148" s="63"/>
      <c r="H148" s="63"/>
      <c r="O148" s="61"/>
      <c r="P148" s="63"/>
      <c r="T148" s="61"/>
    </row>
    <row r="149" spans="1:20" ht="17.100000000000001" customHeight="1" x14ac:dyDescent="0.2">
      <c r="A149" s="64"/>
      <c r="B149" s="63"/>
      <c r="C149" s="64"/>
      <c r="D149" s="61"/>
      <c r="E149" s="65"/>
      <c r="F149" s="62"/>
      <c r="G149" s="63"/>
      <c r="H149" s="63"/>
      <c r="O149" s="61"/>
      <c r="P149" s="63"/>
      <c r="T149" s="61"/>
    </row>
    <row r="150" spans="1:20" ht="17.100000000000001" customHeight="1" x14ac:dyDescent="0.2">
      <c r="A150" s="64"/>
      <c r="B150" s="63"/>
      <c r="C150" s="64"/>
      <c r="D150" s="61"/>
      <c r="E150" s="65"/>
      <c r="F150" s="62"/>
      <c r="G150" s="63"/>
      <c r="H150" s="63"/>
      <c r="O150" s="61"/>
      <c r="P150" s="63"/>
      <c r="T150" s="61"/>
    </row>
    <row r="151" spans="1:20" ht="17.100000000000001" customHeight="1" x14ac:dyDescent="0.2">
      <c r="A151" s="64"/>
      <c r="B151" s="63"/>
      <c r="C151" s="64"/>
      <c r="D151" s="61"/>
      <c r="E151" s="65"/>
      <c r="F151" s="62"/>
      <c r="G151" s="63"/>
      <c r="H151" s="63"/>
      <c r="O151" s="61"/>
      <c r="P151" s="63"/>
      <c r="T151" s="61"/>
    </row>
    <row r="152" spans="1:20" ht="17.100000000000001" customHeight="1" x14ac:dyDescent="0.2">
      <c r="A152" s="64"/>
      <c r="B152" s="63"/>
      <c r="C152" s="64"/>
      <c r="D152" s="61"/>
      <c r="E152" s="65"/>
      <c r="F152" s="62"/>
      <c r="G152" s="63"/>
      <c r="H152" s="63"/>
      <c r="O152" s="61"/>
      <c r="P152" s="63"/>
      <c r="T152" s="61"/>
    </row>
    <row r="153" spans="1:20" ht="17.100000000000001" customHeight="1" x14ac:dyDescent="0.2">
      <c r="A153" s="64"/>
      <c r="B153" s="63"/>
      <c r="C153" s="64"/>
      <c r="D153" s="61"/>
      <c r="E153" s="65"/>
      <c r="F153" s="62"/>
      <c r="G153" s="63"/>
      <c r="H153" s="63"/>
      <c r="O153" s="61"/>
      <c r="P153" s="63"/>
      <c r="T153" s="61"/>
    </row>
    <row r="154" spans="1:20" ht="17.100000000000001" customHeight="1" x14ac:dyDescent="0.2">
      <c r="A154" s="64"/>
      <c r="B154" s="63"/>
      <c r="C154" s="64"/>
      <c r="D154" s="61"/>
      <c r="E154" s="65"/>
      <c r="F154" s="62"/>
      <c r="G154" s="63"/>
      <c r="H154" s="63"/>
      <c r="O154" s="61"/>
      <c r="P154" s="63"/>
      <c r="T154" s="61"/>
    </row>
    <row r="155" spans="1:20" ht="17.100000000000001" customHeight="1" x14ac:dyDescent="0.2">
      <c r="A155" s="64"/>
      <c r="B155" s="63"/>
      <c r="C155" s="64"/>
      <c r="D155" s="61"/>
      <c r="E155" s="65"/>
      <c r="F155" s="62"/>
      <c r="G155" s="63"/>
      <c r="H155" s="63"/>
      <c r="O155" s="61"/>
      <c r="P155" s="63"/>
      <c r="T155" s="61"/>
    </row>
    <row r="156" spans="1:20" ht="17.100000000000001" customHeight="1" x14ac:dyDescent="0.2">
      <c r="A156" s="64"/>
      <c r="B156" s="63"/>
      <c r="C156" s="64"/>
      <c r="D156" s="61"/>
      <c r="E156" s="65"/>
      <c r="F156" s="62"/>
      <c r="G156" s="63"/>
      <c r="H156" s="63"/>
      <c r="O156" s="61"/>
      <c r="P156" s="63"/>
      <c r="T156" s="61"/>
    </row>
    <row r="157" spans="1:20" ht="17.100000000000001" customHeight="1" x14ac:dyDescent="0.2">
      <c r="A157" s="64"/>
      <c r="B157" s="63"/>
      <c r="C157" s="64"/>
      <c r="D157" s="61"/>
      <c r="E157" s="65"/>
      <c r="F157" s="62"/>
      <c r="G157" s="63"/>
      <c r="H157" s="63"/>
      <c r="O157" s="61"/>
      <c r="P157" s="63"/>
      <c r="T157" s="61"/>
    </row>
    <row r="158" spans="1:20" ht="17.100000000000001" customHeight="1" x14ac:dyDescent="0.2">
      <c r="A158" s="64"/>
      <c r="B158" s="63"/>
      <c r="C158" s="64"/>
      <c r="D158" s="61"/>
      <c r="E158" s="65"/>
      <c r="F158" s="62"/>
      <c r="G158" s="63"/>
      <c r="H158" s="63"/>
      <c r="O158" s="61"/>
      <c r="P158" s="63"/>
      <c r="T158" s="61"/>
    </row>
    <row r="159" spans="1:20" ht="17.100000000000001" customHeight="1" x14ac:dyDescent="0.2">
      <c r="A159" s="64"/>
      <c r="B159" s="63"/>
      <c r="C159" s="64"/>
      <c r="D159" s="61"/>
      <c r="E159" s="65"/>
      <c r="F159" s="62"/>
      <c r="G159" s="63"/>
      <c r="H159" s="63"/>
      <c r="O159" s="61"/>
      <c r="P159" s="63"/>
      <c r="T159" s="61"/>
    </row>
    <row r="160" spans="1:20" ht="17.100000000000001" customHeight="1" x14ac:dyDescent="0.2">
      <c r="A160" s="64"/>
      <c r="B160" s="63"/>
      <c r="C160" s="64"/>
      <c r="D160" s="61"/>
      <c r="E160" s="65"/>
      <c r="F160" s="62"/>
      <c r="G160" s="63"/>
      <c r="H160" s="63"/>
      <c r="O160" s="61"/>
      <c r="P160" s="63"/>
      <c r="T160" s="61"/>
    </row>
    <row r="161" spans="1:20" ht="17.100000000000001" customHeight="1" x14ac:dyDescent="0.2">
      <c r="A161" s="64"/>
      <c r="B161" s="63"/>
      <c r="C161" s="64"/>
      <c r="D161" s="61"/>
      <c r="E161" s="65"/>
      <c r="F161" s="62"/>
      <c r="G161" s="63"/>
      <c r="H161" s="63"/>
      <c r="O161" s="61"/>
      <c r="P161" s="63"/>
      <c r="T161" s="61"/>
    </row>
    <row r="162" spans="1:20" ht="17.100000000000001" customHeight="1" x14ac:dyDescent="0.2">
      <c r="A162" s="64"/>
      <c r="B162" s="63"/>
      <c r="C162" s="64"/>
      <c r="D162" s="61"/>
      <c r="E162" s="65"/>
      <c r="F162" s="62"/>
      <c r="G162" s="63"/>
      <c r="H162" s="63"/>
      <c r="O162" s="61"/>
      <c r="P162" s="63"/>
      <c r="T162" s="61"/>
    </row>
    <row r="163" spans="1:20" ht="17.100000000000001" customHeight="1" x14ac:dyDescent="0.2">
      <c r="A163" s="64"/>
      <c r="B163" s="63"/>
      <c r="C163" s="64"/>
      <c r="D163" s="61"/>
      <c r="E163" s="65"/>
      <c r="F163" s="62"/>
      <c r="G163" s="63"/>
      <c r="H163" s="63"/>
      <c r="O163" s="61"/>
      <c r="P163" s="63"/>
      <c r="T163" s="61"/>
    </row>
    <row r="164" spans="1:20" ht="17.100000000000001" customHeight="1" x14ac:dyDescent="0.2">
      <c r="A164" s="64"/>
      <c r="B164" s="63"/>
      <c r="C164" s="64"/>
      <c r="D164" s="61"/>
      <c r="E164" s="65"/>
      <c r="F164" s="62"/>
      <c r="G164" s="63"/>
      <c r="H164" s="63"/>
      <c r="O164" s="61"/>
      <c r="P164" s="63"/>
      <c r="T164" s="61"/>
    </row>
    <row r="165" spans="1:20" ht="17.100000000000001" customHeight="1" x14ac:dyDescent="0.2">
      <c r="A165" s="64"/>
      <c r="B165" s="63"/>
      <c r="C165" s="64"/>
      <c r="D165" s="61"/>
      <c r="E165" s="65"/>
      <c r="F165" s="62"/>
      <c r="G165" s="63"/>
      <c r="H165" s="63"/>
      <c r="O165" s="61"/>
      <c r="P165" s="63"/>
      <c r="T165" s="61"/>
    </row>
    <row r="166" spans="1:20" ht="17.100000000000001" customHeight="1" x14ac:dyDescent="0.2">
      <c r="A166" s="64"/>
      <c r="B166" s="63"/>
      <c r="C166" s="64"/>
      <c r="D166" s="61"/>
      <c r="E166" s="65"/>
      <c r="F166" s="62"/>
      <c r="G166" s="63"/>
      <c r="H166" s="63"/>
      <c r="O166" s="61"/>
      <c r="P166" s="63"/>
      <c r="T166" s="61"/>
    </row>
    <row r="167" spans="1:20" ht="17.100000000000001" customHeight="1" x14ac:dyDescent="0.2">
      <c r="A167" s="64"/>
      <c r="B167" s="63"/>
      <c r="C167" s="64"/>
      <c r="D167" s="61"/>
      <c r="E167" s="65"/>
      <c r="F167" s="62"/>
      <c r="G167" s="63"/>
      <c r="H167" s="63"/>
      <c r="O167" s="61"/>
      <c r="P167" s="63"/>
      <c r="T167" s="61"/>
    </row>
    <row r="168" spans="1:20" ht="17.100000000000001" customHeight="1" x14ac:dyDescent="0.2">
      <c r="A168" s="64"/>
      <c r="B168" s="63"/>
      <c r="C168" s="64"/>
      <c r="D168" s="61"/>
      <c r="E168" s="65"/>
      <c r="F168" s="62"/>
      <c r="G168" s="63"/>
      <c r="H168" s="63"/>
      <c r="O168" s="61"/>
      <c r="P168" s="63"/>
      <c r="T168" s="61"/>
    </row>
    <row r="169" spans="1:20" ht="17.100000000000001" customHeight="1" x14ac:dyDescent="0.2">
      <c r="A169" s="64"/>
      <c r="B169" s="63"/>
      <c r="C169" s="64"/>
      <c r="D169" s="61"/>
      <c r="E169" s="65"/>
      <c r="F169" s="62"/>
      <c r="G169" s="63"/>
      <c r="H169" s="63"/>
      <c r="O169" s="61"/>
      <c r="P169" s="63"/>
      <c r="T169" s="61"/>
    </row>
    <row r="170" spans="1:20" ht="17.100000000000001" customHeight="1" x14ac:dyDescent="0.2">
      <c r="A170" s="64"/>
      <c r="B170" s="63"/>
      <c r="C170" s="64"/>
      <c r="D170" s="61"/>
      <c r="E170" s="65"/>
      <c r="F170" s="62"/>
      <c r="G170" s="63"/>
      <c r="H170" s="63"/>
      <c r="O170" s="61"/>
      <c r="P170" s="63"/>
      <c r="T170" s="61"/>
    </row>
    <row r="171" spans="1:20" ht="17.100000000000001" customHeight="1" x14ac:dyDescent="0.2">
      <c r="A171" s="64"/>
      <c r="B171" s="63"/>
      <c r="C171" s="64"/>
      <c r="D171" s="61"/>
      <c r="E171" s="65"/>
      <c r="F171" s="62"/>
      <c r="G171" s="63"/>
      <c r="H171" s="63"/>
      <c r="O171" s="61"/>
      <c r="P171" s="63"/>
      <c r="T171" s="61"/>
    </row>
    <row r="172" spans="1:20" ht="17.100000000000001" customHeight="1" x14ac:dyDescent="0.2">
      <c r="A172" s="64"/>
      <c r="B172" s="63"/>
      <c r="C172" s="64"/>
      <c r="D172" s="61"/>
      <c r="E172" s="65"/>
      <c r="F172" s="62"/>
      <c r="G172" s="63"/>
      <c r="H172" s="63"/>
      <c r="O172" s="61"/>
      <c r="P172" s="63"/>
      <c r="T172" s="61"/>
    </row>
    <row r="173" spans="1:20" ht="17.100000000000001" customHeight="1" x14ac:dyDescent="0.2">
      <c r="A173" s="64"/>
      <c r="B173" s="63"/>
      <c r="C173" s="64"/>
      <c r="D173" s="61"/>
      <c r="E173" s="65"/>
      <c r="F173" s="62"/>
      <c r="G173" s="63"/>
      <c r="H173" s="63"/>
      <c r="O173" s="61"/>
      <c r="P173" s="63"/>
      <c r="T173" s="61"/>
    </row>
    <row r="174" spans="1:20" ht="17.100000000000001" customHeight="1" x14ac:dyDescent="0.2">
      <c r="A174" s="64"/>
      <c r="B174" s="63"/>
      <c r="C174" s="64"/>
      <c r="D174" s="61"/>
      <c r="E174" s="65"/>
      <c r="F174" s="62"/>
      <c r="G174" s="63"/>
      <c r="H174" s="63"/>
      <c r="O174" s="61"/>
      <c r="P174" s="63"/>
      <c r="T174" s="61"/>
    </row>
    <row r="175" spans="1:20" ht="17.100000000000001" customHeight="1" x14ac:dyDescent="0.2">
      <c r="A175" s="64"/>
      <c r="B175" s="63"/>
      <c r="C175" s="64"/>
      <c r="D175" s="61"/>
      <c r="E175" s="65"/>
      <c r="F175" s="62"/>
      <c r="G175" s="63"/>
      <c r="H175" s="63"/>
      <c r="O175" s="61"/>
      <c r="P175" s="63"/>
      <c r="T175" s="61"/>
    </row>
    <row r="176" spans="1:20" ht="17.100000000000001" customHeight="1" x14ac:dyDescent="0.2">
      <c r="A176" s="64"/>
      <c r="B176" s="63"/>
      <c r="C176" s="64"/>
      <c r="D176" s="61"/>
      <c r="E176" s="65"/>
      <c r="F176" s="62"/>
      <c r="G176" s="63"/>
      <c r="H176" s="63"/>
      <c r="O176" s="61"/>
      <c r="P176" s="63"/>
      <c r="T176" s="61"/>
    </row>
    <row r="177" spans="1:20" ht="17.100000000000001" customHeight="1" x14ac:dyDescent="0.2">
      <c r="A177" s="64"/>
      <c r="B177" s="63"/>
      <c r="C177" s="64"/>
      <c r="D177" s="61"/>
      <c r="E177" s="65"/>
      <c r="F177" s="62"/>
      <c r="G177" s="63"/>
      <c r="H177" s="63"/>
      <c r="O177" s="61"/>
      <c r="P177" s="63"/>
      <c r="T177" s="61"/>
    </row>
    <row r="178" spans="1:20" ht="17.100000000000001" customHeight="1" x14ac:dyDescent="0.2">
      <c r="A178" s="64"/>
      <c r="B178" s="63"/>
      <c r="C178" s="64"/>
      <c r="D178" s="61"/>
      <c r="E178" s="65"/>
      <c r="F178" s="62"/>
      <c r="G178" s="63"/>
      <c r="H178" s="63"/>
      <c r="O178" s="61"/>
      <c r="P178" s="63"/>
      <c r="T178" s="61"/>
    </row>
    <row r="179" spans="1:20" ht="17.100000000000001" customHeight="1" x14ac:dyDescent="0.2">
      <c r="A179" s="64"/>
      <c r="B179" s="63"/>
      <c r="C179" s="64"/>
      <c r="D179" s="61"/>
      <c r="E179" s="65"/>
      <c r="F179" s="62"/>
      <c r="G179" s="63"/>
      <c r="H179" s="63"/>
      <c r="O179" s="61"/>
      <c r="P179" s="63"/>
      <c r="T179" s="61"/>
    </row>
    <row r="180" spans="1:20" ht="17.100000000000001" customHeight="1" x14ac:dyDescent="0.2">
      <c r="A180" s="64"/>
      <c r="B180" s="63"/>
      <c r="C180" s="64"/>
      <c r="D180" s="61"/>
      <c r="E180" s="65"/>
      <c r="F180" s="62"/>
      <c r="G180" s="63"/>
      <c r="H180" s="63"/>
      <c r="O180" s="61"/>
      <c r="P180" s="63"/>
      <c r="T180" s="61"/>
    </row>
    <row r="181" spans="1:20" ht="17.100000000000001" customHeight="1" x14ac:dyDescent="0.2">
      <c r="A181" s="64"/>
      <c r="B181" s="63"/>
      <c r="C181" s="64"/>
      <c r="D181" s="61"/>
      <c r="E181" s="65"/>
      <c r="F181" s="62"/>
      <c r="G181" s="63"/>
      <c r="H181" s="63"/>
      <c r="O181" s="61"/>
      <c r="P181" s="63"/>
      <c r="T181" s="61"/>
    </row>
    <row r="182" spans="1:20" ht="17.100000000000001" customHeight="1" x14ac:dyDescent="0.2">
      <c r="A182" s="64"/>
      <c r="B182" s="63"/>
      <c r="C182" s="64"/>
      <c r="D182" s="61"/>
      <c r="E182" s="65"/>
      <c r="F182" s="62"/>
      <c r="G182" s="63"/>
      <c r="H182" s="63"/>
      <c r="O182" s="61"/>
      <c r="P182" s="63"/>
      <c r="T182" s="61"/>
    </row>
    <row r="183" spans="1:20" ht="17.100000000000001" customHeight="1" x14ac:dyDescent="0.2">
      <c r="A183" s="64"/>
      <c r="B183" s="63"/>
      <c r="C183" s="64"/>
      <c r="D183" s="61"/>
      <c r="E183" s="65"/>
      <c r="F183" s="62"/>
      <c r="G183" s="63"/>
      <c r="H183" s="63"/>
      <c r="O183" s="61"/>
      <c r="P183" s="63"/>
      <c r="T183" s="61"/>
    </row>
    <row r="184" spans="1:20" ht="17.100000000000001" customHeight="1" x14ac:dyDescent="0.2">
      <c r="A184" s="64"/>
      <c r="B184" s="63"/>
      <c r="C184" s="64"/>
      <c r="D184" s="61"/>
      <c r="E184" s="65"/>
      <c r="F184" s="62"/>
      <c r="G184" s="63"/>
      <c r="H184" s="63"/>
      <c r="O184" s="61"/>
      <c r="P184" s="63"/>
      <c r="T184" s="61"/>
    </row>
    <row r="185" spans="1:20" ht="17.100000000000001" customHeight="1" x14ac:dyDescent="0.2">
      <c r="A185" s="64"/>
      <c r="B185" s="63"/>
      <c r="C185" s="64"/>
      <c r="D185" s="61"/>
      <c r="E185" s="65"/>
      <c r="F185" s="62"/>
      <c r="G185" s="63"/>
      <c r="H185" s="63"/>
      <c r="O185" s="61"/>
      <c r="P185" s="63"/>
      <c r="T185" s="61"/>
    </row>
    <row r="186" spans="1:20" ht="17.100000000000001" customHeight="1" x14ac:dyDescent="0.2">
      <c r="A186" s="64"/>
      <c r="B186" s="63"/>
      <c r="C186" s="64"/>
      <c r="D186" s="61"/>
      <c r="E186" s="65"/>
      <c r="F186" s="62"/>
      <c r="G186" s="63"/>
      <c r="H186" s="63"/>
      <c r="O186" s="61"/>
      <c r="P186" s="63"/>
      <c r="T186" s="61"/>
    </row>
    <row r="187" spans="1:20" ht="17.100000000000001" customHeight="1" x14ac:dyDescent="0.2">
      <c r="A187" s="64"/>
      <c r="B187" s="63"/>
      <c r="C187" s="64"/>
      <c r="D187" s="61"/>
      <c r="E187" s="65"/>
      <c r="F187" s="62"/>
      <c r="G187" s="63"/>
      <c r="H187" s="63"/>
      <c r="O187" s="61"/>
      <c r="P187" s="63"/>
      <c r="T187" s="61"/>
    </row>
    <row r="188" spans="1:20" ht="17.100000000000001" customHeight="1" x14ac:dyDescent="0.2">
      <c r="A188" s="64"/>
      <c r="B188" s="63"/>
      <c r="C188" s="64"/>
      <c r="D188" s="61"/>
      <c r="E188" s="65"/>
      <c r="F188" s="62"/>
      <c r="G188" s="63"/>
      <c r="H188" s="63"/>
      <c r="O188" s="61"/>
      <c r="P188" s="63"/>
      <c r="T188" s="61"/>
    </row>
    <row r="189" spans="1:20" ht="17.100000000000001" customHeight="1" x14ac:dyDescent="0.2">
      <c r="A189" s="64"/>
      <c r="B189" s="63"/>
      <c r="C189" s="64"/>
      <c r="D189" s="61"/>
      <c r="E189" s="65"/>
      <c r="F189" s="62"/>
      <c r="G189" s="63"/>
      <c r="H189" s="63"/>
      <c r="O189" s="61"/>
      <c r="P189" s="63"/>
      <c r="T189" s="61"/>
    </row>
    <row r="190" spans="1:20" ht="17.100000000000001" customHeight="1" x14ac:dyDescent="0.2">
      <c r="A190" s="64"/>
      <c r="B190" s="63"/>
      <c r="C190" s="64"/>
      <c r="D190" s="61"/>
      <c r="E190" s="65"/>
      <c r="F190" s="62"/>
      <c r="G190" s="63"/>
      <c r="H190" s="63"/>
      <c r="O190" s="61"/>
      <c r="P190" s="63"/>
      <c r="T190" s="61"/>
    </row>
    <row r="191" spans="1:20" ht="17.100000000000001" customHeight="1" x14ac:dyDescent="0.2">
      <c r="A191" s="64"/>
      <c r="B191" s="63"/>
      <c r="C191" s="64"/>
      <c r="D191" s="61"/>
      <c r="E191" s="65"/>
      <c r="F191" s="62"/>
      <c r="G191" s="63"/>
      <c r="H191" s="63"/>
      <c r="O191" s="61"/>
      <c r="P191" s="63"/>
      <c r="T191" s="61"/>
    </row>
    <row r="192" spans="1:20" ht="17.100000000000001" customHeight="1" x14ac:dyDescent="0.2">
      <c r="A192" s="64"/>
      <c r="B192" s="63"/>
      <c r="C192" s="64"/>
      <c r="D192" s="61"/>
      <c r="E192" s="65"/>
      <c r="F192" s="62"/>
      <c r="G192" s="63"/>
      <c r="H192" s="63"/>
      <c r="O192" s="61"/>
      <c r="P192" s="63"/>
      <c r="T192" s="61"/>
    </row>
    <row r="193" spans="1:20" ht="17.100000000000001" customHeight="1" x14ac:dyDescent="0.2">
      <c r="A193" s="64"/>
      <c r="B193" s="63"/>
      <c r="C193" s="64"/>
      <c r="D193" s="61"/>
      <c r="E193" s="65"/>
      <c r="F193" s="62"/>
      <c r="G193" s="63"/>
      <c r="H193" s="63"/>
      <c r="O193" s="61"/>
      <c r="P193" s="63"/>
      <c r="T193" s="61"/>
    </row>
    <row r="194" spans="1:20" ht="17.100000000000001" customHeight="1" x14ac:dyDescent="0.2">
      <c r="A194" s="64"/>
      <c r="B194" s="63"/>
      <c r="C194" s="64"/>
      <c r="D194" s="61"/>
      <c r="E194" s="65"/>
      <c r="F194" s="62"/>
      <c r="G194" s="63"/>
      <c r="H194" s="63"/>
      <c r="O194" s="61"/>
      <c r="P194" s="63"/>
      <c r="T194" s="61"/>
    </row>
    <row r="195" spans="1:20" ht="17.100000000000001" customHeight="1" x14ac:dyDescent="0.2">
      <c r="A195" s="64"/>
      <c r="B195" s="63"/>
      <c r="C195" s="64"/>
      <c r="D195" s="61"/>
      <c r="E195" s="65"/>
      <c r="F195" s="62"/>
      <c r="G195" s="63"/>
      <c r="H195" s="63"/>
      <c r="O195" s="61"/>
      <c r="P195" s="63"/>
      <c r="T195" s="61"/>
    </row>
    <row r="196" spans="1:20" ht="17.100000000000001" customHeight="1" x14ac:dyDescent="0.2">
      <c r="A196" s="64"/>
      <c r="B196" s="63"/>
      <c r="C196" s="64"/>
      <c r="D196" s="61"/>
      <c r="E196" s="65"/>
      <c r="F196" s="62"/>
      <c r="G196" s="63"/>
      <c r="H196" s="63"/>
      <c r="O196" s="61"/>
      <c r="P196" s="63"/>
      <c r="T196" s="61"/>
    </row>
    <row r="197" spans="1:20" ht="17.100000000000001" customHeight="1" x14ac:dyDescent="0.2">
      <c r="A197" s="64"/>
      <c r="B197" s="63"/>
      <c r="C197" s="64"/>
      <c r="D197" s="61"/>
      <c r="E197" s="65"/>
      <c r="F197" s="62"/>
      <c r="G197" s="63"/>
      <c r="H197" s="63"/>
      <c r="O197" s="61"/>
      <c r="P197" s="63"/>
      <c r="T197" s="61"/>
    </row>
    <row r="198" spans="1:20" ht="17.100000000000001" customHeight="1" x14ac:dyDescent="0.2">
      <c r="A198" s="64"/>
      <c r="B198" s="63"/>
      <c r="C198" s="64"/>
      <c r="D198" s="61"/>
      <c r="E198" s="65"/>
      <c r="F198" s="62"/>
      <c r="G198" s="63"/>
      <c r="H198" s="63"/>
      <c r="O198" s="61"/>
      <c r="P198" s="63"/>
      <c r="T198" s="61"/>
    </row>
    <row r="199" spans="1:20" ht="17.100000000000001" customHeight="1" x14ac:dyDescent="0.2">
      <c r="A199" s="64"/>
      <c r="B199" s="63"/>
      <c r="C199" s="64"/>
      <c r="D199" s="61"/>
      <c r="E199" s="65"/>
      <c r="F199" s="62"/>
      <c r="G199" s="63"/>
      <c r="H199" s="63"/>
      <c r="O199" s="61"/>
      <c r="P199" s="63"/>
      <c r="T199" s="61"/>
    </row>
    <row r="200" spans="1:20" ht="17.100000000000001" customHeight="1" x14ac:dyDescent="0.2">
      <c r="A200" s="64"/>
      <c r="B200" s="63"/>
      <c r="C200" s="64"/>
      <c r="D200" s="61"/>
      <c r="E200" s="65"/>
      <c r="F200" s="62"/>
      <c r="G200" s="63"/>
      <c r="H200" s="63"/>
      <c r="O200" s="61"/>
      <c r="P200" s="63"/>
      <c r="T200" s="61"/>
    </row>
    <row r="201" spans="1:20" ht="17.100000000000001" customHeight="1" x14ac:dyDescent="0.2">
      <c r="A201" s="64"/>
      <c r="B201" s="63"/>
      <c r="C201" s="64"/>
      <c r="D201" s="61"/>
      <c r="E201" s="65"/>
      <c r="F201" s="62"/>
      <c r="G201" s="63"/>
      <c r="H201" s="63"/>
      <c r="O201" s="61"/>
      <c r="P201" s="63"/>
      <c r="T201" s="61"/>
    </row>
    <row r="202" spans="1:20" ht="17.100000000000001" customHeight="1" x14ac:dyDescent="0.2">
      <c r="A202" s="64"/>
      <c r="B202" s="63"/>
      <c r="C202" s="64"/>
      <c r="D202" s="61"/>
      <c r="E202" s="65"/>
      <c r="F202" s="62"/>
      <c r="G202" s="63"/>
      <c r="H202" s="63"/>
      <c r="O202" s="61"/>
      <c r="P202" s="63"/>
      <c r="T202" s="61"/>
    </row>
    <row r="203" spans="1:20" ht="17.100000000000001" customHeight="1" x14ac:dyDescent="0.2">
      <c r="A203" s="64"/>
      <c r="B203" s="63"/>
      <c r="C203" s="64"/>
      <c r="D203" s="61"/>
      <c r="E203" s="65"/>
      <c r="F203" s="62"/>
      <c r="G203" s="63"/>
      <c r="H203" s="63"/>
      <c r="O203" s="61"/>
      <c r="P203" s="63"/>
      <c r="T203" s="61"/>
    </row>
    <row r="204" spans="1:20" ht="17.100000000000001" customHeight="1" x14ac:dyDescent="0.2">
      <c r="A204" s="64"/>
      <c r="B204" s="63"/>
      <c r="C204" s="64"/>
      <c r="D204" s="61"/>
      <c r="E204" s="65"/>
      <c r="F204" s="62"/>
      <c r="G204" s="63"/>
      <c r="H204" s="63"/>
      <c r="O204" s="61"/>
      <c r="P204" s="63"/>
      <c r="T204" s="61"/>
    </row>
    <row r="205" spans="1:20" ht="17.100000000000001" customHeight="1" x14ac:dyDescent="0.2">
      <c r="A205" s="64"/>
      <c r="B205" s="63"/>
      <c r="C205" s="64"/>
      <c r="D205" s="61"/>
      <c r="E205" s="65"/>
      <c r="F205" s="62"/>
      <c r="G205" s="63"/>
      <c r="H205" s="63"/>
      <c r="O205" s="61"/>
      <c r="P205" s="63"/>
      <c r="T205" s="61"/>
    </row>
    <row r="206" spans="1:20" ht="17.100000000000001" customHeight="1" x14ac:dyDescent="0.2">
      <c r="A206" s="64"/>
      <c r="B206" s="63"/>
      <c r="C206" s="64"/>
      <c r="D206" s="61"/>
      <c r="E206" s="65"/>
      <c r="F206" s="62"/>
      <c r="G206" s="63"/>
      <c r="H206" s="63"/>
      <c r="O206" s="61"/>
      <c r="P206" s="63"/>
      <c r="T206" s="61"/>
    </row>
    <row r="207" spans="1:20" ht="17.100000000000001" customHeight="1" x14ac:dyDescent="0.2">
      <c r="A207" s="64"/>
      <c r="B207" s="63"/>
      <c r="C207" s="64"/>
      <c r="D207" s="61"/>
      <c r="E207" s="65"/>
      <c r="F207" s="62"/>
      <c r="G207" s="63"/>
      <c r="H207" s="63"/>
      <c r="O207" s="61"/>
      <c r="P207" s="63"/>
      <c r="T207" s="61"/>
    </row>
    <row r="208" spans="1:20" ht="17.100000000000001" customHeight="1" x14ac:dyDescent="0.2">
      <c r="A208" s="64"/>
      <c r="B208" s="63"/>
      <c r="C208" s="64"/>
      <c r="D208" s="61"/>
      <c r="E208" s="65"/>
      <c r="F208" s="62"/>
      <c r="G208" s="63"/>
      <c r="H208" s="63"/>
      <c r="O208" s="61"/>
      <c r="P208" s="63"/>
      <c r="T208" s="61"/>
    </row>
    <row r="209" spans="1:20" ht="17.100000000000001" customHeight="1" x14ac:dyDescent="0.2">
      <c r="A209" s="64"/>
      <c r="B209" s="63"/>
      <c r="C209" s="64"/>
      <c r="D209" s="61"/>
      <c r="E209" s="65"/>
      <c r="F209" s="62"/>
      <c r="G209" s="63"/>
      <c r="H209" s="63"/>
      <c r="O209" s="61"/>
      <c r="P209" s="63"/>
      <c r="T209" s="61"/>
    </row>
    <row r="210" spans="1:20" ht="17.100000000000001" customHeight="1" x14ac:dyDescent="0.2">
      <c r="A210" s="64"/>
      <c r="B210" s="63"/>
      <c r="C210" s="64"/>
      <c r="D210" s="61"/>
      <c r="E210" s="65"/>
      <c r="F210" s="62"/>
      <c r="G210" s="63"/>
      <c r="H210" s="63"/>
      <c r="O210" s="61"/>
      <c r="P210" s="63"/>
      <c r="T210" s="61"/>
    </row>
    <row r="211" spans="1:20" ht="17.100000000000001" customHeight="1" x14ac:dyDescent="0.2">
      <c r="A211" s="64"/>
      <c r="B211" s="63"/>
      <c r="C211" s="64"/>
      <c r="D211" s="61"/>
      <c r="E211" s="65"/>
      <c r="F211" s="62"/>
      <c r="G211" s="63"/>
      <c r="H211" s="63"/>
      <c r="O211" s="61"/>
      <c r="P211" s="63"/>
      <c r="T211" s="61"/>
    </row>
    <row r="212" spans="1:20" ht="17.100000000000001" customHeight="1" x14ac:dyDescent="0.2">
      <c r="A212" s="64"/>
      <c r="B212" s="63"/>
      <c r="C212" s="64"/>
      <c r="D212" s="61"/>
      <c r="E212" s="65"/>
      <c r="F212" s="62"/>
      <c r="G212" s="63"/>
      <c r="H212" s="63"/>
      <c r="O212" s="61"/>
      <c r="P212" s="63"/>
      <c r="T212" s="61"/>
    </row>
    <row r="213" spans="1:20" ht="17.100000000000001" customHeight="1" x14ac:dyDescent="0.2">
      <c r="A213" s="64"/>
      <c r="B213" s="63"/>
      <c r="C213" s="64"/>
      <c r="D213" s="61"/>
      <c r="E213" s="65"/>
      <c r="F213" s="62"/>
      <c r="G213" s="63"/>
      <c r="H213" s="63"/>
      <c r="O213" s="61"/>
      <c r="P213" s="63"/>
      <c r="T213" s="61"/>
    </row>
    <row r="214" spans="1:20" ht="17.100000000000001" customHeight="1" x14ac:dyDescent="0.2">
      <c r="A214" s="64"/>
      <c r="B214" s="63"/>
      <c r="C214" s="64"/>
      <c r="D214" s="61"/>
      <c r="E214" s="65"/>
      <c r="F214" s="62"/>
      <c r="G214" s="63"/>
      <c r="H214" s="63"/>
      <c r="O214" s="61"/>
      <c r="P214" s="63"/>
      <c r="T214" s="61"/>
    </row>
    <row r="215" spans="1:20" ht="17.100000000000001" customHeight="1" x14ac:dyDescent="0.2">
      <c r="A215" s="64"/>
      <c r="B215" s="63"/>
      <c r="C215" s="64"/>
      <c r="D215" s="61"/>
      <c r="E215" s="65"/>
      <c r="F215" s="62"/>
      <c r="G215" s="63"/>
      <c r="H215" s="63"/>
      <c r="O215" s="61"/>
      <c r="P215" s="63"/>
      <c r="T215" s="61"/>
    </row>
    <row r="216" spans="1:20" ht="17.100000000000001" customHeight="1" x14ac:dyDescent="0.2">
      <c r="A216" s="64"/>
      <c r="B216" s="63"/>
      <c r="C216" s="64"/>
      <c r="D216" s="61"/>
      <c r="E216" s="65"/>
      <c r="F216" s="62"/>
      <c r="G216" s="63"/>
      <c r="H216" s="63"/>
      <c r="O216" s="61"/>
      <c r="P216" s="63"/>
      <c r="T216" s="61"/>
    </row>
    <row r="217" spans="1:20" ht="17.100000000000001" customHeight="1" x14ac:dyDescent="0.2">
      <c r="A217" s="64"/>
      <c r="B217" s="63"/>
      <c r="C217" s="64"/>
      <c r="D217" s="61"/>
      <c r="E217" s="65"/>
      <c r="F217" s="62"/>
      <c r="G217" s="63"/>
      <c r="H217" s="63"/>
      <c r="O217" s="61"/>
      <c r="P217" s="63"/>
      <c r="T217" s="61"/>
    </row>
    <row r="218" spans="1:20" ht="17.100000000000001" customHeight="1" x14ac:dyDescent="0.2">
      <c r="A218" s="64"/>
      <c r="B218" s="63"/>
      <c r="C218" s="64"/>
      <c r="D218" s="61"/>
      <c r="E218" s="65"/>
      <c r="F218" s="62"/>
      <c r="G218" s="63"/>
      <c r="H218" s="63"/>
      <c r="O218" s="61"/>
      <c r="P218" s="63"/>
      <c r="T218" s="61"/>
    </row>
    <row r="219" spans="1:20" ht="17.100000000000001" customHeight="1" x14ac:dyDescent="0.2">
      <c r="A219" s="64"/>
      <c r="B219" s="63"/>
      <c r="C219" s="64"/>
      <c r="D219" s="61"/>
      <c r="E219" s="65"/>
      <c r="F219" s="62"/>
      <c r="G219" s="63"/>
      <c r="H219" s="63"/>
      <c r="O219" s="61"/>
      <c r="P219" s="63"/>
      <c r="T219" s="61"/>
    </row>
    <row r="220" spans="1:20" ht="17.100000000000001" customHeight="1" x14ac:dyDescent="0.2">
      <c r="A220" s="64"/>
      <c r="B220" s="63"/>
      <c r="C220" s="64"/>
      <c r="D220" s="61"/>
      <c r="E220" s="65"/>
      <c r="F220" s="62"/>
      <c r="G220" s="63"/>
      <c r="H220" s="63"/>
      <c r="O220" s="61"/>
      <c r="P220" s="63"/>
      <c r="T220" s="61"/>
    </row>
    <row r="221" spans="1:20" ht="17.100000000000001" customHeight="1" x14ac:dyDescent="0.2">
      <c r="A221" s="64"/>
      <c r="B221" s="63"/>
      <c r="C221" s="64"/>
      <c r="D221" s="61"/>
      <c r="E221" s="65"/>
      <c r="F221" s="62"/>
      <c r="G221" s="63"/>
      <c r="H221" s="63"/>
      <c r="O221" s="61"/>
      <c r="P221" s="63"/>
      <c r="T221" s="61"/>
    </row>
    <row r="222" spans="1:20" ht="17.100000000000001" customHeight="1" x14ac:dyDescent="0.2">
      <c r="A222" s="64"/>
      <c r="B222" s="63"/>
      <c r="C222" s="64"/>
      <c r="D222" s="61"/>
      <c r="E222" s="65"/>
      <c r="F222" s="62"/>
      <c r="G222" s="63"/>
      <c r="H222" s="63"/>
      <c r="O222" s="61"/>
      <c r="P222" s="63"/>
      <c r="T222" s="61"/>
    </row>
    <row r="223" spans="1:20" ht="17.100000000000001" customHeight="1" x14ac:dyDescent="0.2">
      <c r="A223" s="64"/>
      <c r="B223" s="63"/>
      <c r="C223" s="64"/>
      <c r="D223" s="61"/>
      <c r="E223" s="65"/>
      <c r="F223" s="62"/>
      <c r="G223" s="63"/>
      <c r="H223" s="63"/>
      <c r="O223" s="61"/>
      <c r="P223" s="63"/>
      <c r="T223" s="61"/>
    </row>
    <row r="224" spans="1:20" ht="17.100000000000001" customHeight="1" x14ac:dyDescent="0.2">
      <c r="A224" s="64"/>
      <c r="B224" s="63"/>
      <c r="C224" s="64"/>
      <c r="D224" s="61"/>
      <c r="E224" s="65"/>
      <c r="F224" s="62"/>
      <c r="G224" s="63"/>
      <c r="H224" s="63"/>
      <c r="O224" s="61"/>
      <c r="P224" s="63"/>
      <c r="T224" s="61"/>
    </row>
    <row r="225" spans="1:20" ht="17.100000000000001" customHeight="1" x14ac:dyDescent="0.2">
      <c r="A225" s="64"/>
      <c r="B225" s="63"/>
      <c r="C225" s="64"/>
      <c r="D225" s="61"/>
      <c r="E225" s="65"/>
      <c r="F225" s="62"/>
      <c r="G225" s="63"/>
      <c r="H225" s="63"/>
      <c r="O225" s="61"/>
      <c r="P225" s="63"/>
      <c r="T225" s="61"/>
    </row>
    <row r="226" spans="1:20" ht="17.100000000000001" customHeight="1" x14ac:dyDescent="0.2">
      <c r="A226" s="64"/>
      <c r="B226" s="63"/>
      <c r="C226" s="64"/>
      <c r="D226" s="61"/>
      <c r="E226" s="65"/>
      <c r="F226" s="62"/>
      <c r="G226" s="63"/>
      <c r="H226" s="63"/>
      <c r="O226" s="61"/>
      <c r="P226" s="63"/>
      <c r="T226" s="61"/>
    </row>
    <row r="227" spans="1:20" ht="17.100000000000001" customHeight="1" x14ac:dyDescent="0.2">
      <c r="A227" s="64"/>
      <c r="B227" s="63"/>
      <c r="C227" s="64"/>
      <c r="D227" s="61"/>
      <c r="E227" s="65"/>
      <c r="F227" s="62"/>
      <c r="G227" s="63"/>
      <c r="H227" s="63"/>
      <c r="O227" s="61"/>
      <c r="P227" s="63"/>
      <c r="T227" s="61"/>
    </row>
    <row r="228" spans="1:20" ht="17.100000000000001" customHeight="1" x14ac:dyDescent="0.2">
      <c r="A228" s="64"/>
      <c r="B228" s="63"/>
      <c r="C228" s="64"/>
      <c r="D228" s="61"/>
      <c r="E228" s="65"/>
      <c r="F228" s="62"/>
      <c r="G228" s="63"/>
      <c r="H228" s="63"/>
      <c r="O228" s="61"/>
      <c r="P228" s="63"/>
      <c r="T228" s="61"/>
    </row>
    <row r="229" spans="1:20" ht="17.100000000000001" customHeight="1" x14ac:dyDescent="0.2">
      <c r="A229" s="64"/>
      <c r="B229" s="63"/>
      <c r="C229" s="64"/>
      <c r="D229" s="61"/>
      <c r="E229" s="65"/>
      <c r="F229" s="62"/>
      <c r="G229" s="63"/>
      <c r="H229" s="63"/>
      <c r="O229" s="61"/>
      <c r="P229" s="63"/>
      <c r="T229" s="61"/>
    </row>
    <row r="230" spans="1:20" ht="17.100000000000001" customHeight="1" x14ac:dyDescent="0.2">
      <c r="A230" s="64"/>
      <c r="B230" s="63"/>
      <c r="C230" s="64"/>
      <c r="D230" s="61"/>
      <c r="E230" s="65"/>
      <c r="F230" s="62"/>
      <c r="G230" s="63"/>
      <c r="H230" s="63"/>
      <c r="O230" s="61"/>
      <c r="P230" s="63"/>
      <c r="T230" s="61"/>
    </row>
    <row r="231" spans="1:20" ht="17.100000000000001" customHeight="1" x14ac:dyDescent="0.2">
      <c r="A231" s="64"/>
      <c r="B231" s="63"/>
      <c r="C231" s="64"/>
      <c r="D231" s="61"/>
      <c r="E231" s="65"/>
      <c r="F231" s="62"/>
      <c r="G231" s="63"/>
      <c r="H231" s="63"/>
      <c r="O231" s="61"/>
      <c r="P231" s="63"/>
      <c r="T231" s="61"/>
    </row>
    <row r="232" spans="1:20" ht="17.100000000000001" customHeight="1" x14ac:dyDescent="0.2">
      <c r="A232" s="64"/>
      <c r="B232" s="63"/>
      <c r="C232" s="64"/>
      <c r="D232" s="61"/>
      <c r="E232" s="65"/>
      <c r="F232" s="62"/>
      <c r="G232" s="63"/>
      <c r="H232" s="63"/>
      <c r="O232" s="61"/>
      <c r="P232" s="63"/>
      <c r="T232" s="61"/>
    </row>
    <row r="233" spans="1:20" ht="17.100000000000001" customHeight="1" x14ac:dyDescent="0.2">
      <c r="A233" s="64"/>
      <c r="B233" s="63"/>
      <c r="C233" s="64"/>
      <c r="D233" s="61"/>
      <c r="E233" s="65"/>
      <c r="F233" s="62"/>
      <c r="G233" s="63"/>
      <c r="H233" s="63"/>
      <c r="O233" s="61"/>
      <c r="P233" s="63"/>
      <c r="T233" s="61"/>
    </row>
    <row r="234" spans="1:20" ht="17.100000000000001" customHeight="1" x14ac:dyDescent="0.2">
      <c r="A234" s="64"/>
      <c r="B234" s="63"/>
      <c r="C234" s="64"/>
      <c r="D234" s="61"/>
      <c r="E234" s="65"/>
      <c r="F234" s="62"/>
      <c r="G234" s="63"/>
      <c r="H234" s="63"/>
      <c r="O234" s="61"/>
      <c r="P234" s="63"/>
      <c r="T234" s="61"/>
    </row>
    <row r="235" spans="1:20" ht="17.100000000000001" customHeight="1" x14ac:dyDescent="0.2">
      <c r="A235" s="64"/>
      <c r="B235" s="63"/>
      <c r="C235" s="64"/>
      <c r="D235" s="61"/>
      <c r="E235" s="65"/>
      <c r="F235" s="62"/>
      <c r="G235" s="63"/>
      <c r="H235" s="63"/>
      <c r="O235" s="61"/>
      <c r="P235" s="63"/>
      <c r="T235" s="61"/>
    </row>
    <row r="236" spans="1:20" ht="17.100000000000001" customHeight="1" x14ac:dyDescent="0.2">
      <c r="A236" s="64"/>
      <c r="B236" s="63"/>
      <c r="C236" s="64"/>
      <c r="D236" s="61"/>
      <c r="E236" s="65"/>
      <c r="F236" s="62"/>
      <c r="G236" s="63"/>
      <c r="H236" s="63"/>
      <c r="O236" s="61"/>
      <c r="P236" s="63"/>
      <c r="T236" s="61"/>
    </row>
    <row r="237" spans="1:20" ht="17.100000000000001" customHeight="1" x14ac:dyDescent="0.2">
      <c r="A237" s="64"/>
      <c r="B237" s="63"/>
      <c r="C237" s="64"/>
      <c r="D237" s="61"/>
      <c r="E237" s="65"/>
      <c r="F237" s="62"/>
      <c r="G237" s="63"/>
      <c r="H237" s="63"/>
      <c r="O237" s="61"/>
      <c r="P237" s="63"/>
      <c r="T237" s="61"/>
    </row>
    <row r="238" spans="1:20" ht="17.100000000000001" customHeight="1" x14ac:dyDescent="0.2">
      <c r="A238" s="64"/>
      <c r="B238" s="63"/>
      <c r="C238" s="64"/>
      <c r="D238" s="61"/>
      <c r="E238" s="65"/>
      <c r="F238" s="62"/>
      <c r="G238" s="63"/>
      <c r="H238" s="63"/>
      <c r="O238" s="61"/>
      <c r="P238" s="63"/>
      <c r="T238" s="61"/>
    </row>
    <row r="239" spans="1:20" ht="17.100000000000001" customHeight="1" x14ac:dyDescent="0.2">
      <c r="A239" s="64"/>
      <c r="B239" s="63"/>
      <c r="C239" s="64"/>
      <c r="D239" s="61"/>
      <c r="E239" s="65"/>
      <c r="F239" s="62"/>
      <c r="G239" s="63"/>
      <c r="H239" s="63"/>
      <c r="O239" s="61"/>
      <c r="P239" s="63"/>
      <c r="T239" s="61"/>
    </row>
    <row r="240" spans="1:20" ht="17.100000000000001" customHeight="1" x14ac:dyDescent="0.2">
      <c r="A240" s="64"/>
      <c r="B240" s="63"/>
      <c r="C240" s="64"/>
      <c r="D240" s="61"/>
      <c r="E240" s="65"/>
      <c r="F240" s="62"/>
      <c r="G240" s="63"/>
      <c r="H240" s="63"/>
      <c r="O240" s="61"/>
      <c r="P240" s="63"/>
      <c r="T240" s="61"/>
    </row>
    <row r="241" spans="1:20" ht="17.100000000000001" customHeight="1" x14ac:dyDescent="0.2">
      <c r="A241" s="64"/>
      <c r="B241" s="63"/>
      <c r="C241" s="64"/>
      <c r="D241" s="61"/>
      <c r="E241" s="65"/>
      <c r="F241" s="62"/>
      <c r="G241" s="63"/>
      <c r="H241" s="63"/>
      <c r="O241" s="61"/>
      <c r="P241" s="63"/>
      <c r="T241" s="61"/>
    </row>
    <row r="242" spans="1:20" ht="17.100000000000001" customHeight="1" x14ac:dyDescent="0.2">
      <c r="A242" s="64"/>
      <c r="B242" s="63"/>
      <c r="C242" s="64"/>
      <c r="D242" s="61"/>
      <c r="E242" s="65"/>
      <c r="F242" s="62"/>
      <c r="G242" s="63"/>
      <c r="H242" s="63"/>
      <c r="O242" s="61"/>
      <c r="P242" s="63"/>
      <c r="T242" s="61"/>
    </row>
    <row r="243" spans="1:20" ht="17.100000000000001" customHeight="1" x14ac:dyDescent="0.2">
      <c r="A243" s="64"/>
      <c r="B243" s="63"/>
      <c r="C243" s="64"/>
      <c r="D243" s="61"/>
      <c r="E243" s="65"/>
      <c r="F243" s="62"/>
      <c r="G243" s="63"/>
      <c r="H243" s="63"/>
      <c r="O243" s="61"/>
      <c r="P243" s="63"/>
      <c r="T243" s="61"/>
    </row>
    <row r="244" spans="1:20" ht="17.100000000000001" customHeight="1" x14ac:dyDescent="0.2">
      <c r="A244" s="64"/>
      <c r="B244" s="63"/>
      <c r="C244" s="64"/>
      <c r="D244" s="61"/>
      <c r="E244" s="65"/>
      <c r="F244" s="62"/>
      <c r="G244" s="63"/>
      <c r="H244" s="63"/>
      <c r="O244" s="61"/>
      <c r="P244" s="63"/>
      <c r="T244" s="61"/>
    </row>
    <row r="245" spans="1:20" ht="17.100000000000001" customHeight="1" x14ac:dyDescent="0.2">
      <c r="A245" s="64"/>
      <c r="B245" s="63"/>
      <c r="C245" s="64"/>
      <c r="D245" s="61"/>
      <c r="E245" s="65"/>
      <c r="F245" s="62"/>
      <c r="G245" s="63"/>
      <c r="H245" s="63"/>
      <c r="O245" s="61"/>
      <c r="P245" s="63"/>
      <c r="T245" s="61"/>
    </row>
    <row r="246" spans="1:20" ht="17.100000000000001" customHeight="1" x14ac:dyDescent="0.2">
      <c r="A246" s="64"/>
      <c r="B246" s="63"/>
      <c r="C246" s="64"/>
      <c r="D246" s="61"/>
      <c r="E246" s="65"/>
      <c r="F246" s="62"/>
      <c r="G246" s="63"/>
      <c r="H246" s="63"/>
      <c r="O246" s="61"/>
      <c r="P246" s="63"/>
      <c r="T246" s="61"/>
    </row>
    <row r="247" spans="1:20" ht="17.100000000000001" customHeight="1" x14ac:dyDescent="0.2">
      <c r="A247" s="64"/>
      <c r="B247" s="63"/>
      <c r="C247" s="64"/>
      <c r="D247" s="61"/>
      <c r="E247" s="65"/>
      <c r="F247" s="62"/>
      <c r="G247" s="63"/>
      <c r="H247" s="63"/>
      <c r="O247" s="61"/>
      <c r="P247" s="63"/>
      <c r="T247" s="61"/>
    </row>
    <row r="248" spans="1:20" ht="17.100000000000001" customHeight="1" x14ac:dyDescent="0.2">
      <c r="A248" s="64"/>
      <c r="B248" s="63"/>
      <c r="C248" s="64"/>
      <c r="D248" s="61"/>
      <c r="E248" s="65"/>
      <c r="F248" s="62"/>
      <c r="G248" s="63"/>
      <c r="H248" s="63"/>
      <c r="O248" s="61"/>
      <c r="P248" s="63"/>
      <c r="T248" s="61"/>
    </row>
    <row r="249" spans="1:20" ht="17.100000000000001" customHeight="1" x14ac:dyDescent="0.2">
      <c r="A249" s="64"/>
      <c r="B249" s="63"/>
      <c r="C249" s="64"/>
      <c r="D249" s="61"/>
      <c r="E249" s="65"/>
      <c r="F249" s="62"/>
      <c r="G249" s="63"/>
      <c r="H249" s="63"/>
      <c r="O249" s="61"/>
      <c r="P249" s="63"/>
      <c r="T249" s="61"/>
    </row>
    <row r="250" spans="1:20" ht="17.100000000000001" customHeight="1" x14ac:dyDescent="0.2">
      <c r="A250" s="64"/>
      <c r="B250" s="63"/>
      <c r="C250" s="64"/>
      <c r="D250" s="61"/>
      <c r="E250" s="65"/>
      <c r="F250" s="62"/>
      <c r="G250" s="63"/>
      <c r="H250" s="63"/>
      <c r="O250" s="61"/>
      <c r="P250" s="63"/>
      <c r="T250" s="61"/>
    </row>
    <row r="251" spans="1:20" ht="17.100000000000001" customHeight="1" x14ac:dyDescent="0.2">
      <c r="A251" s="64"/>
      <c r="B251" s="63"/>
      <c r="C251" s="64"/>
      <c r="D251" s="61"/>
      <c r="E251" s="65"/>
      <c r="F251" s="62"/>
      <c r="G251" s="63"/>
      <c r="H251" s="63"/>
      <c r="O251" s="61"/>
      <c r="P251" s="63"/>
      <c r="T251" s="61"/>
    </row>
    <row r="252" spans="1:20" ht="17.100000000000001" customHeight="1" x14ac:dyDescent="0.2">
      <c r="A252" s="64"/>
      <c r="B252" s="63"/>
      <c r="C252" s="64"/>
      <c r="D252" s="61"/>
      <c r="E252" s="65"/>
      <c r="F252" s="62"/>
      <c r="G252" s="63"/>
      <c r="H252" s="63"/>
      <c r="O252" s="61"/>
      <c r="P252" s="63"/>
      <c r="T252" s="61"/>
    </row>
    <row r="253" spans="1:20" ht="17.100000000000001" customHeight="1" x14ac:dyDescent="0.2">
      <c r="A253" s="64"/>
      <c r="B253" s="63"/>
      <c r="C253" s="64"/>
      <c r="D253" s="61"/>
      <c r="E253" s="65"/>
      <c r="F253" s="62"/>
      <c r="G253" s="63"/>
      <c r="H253" s="63"/>
      <c r="O253" s="61"/>
      <c r="P253" s="63"/>
      <c r="T253" s="61"/>
    </row>
    <row r="254" spans="1:20" ht="17.100000000000001" customHeight="1" x14ac:dyDescent="0.2">
      <c r="A254" s="64"/>
      <c r="B254" s="63"/>
      <c r="C254" s="64"/>
      <c r="D254" s="61"/>
      <c r="E254" s="65"/>
      <c r="F254" s="62"/>
      <c r="G254" s="63"/>
      <c r="H254" s="63"/>
      <c r="O254" s="61"/>
      <c r="P254" s="63"/>
      <c r="T254" s="61"/>
    </row>
    <row r="255" spans="1:20" ht="17.100000000000001" customHeight="1" x14ac:dyDescent="0.2">
      <c r="A255" s="64"/>
      <c r="B255" s="63"/>
      <c r="C255" s="64"/>
      <c r="D255" s="61"/>
      <c r="E255" s="65"/>
      <c r="F255" s="62"/>
      <c r="G255" s="63"/>
      <c r="H255" s="63"/>
      <c r="O255" s="61"/>
      <c r="P255" s="63"/>
      <c r="T255" s="61"/>
    </row>
    <row r="256" spans="1:20" ht="17.100000000000001" customHeight="1" x14ac:dyDescent="0.2">
      <c r="A256" s="64"/>
      <c r="B256" s="63"/>
      <c r="C256" s="64"/>
      <c r="D256" s="61"/>
      <c r="E256" s="65"/>
      <c r="F256" s="62"/>
      <c r="G256" s="63"/>
      <c r="H256" s="63"/>
      <c r="O256" s="61"/>
      <c r="P256" s="63"/>
      <c r="T256" s="61"/>
    </row>
    <row r="257" spans="1:20" ht="17.100000000000001" customHeight="1" x14ac:dyDescent="0.2">
      <c r="A257" s="64"/>
      <c r="B257" s="63"/>
      <c r="C257" s="64"/>
      <c r="D257" s="61"/>
      <c r="E257" s="65"/>
      <c r="F257" s="62"/>
      <c r="G257" s="63"/>
      <c r="H257" s="63"/>
      <c r="O257" s="61"/>
      <c r="P257" s="63"/>
      <c r="T257" s="61"/>
    </row>
    <row r="258" spans="1:20" ht="17.100000000000001" customHeight="1" x14ac:dyDescent="0.2">
      <c r="A258" s="64"/>
      <c r="B258" s="63"/>
      <c r="C258" s="64"/>
      <c r="D258" s="61"/>
      <c r="E258" s="65"/>
      <c r="F258" s="62"/>
      <c r="G258" s="63"/>
      <c r="H258" s="63"/>
      <c r="O258" s="61"/>
      <c r="P258" s="63"/>
      <c r="T258" s="61"/>
    </row>
    <row r="259" spans="1:20" ht="17.100000000000001" customHeight="1" x14ac:dyDescent="0.2">
      <c r="A259" s="64"/>
      <c r="B259" s="63"/>
      <c r="C259" s="64"/>
      <c r="D259" s="61"/>
      <c r="E259" s="65"/>
      <c r="F259" s="62"/>
      <c r="G259" s="63"/>
      <c r="H259" s="63"/>
      <c r="O259" s="61"/>
      <c r="P259" s="63"/>
      <c r="T259" s="61"/>
    </row>
    <row r="260" spans="1:20" ht="17.100000000000001" customHeight="1" x14ac:dyDescent="0.2">
      <c r="A260" s="64"/>
      <c r="B260" s="63"/>
      <c r="C260" s="64"/>
      <c r="D260" s="61"/>
      <c r="E260" s="65"/>
      <c r="F260" s="62"/>
      <c r="G260" s="63"/>
      <c r="H260" s="63"/>
      <c r="O260" s="61"/>
      <c r="P260" s="63"/>
      <c r="T260" s="61"/>
    </row>
    <row r="261" spans="1:20" ht="17.100000000000001" customHeight="1" x14ac:dyDescent="0.2">
      <c r="A261" s="64"/>
      <c r="B261" s="63"/>
      <c r="C261" s="64"/>
      <c r="D261" s="61"/>
      <c r="E261" s="65"/>
      <c r="F261" s="62"/>
      <c r="G261" s="63"/>
      <c r="H261" s="63"/>
      <c r="O261" s="61"/>
      <c r="P261" s="63"/>
      <c r="T261" s="61"/>
    </row>
    <row r="262" spans="1:20" ht="17.100000000000001" customHeight="1" x14ac:dyDescent="0.2">
      <c r="A262" s="64"/>
      <c r="B262" s="63"/>
      <c r="C262" s="64"/>
      <c r="D262" s="61"/>
      <c r="E262" s="65"/>
      <c r="F262" s="62"/>
      <c r="G262" s="63"/>
      <c r="H262" s="63"/>
      <c r="O262" s="61"/>
      <c r="P262" s="63"/>
      <c r="T262" s="61"/>
    </row>
    <row r="263" spans="1:20" ht="17.100000000000001" customHeight="1" x14ac:dyDescent="0.2">
      <c r="A263" s="64"/>
      <c r="B263" s="63"/>
      <c r="C263" s="64"/>
      <c r="D263" s="61"/>
      <c r="E263" s="65"/>
      <c r="F263" s="62"/>
      <c r="G263" s="63"/>
      <c r="H263" s="63"/>
      <c r="O263" s="61"/>
      <c r="P263" s="63"/>
      <c r="T263" s="61"/>
    </row>
    <row r="264" spans="1:20" ht="17.100000000000001" customHeight="1" x14ac:dyDescent="0.2">
      <c r="A264" s="64"/>
      <c r="B264" s="63"/>
      <c r="C264" s="64"/>
      <c r="D264" s="61"/>
      <c r="E264" s="65"/>
      <c r="F264" s="62"/>
      <c r="G264" s="63"/>
      <c r="H264" s="63"/>
      <c r="O264" s="61"/>
      <c r="P264" s="63"/>
      <c r="T264" s="61"/>
    </row>
    <row r="265" spans="1:20" ht="17.100000000000001" customHeight="1" x14ac:dyDescent="0.2">
      <c r="A265" s="64"/>
      <c r="B265" s="63"/>
      <c r="C265" s="64"/>
      <c r="D265" s="61"/>
      <c r="E265" s="65"/>
      <c r="F265" s="62"/>
      <c r="G265" s="63"/>
      <c r="H265" s="63"/>
      <c r="O265" s="61"/>
      <c r="P265" s="63"/>
      <c r="T265" s="61"/>
    </row>
    <row r="266" spans="1:20" ht="17.100000000000001" customHeight="1" x14ac:dyDescent="0.2">
      <c r="A266" s="64"/>
      <c r="B266" s="63"/>
      <c r="C266" s="64"/>
      <c r="D266" s="61"/>
      <c r="E266" s="65"/>
      <c r="F266" s="62"/>
      <c r="G266" s="63"/>
      <c r="H266" s="63"/>
      <c r="O266" s="61"/>
      <c r="P266" s="63"/>
      <c r="T266" s="61"/>
    </row>
    <row r="267" spans="1:20" ht="17.100000000000001" customHeight="1" x14ac:dyDescent="0.2">
      <c r="A267" s="64"/>
      <c r="B267" s="63"/>
      <c r="C267" s="64"/>
      <c r="D267" s="61"/>
      <c r="E267" s="65"/>
      <c r="F267" s="62"/>
      <c r="G267" s="63"/>
      <c r="H267" s="63"/>
      <c r="O267" s="61"/>
      <c r="P267" s="63"/>
      <c r="T267" s="61"/>
    </row>
    <row r="268" spans="1:20" ht="17.100000000000001" customHeight="1" x14ac:dyDescent="0.2">
      <c r="A268" s="64"/>
      <c r="B268" s="63"/>
      <c r="C268" s="64"/>
      <c r="D268" s="61"/>
      <c r="E268" s="65"/>
      <c r="F268" s="62"/>
      <c r="G268" s="63"/>
      <c r="H268" s="63"/>
      <c r="O268" s="61"/>
      <c r="P268" s="63"/>
      <c r="T268" s="61"/>
    </row>
    <row r="269" spans="1:20" ht="17.100000000000001" customHeight="1" x14ac:dyDescent="0.2">
      <c r="A269" s="64"/>
      <c r="B269" s="63"/>
      <c r="C269" s="64"/>
      <c r="D269" s="61"/>
      <c r="E269" s="65"/>
      <c r="F269" s="62"/>
      <c r="G269" s="63"/>
      <c r="H269" s="63"/>
      <c r="O269" s="61"/>
      <c r="P269" s="63"/>
      <c r="T269" s="61"/>
    </row>
    <row r="270" spans="1:20" ht="17.100000000000001" customHeight="1" x14ac:dyDescent="0.2">
      <c r="A270" s="64"/>
      <c r="B270" s="63"/>
      <c r="C270" s="64"/>
      <c r="D270" s="61"/>
      <c r="E270" s="65"/>
      <c r="F270" s="62"/>
      <c r="G270" s="63"/>
      <c r="H270" s="63"/>
      <c r="O270" s="61"/>
      <c r="P270" s="63"/>
      <c r="T270" s="61"/>
    </row>
    <row r="271" spans="1:20" ht="17.100000000000001" customHeight="1" x14ac:dyDescent="0.2">
      <c r="A271" s="64"/>
      <c r="B271" s="63"/>
      <c r="C271" s="64"/>
      <c r="D271" s="61"/>
      <c r="E271" s="65"/>
      <c r="F271" s="62"/>
      <c r="G271" s="63"/>
      <c r="H271" s="63"/>
      <c r="O271" s="61"/>
      <c r="P271" s="63"/>
      <c r="T271" s="61"/>
    </row>
    <row r="272" spans="1:20" ht="17.100000000000001" customHeight="1" x14ac:dyDescent="0.2">
      <c r="A272" s="64"/>
      <c r="B272" s="63"/>
      <c r="C272" s="64"/>
      <c r="D272" s="61"/>
      <c r="E272" s="65"/>
      <c r="F272" s="62"/>
      <c r="G272" s="63"/>
      <c r="H272" s="63"/>
      <c r="O272" s="61"/>
      <c r="P272" s="63"/>
      <c r="T272" s="61"/>
    </row>
    <row r="273" spans="1:20" ht="17.100000000000001" customHeight="1" x14ac:dyDescent="0.2">
      <c r="A273" s="64"/>
      <c r="B273" s="63"/>
      <c r="C273" s="64"/>
      <c r="D273" s="61"/>
      <c r="E273" s="65"/>
      <c r="F273" s="62"/>
      <c r="G273" s="63"/>
      <c r="H273" s="63"/>
      <c r="O273" s="61"/>
      <c r="P273" s="63"/>
      <c r="T273" s="61"/>
    </row>
    <row r="274" spans="1:20" ht="17.100000000000001" customHeight="1" x14ac:dyDescent="0.2">
      <c r="A274" s="64"/>
      <c r="B274" s="63"/>
      <c r="C274" s="64"/>
      <c r="D274" s="61"/>
      <c r="E274" s="65"/>
      <c r="F274" s="62"/>
      <c r="G274" s="63"/>
      <c r="H274" s="63"/>
      <c r="O274" s="61"/>
      <c r="P274" s="63"/>
      <c r="T274" s="61"/>
    </row>
    <row r="275" spans="1:20" ht="17.100000000000001" customHeight="1" x14ac:dyDescent="0.2">
      <c r="A275" s="64"/>
      <c r="B275" s="63"/>
      <c r="C275" s="64"/>
      <c r="D275" s="61"/>
      <c r="E275" s="65"/>
      <c r="F275" s="62"/>
      <c r="G275" s="63"/>
      <c r="H275" s="63"/>
      <c r="O275" s="61"/>
      <c r="P275" s="63"/>
      <c r="T275" s="61"/>
    </row>
    <row r="276" spans="1:20" ht="17.100000000000001" customHeight="1" x14ac:dyDescent="0.2">
      <c r="A276" s="64"/>
      <c r="B276" s="63"/>
      <c r="C276" s="64"/>
      <c r="D276" s="61"/>
      <c r="E276" s="65"/>
      <c r="F276" s="62"/>
      <c r="G276" s="63"/>
      <c r="H276" s="63"/>
      <c r="O276" s="61"/>
      <c r="P276" s="63"/>
      <c r="T276" s="61"/>
    </row>
    <row r="277" spans="1:20" ht="17.100000000000001" customHeight="1" x14ac:dyDescent="0.2">
      <c r="A277" s="64"/>
      <c r="B277" s="63"/>
      <c r="C277" s="64"/>
      <c r="D277" s="61"/>
      <c r="E277" s="65"/>
      <c r="F277" s="62"/>
      <c r="G277" s="63"/>
      <c r="H277" s="63"/>
      <c r="O277" s="61"/>
      <c r="P277" s="63"/>
      <c r="T277" s="61"/>
    </row>
    <row r="278" spans="1:20" ht="17.100000000000001" customHeight="1" x14ac:dyDescent="0.2">
      <c r="A278" s="64"/>
      <c r="B278" s="63"/>
      <c r="C278" s="64"/>
      <c r="D278" s="61"/>
      <c r="E278" s="65"/>
      <c r="F278" s="62"/>
      <c r="G278" s="63"/>
      <c r="H278" s="63"/>
      <c r="O278" s="61"/>
      <c r="P278" s="63"/>
      <c r="T278" s="61"/>
    </row>
    <row r="279" spans="1:20" ht="17.100000000000001" customHeight="1" x14ac:dyDescent="0.2">
      <c r="A279" s="64"/>
      <c r="B279" s="63"/>
      <c r="C279" s="64"/>
      <c r="D279" s="61"/>
      <c r="E279" s="65"/>
      <c r="F279" s="62"/>
      <c r="G279" s="63"/>
      <c r="H279" s="63"/>
      <c r="O279" s="61"/>
      <c r="P279" s="63"/>
      <c r="T279" s="61"/>
    </row>
    <row r="280" spans="1:20" ht="17.100000000000001" customHeight="1" x14ac:dyDescent="0.2">
      <c r="A280" s="64"/>
      <c r="B280" s="63"/>
      <c r="C280" s="64"/>
      <c r="D280" s="61"/>
      <c r="E280" s="65"/>
      <c r="F280" s="62"/>
      <c r="G280" s="63"/>
      <c r="H280" s="63"/>
      <c r="O280" s="61"/>
      <c r="P280" s="63"/>
      <c r="T280" s="61"/>
    </row>
    <row r="281" spans="1:20" ht="17.100000000000001" customHeight="1" x14ac:dyDescent="0.2">
      <c r="A281" s="64"/>
      <c r="B281" s="63"/>
      <c r="C281" s="64"/>
      <c r="D281" s="61"/>
      <c r="E281" s="65"/>
      <c r="F281" s="62"/>
      <c r="G281" s="63"/>
      <c r="H281" s="63"/>
      <c r="O281" s="61"/>
      <c r="P281" s="63"/>
      <c r="T281" s="61"/>
    </row>
    <row r="282" spans="1:20" ht="17.100000000000001" customHeight="1" x14ac:dyDescent="0.2">
      <c r="A282" s="64"/>
      <c r="B282" s="63"/>
      <c r="C282" s="64"/>
      <c r="D282" s="61"/>
      <c r="E282" s="65"/>
      <c r="F282" s="62"/>
      <c r="G282" s="63"/>
      <c r="H282" s="63"/>
      <c r="O282" s="61"/>
      <c r="P282" s="63"/>
      <c r="T282" s="61"/>
    </row>
    <row r="283" spans="1:20" ht="17.100000000000001" customHeight="1" x14ac:dyDescent="0.2">
      <c r="A283" s="64"/>
      <c r="B283" s="63"/>
      <c r="C283" s="64"/>
      <c r="D283" s="61"/>
      <c r="E283" s="65"/>
      <c r="F283" s="62"/>
      <c r="G283" s="63"/>
      <c r="H283" s="63"/>
      <c r="O283" s="61"/>
      <c r="P283" s="63"/>
      <c r="T283" s="61"/>
    </row>
    <row r="284" spans="1:20" ht="17.100000000000001" customHeight="1" x14ac:dyDescent="0.2">
      <c r="A284" s="64"/>
      <c r="B284" s="63"/>
      <c r="C284" s="64"/>
      <c r="D284" s="61"/>
      <c r="E284" s="65"/>
      <c r="F284" s="62"/>
      <c r="G284" s="63"/>
      <c r="H284" s="63"/>
      <c r="O284" s="61"/>
      <c r="P284" s="63"/>
      <c r="T284" s="61"/>
    </row>
    <row r="285" spans="1:20" ht="17.100000000000001" customHeight="1" x14ac:dyDescent="0.2">
      <c r="A285" s="64"/>
      <c r="B285" s="63"/>
      <c r="C285" s="64"/>
      <c r="D285" s="61"/>
      <c r="E285" s="65"/>
      <c r="F285" s="62"/>
      <c r="G285" s="63"/>
      <c r="H285" s="63"/>
      <c r="O285" s="61"/>
      <c r="P285" s="63"/>
      <c r="T285" s="61"/>
    </row>
    <row r="286" spans="1:20" ht="17.100000000000001" customHeight="1" x14ac:dyDescent="0.2">
      <c r="A286" s="64"/>
      <c r="B286" s="63"/>
      <c r="C286" s="64"/>
      <c r="D286" s="61"/>
      <c r="E286" s="65"/>
      <c r="F286" s="62"/>
      <c r="G286" s="63"/>
      <c r="H286" s="63"/>
      <c r="O286" s="61"/>
      <c r="P286" s="63"/>
      <c r="T286" s="61"/>
    </row>
    <row r="287" spans="1:20" ht="17.100000000000001" customHeight="1" x14ac:dyDescent="0.2">
      <c r="A287" s="64"/>
      <c r="B287" s="63"/>
      <c r="C287" s="64"/>
      <c r="D287" s="61"/>
      <c r="E287" s="65"/>
      <c r="F287" s="62"/>
      <c r="G287" s="63"/>
      <c r="H287" s="63"/>
      <c r="O287" s="61"/>
      <c r="P287" s="63"/>
      <c r="T287" s="61"/>
    </row>
    <row r="288" spans="1:20" ht="17.100000000000001" customHeight="1" x14ac:dyDescent="0.2">
      <c r="A288" s="64"/>
      <c r="B288" s="63"/>
      <c r="C288" s="64"/>
      <c r="D288" s="61"/>
      <c r="E288" s="65"/>
      <c r="F288" s="62"/>
      <c r="G288" s="63"/>
      <c r="H288" s="63"/>
      <c r="O288" s="61"/>
      <c r="P288" s="63"/>
      <c r="T288" s="61"/>
    </row>
    <row r="289" spans="1:20" ht="17.100000000000001" customHeight="1" x14ac:dyDescent="0.2">
      <c r="A289" s="64"/>
      <c r="B289" s="63"/>
      <c r="C289" s="64"/>
      <c r="D289" s="61"/>
      <c r="E289" s="65"/>
      <c r="F289" s="62"/>
      <c r="G289" s="63"/>
      <c r="H289" s="63"/>
      <c r="O289" s="61"/>
      <c r="P289" s="63"/>
      <c r="T289" s="61"/>
    </row>
    <row r="290" spans="1:20" ht="17.100000000000001" customHeight="1" x14ac:dyDescent="0.2">
      <c r="A290" s="64"/>
      <c r="B290" s="63"/>
      <c r="C290" s="64"/>
      <c r="D290" s="61"/>
      <c r="E290" s="65"/>
      <c r="F290" s="62"/>
      <c r="G290" s="63"/>
      <c r="H290" s="63"/>
      <c r="O290" s="61"/>
      <c r="P290" s="63"/>
      <c r="T290" s="61"/>
    </row>
    <row r="291" spans="1:20" ht="17.100000000000001" customHeight="1" x14ac:dyDescent="0.2">
      <c r="A291" s="64"/>
      <c r="B291" s="63"/>
      <c r="C291" s="64"/>
      <c r="D291" s="61"/>
      <c r="E291" s="65"/>
      <c r="F291" s="62"/>
      <c r="G291" s="63"/>
      <c r="H291" s="63"/>
      <c r="O291" s="61"/>
      <c r="P291" s="63"/>
      <c r="T291" s="61"/>
    </row>
    <row r="292" spans="1:20" ht="17.100000000000001" customHeight="1" x14ac:dyDescent="0.2">
      <c r="A292" s="64"/>
      <c r="B292" s="63"/>
      <c r="C292" s="64"/>
      <c r="D292" s="61"/>
      <c r="E292" s="65"/>
      <c r="F292" s="62"/>
      <c r="G292" s="63"/>
      <c r="H292" s="63"/>
      <c r="O292" s="61"/>
      <c r="P292" s="63"/>
      <c r="T292" s="61"/>
    </row>
    <row r="293" spans="1:20" ht="17.100000000000001" customHeight="1" x14ac:dyDescent="0.2">
      <c r="A293" s="64"/>
      <c r="B293" s="63"/>
      <c r="C293" s="64"/>
      <c r="D293" s="61"/>
      <c r="E293" s="65"/>
      <c r="F293" s="62"/>
      <c r="G293" s="63"/>
      <c r="H293" s="63"/>
      <c r="O293" s="61"/>
      <c r="P293" s="63"/>
      <c r="T293" s="61"/>
    </row>
    <row r="294" spans="1:20" ht="17.100000000000001" customHeight="1" x14ac:dyDescent="0.2">
      <c r="A294" s="64"/>
      <c r="B294" s="63"/>
      <c r="C294" s="64"/>
      <c r="D294" s="61"/>
      <c r="E294" s="65"/>
      <c r="F294" s="62"/>
      <c r="G294" s="63"/>
      <c r="H294" s="63"/>
      <c r="O294" s="61"/>
      <c r="P294" s="63"/>
      <c r="T294" s="61"/>
    </row>
    <row r="295" spans="1:20" ht="17.100000000000001" customHeight="1" x14ac:dyDescent="0.2">
      <c r="A295" s="64"/>
      <c r="B295" s="63"/>
      <c r="C295" s="64"/>
      <c r="D295" s="61"/>
      <c r="E295" s="65"/>
      <c r="F295" s="62"/>
      <c r="G295" s="63"/>
      <c r="H295" s="63"/>
      <c r="O295" s="61"/>
      <c r="P295" s="63"/>
      <c r="T295" s="61"/>
    </row>
    <row r="296" spans="1:20" ht="17.100000000000001" customHeight="1" x14ac:dyDescent="0.2">
      <c r="A296" s="64"/>
      <c r="B296" s="63"/>
      <c r="C296" s="64"/>
      <c r="D296" s="61"/>
      <c r="E296" s="65"/>
      <c r="F296" s="62"/>
      <c r="G296" s="63"/>
      <c r="H296" s="63"/>
      <c r="O296" s="61"/>
      <c r="P296" s="63"/>
      <c r="T296" s="61"/>
    </row>
    <row r="297" spans="1:20" ht="17.100000000000001" customHeight="1" x14ac:dyDescent="0.2">
      <c r="A297" s="64"/>
      <c r="B297" s="63"/>
      <c r="C297" s="64"/>
      <c r="D297" s="61"/>
      <c r="E297" s="65"/>
      <c r="F297" s="62"/>
      <c r="G297" s="63"/>
      <c r="H297" s="63"/>
      <c r="O297" s="61"/>
      <c r="P297" s="63"/>
      <c r="T297" s="61"/>
    </row>
    <row r="298" spans="1:20" ht="17.100000000000001" customHeight="1" x14ac:dyDescent="0.2">
      <c r="A298" s="64"/>
      <c r="B298" s="63"/>
      <c r="C298" s="64"/>
      <c r="D298" s="61"/>
      <c r="E298" s="65"/>
      <c r="F298" s="62"/>
      <c r="G298" s="63"/>
      <c r="H298" s="63"/>
      <c r="O298" s="61"/>
      <c r="P298" s="63"/>
      <c r="T298" s="61"/>
    </row>
    <row r="299" spans="1:20" ht="17.100000000000001" customHeight="1" x14ac:dyDescent="0.2">
      <c r="A299" s="64"/>
      <c r="B299" s="63"/>
      <c r="C299" s="64"/>
      <c r="D299" s="61"/>
      <c r="E299" s="65"/>
      <c r="F299" s="62"/>
      <c r="G299" s="63"/>
      <c r="H299" s="63"/>
      <c r="O299" s="61"/>
      <c r="P299" s="63"/>
      <c r="T299" s="61"/>
    </row>
    <row r="300" spans="1:20" ht="17.100000000000001" customHeight="1" x14ac:dyDescent="0.2">
      <c r="A300" s="64"/>
      <c r="B300" s="63"/>
      <c r="C300" s="64"/>
      <c r="D300" s="61"/>
      <c r="E300" s="65"/>
      <c r="F300" s="62"/>
      <c r="G300" s="63"/>
      <c r="H300" s="63"/>
      <c r="O300" s="61"/>
      <c r="P300" s="63"/>
      <c r="T300" s="61"/>
    </row>
    <row r="301" spans="1:20" ht="17.100000000000001" customHeight="1" x14ac:dyDescent="0.2">
      <c r="A301" s="64"/>
      <c r="B301" s="63"/>
      <c r="C301" s="64"/>
      <c r="D301" s="61"/>
      <c r="E301" s="65"/>
      <c r="F301" s="62"/>
      <c r="G301" s="63"/>
      <c r="H301" s="63"/>
      <c r="O301" s="61"/>
      <c r="P301" s="63"/>
      <c r="T301" s="61"/>
    </row>
    <row r="302" spans="1:20" ht="17.100000000000001" customHeight="1" x14ac:dyDescent="0.2">
      <c r="A302" s="64"/>
      <c r="B302" s="63"/>
      <c r="C302" s="64"/>
      <c r="D302" s="61"/>
      <c r="E302" s="65"/>
      <c r="F302" s="62"/>
      <c r="G302" s="63"/>
      <c r="H302" s="63"/>
      <c r="O302" s="61"/>
      <c r="P302" s="63"/>
      <c r="T302" s="61"/>
    </row>
    <row r="303" spans="1:20" ht="17.100000000000001" customHeight="1" x14ac:dyDescent="0.2">
      <c r="A303" s="64"/>
      <c r="B303" s="63"/>
      <c r="C303" s="64"/>
      <c r="D303" s="61"/>
      <c r="E303" s="65"/>
      <c r="F303" s="62"/>
      <c r="G303" s="63"/>
      <c r="H303" s="63"/>
      <c r="O303" s="61"/>
      <c r="P303" s="63"/>
      <c r="T303" s="61"/>
    </row>
    <row r="304" spans="1:20" ht="17.100000000000001" customHeight="1" x14ac:dyDescent="0.2">
      <c r="A304" s="64"/>
      <c r="B304" s="63"/>
      <c r="C304" s="64"/>
      <c r="D304" s="61"/>
      <c r="E304" s="65"/>
      <c r="F304" s="62"/>
      <c r="G304" s="63"/>
      <c r="H304" s="63"/>
      <c r="O304" s="61"/>
      <c r="P304" s="63"/>
      <c r="T304" s="61"/>
    </row>
    <row r="305" spans="1:20" ht="17.100000000000001" customHeight="1" x14ac:dyDescent="0.2">
      <c r="A305" s="64"/>
      <c r="B305" s="63"/>
      <c r="C305" s="64"/>
      <c r="D305" s="61"/>
      <c r="E305" s="65"/>
      <c r="F305" s="62"/>
      <c r="G305" s="63"/>
      <c r="H305" s="63"/>
      <c r="O305" s="61"/>
      <c r="P305" s="63"/>
      <c r="T305" s="61"/>
    </row>
    <row r="306" spans="1:20" ht="17.100000000000001" customHeight="1" x14ac:dyDescent="0.2">
      <c r="A306" s="64"/>
      <c r="B306" s="63"/>
      <c r="C306" s="64"/>
      <c r="D306" s="61"/>
      <c r="E306" s="65"/>
      <c r="F306" s="62"/>
      <c r="G306" s="63"/>
      <c r="H306" s="63"/>
      <c r="O306" s="61"/>
      <c r="P306" s="63"/>
      <c r="T306" s="61"/>
    </row>
    <row r="307" spans="1:20" ht="17.100000000000001" customHeight="1" x14ac:dyDescent="0.2">
      <c r="A307" s="64"/>
      <c r="B307" s="63"/>
      <c r="C307" s="64"/>
      <c r="D307" s="61"/>
      <c r="E307" s="65"/>
      <c r="F307" s="62"/>
      <c r="G307" s="63"/>
      <c r="H307" s="63"/>
      <c r="O307" s="61"/>
      <c r="P307" s="63"/>
      <c r="T307" s="61"/>
    </row>
    <row r="308" spans="1:20" ht="17.100000000000001" customHeight="1" x14ac:dyDescent="0.2">
      <c r="A308" s="64"/>
      <c r="B308" s="63"/>
      <c r="C308" s="64"/>
      <c r="D308" s="61"/>
      <c r="E308" s="65"/>
      <c r="F308" s="62"/>
      <c r="G308" s="63"/>
      <c r="H308" s="63"/>
      <c r="O308" s="61"/>
      <c r="P308" s="63"/>
      <c r="T308" s="61"/>
    </row>
    <row r="309" spans="1:20" ht="17.100000000000001" customHeight="1" x14ac:dyDescent="0.2">
      <c r="A309" s="64"/>
      <c r="B309" s="63"/>
      <c r="C309" s="64"/>
      <c r="D309" s="61"/>
      <c r="E309" s="65"/>
      <c r="F309" s="62"/>
      <c r="G309" s="63"/>
      <c r="H309" s="63"/>
      <c r="O309" s="61"/>
      <c r="P309" s="63"/>
      <c r="T309" s="61"/>
    </row>
    <row r="310" spans="1:20" ht="17.100000000000001" customHeight="1" x14ac:dyDescent="0.2">
      <c r="A310" s="64"/>
      <c r="B310" s="63"/>
      <c r="C310" s="64"/>
      <c r="D310" s="61"/>
      <c r="E310" s="65"/>
      <c r="F310" s="62"/>
      <c r="G310" s="63"/>
      <c r="H310" s="63"/>
      <c r="O310" s="61"/>
      <c r="P310" s="63"/>
      <c r="T310" s="61"/>
    </row>
    <row r="311" spans="1:20" ht="17.100000000000001" customHeight="1" x14ac:dyDescent="0.2">
      <c r="A311" s="64"/>
      <c r="B311" s="63"/>
      <c r="C311" s="64"/>
      <c r="D311" s="61"/>
      <c r="E311" s="65"/>
      <c r="F311" s="62"/>
      <c r="G311" s="63"/>
      <c r="H311" s="63"/>
      <c r="O311" s="61"/>
      <c r="P311" s="63"/>
      <c r="T311" s="61"/>
    </row>
    <row r="312" spans="1:20" ht="17.100000000000001" customHeight="1" x14ac:dyDescent="0.2">
      <c r="A312" s="64"/>
      <c r="B312" s="63"/>
      <c r="C312" s="64"/>
      <c r="D312" s="61"/>
      <c r="E312" s="65"/>
      <c r="F312" s="62"/>
      <c r="G312" s="63"/>
      <c r="H312" s="63"/>
      <c r="O312" s="61"/>
      <c r="P312" s="63"/>
      <c r="T312" s="61"/>
    </row>
    <row r="313" spans="1:20" ht="17.100000000000001" customHeight="1" x14ac:dyDescent="0.2">
      <c r="A313" s="64"/>
      <c r="B313" s="63"/>
      <c r="C313" s="64"/>
      <c r="D313" s="61"/>
      <c r="E313" s="65"/>
      <c r="F313" s="62"/>
      <c r="G313" s="63"/>
      <c r="H313" s="63"/>
      <c r="O313" s="61"/>
      <c r="P313" s="63"/>
      <c r="T313" s="61"/>
    </row>
    <row r="314" spans="1:20" ht="17.100000000000001" customHeight="1" x14ac:dyDescent="0.2">
      <c r="A314" s="64"/>
      <c r="B314" s="63"/>
      <c r="C314" s="64"/>
      <c r="D314" s="61"/>
      <c r="E314" s="65"/>
      <c r="F314" s="62"/>
      <c r="G314" s="63"/>
      <c r="H314" s="63"/>
      <c r="O314" s="61"/>
      <c r="P314" s="63"/>
      <c r="T314" s="61"/>
    </row>
    <row r="315" spans="1:20" ht="17.100000000000001" customHeight="1" x14ac:dyDescent="0.2">
      <c r="A315" s="64"/>
      <c r="B315" s="63"/>
      <c r="C315" s="64"/>
      <c r="D315" s="61"/>
      <c r="E315" s="65"/>
      <c r="F315" s="62"/>
      <c r="G315" s="63"/>
      <c r="H315" s="63"/>
      <c r="O315" s="61"/>
      <c r="P315" s="63"/>
      <c r="T315" s="61"/>
    </row>
    <row r="316" spans="1:20" ht="17.100000000000001" customHeight="1" x14ac:dyDescent="0.2">
      <c r="A316" s="64"/>
      <c r="B316" s="63"/>
      <c r="C316" s="64"/>
      <c r="D316" s="61"/>
      <c r="E316" s="65"/>
      <c r="F316" s="62"/>
      <c r="G316" s="63"/>
      <c r="H316" s="63"/>
      <c r="O316" s="61"/>
      <c r="P316" s="63"/>
      <c r="T316" s="61"/>
    </row>
    <row r="317" spans="1:20" ht="17.100000000000001" customHeight="1" x14ac:dyDescent="0.2">
      <c r="A317" s="64"/>
      <c r="B317" s="63"/>
      <c r="C317" s="64"/>
      <c r="D317" s="61"/>
      <c r="E317" s="65"/>
      <c r="F317" s="62"/>
      <c r="G317" s="63"/>
      <c r="H317" s="63"/>
      <c r="O317" s="61"/>
      <c r="P317" s="63"/>
      <c r="T317" s="61"/>
    </row>
    <row r="318" spans="1:20" ht="17.100000000000001" customHeight="1" x14ac:dyDescent="0.2">
      <c r="A318" s="64"/>
      <c r="B318" s="63"/>
      <c r="C318" s="64"/>
      <c r="D318" s="61"/>
      <c r="E318" s="65"/>
      <c r="F318" s="62"/>
      <c r="G318" s="63"/>
      <c r="H318" s="63"/>
      <c r="O318" s="61"/>
      <c r="P318" s="63"/>
      <c r="T318" s="61"/>
    </row>
    <row r="319" spans="1:20" ht="17.100000000000001" customHeight="1" x14ac:dyDescent="0.2">
      <c r="A319" s="64"/>
      <c r="B319" s="63"/>
      <c r="C319" s="64"/>
      <c r="D319" s="61"/>
      <c r="E319" s="65"/>
      <c r="F319" s="62"/>
      <c r="G319" s="63"/>
      <c r="H319" s="63"/>
      <c r="O319" s="61"/>
      <c r="P319" s="63"/>
      <c r="T319" s="61"/>
    </row>
    <row r="320" spans="1:20" ht="17.100000000000001" customHeight="1" x14ac:dyDescent="0.2">
      <c r="A320" s="64"/>
      <c r="B320" s="63"/>
      <c r="C320" s="64"/>
      <c r="D320" s="61"/>
      <c r="E320" s="65"/>
      <c r="F320" s="62"/>
      <c r="G320" s="63"/>
      <c r="H320" s="63"/>
      <c r="O320" s="61"/>
      <c r="P320" s="63"/>
      <c r="T320" s="61"/>
    </row>
    <row r="321" spans="1:20" ht="17.100000000000001" customHeight="1" x14ac:dyDescent="0.2">
      <c r="A321" s="64"/>
      <c r="B321" s="63"/>
      <c r="C321" s="64"/>
      <c r="D321" s="61"/>
      <c r="E321" s="65"/>
      <c r="F321" s="62"/>
      <c r="G321" s="63"/>
      <c r="H321" s="63"/>
      <c r="O321" s="61"/>
      <c r="P321" s="63"/>
      <c r="T321" s="61"/>
    </row>
    <row r="322" spans="1:20" ht="17.100000000000001" customHeight="1" x14ac:dyDescent="0.2">
      <c r="A322" s="64"/>
      <c r="B322" s="63"/>
      <c r="C322" s="64"/>
      <c r="D322" s="61"/>
      <c r="E322" s="65"/>
      <c r="F322" s="62"/>
      <c r="G322" s="63"/>
      <c r="H322" s="63"/>
      <c r="O322" s="61"/>
      <c r="P322" s="63"/>
      <c r="T322" s="61"/>
    </row>
    <row r="323" spans="1:20" ht="17.100000000000001" customHeight="1" x14ac:dyDescent="0.2">
      <c r="A323" s="64"/>
      <c r="B323" s="63"/>
      <c r="C323" s="64"/>
      <c r="D323" s="61"/>
      <c r="E323" s="65"/>
      <c r="F323" s="62"/>
      <c r="G323" s="63"/>
      <c r="H323" s="63"/>
      <c r="O323" s="61"/>
      <c r="P323" s="63"/>
      <c r="T323" s="61"/>
    </row>
    <row r="324" spans="1:20" ht="17.100000000000001" customHeight="1" x14ac:dyDescent="0.2">
      <c r="A324" s="64"/>
      <c r="B324" s="63"/>
      <c r="C324" s="64"/>
      <c r="D324" s="61"/>
      <c r="E324" s="65"/>
      <c r="F324" s="62"/>
      <c r="G324" s="63"/>
      <c r="H324" s="63"/>
      <c r="O324" s="61"/>
      <c r="P324" s="63"/>
      <c r="T324" s="61"/>
    </row>
    <row r="325" spans="1:20" ht="17.100000000000001" customHeight="1" x14ac:dyDescent="0.2">
      <c r="A325" s="64"/>
      <c r="B325" s="63"/>
      <c r="C325" s="64"/>
      <c r="D325" s="61"/>
      <c r="E325" s="65"/>
      <c r="F325" s="62"/>
      <c r="G325" s="63"/>
      <c r="H325" s="63"/>
      <c r="O325" s="61"/>
      <c r="P325" s="63"/>
      <c r="T325" s="61"/>
    </row>
    <row r="326" spans="1:20" ht="17.100000000000001" customHeight="1" x14ac:dyDescent="0.2">
      <c r="A326" s="64"/>
      <c r="B326" s="63"/>
      <c r="C326" s="64"/>
      <c r="D326" s="61"/>
      <c r="E326" s="65"/>
      <c r="F326" s="62"/>
      <c r="G326" s="63"/>
      <c r="H326" s="63"/>
      <c r="O326" s="61"/>
      <c r="P326" s="63"/>
      <c r="T326" s="61"/>
    </row>
    <row r="327" spans="1:20" ht="17.100000000000001" customHeight="1" x14ac:dyDescent="0.2">
      <c r="A327" s="64"/>
      <c r="B327" s="63"/>
      <c r="C327" s="64"/>
      <c r="D327" s="61"/>
      <c r="E327" s="65"/>
      <c r="F327" s="62"/>
      <c r="G327" s="63"/>
      <c r="H327" s="63"/>
      <c r="O327" s="61"/>
      <c r="P327" s="63"/>
      <c r="T327" s="61"/>
    </row>
    <row r="328" spans="1:20" ht="17.100000000000001" customHeight="1" x14ac:dyDescent="0.2">
      <c r="A328" s="64"/>
      <c r="B328" s="63"/>
      <c r="C328" s="64"/>
      <c r="D328" s="61"/>
      <c r="E328" s="65"/>
      <c r="F328" s="62"/>
      <c r="G328" s="63"/>
      <c r="H328" s="63"/>
      <c r="O328" s="61"/>
      <c r="P328" s="63"/>
      <c r="T328" s="61"/>
    </row>
    <row r="329" spans="1:20" ht="17.100000000000001" customHeight="1" x14ac:dyDescent="0.2">
      <c r="A329" s="64"/>
      <c r="B329" s="63"/>
      <c r="C329" s="64"/>
      <c r="D329" s="61"/>
      <c r="E329" s="65"/>
      <c r="F329" s="62"/>
      <c r="G329" s="63"/>
      <c r="H329" s="63"/>
      <c r="O329" s="61"/>
      <c r="P329" s="63"/>
      <c r="T329" s="61"/>
    </row>
    <row r="330" spans="1:20" ht="17.100000000000001" customHeight="1" x14ac:dyDescent="0.2">
      <c r="A330" s="64"/>
      <c r="B330" s="63"/>
      <c r="C330" s="64"/>
      <c r="D330" s="61"/>
      <c r="E330" s="65"/>
      <c r="F330" s="62"/>
      <c r="G330" s="63"/>
      <c r="H330" s="63"/>
      <c r="O330" s="61"/>
      <c r="P330" s="63"/>
      <c r="T330" s="61"/>
    </row>
    <row r="331" spans="1:20" ht="17.100000000000001" customHeight="1" x14ac:dyDescent="0.2">
      <c r="A331" s="64"/>
      <c r="B331" s="63"/>
      <c r="C331" s="64"/>
      <c r="D331" s="61"/>
      <c r="E331" s="65"/>
      <c r="F331" s="62"/>
      <c r="G331" s="63"/>
      <c r="H331" s="63"/>
      <c r="O331" s="61"/>
      <c r="P331" s="63"/>
      <c r="T331" s="61"/>
    </row>
    <row r="332" spans="1:20" ht="17.100000000000001" customHeight="1" x14ac:dyDescent="0.2">
      <c r="A332" s="64"/>
      <c r="B332" s="63"/>
      <c r="C332" s="64"/>
      <c r="D332" s="61"/>
      <c r="E332" s="65"/>
      <c r="F332" s="62"/>
      <c r="G332" s="63"/>
      <c r="H332" s="63"/>
      <c r="O332" s="61"/>
      <c r="P332" s="63"/>
      <c r="T332" s="61"/>
    </row>
    <row r="333" spans="1:20" ht="17.100000000000001" customHeight="1" x14ac:dyDescent="0.2">
      <c r="A333" s="64"/>
      <c r="B333" s="63"/>
      <c r="C333" s="64"/>
      <c r="D333" s="61"/>
      <c r="E333" s="65"/>
      <c r="F333" s="62"/>
      <c r="G333" s="63"/>
      <c r="H333" s="63"/>
      <c r="O333" s="61"/>
      <c r="P333" s="63"/>
      <c r="T333" s="61"/>
    </row>
    <row r="334" spans="1:20" ht="17.100000000000001" customHeight="1" x14ac:dyDescent="0.2">
      <c r="A334" s="64"/>
      <c r="B334" s="63"/>
      <c r="C334" s="64"/>
      <c r="D334" s="61"/>
      <c r="E334" s="65"/>
      <c r="F334" s="62"/>
      <c r="G334" s="63"/>
      <c r="H334" s="63"/>
      <c r="O334" s="61"/>
      <c r="P334" s="63"/>
      <c r="T334" s="61"/>
    </row>
    <row r="335" spans="1:20" ht="17.100000000000001" customHeight="1" x14ac:dyDescent="0.2">
      <c r="A335" s="64"/>
      <c r="B335" s="63"/>
      <c r="C335" s="64"/>
      <c r="D335" s="61"/>
      <c r="E335" s="65"/>
      <c r="F335" s="62"/>
      <c r="G335" s="63"/>
      <c r="H335" s="63"/>
      <c r="O335" s="61"/>
      <c r="P335" s="63"/>
      <c r="T335" s="61"/>
    </row>
    <row r="336" spans="1:20" ht="17.100000000000001" customHeight="1" x14ac:dyDescent="0.2">
      <c r="A336" s="64"/>
      <c r="B336" s="63"/>
      <c r="C336" s="64"/>
      <c r="D336" s="61"/>
      <c r="E336" s="65"/>
      <c r="F336" s="62"/>
      <c r="G336" s="63"/>
      <c r="H336" s="63"/>
      <c r="O336" s="61"/>
      <c r="P336" s="63"/>
      <c r="T336" s="61"/>
    </row>
    <row r="337" spans="1:20" ht="17.100000000000001" customHeight="1" x14ac:dyDescent="0.2">
      <c r="A337" s="64"/>
      <c r="B337" s="63"/>
      <c r="C337" s="64"/>
      <c r="D337" s="61"/>
      <c r="E337" s="65"/>
      <c r="F337" s="62"/>
      <c r="G337" s="63"/>
      <c r="H337" s="63"/>
      <c r="O337" s="61"/>
      <c r="P337" s="63"/>
      <c r="T337" s="61"/>
    </row>
    <row r="338" spans="1:20" ht="17.100000000000001" customHeight="1" x14ac:dyDescent="0.2">
      <c r="A338" s="64"/>
      <c r="B338" s="63"/>
      <c r="C338" s="64"/>
      <c r="D338" s="61"/>
      <c r="E338" s="65"/>
      <c r="F338" s="62"/>
      <c r="G338" s="63"/>
      <c r="H338" s="63"/>
      <c r="O338" s="61"/>
      <c r="P338" s="63"/>
      <c r="T338" s="61"/>
    </row>
    <row r="339" spans="1:20" ht="17.100000000000001" customHeight="1" x14ac:dyDescent="0.2">
      <c r="A339" s="64"/>
      <c r="B339" s="63"/>
      <c r="C339" s="64"/>
      <c r="D339" s="61"/>
      <c r="E339" s="65"/>
      <c r="F339" s="62"/>
      <c r="G339" s="63"/>
      <c r="H339" s="63"/>
      <c r="O339" s="61"/>
      <c r="P339" s="63"/>
      <c r="T339" s="61"/>
    </row>
    <row r="340" spans="1:20" ht="17.100000000000001" customHeight="1" x14ac:dyDescent="0.2">
      <c r="A340" s="64"/>
      <c r="B340" s="63"/>
      <c r="C340" s="64"/>
      <c r="D340" s="61"/>
      <c r="E340" s="65"/>
      <c r="F340" s="62"/>
      <c r="G340" s="63"/>
      <c r="H340" s="63"/>
      <c r="O340" s="61"/>
      <c r="P340" s="63"/>
      <c r="T340" s="61"/>
    </row>
    <row r="341" spans="1:20" ht="17.100000000000001" customHeight="1" x14ac:dyDescent="0.2">
      <c r="A341" s="64"/>
      <c r="B341" s="63"/>
      <c r="C341" s="64"/>
      <c r="D341" s="61"/>
      <c r="E341" s="65"/>
      <c r="F341" s="62"/>
      <c r="G341" s="63"/>
      <c r="H341" s="63"/>
      <c r="O341" s="61"/>
      <c r="P341" s="63"/>
      <c r="T341" s="61"/>
    </row>
    <row r="342" spans="1:20" ht="17.100000000000001" customHeight="1" x14ac:dyDescent="0.2">
      <c r="A342" s="64"/>
      <c r="B342" s="63"/>
      <c r="C342" s="64"/>
      <c r="D342" s="61"/>
      <c r="E342" s="65"/>
      <c r="F342" s="62"/>
      <c r="G342" s="63"/>
      <c r="H342" s="63"/>
      <c r="O342" s="61"/>
      <c r="P342" s="63"/>
      <c r="T342" s="61"/>
    </row>
    <row r="343" spans="1:20" ht="17.100000000000001" customHeight="1" x14ac:dyDescent="0.2">
      <c r="A343" s="64"/>
      <c r="B343" s="63"/>
      <c r="C343" s="64"/>
      <c r="D343" s="61"/>
      <c r="E343" s="65"/>
      <c r="F343" s="62"/>
      <c r="G343" s="63"/>
      <c r="H343" s="63"/>
      <c r="O343" s="61"/>
      <c r="P343" s="63"/>
      <c r="T343" s="61"/>
    </row>
    <row r="344" spans="1:20" ht="17.100000000000001" customHeight="1" x14ac:dyDescent="0.2">
      <c r="A344" s="64"/>
      <c r="B344" s="63"/>
      <c r="C344" s="64"/>
      <c r="D344" s="61"/>
      <c r="E344" s="65"/>
      <c r="F344" s="62"/>
      <c r="G344" s="63"/>
      <c r="H344" s="63"/>
      <c r="O344" s="61"/>
      <c r="P344" s="63"/>
      <c r="T344" s="61"/>
    </row>
    <row r="345" spans="1:20" ht="17.100000000000001" customHeight="1" x14ac:dyDescent="0.2">
      <c r="A345" s="64"/>
      <c r="B345" s="63"/>
      <c r="C345" s="64"/>
      <c r="D345" s="61"/>
      <c r="E345" s="65"/>
      <c r="F345" s="62"/>
      <c r="G345" s="63"/>
      <c r="H345" s="63"/>
      <c r="O345" s="61"/>
      <c r="P345" s="63"/>
      <c r="T345" s="61"/>
    </row>
    <row r="346" spans="1:20" ht="17.100000000000001" customHeight="1" x14ac:dyDescent="0.2">
      <c r="A346" s="64"/>
      <c r="B346" s="63"/>
      <c r="C346" s="64"/>
      <c r="D346" s="61"/>
      <c r="E346" s="65"/>
      <c r="F346" s="62"/>
      <c r="G346" s="63"/>
      <c r="H346" s="63"/>
      <c r="O346" s="61"/>
      <c r="P346" s="63"/>
      <c r="T346" s="61"/>
    </row>
    <row r="347" spans="1:20" ht="17.100000000000001" customHeight="1" x14ac:dyDescent="0.2">
      <c r="A347" s="64"/>
      <c r="B347" s="63"/>
      <c r="C347" s="64"/>
      <c r="D347" s="61"/>
      <c r="E347" s="65"/>
      <c r="F347" s="62"/>
      <c r="G347" s="63"/>
      <c r="H347" s="63"/>
      <c r="O347" s="61"/>
      <c r="P347" s="63"/>
      <c r="T347" s="61"/>
    </row>
    <row r="348" spans="1:20" ht="17.100000000000001" customHeight="1" x14ac:dyDescent="0.2">
      <c r="A348" s="64"/>
      <c r="B348" s="63"/>
      <c r="C348" s="64"/>
      <c r="D348" s="61"/>
      <c r="E348" s="65"/>
      <c r="F348" s="62"/>
      <c r="G348" s="63"/>
      <c r="H348" s="63"/>
      <c r="O348" s="61"/>
      <c r="P348" s="63"/>
      <c r="T348" s="61"/>
    </row>
    <row r="349" spans="1:20" ht="17.100000000000001" customHeight="1" x14ac:dyDescent="0.2">
      <c r="A349" s="64"/>
      <c r="B349" s="63"/>
      <c r="C349" s="64"/>
      <c r="D349" s="61"/>
      <c r="E349" s="65"/>
      <c r="F349" s="62"/>
      <c r="G349" s="63"/>
      <c r="H349" s="63"/>
      <c r="O349" s="61"/>
      <c r="P349" s="63"/>
      <c r="T349" s="61"/>
    </row>
    <row r="350" spans="1:20" ht="17.100000000000001" customHeight="1" x14ac:dyDescent="0.2">
      <c r="A350" s="64"/>
      <c r="B350" s="63"/>
      <c r="C350" s="64"/>
      <c r="D350" s="61"/>
      <c r="E350" s="65"/>
      <c r="F350" s="62"/>
      <c r="G350" s="63"/>
      <c r="H350" s="63"/>
      <c r="O350" s="61"/>
      <c r="P350" s="63"/>
      <c r="T350" s="61"/>
    </row>
    <row r="351" spans="1:20" ht="17.100000000000001" customHeight="1" x14ac:dyDescent="0.2">
      <c r="A351" s="64"/>
      <c r="B351" s="63"/>
      <c r="C351" s="64"/>
      <c r="D351" s="61"/>
      <c r="E351" s="65"/>
      <c r="F351" s="62"/>
      <c r="G351" s="63"/>
      <c r="H351" s="63"/>
      <c r="O351" s="61"/>
      <c r="P351" s="63"/>
      <c r="T351" s="61"/>
    </row>
    <row r="352" spans="1:20" ht="17.100000000000001" customHeight="1" x14ac:dyDescent="0.2">
      <c r="A352" s="64"/>
      <c r="B352" s="63"/>
      <c r="C352" s="64"/>
      <c r="D352" s="61"/>
      <c r="E352" s="65"/>
      <c r="F352" s="62"/>
      <c r="G352" s="63"/>
      <c r="H352" s="63"/>
      <c r="O352" s="61"/>
      <c r="P352" s="63"/>
      <c r="T352" s="61"/>
    </row>
    <row r="353" spans="1:20" ht="17.100000000000001" customHeight="1" x14ac:dyDescent="0.2">
      <c r="A353" s="64"/>
      <c r="B353" s="63"/>
      <c r="C353" s="64"/>
      <c r="D353" s="61"/>
      <c r="E353" s="65"/>
      <c r="F353" s="62"/>
      <c r="G353" s="63"/>
      <c r="H353" s="63"/>
      <c r="O353" s="61"/>
      <c r="P353" s="63"/>
      <c r="T353" s="61"/>
    </row>
    <row r="354" spans="1:20" ht="17.100000000000001" customHeight="1" x14ac:dyDescent="0.2">
      <c r="A354" s="64"/>
      <c r="B354" s="63"/>
      <c r="C354" s="64"/>
      <c r="D354" s="61"/>
      <c r="E354" s="65"/>
      <c r="F354" s="62"/>
      <c r="G354" s="63"/>
      <c r="H354" s="63"/>
      <c r="O354" s="61"/>
      <c r="P354" s="63"/>
      <c r="T354" s="61"/>
    </row>
    <row r="355" spans="1:20" ht="17.100000000000001" customHeight="1" x14ac:dyDescent="0.2">
      <c r="A355" s="64"/>
      <c r="B355" s="63"/>
      <c r="C355" s="64"/>
      <c r="D355" s="61"/>
      <c r="E355" s="65"/>
      <c r="F355" s="62"/>
      <c r="G355" s="63"/>
      <c r="H355" s="63"/>
      <c r="O355" s="61"/>
      <c r="P355" s="63"/>
      <c r="T355" s="61"/>
    </row>
    <row r="356" spans="1:20" ht="17.100000000000001" customHeight="1" x14ac:dyDescent="0.2">
      <c r="A356" s="64"/>
      <c r="B356" s="63"/>
      <c r="C356" s="64"/>
      <c r="D356" s="61"/>
      <c r="E356" s="65"/>
      <c r="F356" s="62"/>
      <c r="G356" s="63"/>
      <c r="H356" s="63"/>
      <c r="O356" s="61"/>
      <c r="P356" s="63"/>
      <c r="T356" s="61"/>
    </row>
    <row r="357" spans="1:20" ht="17.100000000000001" customHeight="1" x14ac:dyDescent="0.2">
      <c r="A357" s="64"/>
      <c r="B357" s="63"/>
      <c r="C357" s="64"/>
      <c r="D357" s="61"/>
      <c r="E357" s="65"/>
      <c r="F357" s="62"/>
      <c r="G357" s="63"/>
      <c r="H357" s="63"/>
      <c r="O357" s="61"/>
      <c r="P357" s="63"/>
      <c r="T357" s="61"/>
    </row>
    <row r="358" spans="1:20" ht="17.100000000000001" customHeight="1" x14ac:dyDescent="0.2">
      <c r="A358" s="64"/>
      <c r="B358" s="63"/>
      <c r="C358" s="64"/>
      <c r="D358" s="61"/>
      <c r="E358" s="65"/>
      <c r="F358" s="62"/>
      <c r="G358" s="63"/>
      <c r="H358" s="63"/>
      <c r="O358" s="61"/>
      <c r="P358" s="63"/>
      <c r="T358" s="61"/>
    </row>
    <row r="359" spans="1:20" ht="17.100000000000001" customHeight="1" x14ac:dyDescent="0.2">
      <c r="A359" s="64"/>
      <c r="B359" s="63"/>
      <c r="C359" s="64"/>
      <c r="D359" s="61"/>
      <c r="E359" s="65"/>
      <c r="F359" s="62"/>
      <c r="G359" s="63"/>
      <c r="H359" s="63"/>
      <c r="O359" s="61"/>
      <c r="P359" s="63"/>
      <c r="T359" s="61"/>
    </row>
    <row r="360" spans="1:20" ht="17.100000000000001" customHeight="1" x14ac:dyDescent="0.2">
      <c r="A360" s="64"/>
      <c r="B360" s="63"/>
      <c r="C360" s="64"/>
      <c r="D360" s="61"/>
      <c r="E360" s="65"/>
      <c r="F360" s="62"/>
      <c r="G360" s="63"/>
      <c r="H360" s="63"/>
      <c r="O360" s="61"/>
      <c r="P360" s="63"/>
      <c r="T360" s="61"/>
    </row>
    <row r="361" spans="1:20" ht="17.100000000000001" customHeight="1" x14ac:dyDescent="0.2">
      <c r="A361" s="64"/>
      <c r="B361" s="63"/>
      <c r="C361" s="64"/>
      <c r="D361" s="61"/>
      <c r="E361" s="65"/>
      <c r="F361" s="62"/>
      <c r="G361" s="63"/>
      <c r="H361" s="63"/>
      <c r="O361" s="61"/>
      <c r="P361" s="63"/>
      <c r="T361" s="61"/>
    </row>
    <row r="362" spans="1:20" ht="17.100000000000001" customHeight="1" x14ac:dyDescent="0.2">
      <c r="A362" s="64"/>
      <c r="B362" s="63"/>
      <c r="C362" s="64"/>
      <c r="D362" s="61"/>
      <c r="E362" s="65"/>
      <c r="F362" s="62"/>
      <c r="G362" s="63"/>
      <c r="H362" s="63"/>
      <c r="O362" s="61"/>
      <c r="P362" s="63"/>
      <c r="T362" s="61"/>
    </row>
    <row r="363" spans="1:20" ht="17.100000000000001" customHeight="1" x14ac:dyDescent="0.2">
      <c r="A363" s="64"/>
      <c r="B363" s="63"/>
      <c r="C363" s="64"/>
      <c r="D363" s="61"/>
      <c r="E363" s="65"/>
      <c r="F363" s="62"/>
      <c r="G363" s="63"/>
      <c r="H363" s="63"/>
      <c r="O363" s="61"/>
      <c r="P363" s="63"/>
      <c r="T363" s="61"/>
    </row>
    <row r="364" spans="1:20" ht="17.100000000000001" customHeight="1" x14ac:dyDescent="0.2">
      <c r="A364" s="64"/>
      <c r="B364" s="63"/>
      <c r="C364" s="64"/>
      <c r="D364" s="61"/>
      <c r="E364" s="65"/>
      <c r="F364" s="62"/>
      <c r="G364" s="63"/>
      <c r="H364" s="63"/>
      <c r="O364" s="61"/>
      <c r="P364" s="63"/>
      <c r="T364" s="61"/>
    </row>
    <row r="365" spans="1:20" ht="17.100000000000001" customHeight="1" x14ac:dyDescent="0.2">
      <c r="A365" s="64"/>
      <c r="B365" s="63"/>
      <c r="C365" s="64"/>
      <c r="D365" s="61"/>
      <c r="E365" s="65"/>
      <c r="F365" s="62"/>
      <c r="G365" s="63"/>
      <c r="H365" s="63"/>
      <c r="O365" s="61"/>
      <c r="P365" s="63"/>
      <c r="T365" s="61"/>
    </row>
    <row r="366" spans="1:20" ht="17.100000000000001" customHeight="1" x14ac:dyDescent="0.2">
      <c r="A366" s="64"/>
      <c r="B366" s="63"/>
      <c r="C366" s="64"/>
      <c r="D366" s="61"/>
      <c r="E366" s="65"/>
      <c r="F366" s="62"/>
      <c r="G366" s="63"/>
      <c r="H366" s="63"/>
      <c r="O366" s="61"/>
      <c r="P366" s="63"/>
      <c r="T366" s="61"/>
    </row>
    <row r="367" spans="1:20" ht="17.100000000000001" customHeight="1" x14ac:dyDescent="0.2">
      <c r="A367" s="64"/>
      <c r="B367" s="63"/>
      <c r="C367" s="64"/>
      <c r="D367" s="61"/>
      <c r="E367" s="65"/>
      <c r="F367" s="62"/>
      <c r="G367" s="63"/>
      <c r="H367" s="63"/>
      <c r="O367" s="61"/>
      <c r="P367" s="63"/>
      <c r="T367" s="61"/>
    </row>
    <row r="368" spans="1:20" ht="17.100000000000001" customHeight="1" x14ac:dyDescent="0.2">
      <c r="A368" s="64"/>
      <c r="B368" s="63"/>
      <c r="C368" s="64"/>
      <c r="D368" s="61"/>
      <c r="E368" s="65"/>
      <c r="F368" s="62"/>
      <c r="G368" s="63"/>
      <c r="H368" s="63"/>
      <c r="O368" s="61"/>
      <c r="P368" s="63"/>
      <c r="T368" s="61"/>
    </row>
    <row r="369" spans="1:20" ht="17.100000000000001" customHeight="1" x14ac:dyDescent="0.2">
      <c r="A369" s="64"/>
      <c r="B369" s="63"/>
      <c r="C369" s="64"/>
      <c r="D369" s="61"/>
      <c r="E369" s="65"/>
      <c r="F369" s="62"/>
      <c r="G369" s="63"/>
      <c r="H369" s="63"/>
      <c r="O369" s="61"/>
      <c r="P369" s="63"/>
      <c r="T369" s="61"/>
    </row>
    <row r="370" spans="1:20" ht="17.100000000000001" customHeight="1" x14ac:dyDescent="0.2">
      <c r="A370" s="64"/>
      <c r="B370" s="63"/>
      <c r="C370" s="64"/>
      <c r="D370" s="61"/>
      <c r="E370" s="65"/>
      <c r="F370" s="62"/>
      <c r="G370" s="63"/>
      <c r="H370" s="63"/>
      <c r="O370" s="61"/>
      <c r="P370" s="63"/>
      <c r="T370" s="61"/>
    </row>
    <row r="371" spans="1:20" ht="17.100000000000001" customHeight="1" x14ac:dyDescent="0.2">
      <c r="A371" s="64"/>
      <c r="B371" s="63"/>
      <c r="C371" s="64"/>
      <c r="D371" s="61"/>
      <c r="E371" s="65"/>
      <c r="F371" s="62"/>
      <c r="G371" s="63"/>
      <c r="H371" s="63"/>
      <c r="O371" s="61"/>
      <c r="P371" s="63"/>
      <c r="T371" s="61"/>
    </row>
    <row r="372" spans="1:20" ht="17.100000000000001" customHeight="1" x14ac:dyDescent="0.2">
      <c r="A372" s="64"/>
      <c r="B372" s="63"/>
      <c r="C372" s="64"/>
      <c r="D372" s="61"/>
      <c r="E372" s="65"/>
      <c r="F372" s="62"/>
      <c r="G372" s="63"/>
      <c r="H372" s="63"/>
      <c r="O372" s="61"/>
      <c r="P372" s="63"/>
      <c r="T372" s="61"/>
    </row>
    <row r="373" spans="1:20" ht="17.100000000000001" customHeight="1" x14ac:dyDescent="0.2">
      <c r="A373" s="64"/>
      <c r="B373" s="63"/>
      <c r="C373" s="64"/>
      <c r="D373" s="61"/>
      <c r="E373" s="65"/>
      <c r="F373" s="62"/>
      <c r="G373" s="63"/>
      <c r="H373" s="63"/>
      <c r="O373" s="61"/>
      <c r="P373" s="63"/>
      <c r="T373" s="61"/>
    </row>
    <row r="374" spans="1:20" ht="17.100000000000001" customHeight="1" x14ac:dyDescent="0.2">
      <c r="A374" s="64"/>
      <c r="B374" s="63"/>
      <c r="C374" s="64"/>
      <c r="D374" s="61"/>
      <c r="E374" s="65"/>
      <c r="F374" s="62"/>
      <c r="G374" s="63"/>
      <c r="H374" s="63"/>
      <c r="O374" s="61"/>
      <c r="P374" s="63"/>
      <c r="T374" s="61"/>
    </row>
    <row r="375" spans="1:20" ht="17.100000000000001" customHeight="1" x14ac:dyDescent="0.2">
      <c r="A375" s="64"/>
      <c r="B375" s="63"/>
      <c r="C375" s="64"/>
      <c r="D375" s="61"/>
      <c r="E375" s="65"/>
      <c r="F375" s="62"/>
      <c r="G375" s="63"/>
      <c r="H375" s="63"/>
      <c r="O375" s="61"/>
      <c r="P375" s="63"/>
      <c r="T375" s="61"/>
    </row>
    <row r="376" spans="1:20" ht="17.100000000000001" customHeight="1" x14ac:dyDescent="0.2">
      <c r="A376" s="64"/>
      <c r="B376" s="63"/>
      <c r="C376" s="64"/>
      <c r="D376" s="61"/>
      <c r="E376" s="65"/>
      <c r="F376" s="62"/>
      <c r="G376" s="63"/>
      <c r="H376" s="63"/>
      <c r="O376" s="61"/>
      <c r="P376" s="63"/>
      <c r="T376" s="61"/>
    </row>
    <row r="377" spans="1:20" ht="17.100000000000001" customHeight="1" x14ac:dyDescent="0.2">
      <c r="A377" s="64"/>
      <c r="B377" s="63"/>
      <c r="C377" s="64"/>
      <c r="D377" s="61"/>
      <c r="E377" s="65"/>
      <c r="F377" s="62"/>
      <c r="G377" s="63"/>
      <c r="H377" s="63"/>
      <c r="O377" s="61"/>
      <c r="P377" s="63"/>
      <c r="T377" s="61"/>
    </row>
    <row r="378" spans="1:20" ht="17.100000000000001" customHeight="1" x14ac:dyDescent="0.2">
      <c r="A378" s="64"/>
      <c r="B378" s="63"/>
      <c r="C378" s="64"/>
      <c r="D378" s="61"/>
      <c r="E378" s="65"/>
      <c r="F378" s="62"/>
      <c r="G378" s="63"/>
      <c r="H378" s="63"/>
      <c r="O378" s="61"/>
      <c r="P378" s="63"/>
      <c r="T378" s="61"/>
    </row>
    <row r="379" spans="1:20" ht="17.100000000000001" customHeight="1" x14ac:dyDescent="0.2">
      <c r="A379" s="64"/>
      <c r="B379" s="63"/>
      <c r="C379" s="64"/>
      <c r="D379" s="61"/>
      <c r="E379" s="65"/>
      <c r="F379" s="62"/>
      <c r="G379" s="63"/>
      <c r="H379" s="63"/>
      <c r="O379" s="61"/>
      <c r="P379" s="63"/>
      <c r="T379" s="61"/>
    </row>
    <row r="380" spans="1:20" ht="17.100000000000001" customHeight="1" x14ac:dyDescent="0.2">
      <c r="A380" s="64"/>
      <c r="B380" s="63"/>
      <c r="C380" s="64"/>
      <c r="D380" s="61"/>
      <c r="E380" s="65"/>
      <c r="F380" s="62"/>
      <c r="G380" s="63"/>
      <c r="H380" s="63"/>
      <c r="O380" s="61"/>
      <c r="P380" s="63"/>
      <c r="T380" s="61"/>
    </row>
    <row r="381" spans="1:20" ht="17.100000000000001" customHeight="1" x14ac:dyDescent="0.2">
      <c r="A381" s="64"/>
      <c r="B381" s="63"/>
      <c r="C381" s="64"/>
      <c r="D381" s="61"/>
      <c r="E381" s="65"/>
      <c r="F381" s="62"/>
      <c r="G381" s="63"/>
      <c r="H381" s="63"/>
      <c r="O381" s="61"/>
      <c r="P381" s="63"/>
      <c r="T381" s="61"/>
    </row>
    <row r="382" spans="1:20" ht="17.100000000000001" customHeight="1" x14ac:dyDescent="0.2">
      <c r="A382" s="64"/>
      <c r="B382" s="63"/>
      <c r="C382" s="64"/>
      <c r="D382" s="61"/>
      <c r="E382" s="65"/>
      <c r="F382" s="62"/>
      <c r="G382" s="63"/>
      <c r="H382" s="63"/>
      <c r="O382" s="61"/>
      <c r="P382" s="63"/>
      <c r="T382" s="61"/>
    </row>
    <row r="383" spans="1:20" ht="17.100000000000001" customHeight="1" x14ac:dyDescent="0.2">
      <c r="A383" s="64"/>
      <c r="B383" s="63"/>
      <c r="C383" s="64"/>
      <c r="D383" s="61"/>
      <c r="E383" s="65"/>
      <c r="F383" s="62"/>
      <c r="G383" s="63"/>
      <c r="H383" s="63"/>
      <c r="O383" s="61"/>
      <c r="P383" s="63"/>
      <c r="T383" s="61"/>
    </row>
    <row r="384" spans="1:20" ht="17.100000000000001" customHeight="1" x14ac:dyDescent="0.2">
      <c r="A384" s="64"/>
      <c r="B384" s="63"/>
      <c r="C384" s="64"/>
      <c r="D384" s="61"/>
      <c r="E384" s="65"/>
      <c r="F384" s="62"/>
      <c r="G384" s="63"/>
      <c r="H384" s="63"/>
      <c r="O384" s="61"/>
      <c r="P384" s="63"/>
      <c r="T384" s="61"/>
    </row>
    <row r="385" spans="1:20" ht="17.100000000000001" customHeight="1" x14ac:dyDescent="0.2">
      <c r="A385" s="64"/>
      <c r="B385" s="63"/>
      <c r="C385" s="64"/>
      <c r="D385" s="61"/>
      <c r="E385" s="65"/>
      <c r="F385" s="62"/>
      <c r="G385" s="63"/>
      <c r="H385" s="63"/>
      <c r="O385" s="61"/>
      <c r="P385" s="63"/>
      <c r="T385" s="61"/>
    </row>
    <row r="386" spans="1:20" ht="17.100000000000001" customHeight="1" x14ac:dyDescent="0.2">
      <c r="A386" s="64"/>
      <c r="B386" s="63"/>
      <c r="C386" s="64"/>
      <c r="D386" s="61"/>
      <c r="E386" s="65"/>
      <c r="F386" s="62"/>
      <c r="G386" s="63"/>
      <c r="H386" s="63"/>
      <c r="O386" s="61"/>
      <c r="P386" s="63"/>
      <c r="T386" s="61"/>
    </row>
    <row r="387" spans="1:20" ht="17.100000000000001" customHeight="1" x14ac:dyDescent="0.2">
      <c r="A387" s="64"/>
      <c r="B387" s="63"/>
      <c r="C387" s="64"/>
      <c r="D387" s="61"/>
      <c r="E387" s="65"/>
      <c r="F387" s="62"/>
      <c r="G387" s="63"/>
      <c r="H387" s="63"/>
      <c r="O387" s="61"/>
      <c r="P387" s="63"/>
      <c r="T387" s="61"/>
    </row>
    <row r="388" spans="1:20" ht="17.100000000000001" customHeight="1" x14ac:dyDescent="0.2">
      <c r="A388" s="64"/>
      <c r="B388" s="63"/>
      <c r="C388" s="64"/>
      <c r="D388" s="61"/>
      <c r="E388" s="65"/>
      <c r="F388" s="62"/>
      <c r="G388" s="63"/>
      <c r="H388" s="63"/>
      <c r="O388" s="61"/>
      <c r="P388" s="63"/>
      <c r="T388" s="61"/>
    </row>
    <row r="389" spans="1:20" ht="17.100000000000001" customHeight="1" x14ac:dyDescent="0.2">
      <c r="A389" s="64"/>
      <c r="B389" s="63"/>
      <c r="C389" s="64"/>
      <c r="D389" s="61"/>
      <c r="E389" s="65"/>
      <c r="F389" s="62"/>
      <c r="G389" s="63"/>
      <c r="H389" s="63"/>
      <c r="O389" s="61"/>
      <c r="P389" s="63"/>
      <c r="T389" s="61"/>
    </row>
    <row r="390" spans="1:20" ht="17.100000000000001" customHeight="1" x14ac:dyDescent="0.2">
      <c r="A390" s="64"/>
      <c r="B390" s="63"/>
      <c r="C390" s="64"/>
      <c r="D390" s="61"/>
      <c r="E390" s="65"/>
      <c r="F390" s="62"/>
      <c r="G390" s="63"/>
      <c r="H390" s="63"/>
      <c r="O390" s="61"/>
      <c r="P390" s="63"/>
      <c r="T390" s="61"/>
    </row>
    <row r="391" spans="1:20" ht="17.100000000000001" customHeight="1" x14ac:dyDescent="0.2">
      <c r="A391" s="64"/>
      <c r="B391" s="63"/>
      <c r="C391" s="64"/>
      <c r="D391" s="61"/>
      <c r="E391" s="65"/>
      <c r="F391" s="62"/>
      <c r="G391" s="63"/>
      <c r="H391" s="63"/>
      <c r="O391" s="61"/>
      <c r="P391" s="63"/>
      <c r="T391" s="61"/>
    </row>
    <row r="392" spans="1:20" ht="17.100000000000001" customHeight="1" x14ac:dyDescent="0.2">
      <c r="A392" s="64"/>
      <c r="B392" s="63"/>
      <c r="C392" s="64"/>
      <c r="D392" s="61"/>
      <c r="E392" s="65"/>
      <c r="F392" s="62"/>
      <c r="G392" s="63"/>
      <c r="H392" s="63"/>
      <c r="O392" s="61"/>
      <c r="P392" s="63"/>
      <c r="T392" s="61"/>
    </row>
    <row r="393" spans="1:20" ht="17.100000000000001" customHeight="1" x14ac:dyDescent="0.2">
      <c r="A393" s="64"/>
      <c r="B393" s="63"/>
      <c r="C393" s="64"/>
      <c r="D393" s="61"/>
      <c r="E393" s="65"/>
      <c r="F393" s="62"/>
      <c r="G393" s="63"/>
      <c r="H393" s="63"/>
      <c r="O393" s="61"/>
      <c r="P393" s="63"/>
      <c r="T393" s="61"/>
    </row>
    <row r="394" spans="1:20" ht="17.100000000000001" customHeight="1" x14ac:dyDescent="0.2">
      <c r="A394" s="64"/>
      <c r="B394" s="63"/>
      <c r="C394" s="64"/>
      <c r="D394" s="61"/>
      <c r="E394" s="65"/>
      <c r="F394" s="62"/>
      <c r="G394" s="63"/>
      <c r="H394" s="63"/>
      <c r="O394" s="61"/>
      <c r="P394" s="63"/>
      <c r="T394" s="61"/>
    </row>
    <row r="395" spans="1:20" ht="17.100000000000001" customHeight="1" x14ac:dyDescent="0.2">
      <c r="A395" s="64"/>
      <c r="B395" s="63"/>
      <c r="C395" s="64"/>
      <c r="D395" s="61"/>
      <c r="E395" s="65"/>
      <c r="F395" s="62"/>
      <c r="G395" s="63"/>
      <c r="H395" s="63"/>
      <c r="O395" s="61"/>
      <c r="P395" s="63"/>
      <c r="T395" s="61"/>
    </row>
    <row r="396" spans="1:20" ht="17.100000000000001" customHeight="1" x14ac:dyDescent="0.2">
      <c r="A396" s="64"/>
      <c r="B396" s="63"/>
      <c r="C396" s="64"/>
      <c r="D396" s="61"/>
      <c r="E396" s="65"/>
      <c r="F396" s="62"/>
      <c r="G396" s="63"/>
      <c r="H396" s="63"/>
      <c r="O396" s="61"/>
      <c r="P396" s="63"/>
      <c r="T396" s="61"/>
    </row>
    <row r="397" spans="1:20" ht="17.100000000000001" customHeight="1" x14ac:dyDescent="0.2">
      <c r="A397" s="64"/>
      <c r="B397" s="63"/>
      <c r="C397" s="64"/>
      <c r="D397" s="61"/>
      <c r="E397" s="65"/>
      <c r="F397" s="62"/>
      <c r="G397" s="63"/>
      <c r="H397" s="63"/>
      <c r="O397" s="61"/>
      <c r="P397" s="63"/>
      <c r="T397" s="61"/>
    </row>
    <row r="398" spans="1:20" ht="17.100000000000001" customHeight="1" x14ac:dyDescent="0.2">
      <c r="A398" s="64"/>
      <c r="B398" s="63"/>
      <c r="C398" s="64"/>
      <c r="D398" s="61"/>
      <c r="E398" s="65"/>
      <c r="F398" s="62"/>
      <c r="G398" s="63"/>
      <c r="H398" s="63"/>
      <c r="O398" s="61"/>
      <c r="P398" s="63"/>
      <c r="T398" s="61"/>
    </row>
    <row r="399" spans="1:20" ht="17.100000000000001" customHeight="1" x14ac:dyDescent="0.2">
      <c r="A399" s="64"/>
      <c r="B399" s="63"/>
      <c r="C399" s="64"/>
      <c r="D399" s="61"/>
      <c r="E399" s="65"/>
      <c r="F399" s="62"/>
      <c r="G399" s="63"/>
      <c r="H399" s="63"/>
      <c r="O399" s="61"/>
      <c r="P399" s="63"/>
      <c r="T399" s="61"/>
    </row>
    <row r="400" spans="1:20" ht="17.100000000000001" customHeight="1" x14ac:dyDescent="0.2">
      <c r="A400" s="64"/>
      <c r="B400" s="63"/>
      <c r="C400" s="64"/>
      <c r="D400" s="61"/>
      <c r="E400" s="65"/>
      <c r="F400" s="62"/>
      <c r="G400" s="63"/>
      <c r="H400" s="63"/>
      <c r="O400" s="61"/>
      <c r="P400" s="63"/>
      <c r="T400" s="61"/>
    </row>
    <row r="401" spans="1:20" ht="17.100000000000001" customHeight="1" x14ac:dyDescent="0.2">
      <c r="A401" s="64"/>
      <c r="B401" s="63"/>
      <c r="C401" s="64"/>
      <c r="D401" s="61"/>
      <c r="E401" s="65"/>
      <c r="F401" s="62"/>
      <c r="G401" s="63"/>
      <c r="H401" s="63"/>
      <c r="O401" s="61"/>
      <c r="P401" s="63"/>
      <c r="T401" s="61"/>
    </row>
    <row r="402" spans="1:20" ht="17.100000000000001" customHeight="1" x14ac:dyDescent="0.2">
      <c r="A402" s="64"/>
      <c r="B402" s="63"/>
      <c r="C402" s="64"/>
      <c r="D402" s="61"/>
      <c r="E402" s="65"/>
      <c r="F402" s="62"/>
      <c r="G402" s="63"/>
      <c r="H402" s="63"/>
      <c r="O402" s="61"/>
      <c r="P402" s="63"/>
      <c r="T402" s="61"/>
    </row>
    <row r="403" spans="1:20" ht="17.100000000000001" customHeight="1" x14ac:dyDescent="0.2">
      <c r="A403" s="64"/>
      <c r="B403" s="63"/>
      <c r="C403" s="64"/>
      <c r="D403" s="61"/>
      <c r="E403" s="65"/>
      <c r="F403" s="62"/>
      <c r="G403" s="63"/>
      <c r="H403" s="63"/>
      <c r="O403" s="61"/>
      <c r="P403" s="63"/>
      <c r="T403" s="61"/>
    </row>
    <row r="404" spans="1:20" ht="17.100000000000001" customHeight="1" x14ac:dyDescent="0.2">
      <c r="A404" s="64"/>
      <c r="B404" s="63"/>
      <c r="C404" s="64"/>
      <c r="D404" s="61"/>
      <c r="E404" s="65"/>
      <c r="F404" s="62"/>
      <c r="G404" s="63"/>
      <c r="H404" s="63"/>
      <c r="O404" s="61"/>
      <c r="P404" s="63"/>
      <c r="T404" s="61"/>
    </row>
    <row r="405" spans="1:20" ht="17.100000000000001" customHeight="1" x14ac:dyDescent="0.2">
      <c r="A405" s="64"/>
      <c r="B405" s="63"/>
      <c r="C405" s="64"/>
      <c r="D405" s="61"/>
      <c r="E405" s="65"/>
      <c r="F405" s="62"/>
      <c r="G405" s="63"/>
      <c r="H405" s="63"/>
      <c r="O405" s="61"/>
      <c r="P405" s="63"/>
      <c r="T405" s="61"/>
    </row>
    <row r="406" spans="1:20" ht="17.100000000000001" customHeight="1" x14ac:dyDescent="0.2">
      <c r="A406" s="64"/>
      <c r="B406" s="63"/>
      <c r="C406" s="64"/>
      <c r="D406" s="61"/>
      <c r="E406" s="65"/>
      <c r="F406" s="62"/>
      <c r="G406" s="63"/>
      <c r="H406" s="63"/>
      <c r="O406" s="61"/>
      <c r="P406" s="63"/>
      <c r="T406" s="61"/>
    </row>
    <row r="407" spans="1:20" ht="17.100000000000001" customHeight="1" x14ac:dyDescent="0.2">
      <c r="A407" s="64"/>
      <c r="B407" s="63"/>
      <c r="C407" s="64"/>
      <c r="D407" s="61"/>
      <c r="E407" s="65"/>
      <c r="F407" s="62"/>
      <c r="G407" s="63"/>
      <c r="H407" s="63"/>
      <c r="O407" s="61"/>
      <c r="P407" s="63"/>
      <c r="T407" s="61"/>
    </row>
    <row r="408" spans="1:20" ht="17.100000000000001" customHeight="1" x14ac:dyDescent="0.2">
      <c r="A408" s="64"/>
      <c r="B408" s="63"/>
      <c r="C408" s="64"/>
      <c r="D408" s="61"/>
      <c r="E408" s="65"/>
      <c r="F408" s="62"/>
      <c r="G408" s="63"/>
      <c r="H408" s="63"/>
      <c r="O408" s="61"/>
      <c r="P408" s="63"/>
      <c r="T408" s="61"/>
    </row>
    <row r="409" spans="1:20" ht="17.100000000000001" customHeight="1" x14ac:dyDescent="0.2">
      <c r="A409" s="64"/>
      <c r="B409" s="63"/>
      <c r="C409" s="64"/>
      <c r="D409" s="61"/>
      <c r="E409" s="65"/>
      <c r="F409" s="62"/>
      <c r="G409" s="63"/>
      <c r="H409" s="63"/>
      <c r="O409" s="61"/>
      <c r="P409" s="63"/>
      <c r="T409" s="61"/>
    </row>
    <row r="410" spans="1:20" ht="17.100000000000001" customHeight="1" x14ac:dyDescent="0.2">
      <c r="A410" s="64"/>
      <c r="B410" s="63"/>
      <c r="C410" s="64"/>
      <c r="D410" s="61"/>
      <c r="E410" s="65"/>
      <c r="F410" s="62"/>
      <c r="G410" s="63"/>
      <c r="H410" s="63"/>
      <c r="O410" s="61"/>
      <c r="P410" s="63"/>
      <c r="T410" s="61"/>
    </row>
    <row r="411" spans="1:20" ht="17.100000000000001" customHeight="1" x14ac:dyDescent="0.2">
      <c r="A411" s="64"/>
      <c r="B411" s="63"/>
      <c r="C411" s="64"/>
      <c r="D411" s="61"/>
      <c r="E411" s="65"/>
      <c r="F411" s="62"/>
      <c r="G411" s="63"/>
      <c r="H411" s="63"/>
      <c r="O411" s="61"/>
      <c r="P411" s="63"/>
      <c r="T411" s="61"/>
    </row>
    <row r="412" spans="1:20" ht="17.100000000000001" customHeight="1" x14ac:dyDescent="0.2">
      <c r="A412" s="64"/>
      <c r="B412" s="63"/>
      <c r="C412" s="64"/>
      <c r="D412" s="61"/>
      <c r="E412" s="65"/>
      <c r="F412" s="62"/>
      <c r="G412" s="63"/>
      <c r="H412" s="63"/>
      <c r="O412" s="61"/>
      <c r="P412" s="63"/>
      <c r="T412" s="61"/>
    </row>
    <row r="413" spans="1:20" ht="17.100000000000001" customHeight="1" x14ac:dyDescent="0.2">
      <c r="A413" s="64"/>
      <c r="B413" s="63"/>
      <c r="C413" s="64"/>
      <c r="D413" s="61"/>
      <c r="E413" s="65"/>
      <c r="F413" s="62"/>
      <c r="G413" s="63"/>
      <c r="H413" s="63"/>
      <c r="O413" s="61"/>
      <c r="P413" s="63"/>
      <c r="T413" s="61"/>
    </row>
    <row r="414" spans="1:20" ht="17.100000000000001" customHeight="1" x14ac:dyDescent="0.2">
      <c r="A414" s="64"/>
      <c r="B414" s="63"/>
      <c r="C414" s="64"/>
      <c r="D414" s="61"/>
      <c r="E414" s="65"/>
      <c r="F414" s="62"/>
      <c r="G414" s="63"/>
      <c r="H414" s="63"/>
      <c r="O414" s="61"/>
      <c r="P414" s="63"/>
      <c r="T414" s="61"/>
    </row>
    <row r="415" spans="1:20" ht="17.100000000000001" customHeight="1" x14ac:dyDescent="0.2">
      <c r="A415" s="64"/>
      <c r="B415" s="63"/>
      <c r="C415" s="64"/>
      <c r="D415" s="61"/>
      <c r="E415" s="65"/>
      <c r="F415" s="62"/>
      <c r="G415" s="63"/>
      <c r="H415" s="63"/>
      <c r="O415" s="61"/>
      <c r="P415" s="63"/>
      <c r="T415" s="61"/>
    </row>
    <row r="416" spans="1:20" ht="17.100000000000001" customHeight="1" x14ac:dyDescent="0.2">
      <c r="A416" s="64"/>
      <c r="B416" s="63"/>
      <c r="C416" s="64"/>
      <c r="D416" s="61"/>
      <c r="E416" s="65"/>
      <c r="F416" s="62"/>
      <c r="G416" s="63"/>
      <c r="H416" s="63"/>
      <c r="O416" s="61"/>
      <c r="P416" s="63"/>
      <c r="T416" s="61"/>
    </row>
    <row r="417" spans="1:20" ht="17.100000000000001" customHeight="1" x14ac:dyDescent="0.2">
      <c r="A417" s="64"/>
      <c r="B417" s="63"/>
      <c r="C417" s="64"/>
      <c r="D417" s="61"/>
      <c r="E417" s="65"/>
      <c r="F417" s="62"/>
      <c r="G417" s="63"/>
      <c r="H417" s="63"/>
      <c r="O417" s="61"/>
      <c r="P417" s="63"/>
      <c r="T417" s="61"/>
    </row>
    <row r="418" spans="1:20" ht="17.100000000000001" customHeight="1" x14ac:dyDescent="0.2">
      <c r="A418" s="64"/>
      <c r="B418" s="63"/>
      <c r="C418" s="64"/>
      <c r="D418" s="61"/>
      <c r="E418" s="65"/>
      <c r="F418" s="62"/>
      <c r="G418" s="63"/>
      <c r="H418" s="63"/>
      <c r="O418" s="61"/>
      <c r="P418" s="63"/>
      <c r="T418" s="61"/>
    </row>
    <row r="419" spans="1:20" ht="17.100000000000001" customHeight="1" x14ac:dyDescent="0.2">
      <c r="A419" s="64"/>
      <c r="B419" s="63"/>
      <c r="C419" s="64"/>
      <c r="D419" s="61"/>
      <c r="E419" s="65"/>
      <c r="F419" s="62"/>
      <c r="G419" s="63"/>
      <c r="H419" s="63"/>
      <c r="O419" s="61"/>
      <c r="P419" s="63"/>
      <c r="T419" s="61"/>
    </row>
    <row r="420" spans="1:20" ht="17.100000000000001" customHeight="1" x14ac:dyDescent="0.2">
      <c r="A420" s="64"/>
      <c r="B420" s="63"/>
      <c r="C420" s="64"/>
      <c r="D420" s="61"/>
      <c r="E420" s="65"/>
      <c r="F420" s="62"/>
      <c r="G420" s="63"/>
      <c r="H420" s="63"/>
      <c r="O420" s="61"/>
      <c r="P420" s="63"/>
      <c r="T420" s="61"/>
    </row>
    <row r="421" spans="1:20" ht="17.100000000000001" customHeight="1" x14ac:dyDescent="0.2">
      <c r="A421" s="64"/>
      <c r="B421" s="63"/>
      <c r="C421" s="64"/>
      <c r="D421" s="61"/>
      <c r="E421" s="65"/>
      <c r="F421" s="62"/>
      <c r="G421" s="63"/>
      <c r="H421" s="63"/>
      <c r="O421" s="61"/>
      <c r="P421" s="63"/>
      <c r="T421" s="61"/>
    </row>
    <row r="422" spans="1:20" ht="17.100000000000001" customHeight="1" x14ac:dyDescent="0.2">
      <c r="A422" s="64"/>
      <c r="B422" s="63"/>
      <c r="C422" s="64"/>
      <c r="D422" s="61"/>
      <c r="E422" s="65"/>
      <c r="F422" s="62"/>
      <c r="G422" s="63"/>
      <c r="H422" s="63"/>
      <c r="O422" s="61"/>
      <c r="P422" s="63"/>
      <c r="T422" s="61"/>
    </row>
    <row r="423" spans="1:20" ht="17.100000000000001" customHeight="1" x14ac:dyDescent="0.2">
      <c r="A423" s="64"/>
      <c r="B423" s="63"/>
      <c r="C423" s="64"/>
      <c r="D423" s="61"/>
      <c r="E423" s="65"/>
      <c r="F423" s="62"/>
      <c r="G423" s="63"/>
      <c r="H423" s="63"/>
      <c r="O423" s="61"/>
      <c r="P423" s="63"/>
      <c r="T423" s="61"/>
    </row>
    <row r="424" spans="1:20" ht="17.100000000000001" customHeight="1" x14ac:dyDescent="0.2">
      <c r="A424" s="64"/>
      <c r="B424" s="63"/>
      <c r="C424" s="64"/>
      <c r="D424" s="61"/>
      <c r="E424" s="65"/>
      <c r="F424" s="62"/>
      <c r="G424" s="63"/>
      <c r="H424" s="63"/>
      <c r="O424" s="61"/>
      <c r="P424" s="63"/>
      <c r="T424" s="61"/>
    </row>
    <row r="425" spans="1:20" ht="17.100000000000001" customHeight="1" x14ac:dyDescent="0.2">
      <c r="A425" s="64"/>
      <c r="B425" s="63"/>
      <c r="C425" s="64"/>
      <c r="D425" s="61"/>
      <c r="E425" s="65"/>
      <c r="F425" s="62"/>
      <c r="G425" s="63"/>
      <c r="H425" s="63"/>
      <c r="O425" s="61"/>
      <c r="P425" s="63"/>
      <c r="T425" s="61"/>
    </row>
    <row r="426" spans="1:20" ht="17.100000000000001" customHeight="1" x14ac:dyDescent="0.2">
      <c r="A426" s="64"/>
      <c r="B426" s="63"/>
      <c r="C426" s="64"/>
      <c r="D426" s="61"/>
      <c r="E426" s="65"/>
      <c r="F426" s="62"/>
      <c r="G426" s="63"/>
      <c r="H426" s="63"/>
      <c r="O426" s="61"/>
      <c r="P426" s="63"/>
      <c r="T426" s="61"/>
    </row>
    <row r="427" spans="1:20" ht="17.100000000000001" customHeight="1" x14ac:dyDescent="0.2">
      <c r="A427" s="64"/>
      <c r="B427" s="63"/>
      <c r="C427" s="64"/>
      <c r="D427" s="61"/>
      <c r="E427" s="65"/>
      <c r="F427" s="62"/>
      <c r="G427" s="63"/>
      <c r="H427" s="63"/>
      <c r="O427" s="61"/>
      <c r="P427" s="63"/>
      <c r="T427" s="61"/>
    </row>
    <row r="428" spans="1:20" ht="17.100000000000001" customHeight="1" x14ac:dyDescent="0.2">
      <c r="A428" s="64"/>
      <c r="B428" s="63"/>
      <c r="C428" s="64"/>
      <c r="D428" s="61"/>
      <c r="E428" s="65"/>
      <c r="F428" s="62"/>
      <c r="G428" s="63"/>
      <c r="H428" s="63"/>
      <c r="O428" s="61"/>
      <c r="P428" s="63"/>
      <c r="T428" s="61"/>
    </row>
    <row r="429" spans="1:20" ht="17.100000000000001" customHeight="1" x14ac:dyDescent="0.2">
      <c r="A429" s="64"/>
      <c r="B429" s="63"/>
      <c r="C429" s="64"/>
      <c r="D429" s="61"/>
      <c r="E429" s="65"/>
      <c r="F429" s="62"/>
      <c r="G429" s="63"/>
      <c r="H429" s="63"/>
      <c r="O429" s="61"/>
      <c r="P429" s="63"/>
      <c r="T429" s="61"/>
    </row>
    <row r="430" spans="1:20" ht="17.100000000000001" customHeight="1" x14ac:dyDescent="0.2">
      <c r="A430" s="64"/>
      <c r="B430" s="63"/>
      <c r="C430" s="64"/>
      <c r="D430" s="61"/>
      <c r="E430" s="65"/>
      <c r="F430" s="62"/>
      <c r="G430" s="63"/>
      <c r="H430" s="63"/>
      <c r="O430" s="61"/>
      <c r="P430" s="63"/>
      <c r="T430" s="61"/>
    </row>
    <row r="431" spans="1:20" ht="17.100000000000001" customHeight="1" x14ac:dyDescent="0.2">
      <c r="A431" s="64"/>
      <c r="B431" s="63"/>
      <c r="C431" s="64"/>
      <c r="D431" s="61"/>
      <c r="E431" s="65"/>
      <c r="F431" s="62"/>
      <c r="G431" s="63"/>
      <c r="H431" s="63"/>
      <c r="O431" s="61"/>
      <c r="P431" s="63"/>
      <c r="T431" s="61"/>
    </row>
    <row r="432" spans="1:20" ht="17.100000000000001" customHeight="1" x14ac:dyDescent="0.2">
      <c r="A432" s="64"/>
      <c r="B432" s="63"/>
      <c r="C432" s="64"/>
      <c r="D432" s="61"/>
      <c r="E432" s="65"/>
      <c r="F432" s="62"/>
      <c r="G432" s="63"/>
      <c r="H432" s="63"/>
      <c r="O432" s="61"/>
      <c r="P432" s="63"/>
      <c r="T432" s="61"/>
    </row>
    <row r="433" spans="1:20" ht="17.100000000000001" customHeight="1" x14ac:dyDescent="0.2">
      <c r="A433" s="64"/>
      <c r="B433" s="63"/>
      <c r="C433" s="64"/>
      <c r="D433" s="61"/>
      <c r="E433" s="65"/>
      <c r="F433" s="62"/>
      <c r="G433" s="63"/>
      <c r="H433" s="63"/>
      <c r="O433" s="61"/>
      <c r="P433" s="63"/>
      <c r="T433" s="61"/>
    </row>
    <row r="434" spans="1:20" ht="17.100000000000001" customHeight="1" x14ac:dyDescent="0.2">
      <c r="A434" s="64"/>
      <c r="B434" s="63"/>
      <c r="C434" s="64"/>
      <c r="D434" s="61"/>
      <c r="E434" s="65"/>
      <c r="F434" s="62"/>
      <c r="G434" s="63"/>
      <c r="H434" s="63"/>
      <c r="O434" s="61"/>
      <c r="P434" s="63"/>
      <c r="T434" s="61"/>
    </row>
    <row r="435" spans="1:20" ht="17.100000000000001" customHeight="1" x14ac:dyDescent="0.2">
      <c r="A435" s="64"/>
      <c r="B435" s="63"/>
      <c r="C435" s="64"/>
      <c r="D435" s="61"/>
      <c r="E435" s="65"/>
      <c r="F435" s="62"/>
      <c r="G435" s="63"/>
      <c r="H435" s="63"/>
      <c r="O435" s="61"/>
      <c r="P435" s="63"/>
      <c r="T435" s="61"/>
    </row>
    <row r="436" spans="1:20" ht="17.100000000000001" customHeight="1" x14ac:dyDescent="0.2">
      <c r="A436" s="64"/>
      <c r="B436" s="63"/>
      <c r="C436" s="64"/>
      <c r="D436" s="61"/>
      <c r="E436" s="65"/>
      <c r="F436" s="62"/>
      <c r="G436" s="63"/>
      <c r="H436" s="63"/>
      <c r="O436" s="61"/>
      <c r="P436" s="63"/>
      <c r="T436" s="61"/>
    </row>
    <row r="437" spans="1:20" ht="17.100000000000001" customHeight="1" x14ac:dyDescent="0.2">
      <c r="A437" s="64"/>
      <c r="B437" s="63"/>
      <c r="C437" s="64"/>
      <c r="D437" s="61"/>
      <c r="E437" s="65"/>
      <c r="F437" s="62"/>
      <c r="G437" s="63"/>
      <c r="H437" s="63"/>
      <c r="O437" s="61"/>
      <c r="P437" s="63"/>
      <c r="T437" s="61"/>
    </row>
    <row r="438" spans="1:20" ht="17.100000000000001" customHeight="1" x14ac:dyDescent="0.2">
      <c r="A438" s="64"/>
      <c r="B438" s="63"/>
      <c r="C438" s="64"/>
      <c r="D438" s="61"/>
      <c r="E438" s="65"/>
      <c r="F438" s="62"/>
      <c r="G438" s="63"/>
      <c r="H438" s="63"/>
      <c r="O438" s="61"/>
      <c r="P438" s="63"/>
      <c r="T438" s="61"/>
    </row>
    <row r="439" spans="1:20" ht="17.100000000000001" customHeight="1" x14ac:dyDescent="0.2">
      <c r="A439" s="64"/>
      <c r="B439" s="63"/>
      <c r="C439" s="64"/>
      <c r="D439" s="61"/>
      <c r="E439" s="65"/>
      <c r="F439" s="62"/>
      <c r="G439" s="63"/>
      <c r="H439" s="63"/>
      <c r="O439" s="61"/>
      <c r="P439" s="63"/>
      <c r="T439" s="61"/>
    </row>
    <row r="440" spans="1:20" ht="17.100000000000001" customHeight="1" x14ac:dyDescent="0.2">
      <c r="A440" s="64"/>
      <c r="B440" s="63"/>
      <c r="C440" s="64"/>
      <c r="D440" s="61"/>
      <c r="E440" s="65"/>
      <c r="F440" s="62"/>
      <c r="G440" s="63"/>
      <c r="H440" s="63"/>
      <c r="O440" s="61"/>
      <c r="P440" s="63"/>
      <c r="T440" s="61"/>
    </row>
    <row r="441" spans="1:20" ht="17.100000000000001" customHeight="1" x14ac:dyDescent="0.2">
      <c r="A441" s="64"/>
      <c r="B441" s="63"/>
      <c r="C441" s="64"/>
      <c r="D441" s="61"/>
      <c r="E441" s="65"/>
      <c r="F441" s="62"/>
      <c r="G441" s="63"/>
      <c r="H441" s="63"/>
      <c r="O441" s="61"/>
      <c r="P441" s="63"/>
      <c r="T441" s="61"/>
    </row>
    <row r="442" spans="1:20" ht="17.100000000000001" customHeight="1" x14ac:dyDescent="0.2">
      <c r="A442" s="64"/>
      <c r="B442" s="63"/>
      <c r="C442" s="64"/>
      <c r="D442" s="61"/>
      <c r="E442" s="65"/>
      <c r="F442" s="62"/>
      <c r="G442" s="63"/>
      <c r="H442" s="63"/>
      <c r="O442" s="61"/>
      <c r="P442" s="63"/>
      <c r="T442" s="61"/>
    </row>
    <row r="443" spans="1:20" ht="17.100000000000001" customHeight="1" x14ac:dyDescent="0.2">
      <c r="A443" s="64"/>
      <c r="B443" s="63"/>
      <c r="C443" s="64"/>
      <c r="D443" s="61"/>
      <c r="E443" s="65"/>
      <c r="F443" s="62"/>
      <c r="G443" s="63"/>
      <c r="H443" s="63"/>
      <c r="O443" s="61"/>
      <c r="P443" s="63"/>
      <c r="T443" s="61"/>
    </row>
    <row r="444" spans="1:20" ht="17.100000000000001" customHeight="1" x14ac:dyDescent="0.2">
      <c r="A444" s="64"/>
      <c r="B444" s="63"/>
      <c r="C444" s="64"/>
      <c r="D444" s="61"/>
      <c r="E444" s="65"/>
      <c r="F444" s="62"/>
      <c r="G444" s="63"/>
      <c r="H444" s="63"/>
      <c r="O444" s="61"/>
      <c r="P444" s="63"/>
      <c r="T444" s="61"/>
    </row>
    <row r="445" spans="1:20" ht="17.100000000000001" customHeight="1" x14ac:dyDescent="0.2">
      <c r="A445" s="64"/>
      <c r="B445" s="63"/>
      <c r="C445" s="64"/>
      <c r="D445" s="61"/>
      <c r="E445" s="65"/>
      <c r="F445" s="62"/>
      <c r="G445" s="63"/>
      <c r="H445" s="63"/>
      <c r="O445" s="61"/>
      <c r="P445" s="63"/>
      <c r="T445" s="61"/>
    </row>
    <row r="446" spans="1:20" ht="17.100000000000001" customHeight="1" x14ac:dyDescent="0.2">
      <c r="A446" s="64"/>
      <c r="B446" s="63"/>
      <c r="C446" s="64"/>
      <c r="D446" s="61"/>
      <c r="E446" s="65"/>
      <c r="F446" s="62"/>
      <c r="G446" s="63"/>
      <c r="H446" s="63"/>
      <c r="O446" s="61"/>
      <c r="P446" s="63"/>
      <c r="T446" s="61"/>
    </row>
    <row r="447" spans="1:20" ht="17.100000000000001" customHeight="1" x14ac:dyDescent="0.2">
      <c r="A447" s="64"/>
      <c r="B447" s="63"/>
      <c r="C447" s="64"/>
      <c r="D447" s="61"/>
      <c r="E447" s="65"/>
      <c r="F447" s="62"/>
      <c r="G447" s="63"/>
      <c r="H447" s="63"/>
      <c r="O447" s="61"/>
      <c r="P447" s="63"/>
      <c r="T447" s="61"/>
    </row>
    <row r="448" spans="1:20" ht="17.100000000000001" customHeight="1" x14ac:dyDescent="0.2">
      <c r="A448" s="64"/>
      <c r="B448" s="63"/>
      <c r="C448" s="64"/>
      <c r="D448" s="61"/>
      <c r="E448" s="65"/>
      <c r="F448" s="62"/>
      <c r="G448" s="63"/>
      <c r="H448" s="63"/>
      <c r="O448" s="61"/>
      <c r="P448" s="63"/>
      <c r="T448" s="61"/>
    </row>
    <row r="449" spans="1:20" ht="17.100000000000001" customHeight="1" x14ac:dyDescent="0.2">
      <c r="A449" s="64"/>
      <c r="B449" s="63"/>
      <c r="C449" s="64"/>
      <c r="D449" s="61"/>
      <c r="E449" s="65"/>
      <c r="F449" s="62"/>
      <c r="G449" s="63"/>
      <c r="H449" s="63"/>
      <c r="O449" s="61"/>
      <c r="P449" s="63"/>
      <c r="T449" s="61"/>
    </row>
    <row r="450" spans="1:20" ht="17.100000000000001" customHeight="1" x14ac:dyDescent="0.2">
      <c r="A450" s="64"/>
      <c r="B450" s="63"/>
      <c r="C450" s="64"/>
      <c r="D450" s="61"/>
      <c r="E450" s="65"/>
      <c r="F450" s="62"/>
      <c r="G450" s="63"/>
      <c r="H450" s="63"/>
      <c r="O450" s="61"/>
      <c r="P450" s="63"/>
      <c r="T450" s="61"/>
    </row>
    <row r="451" spans="1:20" ht="17.100000000000001" customHeight="1" x14ac:dyDescent="0.2">
      <c r="A451" s="64"/>
      <c r="B451" s="63"/>
      <c r="C451" s="64"/>
      <c r="D451" s="61"/>
      <c r="E451" s="65"/>
      <c r="F451" s="62"/>
      <c r="G451" s="63"/>
      <c r="H451" s="63"/>
      <c r="O451" s="61"/>
      <c r="P451" s="63"/>
      <c r="T451" s="61"/>
    </row>
    <row r="452" spans="1:20" ht="17.100000000000001" customHeight="1" x14ac:dyDescent="0.2">
      <c r="A452" s="64"/>
      <c r="B452" s="63"/>
      <c r="C452" s="64"/>
      <c r="D452" s="61"/>
      <c r="E452" s="65"/>
      <c r="F452" s="62"/>
      <c r="G452" s="63"/>
      <c r="H452" s="63"/>
      <c r="O452" s="61"/>
      <c r="P452" s="63"/>
      <c r="T452" s="61"/>
    </row>
    <row r="453" spans="1:20" ht="17.100000000000001" customHeight="1" x14ac:dyDescent="0.2">
      <c r="A453" s="64"/>
      <c r="B453" s="63"/>
      <c r="C453" s="64"/>
      <c r="D453" s="61"/>
      <c r="E453" s="65"/>
      <c r="F453" s="62"/>
      <c r="G453" s="63"/>
      <c r="H453" s="63"/>
      <c r="O453" s="61"/>
      <c r="P453" s="63"/>
      <c r="T453" s="61"/>
    </row>
    <row r="454" spans="1:20" ht="17.100000000000001" customHeight="1" x14ac:dyDescent="0.2">
      <c r="A454" s="64"/>
      <c r="B454" s="63"/>
      <c r="C454" s="64"/>
      <c r="D454" s="61"/>
      <c r="E454" s="65"/>
      <c r="F454" s="62"/>
      <c r="G454" s="63"/>
      <c r="H454" s="63"/>
      <c r="O454" s="61"/>
      <c r="P454" s="63"/>
      <c r="T454" s="61"/>
    </row>
    <row r="455" spans="1:20" ht="17.100000000000001" customHeight="1" x14ac:dyDescent="0.2">
      <c r="A455" s="64"/>
      <c r="B455" s="63"/>
      <c r="C455" s="64"/>
      <c r="D455" s="61"/>
      <c r="E455" s="65"/>
      <c r="F455" s="62"/>
      <c r="G455" s="63"/>
      <c r="H455" s="63"/>
      <c r="O455" s="61"/>
      <c r="P455" s="63"/>
      <c r="T455" s="61"/>
    </row>
    <row r="456" spans="1:20" ht="17.100000000000001" customHeight="1" x14ac:dyDescent="0.2">
      <c r="A456" s="64"/>
      <c r="B456" s="63"/>
      <c r="C456" s="64"/>
      <c r="D456" s="61"/>
      <c r="E456" s="65"/>
      <c r="F456" s="62"/>
      <c r="G456" s="63"/>
      <c r="H456" s="63"/>
      <c r="O456" s="61"/>
      <c r="P456" s="63"/>
      <c r="T456" s="61"/>
    </row>
    <row r="457" spans="1:20" ht="17.100000000000001" customHeight="1" x14ac:dyDescent="0.2">
      <c r="A457" s="64"/>
      <c r="B457" s="63"/>
      <c r="C457" s="64"/>
      <c r="D457" s="61"/>
      <c r="E457" s="65"/>
      <c r="F457" s="62"/>
      <c r="G457" s="63"/>
      <c r="H457" s="63"/>
      <c r="O457" s="61"/>
      <c r="P457" s="63"/>
      <c r="T457" s="61"/>
    </row>
    <row r="458" spans="1:20" ht="17.100000000000001" customHeight="1" x14ac:dyDescent="0.2">
      <c r="A458" s="64"/>
      <c r="B458" s="63"/>
      <c r="C458" s="64"/>
      <c r="D458" s="61"/>
      <c r="E458" s="65"/>
      <c r="F458" s="62"/>
      <c r="G458" s="63"/>
      <c r="H458" s="63"/>
      <c r="O458" s="61"/>
      <c r="P458" s="63"/>
      <c r="T458" s="61"/>
    </row>
    <row r="459" spans="1:20" ht="17.100000000000001" customHeight="1" x14ac:dyDescent="0.2">
      <c r="A459" s="64"/>
      <c r="B459" s="63"/>
      <c r="C459" s="64"/>
      <c r="D459" s="61"/>
      <c r="E459" s="65"/>
      <c r="F459" s="62"/>
      <c r="G459" s="63"/>
      <c r="H459" s="63"/>
      <c r="O459" s="61"/>
      <c r="P459" s="63"/>
      <c r="T459" s="61"/>
    </row>
    <row r="460" spans="1:20" ht="17.100000000000001" customHeight="1" x14ac:dyDescent="0.2">
      <c r="A460" s="64"/>
      <c r="B460" s="63"/>
      <c r="C460" s="64"/>
      <c r="D460" s="61"/>
      <c r="E460" s="65"/>
      <c r="F460" s="62"/>
      <c r="G460" s="63"/>
      <c r="H460" s="63"/>
      <c r="O460" s="61"/>
      <c r="P460" s="63"/>
      <c r="T460" s="61"/>
    </row>
    <row r="461" spans="1:20" ht="17.100000000000001" customHeight="1" x14ac:dyDescent="0.2">
      <c r="A461" s="64"/>
      <c r="B461" s="63"/>
      <c r="C461" s="64"/>
      <c r="D461" s="61"/>
      <c r="E461" s="65"/>
      <c r="F461" s="62"/>
      <c r="G461" s="63"/>
      <c r="H461" s="63"/>
      <c r="O461" s="61"/>
      <c r="P461" s="63"/>
      <c r="T461" s="61"/>
    </row>
    <row r="462" spans="1:20" ht="17.100000000000001" customHeight="1" x14ac:dyDescent="0.2">
      <c r="A462" s="64"/>
      <c r="B462" s="63"/>
      <c r="C462" s="64"/>
      <c r="D462" s="61"/>
      <c r="E462" s="65"/>
      <c r="F462" s="62"/>
      <c r="G462" s="63"/>
      <c r="H462" s="63"/>
      <c r="O462" s="61"/>
      <c r="P462" s="63"/>
      <c r="T462" s="61"/>
    </row>
    <row r="463" spans="1:20" ht="17.100000000000001" customHeight="1" x14ac:dyDescent="0.2">
      <c r="A463" s="64"/>
      <c r="B463" s="63"/>
      <c r="C463" s="64"/>
      <c r="D463" s="61"/>
      <c r="E463" s="65"/>
      <c r="F463" s="62"/>
      <c r="G463" s="63"/>
      <c r="H463" s="63"/>
      <c r="O463" s="61"/>
      <c r="P463" s="63"/>
      <c r="T463" s="61"/>
    </row>
    <row r="464" spans="1:20" ht="17.100000000000001" customHeight="1" x14ac:dyDescent="0.2">
      <c r="A464" s="64"/>
      <c r="B464" s="63"/>
      <c r="C464" s="64"/>
      <c r="D464" s="61"/>
      <c r="E464" s="65"/>
      <c r="F464" s="62"/>
      <c r="G464" s="63"/>
      <c r="H464" s="63"/>
      <c r="O464" s="61"/>
      <c r="P464" s="63"/>
      <c r="T464" s="61"/>
    </row>
    <row r="465" spans="1:20" ht="17.100000000000001" customHeight="1" x14ac:dyDescent="0.2">
      <c r="A465" s="64"/>
      <c r="B465" s="63"/>
      <c r="C465" s="64"/>
      <c r="D465" s="61"/>
      <c r="E465" s="65"/>
      <c r="F465" s="62"/>
      <c r="G465" s="63"/>
      <c r="H465" s="63"/>
      <c r="O465" s="61"/>
      <c r="P465" s="63"/>
      <c r="T465" s="61"/>
    </row>
    <row r="466" spans="1:20" ht="17.100000000000001" customHeight="1" x14ac:dyDescent="0.2">
      <c r="A466" s="64"/>
      <c r="B466" s="63"/>
      <c r="C466" s="64"/>
      <c r="D466" s="61"/>
      <c r="E466" s="65"/>
      <c r="F466" s="62"/>
      <c r="G466" s="63"/>
      <c r="H466" s="63"/>
      <c r="O466" s="61"/>
      <c r="P466" s="63"/>
      <c r="T466" s="61"/>
    </row>
    <row r="467" spans="1:20" ht="17.100000000000001" customHeight="1" x14ac:dyDescent="0.2">
      <c r="A467" s="64"/>
      <c r="B467" s="63"/>
      <c r="C467" s="64"/>
      <c r="D467" s="61"/>
      <c r="E467" s="65"/>
      <c r="F467" s="62"/>
      <c r="G467" s="63"/>
      <c r="H467" s="63"/>
      <c r="O467" s="61"/>
      <c r="P467" s="63"/>
      <c r="T467" s="61"/>
    </row>
    <row r="468" spans="1:20" ht="17.100000000000001" customHeight="1" x14ac:dyDescent="0.2">
      <c r="A468" s="64"/>
      <c r="B468" s="63"/>
      <c r="C468" s="64"/>
      <c r="D468" s="61"/>
      <c r="E468" s="65"/>
      <c r="F468" s="62"/>
      <c r="G468" s="63"/>
      <c r="H468" s="63"/>
      <c r="O468" s="61"/>
      <c r="P468" s="63"/>
      <c r="T468" s="61"/>
    </row>
    <row r="469" spans="1:20" ht="17.100000000000001" customHeight="1" x14ac:dyDescent="0.2">
      <c r="A469" s="64"/>
      <c r="B469" s="63"/>
      <c r="C469" s="64"/>
      <c r="D469" s="61"/>
      <c r="E469" s="65"/>
      <c r="F469" s="62"/>
      <c r="G469" s="63"/>
      <c r="H469" s="63"/>
      <c r="O469" s="61"/>
      <c r="P469" s="63"/>
      <c r="T469" s="61"/>
    </row>
    <row r="470" spans="1:20" ht="17.100000000000001" customHeight="1" x14ac:dyDescent="0.2">
      <c r="A470" s="64"/>
      <c r="B470" s="63"/>
      <c r="C470" s="64"/>
      <c r="D470" s="61"/>
      <c r="E470" s="65"/>
      <c r="F470" s="62"/>
      <c r="G470" s="63"/>
      <c r="H470" s="63"/>
      <c r="O470" s="61"/>
      <c r="P470" s="63"/>
      <c r="T470" s="61"/>
    </row>
    <row r="471" spans="1:20" ht="17.100000000000001" customHeight="1" x14ac:dyDescent="0.2">
      <c r="A471" s="64"/>
      <c r="B471" s="63"/>
      <c r="C471" s="64"/>
      <c r="D471" s="61"/>
      <c r="E471" s="65"/>
      <c r="F471" s="62"/>
      <c r="G471" s="63"/>
      <c r="H471" s="63"/>
      <c r="O471" s="61"/>
      <c r="P471" s="63"/>
      <c r="T471" s="61"/>
    </row>
    <row r="472" spans="1:20" ht="17.100000000000001" customHeight="1" x14ac:dyDescent="0.2">
      <c r="A472" s="64"/>
      <c r="B472" s="63"/>
      <c r="C472" s="64"/>
      <c r="D472" s="61"/>
      <c r="E472" s="65"/>
      <c r="F472" s="62"/>
      <c r="G472" s="63"/>
      <c r="H472" s="63"/>
      <c r="O472" s="61"/>
      <c r="P472" s="63"/>
      <c r="T472" s="61"/>
    </row>
    <row r="473" spans="1:20" ht="17.100000000000001" customHeight="1" x14ac:dyDescent="0.2">
      <c r="A473" s="64"/>
      <c r="B473" s="63"/>
      <c r="C473" s="64"/>
      <c r="D473" s="61"/>
      <c r="E473" s="65"/>
      <c r="F473" s="62"/>
      <c r="G473" s="63"/>
      <c r="H473" s="63"/>
      <c r="O473" s="61"/>
      <c r="P473" s="63"/>
      <c r="T473" s="61"/>
    </row>
    <row r="474" spans="1:20" ht="17.100000000000001" customHeight="1" x14ac:dyDescent="0.2">
      <c r="A474" s="64"/>
      <c r="B474" s="63"/>
      <c r="C474" s="64"/>
      <c r="D474" s="61"/>
      <c r="E474" s="65"/>
      <c r="F474" s="62"/>
      <c r="G474" s="63"/>
      <c r="H474" s="63"/>
      <c r="O474" s="61"/>
      <c r="P474" s="63"/>
      <c r="T474" s="61"/>
    </row>
    <row r="475" spans="1:20" ht="17.100000000000001" customHeight="1" x14ac:dyDescent="0.2">
      <c r="A475" s="64"/>
      <c r="B475" s="63"/>
      <c r="C475" s="64"/>
      <c r="D475" s="61"/>
      <c r="E475" s="65"/>
      <c r="F475" s="62"/>
      <c r="G475" s="63"/>
      <c r="H475" s="63"/>
      <c r="O475" s="61"/>
      <c r="P475" s="63"/>
      <c r="T475" s="61"/>
    </row>
    <row r="476" spans="1:20" ht="17.100000000000001" customHeight="1" x14ac:dyDescent="0.2">
      <c r="A476" s="64"/>
      <c r="B476" s="63"/>
      <c r="C476" s="64"/>
      <c r="D476" s="61"/>
      <c r="E476" s="65"/>
      <c r="F476" s="62"/>
      <c r="G476" s="63"/>
      <c r="H476" s="63"/>
      <c r="O476" s="61"/>
      <c r="P476" s="63"/>
      <c r="T476" s="61"/>
    </row>
    <row r="477" spans="1:20" ht="17.100000000000001" customHeight="1" x14ac:dyDescent="0.2">
      <c r="A477" s="64"/>
      <c r="B477" s="63"/>
      <c r="C477" s="64"/>
      <c r="D477" s="61"/>
      <c r="E477" s="65"/>
      <c r="F477" s="62"/>
      <c r="G477" s="63"/>
      <c r="H477" s="63"/>
      <c r="O477" s="61"/>
      <c r="P477" s="63"/>
      <c r="T477" s="61"/>
    </row>
    <row r="478" spans="1:20" ht="17.100000000000001" customHeight="1" x14ac:dyDescent="0.2">
      <c r="A478" s="64"/>
      <c r="B478" s="63"/>
      <c r="C478" s="64"/>
      <c r="D478" s="61"/>
      <c r="E478" s="65"/>
      <c r="F478" s="62"/>
      <c r="G478" s="63"/>
      <c r="H478" s="63"/>
      <c r="O478" s="61"/>
      <c r="P478" s="63"/>
      <c r="T478" s="61"/>
    </row>
    <row r="479" spans="1:20" ht="17.100000000000001" customHeight="1" x14ac:dyDescent="0.2">
      <c r="A479" s="64"/>
      <c r="B479" s="63"/>
      <c r="C479" s="64"/>
      <c r="D479" s="61"/>
      <c r="E479" s="65"/>
      <c r="F479" s="62"/>
      <c r="G479" s="63"/>
      <c r="H479" s="63"/>
      <c r="O479" s="61"/>
      <c r="P479" s="63"/>
      <c r="T479" s="61"/>
    </row>
    <row r="480" spans="1:20" ht="17.100000000000001" customHeight="1" x14ac:dyDescent="0.2">
      <c r="A480" s="64"/>
      <c r="B480" s="63"/>
      <c r="C480" s="64"/>
      <c r="D480" s="61"/>
      <c r="E480" s="65"/>
      <c r="F480" s="62"/>
      <c r="G480" s="63"/>
      <c r="H480" s="63"/>
      <c r="O480" s="61"/>
      <c r="P480" s="63"/>
      <c r="T480" s="61"/>
    </row>
    <row r="481" spans="1:20" ht="17.100000000000001" customHeight="1" x14ac:dyDescent="0.2">
      <c r="A481" s="64"/>
      <c r="B481" s="63"/>
      <c r="C481" s="64"/>
      <c r="D481" s="61"/>
      <c r="E481" s="65"/>
      <c r="F481" s="62"/>
      <c r="G481" s="63"/>
      <c r="H481" s="63"/>
      <c r="O481" s="61"/>
      <c r="P481" s="63"/>
      <c r="T481" s="61"/>
    </row>
    <row r="482" spans="1:20" ht="17.100000000000001" customHeight="1" x14ac:dyDescent="0.2">
      <c r="A482" s="64"/>
      <c r="B482" s="63"/>
      <c r="C482" s="64"/>
      <c r="D482" s="61"/>
      <c r="E482" s="65"/>
      <c r="F482" s="62"/>
      <c r="G482" s="63"/>
      <c r="H482" s="63"/>
      <c r="O482" s="61"/>
      <c r="P482" s="63"/>
      <c r="T482" s="61"/>
    </row>
    <row r="483" spans="1:20" ht="17.100000000000001" customHeight="1" x14ac:dyDescent="0.2">
      <c r="A483" s="64"/>
      <c r="B483" s="63"/>
      <c r="C483" s="64"/>
      <c r="D483" s="61"/>
      <c r="E483" s="65"/>
      <c r="F483" s="62"/>
      <c r="G483" s="63"/>
      <c r="H483" s="63"/>
      <c r="O483" s="61"/>
      <c r="P483" s="63"/>
      <c r="T483" s="61"/>
    </row>
    <row r="484" spans="1:20" ht="17.100000000000001" customHeight="1" x14ac:dyDescent="0.2">
      <c r="A484" s="64"/>
      <c r="B484" s="63"/>
      <c r="C484" s="64"/>
      <c r="D484" s="61"/>
      <c r="E484" s="65"/>
      <c r="F484" s="62"/>
      <c r="G484" s="63"/>
      <c r="H484" s="63"/>
      <c r="O484" s="61"/>
      <c r="P484" s="63"/>
      <c r="T484" s="61"/>
    </row>
    <row r="485" spans="1:20" ht="17.100000000000001" customHeight="1" x14ac:dyDescent="0.2">
      <c r="A485" s="64"/>
      <c r="B485" s="63"/>
      <c r="C485" s="64"/>
      <c r="D485" s="61"/>
      <c r="E485" s="65"/>
      <c r="F485" s="62"/>
      <c r="G485" s="63"/>
      <c r="H485" s="63"/>
      <c r="O485" s="61"/>
      <c r="P485" s="63"/>
      <c r="T485" s="61"/>
    </row>
    <row r="486" spans="1:20" ht="17.100000000000001" customHeight="1" x14ac:dyDescent="0.2">
      <c r="A486" s="64"/>
      <c r="B486" s="63"/>
      <c r="C486" s="64"/>
      <c r="D486" s="61"/>
      <c r="E486" s="65"/>
      <c r="F486" s="62"/>
      <c r="G486" s="63"/>
      <c r="H486" s="63"/>
      <c r="O486" s="61"/>
      <c r="P486" s="63"/>
      <c r="T486" s="61"/>
    </row>
    <row r="487" spans="1:20" ht="17.100000000000001" customHeight="1" x14ac:dyDescent="0.2">
      <c r="A487" s="64"/>
      <c r="B487" s="63"/>
      <c r="C487" s="64"/>
      <c r="D487" s="61"/>
      <c r="E487" s="65"/>
      <c r="F487" s="62"/>
      <c r="G487" s="63"/>
      <c r="H487" s="63"/>
      <c r="O487" s="61"/>
      <c r="P487" s="63"/>
      <c r="T487" s="61"/>
    </row>
    <row r="488" spans="1:20" ht="17.100000000000001" customHeight="1" x14ac:dyDescent="0.2">
      <c r="A488" s="64"/>
      <c r="B488" s="63"/>
      <c r="C488" s="64"/>
      <c r="D488" s="61"/>
      <c r="E488" s="65"/>
      <c r="F488" s="62"/>
      <c r="G488" s="63"/>
      <c r="H488" s="63"/>
      <c r="O488" s="61"/>
      <c r="P488" s="63"/>
      <c r="T488" s="61"/>
    </row>
    <row r="489" spans="1:20" ht="17.100000000000001" customHeight="1" x14ac:dyDescent="0.2">
      <c r="A489" s="64"/>
      <c r="B489" s="63"/>
      <c r="C489" s="64"/>
      <c r="D489" s="61"/>
      <c r="E489" s="65"/>
      <c r="F489" s="62"/>
      <c r="G489" s="63"/>
      <c r="H489" s="63"/>
      <c r="O489" s="61"/>
      <c r="P489" s="63"/>
      <c r="T489" s="61"/>
    </row>
    <row r="490" spans="1:20" ht="17.100000000000001" customHeight="1" x14ac:dyDescent="0.2">
      <c r="A490" s="64"/>
      <c r="B490" s="63"/>
      <c r="C490" s="64"/>
      <c r="D490" s="61"/>
      <c r="E490" s="65"/>
      <c r="F490" s="62"/>
      <c r="G490" s="63"/>
      <c r="H490" s="63"/>
      <c r="O490" s="61"/>
      <c r="P490" s="63"/>
      <c r="T490" s="61"/>
    </row>
    <row r="491" spans="1:20" ht="17.100000000000001" customHeight="1" x14ac:dyDescent="0.2">
      <c r="A491" s="64"/>
      <c r="B491" s="63"/>
      <c r="C491" s="64"/>
      <c r="D491" s="61"/>
      <c r="E491" s="65"/>
      <c r="F491" s="62"/>
      <c r="G491" s="63"/>
      <c r="H491" s="63"/>
      <c r="O491" s="61"/>
      <c r="P491" s="63"/>
      <c r="T491" s="61"/>
    </row>
    <row r="492" spans="1:20" ht="17.100000000000001" customHeight="1" x14ac:dyDescent="0.2">
      <c r="A492" s="64"/>
      <c r="B492" s="63"/>
      <c r="C492" s="64"/>
      <c r="D492" s="61"/>
      <c r="E492" s="65"/>
      <c r="F492" s="62"/>
      <c r="G492" s="63"/>
      <c r="H492" s="63"/>
      <c r="O492" s="61"/>
      <c r="P492" s="63"/>
      <c r="T492" s="61"/>
    </row>
    <row r="493" spans="1:20" ht="17.100000000000001" customHeight="1" x14ac:dyDescent="0.2">
      <c r="A493" s="64"/>
      <c r="B493" s="63"/>
      <c r="C493" s="64"/>
      <c r="D493" s="61"/>
      <c r="E493" s="65"/>
      <c r="F493" s="62"/>
      <c r="G493" s="63"/>
      <c r="H493" s="63"/>
      <c r="O493" s="61"/>
      <c r="P493" s="63"/>
      <c r="T493" s="61"/>
    </row>
    <row r="494" spans="1:20" ht="17.100000000000001" customHeight="1" x14ac:dyDescent="0.2">
      <c r="A494" s="64"/>
      <c r="B494" s="63"/>
      <c r="C494" s="64"/>
      <c r="D494" s="61"/>
      <c r="E494" s="65"/>
      <c r="F494" s="62"/>
      <c r="G494" s="63"/>
      <c r="H494" s="63"/>
      <c r="O494" s="61"/>
      <c r="P494" s="63"/>
      <c r="T494" s="61"/>
    </row>
    <row r="495" spans="1:20" ht="17.100000000000001" customHeight="1" x14ac:dyDescent="0.2">
      <c r="A495" s="64"/>
      <c r="B495" s="63"/>
      <c r="C495" s="64"/>
      <c r="D495" s="61"/>
      <c r="E495" s="65"/>
      <c r="F495" s="62"/>
      <c r="G495" s="63"/>
      <c r="H495" s="63"/>
      <c r="O495" s="61"/>
      <c r="P495" s="63"/>
      <c r="T495" s="61"/>
    </row>
    <row r="496" spans="1:20" ht="17.100000000000001" customHeight="1" x14ac:dyDescent="0.2">
      <c r="A496" s="64"/>
      <c r="B496" s="63"/>
      <c r="C496" s="64"/>
      <c r="D496" s="61"/>
      <c r="E496" s="65"/>
      <c r="F496" s="62"/>
      <c r="G496" s="63"/>
      <c r="H496" s="63"/>
      <c r="O496" s="61"/>
      <c r="P496" s="63"/>
      <c r="T496" s="61"/>
    </row>
    <row r="497" spans="1:20" ht="17.100000000000001" customHeight="1" x14ac:dyDescent="0.2">
      <c r="A497" s="64"/>
      <c r="B497" s="63"/>
      <c r="C497" s="64"/>
      <c r="D497" s="61"/>
      <c r="E497" s="65"/>
      <c r="F497" s="62"/>
      <c r="G497" s="63"/>
      <c r="H497" s="63"/>
      <c r="O497" s="61"/>
      <c r="P497" s="63"/>
      <c r="T497" s="61"/>
    </row>
    <row r="498" spans="1:20" ht="17.100000000000001" customHeight="1" x14ac:dyDescent="0.2">
      <c r="A498" s="64"/>
      <c r="B498" s="63"/>
      <c r="C498" s="64"/>
      <c r="D498" s="61"/>
      <c r="E498" s="65"/>
      <c r="F498" s="62"/>
      <c r="G498" s="63"/>
      <c r="H498" s="63"/>
      <c r="O498" s="61"/>
      <c r="P498" s="63"/>
      <c r="T498" s="61"/>
    </row>
    <row r="499" spans="1:20" ht="17.100000000000001" customHeight="1" x14ac:dyDescent="0.2">
      <c r="A499" s="64"/>
      <c r="B499" s="63"/>
      <c r="C499" s="64"/>
      <c r="D499" s="61"/>
      <c r="E499" s="65"/>
      <c r="F499" s="62"/>
      <c r="G499" s="63"/>
      <c r="H499" s="63"/>
      <c r="O499" s="61"/>
      <c r="P499" s="63"/>
      <c r="T499" s="61"/>
    </row>
    <row r="500" spans="1:20" ht="17.100000000000001" customHeight="1" x14ac:dyDescent="0.2">
      <c r="A500" s="64"/>
      <c r="B500" s="63"/>
      <c r="C500" s="64"/>
      <c r="D500" s="61"/>
      <c r="E500" s="65"/>
      <c r="F500" s="62"/>
      <c r="G500" s="63"/>
      <c r="H500" s="63"/>
      <c r="O500" s="61"/>
      <c r="P500" s="63"/>
      <c r="T500" s="61"/>
    </row>
    <row r="501" spans="1:20" ht="17.100000000000001" customHeight="1" x14ac:dyDescent="0.2">
      <c r="A501" s="64"/>
      <c r="B501" s="63"/>
      <c r="C501" s="64"/>
      <c r="D501" s="61"/>
      <c r="E501" s="65"/>
      <c r="F501" s="62"/>
      <c r="G501" s="63"/>
      <c r="H501" s="63"/>
      <c r="O501" s="61"/>
      <c r="P501" s="63"/>
      <c r="T501" s="61"/>
    </row>
    <row r="502" spans="1:20" ht="17.100000000000001" customHeight="1" x14ac:dyDescent="0.2">
      <c r="A502" s="64"/>
      <c r="B502" s="63"/>
      <c r="C502" s="64"/>
      <c r="D502" s="61"/>
      <c r="E502" s="65"/>
      <c r="F502" s="62"/>
      <c r="G502" s="63"/>
      <c r="H502" s="63"/>
      <c r="O502" s="61"/>
      <c r="P502" s="63"/>
      <c r="T502" s="61"/>
    </row>
    <row r="503" spans="1:20" ht="17.100000000000001" customHeight="1" x14ac:dyDescent="0.2">
      <c r="A503" s="64"/>
      <c r="B503" s="63"/>
      <c r="C503" s="64"/>
      <c r="D503" s="61"/>
      <c r="E503" s="65"/>
      <c r="F503" s="62"/>
      <c r="G503" s="63"/>
      <c r="H503" s="63"/>
      <c r="O503" s="61"/>
      <c r="P503" s="63"/>
      <c r="T503" s="61"/>
    </row>
    <row r="504" spans="1:20" ht="17.100000000000001" customHeight="1" x14ac:dyDescent="0.2">
      <c r="A504" s="64"/>
      <c r="B504" s="63"/>
      <c r="C504" s="64"/>
      <c r="D504" s="61"/>
      <c r="E504" s="65"/>
      <c r="F504" s="62"/>
      <c r="G504" s="63"/>
      <c r="H504" s="63"/>
      <c r="O504" s="61"/>
      <c r="P504" s="63"/>
      <c r="T504" s="61"/>
    </row>
    <row r="505" spans="1:20" ht="17.100000000000001" customHeight="1" x14ac:dyDescent="0.2">
      <c r="A505" s="64"/>
      <c r="B505" s="63"/>
      <c r="C505" s="64"/>
      <c r="D505" s="61"/>
      <c r="E505" s="65"/>
      <c r="F505" s="62"/>
      <c r="G505" s="63"/>
      <c r="H505" s="63"/>
      <c r="O505" s="61"/>
      <c r="P505" s="63"/>
      <c r="T505" s="61"/>
    </row>
    <row r="506" spans="1:20" ht="17.100000000000001" customHeight="1" x14ac:dyDescent="0.2">
      <c r="A506" s="64"/>
      <c r="B506" s="63"/>
      <c r="C506" s="64"/>
      <c r="D506" s="61"/>
      <c r="E506" s="65"/>
      <c r="F506" s="62"/>
      <c r="G506" s="63"/>
      <c r="H506" s="63"/>
      <c r="O506" s="61"/>
      <c r="P506" s="63"/>
      <c r="T506" s="61"/>
    </row>
    <row r="507" spans="1:20" ht="17.100000000000001" customHeight="1" x14ac:dyDescent="0.2">
      <c r="A507" s="64"/>
      <c r="B507" s="63"/>
      <c r="C507" s="64"/>
      <c r="D507" s="61"/>
      <c r="E507" s="65"/>
      <c r="F507" s="62"/>
      <c r="G507" s="63"/>
      <c r="H507" s="63"/>
      <c r="O507" s="61"/>
      <c r="P507" s="63"/>
      <c r="T507" s="61"/>
    </row>
    <row r="508" spans="1:20" ht="17.100000000000001" customHeight="1" x14ac:dyDescent="0.2">
      <c r="A508" s="64"/>
      <c r="B508" s="63"/>
      <c r="C508" s="64"/>
      <c r="D508" s="61"/>
      <c r="E508" s="65"/>
      <c r="F508" s="62"/>
      <c r="G508" s="63"/>
      <c r="H508" s="63"/>
      <c r="O508" s="61"/>
      <c r="P508" s="63"/>
      <c r="T508" s="61"/>
    </row>
    <row r="509" spans="1:20" ht="17.100000000000001" customHeight="1" x14ac:dyDescent="0.2">
      <c r="A509" s="64"/>
      <c r="B509" s="63"/>
      <c r="C509" s="64"/>
      <c r="D509" s="61"/>
      <c r="E509" s="65"/>
      <c r="F509" s="62"/>
      <c r="G509" s="63"/>
      <c r="H509" s="63"/>
      <c r="O509" s="61"/>
      <c r="P509" s="63"/>
      <c r="T509" s="61"/>
    </row>
    <row r="510" spans="1:20" ht="17.100000000000001" customHeight="1" x14ac:dyDescent="0.2">
      <c r="A510" s="64"/>
      <c r="B510" s="63"/>
      <c r="C510" s="64"/>
      <c r="D510" s="61"/>
      <c r="E510" s="65"/>
      <c r="F510" s="62"/>
      <c r="G510" s="63"/>
      <c r="H510" s="63"/>
      <c r="O510" s="61"/>
      <c r="P510" s="63"/>
      <c r="T510" s="61"/>
    </row>
    <row r="511" spans="1:20" ht="17.100000000000001" customHeight="1" x14ac:dyDescent="0.2">
      <c r="A511" s="64"/>
      <c r="B511" s="63"/>
      <c r="C511" s="64"/>
      <c r="D511" s="61"/>
      <c r="E511" s="65"/>
      <c r="F511" s="62"/>
      <c r="G511" s="63"/>
      <c r="H511" s="63"/>
      <c r="O511" s="61"/>
      <c r="P511" s="63"/>
      <c r="T511" s="61"/>
    </row>
    <row r="512" spans="1:20" ht="17.100000000000001" customHeight="1" x14ac:dyDescent="0.2">
      <c r="A512" s="64"/>
      <c r="B512" s="63"/>
      <c r="C512" s="64"/>
      <c r="D512" s="61"/>
      <c r="E512" s="65"/>
      <c r="F512" s="62"/>
      <c r="G512" s="63"/>
      <c r="H512" s="63"/>
      <c r="O512" s="61"/>
      <c r="P512" s="63"/>
      <c r="T512" s="61"/>
    </row>
    <row r="513" spans="1:20" ht="17.100000000000001" customHeight="1" x14ac:dyDescent="0.2">
      <c r="A513" s="64"/>
      <c r="B513" s="63"/>
      <c r="C513" s="64"/>
      <c r="D513" s="61"/>
      <c r="E513" s="65"/>
      <c r="F513" s="62"/>
      <c r="G513" s="63"/>
      <c r="H513" s="63"/>
      <c r="O513" s="61"/>
      <c r="P513" s="63"/>
      <c r="T513" s="61"/>
    </row>
    <row r="514" spans="1:20" ht="17.100000000000001" customHeight="1" x14ac:dyDescent="0.2">
      <c r="A514" s="64"/>
      <c r="B514" s="63"/>
      <c r="C514" s="64"/>
      <c r="D514" s="61"/>
      <c r="E514" s="65"/>
      <c r="F514" s="62"/>
      <c r="G514" s="63"/>
      <c r="H514" s="63"/>
      <c r="O514" s="61"/>
      <c r="P514" s="63"/>
      <c r="T514" s="61"/>
    </row>
    <row r="515" spans="1:20" ht="17.100000000000001" customHeight="1" x14ac:dyDescent="0.2">
      <c r="A515" s="64"/>
      <c r="B515" s="63"/>
      <c r="C515" s="64"/>
      <c r="D515" s="61"/>
      <c r="E515" s="65"/>
      <c r="F515" s="62"/>
      <c r="G515" s="63"/>
      <c r="H515" s="63"/>
      <c r="O515" s="61"/>
      <c r="P515" s="63"/>
      <c r="T515" s="61"/>
    </row>
    <row r="516" spans="1:20" ht="17.100000000000001" customHeight="1" x14ac:dyDescent="0.2">
      <c r="A516" s="64"/>
      <c r="B516" s="63"/>
      <c r="C516" s="64"/>
      <c r="D516" s="61"/>
      <c r="E516" s="65"/>
      <c r="F516" s="62"/>
      <c r="G516" s="63"/>
      <c r="H516" s="63"/>
      <c r="O516" s="61"/>
      <c r="P516" s="63"/>
      <c r="T516" s="61"/>
    </row>
    <row r="517" spans="1:20" ht="17.100000000000001" customHeight="1" x14ac:dyDescent="0.2">
      <c r="A517" s="64"/>
      <c r="B517" s="63"/>
      <c r="C517" s="64"/>
      <c r="D517" s="61"/>
      <c r="E517" s="65"/>
      <c r="F517" s="62"/>
      <c r="G517" s="63"/>
      <c r="H517" s="63"/>
      <c r="O517" s="61"/>
      <c r="P517" s="63"/>
      <c r="T517" s="61"/>
    </row>
    <row r="518" spans="1:20" ht="17.100000000000001" customHeight="1" x14ac:dyDescent="0.2">
      <c r="A518" s="64"/>
      <c r="B518" s="63"/>
      <c r="C518" s="64"/>
      <c r="D518" s="61"/>
      <c r="E518" s="65"/>
      <c r="F518" s="62"/>
      <c r="G518" s="63"/>
      <c r="H518" s="63"/>
      <c r="O518" s="61"/>
      <c r="P518" s="63"/>
      <c r="T518" s="61"/>
    </row>
    <row r="519" spans="1:20" ht="17.100000000000001" customHeight="1" x14ac:dyDescent="0.2">
      <c r="A519" s="64"/>
      <c r="B519" s="63"/>
      <c r="C519" s="64"/>
      <c r="D519" s="61"/>
      <c r="E519" s="65"/>
      <c r="F519" s="62"/>
      <c r="G519" s="63"/>
      <c r="H519" s="63"/>
      <c r="O519" s="61"/>
      <c r="P519" s="63"/>
      <c r="T519" s="61"/>
    </row>
    <row r="520" spans="1:20" ht="17.100000000000001" customHeight="1" x14ac:dyDescent="0.2">
      <c r="A520" s="64"/>
      <c r="B520" s="63"/>
      <c r="C520" s="64"/>
      <c r="D520" s="61"/>
      <c r="E520" s="65"/>
      <c r="F520" s="62"/>
      <c r="G520" s="63"/>
      <c r="H520" s="63"/>
      <c r="O520" s="61"/>
      <c r="P520" s="63"/>
      <c r="T520" s="61"/>
    </row>
    <row r="521" spans="1:20" ht="17.100000000000001" customHeight="1" x14ac:dyDescent="0.2">
      <c r="A521" s="64"/>
      <c r="B521" s="63"/>
      <c r="C521" s="64"/>
      <c r="D521" s="61"/>
      <c r="E521" s="65"/>
      <c r="F521" s="62"/>
      <c r="G521" s="63"/>
      <c r="H521" s="63"/>
      <c r="O521" s="61"/>
      <c r="P521" s="63"/>
      <c r="T521" s="61"/>
    </row>
    <row r="522" spans="1:20" ht="17.100000000000001" customHeight="1" x14ac:dyDescent="0.2">
      <c r="A522" s="64"/>
      <c r="B522" s="63"/>
      <c r="C522" s="64"/>
      <c r="D522" s="61"/>
      <c r="E522" s="65"/>
      <c r="F522" s="62"/>
      <c r="G522" s="63"/>
      <c r="H522" s="63"/>
      <c r="O522" s="61"/>
      <c r="P522" s="63"/>
      <c r="T522" s="61"/>
    </row>
    <row r="523" spans="1:20" ht="17.100000000000001" customHeight="1" x14ac:dyDescent="0.2">
      <c r="A523" s="64"/>
      <c r="B523" s="63"/>
      <c r="C523" s="64"/>
      <c r="D523" s="61"/>
      <c r="E523" s="65"/>
      <c r="F523" s="62"/>
      <c r="G523" s="63"/>
      <c r="H523" s="63"/>
      <c r="O523" s="61"/>
      <c r="P523" s="63"/>
      <c r="T523" s="61"/>
    </row>
    <row r="524" spans="1:20" ht="17.100000000000001" customHeight="1" x14ac:dyDescent="0.2">
      <c r="A524" s="64"/>
      <c r="B524" s="63"/>
      <c r="C524" s="64"/>
      <c r="D524" s="61"/>
      <c r="E524" s="65"/>
      <c r="F524" s="62"/>
      <c r="G524" s="63"/>
      <c r="H524" s="63"/>
      <c r="O524" s="61"/>
      <c r="P524" s="63"/>
      <c r="T524" s="61"/>
    </row>
    <row r="525" spans="1:20" ht="17.100000000000001" customHeight="1" x14ac:dyDescent="0.2">
      <c r="A525" s="64"/>
      <c r="B525" s="63"/>
      <c r="C525" s="64"/>
      <c r="D525" s="61"/>
      <c r="E525" s="65"/>
      <c r="F525" s="62"/>
      <c r="G525" s="63"/>
      <c r="H525" s="63"/>
      <c r="O525" s="61"/>
      <c r="P525" s="63"/>
      <c r="T525" s="61"/>
    </row>
    <row r="526" spans="1:20" ht="17.100000000000001" customHeight="1" x14ac:dyDescent="0.2">
      <c r="A526" s="64"/>
      <c r="B526" s="63"/>
      <c r="C526" s="64"/>
      <c r="D526" s="61"/>
      <c r="E526" s="65"/>
      <c r="F526" s="62"/>
      <c r="G526" s="63"/>
      <c r="H526" s="63"/>
      <c r="O526" s="61"/>
      <c r="P526" s="63"/>
      <c r="T526" s="61"/>
    </row>
    <row r="527" spans="1:20" ht="17.100000000000001" customHeight="1" x14ac:dyDescent="0.2">
      <c r="A527" s="64"/>
      <c r="B527" s="63"/>
      <c r="C527" s="64"/>
      <c r="D527" s="61"/>
      <c r="E527" s="65"/>
      <c r="F527" s="62"/>
      <c r="G527" s="63"/>
      <c r="H527" s="63"/>
      <c r="O527" s="61"/>
      <c r="P527" s="63"/>
      <c r="T527" s="61"/>
    </row>
    <row r="528" spans="1:20" ht="17.100000000000001" customHeight="1" x14ac:dyDescent="0.2">
      <c r="A528" s="64"/>
      <c r="B528" s="63"/>
      <c r="C528" s="64"/>
      <c r="D528" s="61"/>
      <c r="E528" s="65"/>
      <c r="F528" s="62"/>
      <c r="G528" s="63"/>
      <c r="H528" s="63"/>
      <c r="O528" s="61"/>
      <c r="P528" s="63"/>
      <c r="T528" s="61"/>
    </row>
    <row r="529" spans="1:20" ht="17.100000000000001" customHeight="1" x14ac:dyDescent="0.2">
      <c r="A529" s="64"/>
      <c r="B529" s="63"/>
      <c r="C529" s="64"/>
      <c r="D529" s="61"/>
      <c r="E529" s="65"/>
      <c r="F529" s="62"/>
      <c r="G529" s="63"/>
      <c r="H529" s="63"/>
      <c r="O529" s="61"/>
      <c r="P529" s="63"/>
      <c r="T529" s="61"/>
    </row>
    <row r="530" spans="1:20" ht="17.100000000000001" customHeight="1" x14ac:dyDescent="0.2">
      <c r="A530" s="64"/>
      <c r="B530" s="63"/>
      <c r="C530" s="64"/>
      <c r="D530" s="61"/>
      <c r="E530" s="65"/>
      <c r="F530" s="62"/>
      <c r="G530" s="63"/>
      <c r="H530" s="63"/>
      <c r="O530" s="61"/>
      <c r="P530" s="63"/>
      <c r="T530" s="61"/>
    </row>
    <row r="531" spans="1:20" ht="17.100000000000001" customHeight="1" x14ac:dyDescent="0.2">
      <c r="A531" s="64"/>
      <c r="B531" s="63"/>
      <c r="C531" s="64"/>
      <c r="D531" s="61"/>
      <c r="E531" s="65"/>
      <c r="F531" s="62"/>
      <c r="G531" s="63"/>
      <c r="H531" s="63"/>
      <c r="O531" s="61"/>
      <c r="P531" s="63"/>
      <c r="T531" s="61"/>
    </row>
    <row r="532" spans="1:20" ht="17.100000000000001" customHeight="1" x14ac:dyDescent="0.2">
      <c r="A532" s="64"/>
      <c r="B532" s="63"/>
      <c r="C532" s="64"/>
      <c r="D532" s="61"/>
      <c r="E532" s="65"/>
      <c r="F532" s="62"/>
      <c r="G532" s="63"/>
      <c r="H532" s="63"/>
      <c r="O532" s="61"/>
      <c r="P532" s="63"/>
      <c r="T532" s="61"/>
    </row>
    <row r="533" spans="1:20" ht="17.100000000000001" customHeight="1" x14ac:dyDescent="0.2">
      <c r="A533" s="64"/>
      <c r="B533" s="63"/>
      <c r="C533" s="64"/>
      <c r="D533" s="61"/>
      <c r="E533" s="65"/>
      <c r="F533" s="62"/>
      <c r="G533" s="63"/>
      <c r="H533" s="63"/>
      <c r="O533" s="61"/>
      <c r="P533" s="63"/>
      <c r="T533" s="61"/>
    </row>
    <row r="534" spans="1:20" ht="17.100000000000001" customHeight="1" x14ac:dyDescent="0.2">
      <c r="A534" s="64"/>
      <c r="B534" s="63"/>
      <c r="C534" s="64"/>
      <c r="D534" s="61"/>
      <c r="E534" s="65"/>
      <c r="F534" s="62"/>
      <c r="G534" s="63"/>
      <c r="H534" s="63"/>
      <c r="O534" s="61"/>
      <c r="P534" s="63"/>
      <c r="T534" s="61"/>
    </row>
    <row r="535" spans="1:20" ht="17.100000000000001" customHeight="1" x14ac:dyDescent="0.2">
      <c r="A535" s="64"/>
      <c r="B535" s="63"/>
      <c r="C535" s="64"/>
      <c r="D535" s="61"/>
      <c r="E535" s="65"/>
      <c r="F535" s="62"/>
      <c r="G535" s="63"/>
      <c r="H535" s="63"/>
      <c r="O535" s="61"/>
      <c r="P535" s="63"/>
      <c r="T535" s="61"/>
    </row>
    <row r="536" spans="1:20" ht="17.100000000000001" customHeight="1" x14ac:dyDescent="0.2">
      <c r="A536" s="64"/>
      <c r="B536" s="63"/>
      <c r="C536" s="64"/>
      <c r="D536" s="61"/>
      <c r="E536" s="65"/>
      <c r="F536" s="62"/>
      <c r="G536" s="63"/>
      <c r="H536" s="63"/>
      <c r="O536" s="61"/>
      <c r="P536" s="63"/>
      <c r="T536" s="61"/>
    </row>
    <row r="537" spans="1:20" ht="17.100000000000001" customHeight="1" x14ac:dyDescent="0.2">
      <c r="A537" s="64"/>
      <c r="B537" s="63"/>
      <c r="C537" s="64"/>
      <c r="D537" s="61"/>
      <c r="E537" s="65"/>
      <c r="F537" s="62"/>
      <c r="G537" s="63"/>
      <c r="H537" s="63"/>
      <c r="O537" s="61"/>
      <c r="P537" s="63"/>
      <c r="T537" s="61"/>
    </row>
    <row r="538" spans="1:20" ht="17.100000000000001" customHeight="1" x14ac:dyDescent="0.2">
      <c r="A538" s="64"/>
      <c r="B538" s="63"/>
      <c r="C538" s="64"/>
      <c r="D538" s="61"/>
      <c r="E538" s="65"/>
      <c r="F538" s="62"/>
      <c r="G538" s="63"/>
      <c r="H538" s="63"/>
      <c r="O538" s="61"/>
      <c r="P538" s="63"/>
      <c r="T538" s="61"/>
    </row>
    <row r="539" spans="1:20" ht="17.100000000000001" customHeight="1" x14ac:dyDescent="0.2">
      <c r="A539" s="64"/>
      <c r="B539" s="63"/>
      <c r="C539" s="64"/>
      <c r="D539" s="61"/>
      <c r="E539" s="65"/>
      <c r="F539" s="62"/>
      <c r="G539" s="63"/>
      <c r="H539" s="63"/>
      <c r="O539" s="61"/>
      <c r="P539" s="63"/>
      <c r="T539" s="61"/>
    </row>
    <row r="540" spans="1:20" ht="17.100000000000001" customHeight="1" x14ac:dyDescent="0.2">
      <c r="A540" s="64"/>
      <c r="B540" s="63"/>
      <c r="C540" s="64"/>
      <c r="D540" s="61"/>
      <c r="E540" s="65"/>
      <c r="F540" s="62"/>
      <c r="G540" s="63"/>
      <c r="H540" s="63"/>
      <c r="O540" s="61"/>
      <c r="P540" s="63"/>
      <c r="T540" s="61"/>
    </row>
    <row r="541" spans="1:20" ht="17.100000000000001" customHeight="1" x14ac:dyDescent="0.2">
      <c r="A541" s="64"/>
      <c r="B541" s="63"/>
      <c r="C541" s="64"/>
      <c r="D541" s="61"/>
      <c r="E541" s="65"/>
      <c r="F541" s="62"/>
      <c r="G541" s="63"/>
      <c r="H541" s="63"/>
      <c r="O541" s="61"/>
      <c r="P541" s="63"/>
      <c r="T541" s="61"/>
    </row>
    <row r="542" spans="1:20" ht="17.100000000000001" customHeight="1" x14ac:dyDescent="0.2">
      <c r="A542" s="64"/>
      <c r="B542" s="63"/>
      <c r="C542" s="64"/>
      <c r="D542" s="61"/>
      <c r="E542" s="65"/>
      <c r="F542" s="62"/>
      <c r="G542" s="63"/>
      <c r="H542" s="63"/>
      <c r="O542" s="61"/>
      <c r="P542" s="63"/>
      <c r="T542" s="61"/>
    </row>
    <row r="543" spans="1:20" ht="17.100000000000001" customHeight="1" x14ac:dyDescent="0.2">
      <c r="A543" s="64"/>
      <c r="B543" s="63"/>
      <c r="C543" s="64"/>
      <c r="D543" s="61"/>
      <c r="E543" s="65"/>
      <c r="F543" s="62"/>
      <c r="G543" s="63"/>
      <c r="H543" s="63"/>
      <c r="O543" s="61"/>
      <c r="P543" s="63"/>
      <c r="T543" s="61"/>
    </row>
    <row r="544" spans="1:20" ht="17.100000000000001" customHeight="1" x14ac:dyDescent="0.2">
      <c r="A544" s="64"/>
      <c r="B544" s="63"/>
      <c r="C544" s="64"/>
      <c r="D544" s="61"/>
      <c r="E544" s="65"/>
      <c r="F544" s="62"/>
      <c r="G544" s="63"/>
      <c r="H544" s="63"/>
      <c r="O544" s="61"/>
      <c r="P544" s="63"/>
      <c r="T544" s="61"/>
    </row>
    <row r="545" spans="1:20" ht="17.100000000000001" customHeight="1" x14ac:dyDescent="0.2">
      <c r="A545" s="64"/>
      <c r="B545" s="63"/>
      <c r="C545" s="64"/>
      <c r="D545" s="61"/>
      <c r="E545" s="65"/>
      <c r="F545" s="62"/>
      <c r="G545" s="63"/>
      <c r="H545" s="63"/>
      <c r="O545" s="61"/>
      <c r="P545" s="63"/>
      <c r="T545" s="61"/>
    </row>
    <row r="546" spans="1:20" ht="17.100000000000001" customHeight="1" x14ac:dyDescent="0.2">
      <c r="A546" s="64"/>
      <c r="B546" s="63"/>
      <c r="C546" s="64"/>
      <c r="D546" s="61"/>
      <c r="E546" s="65"/>
      <c r="F546" s="62"/>
      <c r="G546" s="63"/>
      <c r="H546" s="63"/>
      <c r="O546" s="61"/>
      <c r="P546" s="63"/>
      <c r="T546" s="61"/>
    </row>
    <row r="547" spans="1:20" ht="17.100000000000001" customHeight="1" x14ac:dyDescent="0.2">
      <c r="A547" s="64"/>
      <c r="B547" s="63"/>
      <c r="C547" s="64"/>
      <c r="D547" s="61"/>
      <c r="E547" s="65"/>
      <c r="F547" s="62"/>
      <c r="G547" s="63"/>
      <c r="H547" s="63"/>
      <c r="O547" s="61"/>
      <c r="P547" s="63"/>
      <c r="T547" s="61"/>
    </row>
    <row r="548" spans="1:20" ht="17.100000000000001" customHeight="1" x14ac:dyDescent="0.2">
      <c r="A548" s="64"/>
      <c r="B548" s="63"/>
      <c r="C548" s="64"/>
      <c r="D548" s="61"/>
      <c r="E548" s="65"/>
      <c r="F548" s="62"/>
      <c r="G548" s="63"/>
      <c r="H548" s="63"/>
      <c r="O548" s="61"/>
      <c r="P548" s="63"/>
      <c r="T548" s="61"/>
    </row>
    <row r="549" spans="1:20" ht="17.100000000000001" customHeight="1" x14ac:dyDescent="0.2">
      <c r="A549" s="64"/>
      <c r="B549" s="63"/>
      <c r="C549" s="64"/>
      <c r="D549" s="61"/>
      <c r="E549" s="65"/>
      <c r="F549" s="62"/>
      <c r="G549" s="63"/>
      <c r="H549" s="63"/>
      <c r="O549" s="61"/>
      <c r="P549" s="63"/>
      <c r="T549" s="61"/>
    </row>
    <row r="550" spans="1:20" ht="17.100000000000001" customHeight="1" x14ac:dyDescent="0.2">
      <c r="A550" s="64"/>
      <c r="B550" s="63"/>
      <c r="C550" s="64"/>
      <c r="D550" s="61"/>
      <c r="E550" s="65"/>
      <c r="F550" s="62"/>
      <c r="G550" s="63"/>
      <c r="H550" s="63"/>
      <c r="O550" s="61"/>
      <c r="P550" s="63"/>
      <c r="T550" s="61"/>
    </row>
    <row r="551" spans="1:20" ht="17.100000000000001" customHeight="1" x14ac:dyDescent="0.2">
      <c r="A551" s="64"/>
      <c r="B551" s="63"/>
      <c r="C551" s="64"/>
      <c r="D551" s="61"/>
      <c r="E551" s="65"/>
      <c r="F551" s="62"/>
      <c r="G551" s="63"/>
      <c r="H551" s="63"/>
      <c r="O551" s="61"/>
      <c r="P551" s="63"/>
      <c r="T551" s="61"/>
    </row>
    <row r="552" spans="1:20" ht="17.100000000000001" customHeight="1" x14ac:dyDescent="0.2">
      <c r="A552" s="64"/>
      <c r="B552" s="63"/>
      <c r="C552" s="64"/>
      <c r="D552" s="61"/>
      <c r="E552" s="65"/>
      <c r="F552" s="62"/>
      <c r="G552" s="63"/>
      <c r="H552" s="63"/>
      <c r="O552" s="61"/>
      <c r="P552" s="63"/>
      <c r="T552" s="61"/>
    </row>
    <row r="553" spans="1:20" ht="17.100000000000001" customHeight="1" x14ac:dyDescent="0.2">
      <c r="A553" s="64"/>
      <c r="B553" s="63"/>
      <c r="C553" s="64"/>
      <c r="D553" s="61"/>
      <c r="E553" s="65"/>
      <c r="F553" s="62"/>
      <c r="G553" s="63"/>
      <c r="H553" s="63"/>
      <c r="O553" s="61"/>
      <c r="P553" s="63"/>
      <c r="T553" s="61"/>
    </row>
    <row r="554" spans="1:20" ht="17.100000000000001" customHeight="1" x14ac:dyDescent="0.2">
      <c r="A554" s="64"/>
      <c r="B554" s="63"/>
      <c r="C554" s="64"/>
      <c r="D554" s="61"/>
      <c r="E554" s="65"/>
      <c r="F554" s="62"/>
      <c r="G554" s="63"/>
      <c r="H554" s="63"/>
      <c r="O554" s="61"/>
      <c r="P554" s="63"/>
      <c r="T554" s="61"/>
    </row>
    <row r="555" spans="1:20" ht="17.100000000000001" customHeight="1" x14ac:dyDescent="0.2">
      <c r="A555" s="64"/>
      <c r="B555" s="63"/>
      <c r="C555" s="64"/>
      <c r="D555" s="61"/>
      <c r="E555" s="65"/>
      <c r="F555" s="62"/>
      <c r="G555" s="63"/>
      <c r="H555" s="63"/>
      <c r="O555" s="61"/>
      <c r="P555" s="63"/>
      <c r="T555" s="61"/>
    </row>
    <row r="556" spans="1:20" ht="17.100000000000001" customHeight="1" x14ac:dyDescent="0.2">
      <c r="A556" s="64"/>
      <c r="B556" s="63"/>
      <c r="C556" s="64"/>
      <c r="D556" s="61"/>
      <c r="E556" s="65"/>
      <c r="F556" s="62"/>
      <c r="G556" s="63"/>
      <c r="H556" s="63"/>
      <c r="O556" s="61"/>
      <c r="P556" s="63"/>
      <c r="T556" s="61"/>
    </row>
    <row r="557" spans="1:20" ht="17.100000000000001" customHeight="1" x14ac:dyDescent="0.2">
      <c r="A557" s="64"/>
      <c r="B557" s="63"/>
      <c r="C557" s="64"/>
      <c r="D557" s="61"/>
      <c r="E557" s="65"/>
      <c r="F557" s="62"/>
      <c r="G557" s="63"/>
      <c r="H557" s="63"/>
      <c r="O557" s="61"/>
      <c r="P557" s="63"/>
      <c r="T557" s="61"/>
    </row>
    <row r="558" spans="1:20" ht="17.100000000000001" customHeight="1" x14ac:dyDescent="0.2">
      <c r="A558" s="64"/>
      <c r="B558" s="63"/>
      <c r="C558" s="64"/>
      <c r="D558" s="61"/>
      <c r="E558" s="65"/>
      <c r="F558" s="62"/>
      <c r="G558" s="63"/>
      <c r="H558" s="63"/>
      <c r="O558" s="61"/>
      <c r="P558" s="63"/>
      <c r="T558" s="61"/>
    </row>
    <row r="559" spans="1:20" ht="17.100000000000001" customHeight="1" x14ac:dyDescent="0.2">
      <c r="A559" s="64"/>
      <c r="B559" s="63"/>
      <c r="C559" s="64"/>
      <c r="D559" s="61"/>
      <c r="E559" s="65"/>
      <c r="F559" s="62"/>
      <c r="G559" s="63"/>
      <c r="H559" s="63"/>
      <c r="O559" s="61"/>
      <c r="P559" s="63"/>
      <c r="T559" s="61"/>
    </row>
    <row r="560" spans="1:20" ht="17.100000000000001" customHeight="1" x14ac:dyDescent="0.2">
      <c r="A560" s="64"/>
      <c r="B560" s="63"/>
      <c r="C560" s="64"/>
      <c r="D560" s="61"/>
      <c r="E560" s="65"/>
      <c r="F560" s="62"/>
      <c r="G560" s="63"/>
      <c r="H560" s="63"/>
      <c r="O560" s="61"/>
      <c r="P560" s="63"/>
      <c r="T560" s="61"/>
    </row>
    <row r="561" spans="1:20" ht="17.100000000000001" customHeight="1" x14ac:dyDescent="0.2">
      <c r="A561" s="64"/>
      <c r="B561" s="63"/>
      <c r="C561" s="64"/>
      <c r="D561" s="61"/>
      <c r="E561" s="65"/>
      <c r="F561" s="62"/>
      <c r="G561" s="63"/>
      <c r="H561" s="63"/>
      <c r="O561" s="61"/>
      <c r="P561" s="63"/>
      <c r="T561" s="61"/>
    </row>
    <row r="562" spans="1:20" ht="17.100000000000001" customHeight="1" x14ac:dyDescent="0.2">
      <c r="A562" s="64"/>
      <c r="B562" s="63"/>
      <c r="C562" s="64"/>
      <c r="D562" s="61"/>
      <c r="E562" s="65"/>
      <c r="F562" s="62"/>
      <c r="G562" s="63"/>
      <c r="H562" s="63"/>
      <c r="O562" s="61"/>
      <c r="P562" s="63"/>
      <c r="T562" s="61"/>
    </row>
    <row r="563" spans="1:20" ht="17.100000000000001" customHeight="1" x14ac:dyDescent="0.2">
      <c r="A563" s="64"/>
      <c r="B563" s="63"/>
      <c r="C563" s="64"/>
      <c r="D563" s="61"/>
      <c r="E563" s="65"/>
      <c r="F563" s="62"/>
      <c r="G563" s="63"/>
      <c r="H563" s="63"/>
      <c r="O563" s="61"/>
      <c r="P563" s="63"/>
      <c r="T563" s="61"/>
    </row>
    <row r="564" spans="1:20" ht="17.100000000000001" customHeight="1" x14ac:dyDescent="0.2">
      <c r="A564" s="64"/>
      <c r="B564" s="63"/>
      <c r="C564" s="64"/>
      <c r="D564" s="61"/>
      <c r="E564" s="65"/>
      <c r="F564" s="62"/>
      <c r="G564" s="63"/>
      <c r="H564" s="63"/>
      <c r="O564" s="61"/>
      <c r="P564" s="63"/>
      <c r="T564" s="61"/>
    </row>
    <row r="565" spans="1:20" ht="17.100000000000001" customHeight="1" x14ac:dyDescent="0.2">
      <c r="A565" s="64"/>
      <c r="B565" s="63"/>
      <c r="C565" s="64"/>
      <c r="D565" s="61"/>
      <c r="E565" s="65"/>
      <c r="F565" s="62"/>
      <c r="G565" s="63"/>
      <c r="H565" s="63"/>
      <c r="O565" s="61"/>
      <c r="P565" s="63"/>
      <c r="T565" s="61"/>
    </row>
    <row r="566" spans="1:20" ht="17.100000000000001" customHeight="1" x14ac:dyDescent="0.2">
      <c r="A566" s="64"/>
      <c r="B566" s="63"/>
      <c r="C566" s="64"/>
      <c r="D566" s="61"/>
      <c r="E566" s="65"/>
      <c r="F566" s="62"/>
      <c r="G566" s="63"/>
      <c r="H566" s="63"/>
      <c r="O566" s="61"/>
      <c r="P566" s="63"/>
      <c r="T566" s="61"/>
    </row>
    <row r="567" spans="1:20" ht="17.100000000000001" customHeight="1" x14ac:dyDescent="0.2">
      <c r="A567" s="64"/>
      <c r="B567" s="63"/>
      <c r="C567" s="64"/>
      <c r="D567" s="61"/>
      <c r="E567" s="65"/>
      <c r="F567" s="62"/>
      <c r="G567" s="63"/>
      <c r="H567" s="63"/>
      <c r="O567" s="61"/>
      <c r="P567" s="63"/>
      <c r="T567" s="61"/>
    </row>
    <row r="568" spans="1:20" ht="17.100000000000001" customHeight="1" x14ac:dyDescent="0.2">
      <c r="A568" s="64"/>
      <c r="B568" s="63"/>
      <c r="C568" s="64"/>
      <c r="D568" s="61"/>
      <c r="E568" s="65"/>
      <c r="F568" s="62"/>
      <c r="G568" s="63"/>
      <c r="H568" s="63"/>
      <c r="O568" s="61"/>
      <c r="P568" s="63"/>
      <c r="T568" s="61"/>
    </row>
    <row r="569" spans="1:20" ht="17.100000000000001" customHeight="1" x14ac:dyDescent="0.2">
      <c r="A569" s="64"/>
      <c r="B569" s="63"/>
      <c r="C569" s="64"/>
      <c r="D569" s="61"/>
      <c r="E569" s="65"/>
      <c r="F569" s="62"/>
      <c r="G569" s="63"/>
      <c r="H569" s="63"/>
      <c r="O569" s="61"/>
      <c r="P569" s="63"/>
      <c r="T569" s="61"/>
    </row>
    <row r="570" spans="1:20" ht="17.100000000000001" customHeight="1" x14ac:dyDescent="0.2">
      <c r="A570" s="64"/>
      <c r="B570" s="63"/>
      <c r="C570" s="64"/>
      <c r="D570" s="61"/>
      <c r="E570" s="65"/>
      <c r="F570" s="62"/>
      <c r="G570" s="63"/>
      <c r="H570" s="63"/>
      <c r="O570" s="61"/>
      <c r="P570" s="63"/>
      <c r="T570" s="61"/>
    </row>
    <row r="571" spans="1:20" ht="17.100000000000001" customHeight="1" x14ac:dyDescent="0.2">
      <c r="A571" s="64"/>
      <c r="B571" s="63"/>
      <c r="C571" s="64"/>
      <c r="D571" s="61"/>
      <c r="E571" s="65"/>
      <c r="F571" s="62"/>
      <c r="G571" s="63"/>
      <c r="H571" s="63"/>
      <c r="O571" s="61"/>
      <c r="P571" s="63"/>
      <c r="T571" s="61"/>
    </row>
    <row r="572" spans="1:20" ht="17.100000000000001" customHeight="1" x14ac:dyDescent="0.2">
      <c r="A572" s="64"/>
      <c r="B572" s="63"/>
      <c r="C572" s="64"/>
      <c r="D572" s="61"/>
      <c r="E572" s="65"/>
      <c r="F572" s="62"/>
      <c r="G572" s="63"/>
      <c r="H572" s="63"/>
      <c r="O572" s="61"/>
      <c r="P572" s="63"/>
      <c r="T572" s="61"/>
    </row>
    <row r="573" spans="1:20" ht="17.100000000000001" customHeight="1" x14ac:dyDescent="0.2">
      <c r="A573" s="64"/>
      <c r="B573" s="63"/>
      <c r="C573" s="64"/>
      <c r="D573" s="61"/>
      <c r="E573" s="65"/>
      <c r="F573" s="62"/>
      <c r="G573" s="63"/>
      <c r="H573" s="63"/>
      <c r="O573" s="61"/>
      <c r="P573" s="63"/>
      <c r="T573" s="61"/>
    </row>
    <row r="574" spans="1:20" ht="17.100000000000001" customHeight="1" x14ac:dyDescent="0.2">
      <c r="A574" s="64"/>
      <c r="B574" s="63"/>
      <c r="C574" s="64"/>
      <c r="D574" s="61"/>
      <c r="E574" s="65"/>
      <c r="F574" s="62"/>
      <c r="G574" s="63"/>
      <c r="H574" s="63"/>
      <c r="O574" s="61"/>
      <c r="P574" s="63"/>
      <c r="T574" s="61"/>
    </row>
    <row r="575" spans="1:20" ht="17.100000000000001" customHeight="1" x14ac:dyDescent="0.2">
      <c r="A575" s="64"/>
      <c r="B575" s="63"/>
      <c r="C575" s="64"/>
      <c r="D575" s="61"/>
      <c r="E575" s="65"/>
      <c r="F575" s="62"/>
      <c r="G575" s="63"/>
      <c r="H575" s="63"/>
      <c r="O575" s="61"/>
      <c r="P575" s="63"/>
      <c r="T575" s="61"/>
    </row>
    <row r="576" spans="1:20" ht="17.100000000000001" customHeight="1" x14ac:dyDescent="0.2">
      <c r="A576" s="64"/>
      <c r="B576" s="63"/>
      <c r="C576" s="64"/>
      <c r="D576" s="61"/>
      <c r="E576" s="65"/>
      <c r="F576" s="62"/>
      <c r="G576" s="63"/>
      <c r="H576" s="63"/>
      <c r="O576" s="61"/>
      <c r="P576" s="63"/>
      <c r="T576" s="61"/>
    </row>
    <row r="577" spans="1:20" ht="17.100000000000001" customHeight="1" x14ac:dyDescent="0.2">
      <c r="A577" s="64"/>
      <c r="B577" s="63"/>
      <c r="C577" s="64"/>
      <c r="D577" s="61"/>
      <c r="E577" s="65"/>
      <c r="F577" s="62"/>
      <c r="G577" s="63"/>
      <c r="H577" s="63"/>
      <c r="O577" s="61"/>
      <c r="P577" s="63"/>
      <c r="T577" s="61"/>
    </row>
    <row r="578" spans="1:20" ht="17.100000000000001" customHeight="1" x14ac:dyDescent="0.2">
      <c r="A578" s="64"/>
      <c r="B578" s="63"/>
      <c r="C578" s="64"/>
      <c r="D578" s="61"/>
      <c r="E578" s="65"/>
      <c r="F578" s="62"/>
      <c r="G578" s="63"/>
      <c r="H578" s="63"/>
      <c r="O578" s="61"/>
      <c r="P578" s="63"/>
      <c r="T578" s="61"/>
    </row>
    <row r="579" spans="1:20" ht="17.100000000000001" customHeight="1" x14ac:dyDescent="0.2">
      <c r="A579" s="64"/>
      <c r="B579" s="63"/>
      <c r="C579" s="64"/>
      <c r="D579" s="61"/>
      <c r="E579" s="65"/>
      <c r="F579" s="62"/>
      <c r="G579" s="63"/>
      <c r="H579" s="63"/>
      <c r="O579" s="61"/>
      <c r="P579" s="63"/>
      <c r="T579" s="61"/>
    </row>
    <row r="580" spans="1:20" ht="17.100000000000001" customHeight="1" x14ac:dyDescent="0.2">
      <c r="A580" s="64"/>
      <c r="B580" s="63"/>
      <c r="C580" s="64"/>
      <c r="D580" s="61"/>
      <c r="E580" s="65"/>
      <c r="F580" s="62"/>
      <c r="G580" s="63"/>
      <c r="H580" s="63"/>
      <c r="O580" s="61"/>
      <c r="P580" s="63"/>
      <c r="T580" s="61"/>
    </row>
    <row r="581" spans="1:20" ht="17.100000000000001" customHeight="1" x14ac:dyDescent="0.2">
      <c r="A581" s="64"/>
      <c r="B581" s="63"/>
      <c r="C581" s="64"/>
      <c r="D581" s="61"/>
      <c r="E581" s="65"/>
      <c r="F581" s="62"/>
      <c r="G581" s="63"/>
      <c r="H581" s="63"/>
      <c r="O581" s="61"/>
      <c r="P581" s="63"/>
      <c r="T581" s="61"/>
    </row>
    <row r="582" spans="1:20" ht="17.100000000000001" customHeight="1" x14ac:dyDescent="0.2">
      <c r="A582" s="64"/>
      <c r="B582" s="63"/>
      <c r="C582" s="64"/>
      <c r="D582" s="61"/>
      <c r="E582" s="65"/>
      <c r="F582" s="62"/>
      <c r="G582" s="63"/>
      <c r="H582" s="63"/>
      <c r="O582" s="61"/>
      <c r="P582" s="63"/>
      <c r="T582" s="61"/>
    </row>
    <row r="583" spans="1:20" ht="17.100000000000001" customHeight="1" x14ac:dyDescent="0.2">
      <c r="A583" s="64"/>
      <c r="B583" s="63"/>
      <c r="C583" s="64"/>
      <c r="D583" s="61"/>
      <c r="E583" s="65"/>
      <c r="F583" s="62"/>
      <c r="G583" s="63"/>
      <c r="H583" s="63"/>
      <c r="O583" s="61"/>
      <c r="P583" s="63"/>
      <c r="T583" s="61"/>
    </row>
    <row r="584" spans="1:20" ht="17.100000000000001" customHeight="1" x14ac:dyDescent="0.2">
      <c r="A584" s="64"/>
      <c r="B584" s="63"/>
      <c r="C584" s="64"/>
      <c r="D584" s="61"/>
      <c r="E584" s="65"/>
      <c r="F584" s="62"/>
      <c r="G584" s="63"/>
      <c r="H584" s="63"/>
      <c r="O584" s="61"/>
      <c r="P584" s="63"/>
      <c r="T584" s="61"/>
    </row>
    <row r="585" spans="1:20" ht="17.100000000000001" customHeight="1" x14ac:dyDescent="0.2">
      <c r="A585" s="64"/>
      <c r="B585" s="63"/>
      <c r="C585" s="64"/>
      <c r="D585" s="61"/>
      <c r="E585" s="65"/>
      <c r="F585" s="62"/>
      <c r="G585" s="63"/>
      <c r="H585" s="63"/>
      <c r="O585" s="61"/>
      <c r="P585" s="63"/>
      <c r="T585" s="61"/>
    </row>
    <row r="586" spans="1:20" ht="17.100000000000001" customHeight="1" x14ac:dyDescent="0.2">
      <c r="A586" s="64"/>
      <c r="B586" s="63"/>
      <c r="C586" s="64"/>
      <c r="D586" s="61"/>
      <c r="E586" s="65"/>
      <c r="F586" s="62"/>
      <c r="G586" s="63"/>
      <c r="H586" s="63"/>
      <c r="O586" s="61"/>
      <c r="P586" s="63"/>
      <c r="T586" s="61"/>
    </row>
    <row r="587" spans="1:20" ht="17.100000000000001" customHeight="1" x14ac:dyDescent="0.2">
      <c r="A587" s="64"/>
      <c r="B587" s="63"/>
      <c r="C587" s="64"/>
      <c r="D587" s="61"/>
      <c r="E587" s="65"/>
      <c r="F587" s="62"/>
      <c r="G587" s="63"/>
      <c r="H587" s="63"/>
      <c r="O587" s="61"/>
      <c r="P587" s="63"/>
      <c r="T587" s="61"/>
    </row>
    <row r="588" spans="1:20" ht="17.100000000000001" customHeight="1" x14ac:dyDescent="0.2">
      <c r="A588" s="64"/>
      <c r="B588" s="63"/>
      <c r="C588" s="64"/>
      <c r="D588" s="61"/>
      <c r="E588" s="65"/>
      <c r="F588" s="62"/>
      <c r="G588" s="63"/>
      <c r="H588" s="63"/>
      <c r="O588" s="61"/>
      <c r="P588" s="63"/>
      <c r="T588" s="61"/>
    </row>
    <row r="589" spans="1:20" ht="17.100000000000001" customHeight="1" x14ac:dyDescent="0.2">
      <c r="A589" s="64"/>
      <c r="B589" s="63"/>
      <c r="C589" s="64"/>
      <c r="D589" s="61"/>
      <c r="E589" s="65"/>
      <c r="F589" s="62"/>
      <c r="G589" s="63"/>
      <c r="H589" s="63"/>
      <c r="O589" s="61"/>
      <c r="P589" s="63"/>
      <c r="T589" s="61"/>
    </row>
    <row r="590" spans="1:20" ht="17.100000000000001" customHeight="1" x14ac:dyDescent="0.2">
      <c r="A590" s="64"/>
      <c r="B590" s="63"/>
      <c r="C590" s="64"/>
      <c r="D590" s="61"/>
      <c r="E590" s="65"/>
      <c r="F590" s="62"/>
      <c r="G590" s="63"/>
      <c r="H590" s="63"/>
      <c r="O590" s="61"/>
      <c r="P590" s="63"/>
      <c r="T590" s="61"/>
    </row>
    <row r="591" spans="1:20" ht="17.100000000000001" customHeight="1" x14ac:dyDescent="0.2">
      <c r="A591" s="64"/>
      <c r="B591" s="63"/>
      <c r="C591" s="64"/>
      <c r="D591" s="61"/>
      <c r="E591" s="65"/>
      <c r="F591" s="62"/>
      <c r="G591" s="63"/>
      <c r="H591" s="63"/>
      <c r="O591" s="61"/>
      <c r="P591" s="63"/>
      <c r="T591" s="61"/>
    </row>
    <row r="592" spans="1:20" ht="17.100000000000001" customHeight="1" x14ac:dyDescent="0.2">
      <c r="A592" s="64"/>
      <c r="B592" s="63"/>
      <c r="C592" s="64"/>
      <c r="D592" s="61"/>
      <c r="E592" s="65"/>
      <c r="F592" s="62"/>
      <c r="G592" s="63"/>
      <c r="H592" s="63"/>
      <c r="O592" s="61"/>
      <c r="P592" s="63"/>
      <c r="T592" s="61"/>
    </row>
    <row r="593" spans="1:20" ht="17.100000000000001" customHeight="1" x14ac:dyDescent="0.2">
      <c r="A593" s="64"/>
      <c r="B593" s="63"/>
      <c r="C593" s="64"/>
      <c r="D593" s="61"/>
      <c r="E593" s="65"/>
      <c r="F593" s="62"/>
      <c r="G593" s="63"/>
      <c r="H593" s="63"/>
      <c r="O593" s="61"/>
      <c r="P593" s="63"/>
      <c r="T593" s="61"/>
    </row>
    <row r="594" spans="1:20" ht="17.100000000000001" customHeight="1" x14ac:dyDescent="0.2">
      <c r="A594" s="64"/>
      <c r="B594" s="63"/>
      <c r="C594" s="64"/>
      <c r="D594" s="61"/>
      <c r="E594" s="65"/>
      <c r="F594" s="62"/>
      <c r="G594" s="63"/>
      <c r="H594" s="63"/>
      <c r="O594" s="61"/>
      <c r="P594" s="63"/>
      <c r="T594" s="61"/>
    </row>
    <row r="595" spans="1:20" ht="17.100000000000001" customHeight="1" x14ac:dyDescent="0.2">
      <c r="A595" s="64"/>
      <c r="B595" s="63"/>
      <c r="C595" s="64"/>
      <c r="D595" s="61"/>
      <c r="E595" s="65"/>
      <c r="F595" s="62"/>
      <c r="G595" s="63"/>
      <c r="H595" s="63"/>
      <c r="O595" s="61"/>
      <c r="P595" s="63"/>
      <c r="T595" s="61"/>
    </row>
    <row r="596" spans="1:20" ht="17.100000000000001" customHeight="1" x14ac:dyDescent="0.2">
      <c r="A596" s="64"/>
      <c r="B596" s="63"/>
      <c r="C596" s="64"/>
      <c r="D596" s="61"/>
      <c r="E596" s="65"/>
      <c r="F596" s="62"/>
      <c r="G596" s="63"/>
      <c r="H596" s="63"/>
      <c r="O596" s="61"/>
      <c r="P596" s="63"/>
      <c r="T596" s="61"/>
    </row>
    <row r="597" spans="1:20" ht="17.100000000000001" customHeight="1" x14ac:dyDescent="0.2">
      <c r="A597" s="64"/>
      <c r="B597" s="63"/>
      <c r="C597" s="64"/>
      <c r="D597" s="61"/>
      <c r="E597" s="65"/>
      <c r="F597" s="62"/>
      <c r="G597" s="63"/>
      <c r="H597" s="63"/>
      <c r="O597" s="61"/>
      <c r="P597" s="63"/>
      <c r="T597" s="61"/>
    </row>
    <row r="598" spans="1:20" ht="17.100000000000001" customHeight="1" x14ac:dyDescent="0.2">
      <c r="A598" s="64"/>
      <c r="B598" s="63"/>
      <c r="C598" s="64"/>
      <c r="D598" s="61"/>
      <c r="E598" s="65"/>
      <c r="F598" s="62"/>
      <c r="G598" s="63"/>
      <c r="H598" s="63"/>
      <c r="O598" s="61"/>
      <c r="P598" s="63"/>
      <c r="T598" s="61"/>
    </row>
    <row r="599" spans="1:20" ht="17.100000000000001" customHeight="1" x14ac:dyDescent="0.2">
      <c r="A599" s="64"/>
      <c r="B599" s="63"/>
      <c r="C599" s="64"/>
      <c r="D599" s="61"/>
      <c r="E599" s="65"/>
      <c r="F599" s="62"/>
      <c r="G599" s="63"/>
      <c r="H599" s="63"/>
      <c r="O599" s="61"/>
      <c r="P599" s="63"/>
      <c r="T599" s="61"/>
    </row>
    <row r="600" spans="1:20" ht="17.100000000000001" customHeight="1" x14ac:dyDescent="0.2">
      <c r="A600" s="64"/>
      <c r="B600" s="63"/>
      <c r="C600" s="64"/>
      <c r="D600" s="61"/>
      <c r="E600" s="65"/>
      <c r="F600" s="62"/>
      <c r="G600" s="63"/>
      <c r="H600" s="63"/>
      <c r="O600" s="61"/>
      <c r="P600" s="63"/>
      <c r="T600" s="61"/>
    </row>
    <row r="601" spans="1:20" ht="17.100000000000001" customHeight="1" x14ac:dyDescent="0.2">
      <c r="A601" s="64"/>
      <c r="B601" s="63"/>
      <c r="C601" s="64"/>
      <c r="D601" s="61"/>
      <c r="E601" s="65"/>
      <c r="F601" s="62"/>
      <c r="G601" s="63"/>
      <c r="H601" s="63"/>
      <c r="O601" s="61"/>
      <c r="P601" s="63"/>
      <c r="T601" s="61"/>
    </row>
    <row r="602" spans="1:20" ht="17.100000000000001" customHeight="1" x14ac:dyDescent="0.2">
      <c r="A602" s="64"/>
      <c r="B602" s="63"/>
      <c r="C602" s="64"/>
      <c r="D602" s="61"/>
      <c r="E602" s="65"/>
      <c r="F602" s="62"/>
      <c r="G602" s="63"/>
      <c r="H602" s="63"/>
      <c r="O602" s="61"/>
      <c r="P602" s="63"/>
      <c r="T602" s="61"/>
    </row>
    <row r="603" spans="1:20" ht="17.100000000000001" customHeight="1" x14ac:dyDescent="0.2">
      <c r="A603" s="64"/>
      <c r="B603" s="63"/>
      <c r="C603" s="64"/>
      <c r="D603" s="61"/>
      <c r="E603" s="65"/>
      <c r="F603" s="62"/>
      <c r="G603" s="63"/>
      <c r="H603" s="63"/>
      <c r="O603" s="61"/>
      <c r="P603" s="63"/>
      <c r="T603" s="61"/>
    </row>
    <row r="604" spans="1:20" ht="17.100000000000001" customHeight="1" x14ac:dyDescent="0.2">
      <c r="A604" s="64"/>
      <c r="B604" s="63"/>
      <c r="C604" s="64"/>
      <c r="D604" s="61"/>
      <c r="E604" s="65"/>
      <c r="F604" s="62"/>
      <c r="G604" s="63"/>
      <c r="H604" s="63"/>
      <c r="O604" s="61"/>
      <c r="P604" s="63"/>
      <c r="T604" s="61"/>
    </row>
    <row r="605" spans="1:20" ht="17.100000000000001" customHeight="1" x14ac:dyDescent="0.2">
      <c r="A605" s="64"/>
      <c r="B605" s="63"/>
      <c r="C605" s="64"/>
      <c r="D605" s="61"/>
      <c r="E605" s="65"/>
      <c r="F605" s="62"/>
      <c r="G605" s="63"/>
      <c r="H605" s="63"/>
      <c r="O605" s="61"/>
      <c r="P605" s="63"/>
      <c r="T605" s="61"/>
    </row>
    <row r="606" spans="1:20" ht="17.100000000000001" customHeight="1" x14ac:dyDescent="0.2">
      <c r="A606" s="64"/>
      <c r="B606" s="63"/>
      <c r="C606" s="64"/>
      <c r="D606" s="61"/>
      <c r="E606" s="65"/>
      <c r="F606" s="62"/>
      <c r="G606" s="63"/>
      <c r="H606" s="63"/>
      <c r="O606" s="61"/>
      <c r="P606" s="63"/>
      <c r="T606" s="61"/>
    </row>
    <row r="607" spans="1:20" ht="17.100000000000001" customHeight="1" x14ac:dyDescent="0.2">
      <c r="A607" s="64"/>
      <c r="B607" s="63"/>
      <c r="C607" s="64"/>
      <c r="D607" s="61"/>
      <c r="E607" s="65"/>
      <c r="F607" s="62"/>
      <c r="G607" s="63"/>
      <c r="H607" s="63"/>
      <c r="O607" s="61"/>
      <c r="P607" s="63"/>
      <c r="T607" s="61"/>
    </row>
    <row r="608" spans="1:20" ht="17.100000000000001" customHeight="1" x14ac:dyDescent="0.2">
      <c r="A608" s="64"/>
      <c r="B608" s="63"/>
      <c r="C608" s="64"/>
      <c r="D608" s="61"/>
      <c r="E608" s="65"/>
      <c r="F608" s="62"/>
      <c r="G608" s="63"/>
      <c r="H608" s="63"/>
      <c r="O608" s="61"/>
      <c r="P608" s="63"/>
      <c r="T608" s="61"/>
    </row>
    <row r="609" spans="1:20" ht="17.100000000000001" customHeight="1" x14ac:dyDescent="0.2">
      <c r="A609" s="64"/>
      <c r="B609" s="63"/>
      <c r="C609" s="64"/>
      <c r="D609" s="61"/>
      <c r="E609" s="65"/>
      <c r="F609" s="62"/>
      <c r="G609" s="63"/>
      <c r="H609" s="63"/>
      <c r="O609" s="61"/>
      <c r="P609" s="63"/>
      <c r="T609" s="61"/>
    </row>
    <row r="610" spans="1:20" ht="17.100000000000001" customHeight="1" x14ac:dyDescent="0.2">
      <c r="A610" s="64"/>
      <c r="B610" s="63"/>
      <c r="C610" s="64"/>
      <c r="D610" s="61"/>
      <c r="E610" s="65"/>
      <c r="F610" s="62"/>
      <c r="G610" s="63"/>
      <c r="H610" s="63"/>
      <c r="O610" s="61"/>
      <c r="P610" s="63"/>
      <c r="T610" s="61"/>
    </row>
    <row r="611" spans="1:20" ht="17.100000000000001" customHeight="1" x14ac:dyDescent="0.2">
      <c r="A611" s="64"/>
      <c r="B611" s="63"/>
      <c r="C611" s="64"/>
      <c r="D611" s="61"/>
      <c r="E611" s="65"/>
      <c r="F611" s="62"/>
      <c r="G611" s="63"/>
      <c r="H611" s="63"/>
      <c r="O611" s="61"/>
      <c r="P611" s="63"/>
      <c r="T611" s="61"/>
    </row>
    <row r="612" spans="1:20" ht="17.100000000000001" customHeight="1" x14ac:dyDescent="0.2">
      <c r="A612" s="64"/>
      <c r="B612" s="63"/>
      <c r="C612" s="64"/>
      <c r="D612" s="61"/>
      <c r="E612" s="65"/>
      <c r="F612" s="62"/>
      <c r="G612" s="63"/>
      <c r="H612" s="63"/>
      <c r="O612" s="61"/>
      <c r="P612" s="63"/>
      <c r="T612" s="61"/>
    </row>
    <row r="613" spans="1:20" ht="17.100000000000001" customHeight="1" x14ac:dyDescent="0.2">
      <c r="A613" s="64"/>
      <c r="B613" s="63"/>
      <c r="C613" s="64"/>
      <c r="D613" s="61"/>
      <c r="E613" s="65"/>
      <c r="F613" s="62"/>
      <c r="G613" s="63"/>
      <c r="H613" s="63"/>
      <c r="O613" s="61"/>
      <c r="P613" s="63"/>
      <c r="T613" s="61"/>
    </row>
    <row r="614" spans="1:20" ht="17.100000000000001" customHeight="1" x14ac:dyDescent="0.2">
      <c r="A614" s="64"/>
      <c r="B614" s="63"/>
      <c r="C614" s="64"/>
      <c r="D614" s="61"/>
      <c r="E614" s="65"/>
      <c r="F614" s="62"/>
      <c r="G614" s="63"/>
      <c r="H614" s="63"/>
      <c r="O614" s="61"/>
      <c r="P614" s="63"/>
      <c r="T614" s="61"/>
    </row>
    <row r="615" spans="1:20" ht="17.100000000000001" customHeight="1" x14ac:dyDescent="0.2">
      <c r="A615" s="64"/>
      <c r="B615" s="63"/>
      <c r="C615" s="64"/>
      <c r="D615" s="61"/>
      <c r="E615" s="65"/>
      <c r="F615" s="62"/>
      <c r="G615" s="63"/>
      <c r="H615" s="63"/>
      <c r="O615" s="61"/>
      <c r="P615" s="63"/>
      <c r="T615" s="61"/>
    </row>
    <row r="616" spans="1:20" ht="17.100000000000001" customHeight="1" x14ac:dyDescent="0.2">
      <c r="A616" s="64"/>
      <c r="B616" s="63"/>
      <c r="C616" s="64"/>
      <c r="D616" s="61"/>
      <c r="E616" s="65"/>
      <c r="F616" s="62"/>
      <c r="G616" s="63"/>
      <c r="H616" s="63"/>
      <c r="O616" s="61"/>
      <c r="P616" s="63"/>
      <c r="T616" s="61"/>
    </row>
    <row r="617" spans="1:20" ht="17.100000000000001" customHeight="1" x14ac:dyDescent="0.2">
      <c r="A617" s="64"/>
      <c r="B617" s="63"/>
      <c r="C617" s="64"/>
      <c r="D617" s="61"/>
      <c r="E617" s="65"/>
      <c r="F617" s="62"/>
      <c r="G617" s="63"/>
      <c r="H617" s="63"/>
      <c r="O617" s="61"/>
      <c r="P617" s="63"/>
      <c r="T617" s="61"/>
    </row>
    <row r="618" spans="1:20" ht="17.100000000000001" customHeight="1" x14ac:dyDescent="0.2">
      <c r="A618" s="64"/>
      <c r="B618" s="63"/>
      <c r="C618" s="64"/>
      <c r="D618" s="61"/>
      <c r="E618" s="65"/>
      <c r="F618" s="62"/>
      <c r="G618" s="63"/>
      <c r="H618" s="63"/>
      <c r="O618" s="61"/>
      <c r="P618" s="63"/>
      <c r="T618" s="61"/>
    </row>
    <row r="619" spans="1:20" ht="17.100000000000001" customHeight="1" x14ac:dyDescent="0.2">
      <c r="A619" s="64"/>
      <c r="B619" s="63"/>
      <c r="C619" s="64"/>
      <c r="D619" s="61"/>
      <c r="E619" s="65"/>
      <c r="F619" s="62"/>
      <c r="G619" s="63"/>
      <c r="H619" s="63"/>
      <c r="O619" s="61"/>
      <c r="P619" s="63"/>
      <c r="T619" s="61"/>
    </row>
    <row r="620" spans="1:20" ht="17.100000000000001" customHeight="1" x14ac:dyDescent="0.2">
      <c r="A620" s="64"/>
      <c r="B620" s="63"/>
      <c r="C620" s="64"/>
      <c r="D620" s="61"/>
      <c r="E620" s="65"/>
      <c r="F620" s="62"/>
      <c r="G620" s="63"/>
      <c r="H620" s="63"/>
      <c r="O620" s="61"/>
      <c r="P620" s="63"/>
      <c r="T620" s="61"/>
    </row>
    <row r="621" spans="1:20" ht="17.100000000000001" customHeight="1" x14ac:dyDescent="0.2">
      <c r="A621" s="64"/>
      <c r="B621" s="63"/>
      <c r="C621" s="64"/>
      <c r="D621" s="61"/>
      <c r="E621" s="65"/>
      <c r="F621" s="62"/>
      <c r="G621" s="63"/>
      <c r="H621" s="63"/>
      <c r="O621" s="61"/>
      <c r="P621" s="63"/>
      <c r="T621" s="61"/>
    </row>
    <row r="622" spans="1:20" ht="17.100000000000001" customHeight="1" x14ac:dyDescent="0.2">
      <c r="A622" s="64"/>
      <c r="B622" s="63"/>
      <c r="C622" s="64"/>
      <c r="D622" s="61"/>
      <c r="E622" s="65"/>
      <c r="F622" s="62"/>
      <c r="G622" s="63"/>
      <c r="H622" s="63"/>
      <c r="O622" s="61"/>
      <c r="P622" s="63"/>
      <c r="T622" s="61"/>
    </row>
    <row r="623" spans="1:20" ht="17.100000000000001" customHeight="1" x14ac:dyDescent="0.2">
      <c r="A623" s="64"/>
      <c r="B623" s="63"/>
      <c r="C623" s="64"/>
      <c r="D623" s="61"/>
      <c r="E623" s="65"/>
      <c r="F623" s="62"/>
      <c r="G623" s="63"/>
      <c r="H623" s="63"/>
      <c r="O623" s="61"/>
      <c r="P623" s="63"/>
      <c r="T623" s="61"/>
    </row>
    <row r="624" spans="1:20" ht="17.100000000000001" customHeight="1" x14ac:dyDescent="0.2">
      <c r="A624" s="64"/>
      <c r="B624" s="63"/>
      <c r="C624" s="64"/>
      <c r="D624" s="61"/>
      <c r="E624" s="65"/>
      <c r="F624" s="62"/>
      <c r="G624" s="63"/>
      <c r="H624" s="63"/>
      <c r="O624" s="61"/>
      <c r="P624" s="63"/>
      <c r="T624" s="61"/>
    </row>
    <row r="625" spans="1:20" ht="17.100000000000001" customHeight="1" x14ac:dyDescent="0.2">
      <c r="A625" s="64"/>
      <c r="B625" s="63"/>
      <c r="C625" s="64"/>
      <c r="D625" s="61"/>
      <c r="E625" s="65"/>
      <c r="F625" s="62"/>
      <c r="G625" s="63"/>
      <c r="H625" s="63"/>
      <c r="O625" s="61"/>
      <c r="P625" s="63"/>
      <c r="T625" s="61"/>
    </row>
    <row r="626" spans="1:20" ht="17.100000000000001" customHeight="1" x14ac:dyDescent="0.2">
      <c r="A626" s="64"/>
      <c r="B626" s="63"/>
      <c r="C626" s="64"/>
      <c r="D626" s="61"/>
      <c r="E626" s="65"/>
      <c r="F626" s="62"/>
      <c r="G626" s="63"/>
      <c r="H626" s="63"/>
      <c r="O626" s="61"/>
      <c r="P626" s="63"/>
      <c r="T626" s="61"/>
    </row>
    <row r="627" spans="1:20" ht="17.100000000000001" customHeight="1" x14ac:dyDescent="0.2">
      <c r="A627" s="64"/>
      <c r="B627" s="63"/>
      <c r="C627" s="64"/>
      <c r="D627" s="61"/>
      <c r="E627" s="65"/>
      <c r="F627" s="62"/>
      <c r="G627" s="63"/>
      <c r="H627" s="63"/>
      <c r="O627" s="61"/>
      <c r="P627" s="63"/>
      <c r="T627" s="61"/>
    </row>
    <row r="628" spans="1:20" ht="17.100000000000001" customHeight="1" x14ac:dyDescent="0.2">
      <c r="A628" s="64"/>
      <c r="B628" s="63"/>
      <c r="C628" s="64"/>
      <c r="D628" s="61"/>
      <c r="E628" s="65"/>
      <c r="F628" s="62"/>
      <c r="G628" s="63"/>
      <c r="H628" s="63"/>
      <c r="O628" s="61"/>
      <c r="P628" s="63"/>
      <c r="T628" s="61"/>
    </row>
    <row r="629" spans="1:20" ht="17.100000000000001" customHeight="1" x14ac:dyDescent="0.2">
      <c r="A629" s="64"/>
      <c r="B629" s="63"/>
      <c r="C629" s="64"/>
      <c r="D629" s="61"/>
      <c r="E629" s="65"/>
      <c r="F629" s="62"/>
      <c r="G629" s="63"/>
      <c r="H629" s="63"/>
      <c r="O629" s="61"/>
      <c r="P629" s="63"/>
      <c r="T629" s="61"/>
    </row>
    <row r="630" spans="1:20" ht="17.100000000000001" customHeight="1" x14ac:dyDescent="0.2">
      <c r="A630" s="64"/>
      <c r="B630" s="63"/>
      <c r="C630" s="64"/>
      <c r="D630" s="61"/>
      <c r="E630" s="65"/>
      <c r="F630" s="62"/>
      <c r="G630" s="63"/>
      <c r="H630" s="63"/>
      <c r="O630" s="61"/>
      <c r="P630" s="63"/>
      <c r="T630" s="61"/>
    </row>
    <row r="631" spans="1:20" ht="17.100000000000001" customHeight="1" x14ac:dyDescent="0.2">
      <c r="A631" s="64"/>
      <c r="B631" s="63"/>
      <c r="C631" s="64"/>
      <c r="D631" s="61"/>
      <c r="E631" s="65"/>
      <c r="F631" s="62"/>
      <c r="G631" s="63"/>
      <c r="H631" s="63"/>
      <c r="O631" s="61"/>
      <c r="P631" s="63"/>
      <c r="T631" s="61"/>
    </row>
    <row r="632" spans="1:20" ht="17.100000000000001" customHeight="1" x14ac:dyDescent="0.2">
      <c r="A632" s="64"/>
      <c r="B632" s="63"/>
      <c r="C632" s="64"/>
      <c r="D632" s="61"/>
      <c r="E632" s="65"/>
      <c r="F632" s="62"/>
      <c r="G632" s="63"/>
      <c r="H632" s="63"/>
      <c r="O632" s="61"/>
      <c r="P632" s="63"/>
      <c r="T632" s="61"/>
    </row>
    <row r="633" spans="1:20" ht="17.100000000000001" customHeight="1" x14ac:dyDescent="0.2">
      <c r="A633" s="64"/>
      <c r="B633" s="63"/>
      <c r="C633" s="64"/>
      <c r="D633" s="61"/>
      <c r="E633" s="65"/>
      <c r="F633" s="62"/>
      <c r="G633" s="63"/>
      <c r="H633" s="63"/>
      <c r="O633" s="61"/>
      <c r="P633" s="63"/>
      <c r="T633" s="61"/>
    </row>
  </sheetData>
  <autoFilter ref="A1:T67" xr:uid="{6E5D5158-B820-4E0B-A171-7FBD313A67AF}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F0FA-A7B1-427F-8AAC-82F41D7D4BC2}">
  <dimension ref="A1:N918"/>
  <sheetViews>
    <sheetView topLeftCell="A787" workbookViewId="0">
      <selection activeCell="C825" sqref="C825"/>
    </sheetView>
  </sheetViews>
  <sheetFormatPr defaultColWidth="8.85546875" defaultRowHeight="15" x14ac:dyDescent="0.25"/>
  <cols>
    <col min="3" max="3" width="36.42578125" bestFit="1" customWidth="1"/>
    <col min="4" max="4" width="12.85546875" bestFit="1" customWidth="1"/>
    <col min="5" max="5" width="11.28515625" bestFit="1" customWidth="1"/>
    <col min="6" max="6" width="29.28515625" bestFit="1" customWidth="1"/>
    <col min="7" max="7" width="11.28515625" bestFit="1" customWidth="1"/>
    <col min="8" max="8" width="26.42578125" bestFit="1" customWidth="1"/>
    <col min="9" max="9" width="16.140625" bestFit="1" customWidth="1"/>
    <col min="10" max="10" width="17.28515625" bestFit="1" customWidth="1"/>
    <col min="11" max="11" width="15.140625" bestFit="1" customWidth="1"/>
    <col min="12" max="12" width="15.28515625" bestFit="1" customWidth="1"/>
    <col min="13" max="13" width="22.42578125" bestFit="1" customWidth="1"/>
    <col min="14" max="14" width="28" bestFit="1" customWidth="1"/>
  </cols>
  <sheetData>
    <row r="1" spans="1:14" x14ac:dyDescent="0.25">
      <c r="A1" s="21"/>
      <c r="B1" s="21"/>
      <c r="C1" s="21" t="s">
        <v>61</v>
      </c>
      <c r="D1" s="21" t="s">
        <v>62</v>
      </c>
      <c r="E1" s="21" t="s">
        <v>63</v>
      </c>
      <c r="F1" s="21" t="s">
        <v>64</v>
      </c>
      <c r="G1" s="21" t="s">
        <v>65</v>
      </c>
      <c r="H1" s="21" t="s">
        <v>66</v>
      </c>
      <c r="I1" s="21" t="s">
        <v>67</v>
      </c>
      <c r="J1" s="21" t="s">
        <v>68</v>
      </c>
      <c r="K1" s="21" t="s">
        <v>69</v>
      </c>
      <c r="L1" s="21" t="s">
        <v>70</v>
      </c>
      <c r="M1" s="21" t="s">
        <v>71</v>
      </c>
      <c r="N1" s="21" t="s">
        <v>72</v>
      </c>
    </row>
    <row r="2" spans="1:14" ht="26.25" x14ac:dyDescent="0.25">
      <c r="A2" s="22"/>
      <c r="B2" s="22"/>
      <c r="C2" s="23" t="s">
        <v>73</v>
      </c>
      <c r="D2" s="24">
        <v>45561</v>
      </c>
      <c r="E2" s="23" t="s">
        <v>74</v>
      </c>
      <c r="F2" s="23" t="s">
        <v>36</v>
      </c>
      <c r="G2" s="23" t="s">
        <v>75</v>
      </c>
      <c r="H2" s="23" t="s">
        <v>41</v>
      </c>
      <c r="I2" s="23" t="s">
        <v>76</v>
      </c>
      <c r="J2" s="23" t="s">
        <v>35</v>
      </c>
      <c r="K2" s="22"/>
      <c r="L2" s="22"/>
      <c r="M2" s="23" t="s">
        <v>37</v>
      </c>
      <c r="N2" s="22"/>
    </row>
    <row r="3" spans="1:14" ht="26.25" x14ac:dyDescent="0.25">
      <c r="A3" s="22"/>
      <c r="B3" s="22"/>
      <c r="C3" s="23" t="s">
        <v>77</v>
      </c>
      <c r="D3" s="24">
        <v>45554</v>
      </c>
      <c r="E3" s="23" t="s">
        <v>78</v>
      </c>
      <c r="F3" s="23" t="s">
        <v>36</v>
      </c>
      <c r="G3" s="23" t="s">
        <v>79</v>
      </c>
      <c r="H3" s="23" t="s">
        <v>41</v>
      </c>
      <c r="I3" s="23" t="s">
        <v>80</v>
      </c>
      <c r="J3" s="23" t="s">
        <v>35</v>
      </c>
      <c r="K3" s="22"/>
      <c r="L3" s="22"/>
      <c r="M3" s="23" t="s">
        <v>37</v>
      </c>
      <c r="N3" s="22"/>
    </row>
    <row r="4" spans="1:14" x14ac:dyDescent="0.25">
      <c r="A4" s="22"/>
      <c r="B4" s="22"/>
      <c r="C4" s="23" t="s">
        <v>81</v>
      </c>
      <c r="D4" s="24">
        <v>45551</v>
      </c>
      <c r="E4" s="23" t="s">
        <v>82</v>
      </c>
      <c r="F4" s="23" t="s">
        <v>36</v>
      </c>
      <c r="G4" s="23" t="s">
        <v>83</v>
      </c>
      <c r="H4" s="23" t="s">
        <v>41</v>
      </c>
      <c r="I4" s="23" t="s">
        <v>84</v>
      </c>
      <c r="J4" s="23" t="s">
        <v>35</v>
      </c>
      <c r="K4" s="22"/>
      <c r="L4" s="22"/>
      <c r="M4" s="23" t="s">
        <v>37</v>
      </c>
      <c r="N4" s="22"/>
    </row>
    <row r="5" spans="1:14" ht="26.25" x14ac:dyDescent="0.25">
      <c r="A5" s="22"/>
      <c r="B5" s="22"/>
      <c r="C5" s="23" t="s">
        <v>85</v>
      </c>
      <c r="D5" s="24">
        <v>45551</v>
      </c>
      <c r="E5" s="23" t="s">
        <v>86</v>
      </c>
      <c r="F5" s="23" t="s">
        <v>36</v>
      </c>
      <c r="G5" s="23" t="s">
        <v>87</v>
      </c>
      <c r="H5" s="23" t="s">
        <v>41</v>
      </c>
      <c r="I5" s="23" t="s">
        <v>88</v>
      </c>
      <c r="J5" s="23" t="s">
        <v>35</v>
      </c>
      <c r="K5" s="22"/>
      <c r="L5" s="22"/>
      <c r="M5" s="23" t="s">
        <v>40</v>
      </c>
      <c r="N5" s="22"/>
    </row>
    <row r="6" spans="1:14" ht="39" x14ac:dyDescent="0.25">
      <c r="A6" s="22"/>
      <c r="B6" s="22"/>
      <c r="C6" s="23" t="s">
        <v>89</v>
      </c>
      <c r="D6" s="24">
        <v>45547</v>
      </c>
      <c r="E6" s="23" t="s">
        <v>90</v>
      </c>
      <c r="F6" s="23" t="s">
        <v>36</v>
      </c>
      <c r="G6" s="23" t="s">
        <v>91</v>
      </c>
      <c r="H6" s="23" t="s">
        <v>41</v>
      </c>
      <c r="I6" s="23" t="s">
        <v>92</v>
      </c>
      <c r="J6" s="23" t="s">
        <v>35</v>
      </c>
      <c r="K6" s="22"/>
      <c r="L6" s="22"/>
      <c r="M6" s="23" t="s">
        <v>37</v>
      </c>
      <c r="N6" s="22"/>
    </row>
    <row r="7" spans="1:14" ht="26.25" x14ac:dyDescent="0.25">
      <c r="A7" s="22"/>
      <c r="B7" s="22"/>
      <c r="C7" s="23" t="s">
        <v>93</v>
      </c>
      <c r="D7" s="24">
        <v>45547</v>
      </c>
      <c r="E7" s="23" t="s">
        <v>94</v>
      </c>
      <c r="F7" s="23" t="s">
        <v>36</v>
      </c>
      <c r="G7" s="23" t="s">
        <v>95</v>
      </c>
      <c r="H7" s="23" t="s">
        <v>41</v>
      </c>
      <c r="I7" s="23" t="s">
        <v>96</v>
      </c>
      <c r="J7" s="23" t="s">
        <v>35</v>
      </c>
      <c r="K7" s="22"/>
      <c r="L7" s="22"/>
      <c r="M7" s="23" t="s">
        <v>37</v>
      </c>
      <c r="N7" s="22"/>
    </row>
    <row r="8" spans="1:14" ht="39" x14ac:dyDescent="0.25">
      <c r="A8" s="22"/>
      <c r="B8" s="22"/>
      <c r="C8" s="23" t="s">
        <v>97</v>
      </c>
      <c r="D8" s="24">
        <v>45540</v>
      </c>
      <c r="E8" s="23" t="s">
        <v>98</v>
      </c>
      <c r="F8" s="23" t="s">
        <v>36</v>
      </c>
      <c r="G8" s="23" t="s">
        <v>99</v>
      </c>
      <c r="H8" s="23" t="s">
        <v>41</v>
      </c>
      <c r="I8" s="23" t="s">
        <v>100</v>
      </c>
      <c r="J8" s="23" t="s">
        <v>35</v>
      </c>
      <c r="K8" s="22"/>
      <c r="L8" s="22"/>
      <c r="M8" s="23" t="s">
        <v>37</v>
      </c>
      <c r="N8" s="22"/>
    </row>
    <row r="9" spans="1:14" ht="39" x14ac:dyDescent="0.25">
      <c r="A9" s="22"/>
      <c r="B9" s="22"/>
      <c r="C9" s="23" t="s">
        <v>43</v>
      </c>
      <c r="D9" s="24">
        <v>45540</v>
      </c>
      <c r="E9" s="22"/>
      <c r="F9" s="23" t="s">
        <v>36</v>
      </c>
      <c r="G9" s="23" t="s">
        <v>42</v>
      </c>
      <c r="H9" s="23" t="s">
        <v>41</v>
      </c>
      <c r="I9" s="23" t="s">
        <v>96</v>
      </c>
      <c r="J9" s="23" t="s">
        <v>35</v>
      </c>
      <c r="K9" s="22"/>
      <c r="L9" s="22"/>
      <c r="M9" s="22"/>
      <c r="N9" s="22"/>
    </row>
    <row r="10" spans="1:14" ht="26.25" x14ac:dyDescent="0.25">
      <c r="A10" s="22"/>
      <c r="B10" s="22"/>
      <c r="C10" s="23" t="s">
        <v>45</v>
      </c>
      <c r="D10" s="24">
        <v>45539</v>
      </c>
      <c r="E10" s="23" t="s">
        <v>101</v>
      </c>
      <c r="F10" s="23" t="s">
        <v>36</v>
      </c>
      <c r="G10" s="23" t="s">
        <v>44</v>
      </c>
      <c r="H10" s="23" t="s">
        <v>41</v>
      </c>
      <c r="I10" s="23" t="s">
        <v>102</v>
      </c>
      <c r="J10" s="23" t="s">
        <v>35</v>
      </c>
      <c r="K10" s="22"/>
      <c r="L10" s="22"/>
      <c r="M10" s="23" t="s">
        <v>39</v>
      </c>
      <c r="N10" s="22"/>
    </row>
    <row r="11" spans="1:14" ht="39" x14ac:dyDescent="0.25">
      <c r="A11" s="22"/>
      <c r="B11" s="22"/>
      <c r="C11" s="23" t="s">
        <v>47</v>
      </c>
      <c r="D11" s="24">
        <v>45539</v>
      </c>
      <c r="E11" s="23" t="s">
        <v>103</v>
      </c>
      <c r="F11" s="23" t="s">
        <v>36</v>
      </c>
      <c r="G11" s="23" t="s">
        <v>46</v>
      </c>
      <c r="H11" s="23" t="s">
        <v>41</v>
      </c>
      <c r="I11" s="23" t="s">
        <v>104</v>
      </c>
      <c r="J11" s="23" t="s">
        <v>35</v>
      </c>
      <c r="K11" s="22"/>
      <c r="L11" s="22"/>
      <c r="M11" s="22"/>
      <c r="N11" s="22"/>
    </row>
    <row r="12" spans="1:14" ht="26.25" x14ac:dyDescent="0.25">
      <c r="A12" s="22"/>
      <c r="B12" s="22"/>
      <c r="C12" s="23" t="s">
        <v>49</v>
      </c>
      <c r="D12" s="24">
        <v>45539</v>
      </c>
      <c r="E12" s="23" t="s">
        <v>103</v>
      </c>
      <c r="F12" s="23" t="s">
        <v>36</v>
      </c>
      <c r="G12" s="23" t="s">
        <v>48</v>
      </c>
      <c r="H12" s="23" t="s">
        <v>41</v>
      </c>
      <c r="I12" s="23" t="s">
        <v>105</v>
      </c>
      <c r="J12" s="23" t="s">
        <v>35</v>
      </c>
      <c r="K12" s="22"/>
      <c r="L12" s="22"/>
      <c r="M12" s="22"/>
      <c r="N12" s="22"/>
    </row>
    <row r="13" spans="1:14" ht="26.25" x14ac:dyDescent="0.25">
      <c r="A13" s="22"/>
      <c r="B13" s="22"/>
      <c r="C13" s="23" t="s">
        <v>51</v>
      </c>
      <c r="D13" s="24">
        <v>45539</v>
      </c>
      <c r="E13" s="23" t="s">
        <v>106</v>
      </c>
      <c r="F13" s="23" t="s">
        <v>36</v>
      </c>
      <c r="G13" s="23" t="s">
        <v>50</v>
      </c>
      <c r="H13" s="23" t="s">
        <v>41</v>
      </c>
      <c r="I13" s="23" t="s">
        <v>107</v>
      </c>
      <c r="J13" s="23" t="s">
        <v>35</v>
      </c>
      <c r="K13" s="22"/>
      <c r="L13" s="22"/>
      <c r="M13" s="23" t="s">
        <v>40</v>
      </c>
      <c r="N13" s="22"/>
    </row>
    <row r="14" spans="1:14" ht="39" x14ac:dyDescent="0.25">
      <c r="A14" s="22"/>
      <c r="B14" s="22"/>
      <c r="C14" s="23" t="s">
        <v>54</v>
      </c>
      <c r="D14" s="24">
        <v>45539</v>
      </c>
      <c r="E14" s="23" t="s">
        <v>53</v>
      </c>
      <c r="F14" s="23" t="s">
        <v>36</v>
      </c>
      <c r="G14" s="23" t="s">
        <v>52</v>
      </c>
      <c r="H14" s="23" t="s">
        <v>41</v>
      </c>
      <c r="I14" s="23" t="s">
        <v>108</v>
      </c>
      <c r="J14" s="23" t="s">
        <v>35</v>
      </c>
      <c r="K14" s="22"/>
      <c r="L14" s="22"/>
      <c r="M14" s="23" t="s">
        <v>109</v>
      </c>
      <c r="N14" s="22"/>
    </row>
    <row r="15" spans="1:14" x14ac:dyDescent="0.25">
      <c r="A15" s="22"/>
      <c r="B15" s="22"/>
      <c r="C15" s="23" t="s">
        <v>57</v>
      </c>
      <c r="D15" s="24">
        <v>45539</v>
      </c>
      <c r="E15" s="23" t="s">
        <v>56</v>
      </c>
      <c r="F15" s="23" t="s">
        <v>36</v>
      </c>
      <c r="G15" s="23" t="s">
        <v>55</v>
      </c>
      <c r="H15" s="23" t="s">
        <v>41</v>
      </c>
      <c r="I15" s="23" t="s">
        <v>110</v>
      </c>
      <c r="J15" s="23" t="s">
        <v>35</v>
      </c>
      <c r="K15" s="22"/>
      <c r="L15" s="22"/>
      <c r="M15" s="23" t="s">
        <v>109</v>
      </c>
      <c r="N15" s="22"/>
    </row>
    <row r="16" spans="1:14" ht="26.25" x14ac:dyDescent="0.25">
      <c r="A16" s="22"/>
      <c r="B16" s="22"/>
      <c r="C16" s="23" t="s">
        <v>111</v>
      </c>
      <c r="D16" s="24">
        <v>45537</v>
      </c>
      <c r="E16" s="23" t="s">
        <v>112</v>
      </c>
      <c r="F16" s="23" t="s">
        <v>36</v>
      </c>
      <c r="G16" s="23" t="s">
        <v>113</v>
      </c>
      <c r="H16" s="23" t="s">
        <v>41</v>
      </c>
      <c r="I16" s="23" t="s">
        <v>114</v>
      </c>
      <c r="J16" s="23" t="s">
        <v>35</v>
      </c>
      <c r="K16" s="22"/>
      <c r="L16" s="22"/>
      <c r="M16" s="23" t="s">
        <v>109</v>
      </c>
      <c r="N16" s="22"/>
    </row>
    <row r="17" spans="1:14" ht="51.75" x14ac:dyDescent="0.25">
      <c r="A17" s="22"/>
      <c r="B17" s="22"/>
      <c r="C17" s="23" t="s">
        <v>115</v>
      </c>
      <c r="D17" s="24">
        <v>45537</v>
      </c>
      <c r="E17" s="23" t="s">
        <v>116</v>
      </c>
      <c r="F17" s="23" t="s">
        <v>36</v>
      </c>
      <c r="G17" s="23" t="s">
        <v>117</v>
      </c>
      <c r="H17" s="23" t="s">
        <v>41</v>
      </c>
      <c r="I17" s="23" t="s">
        <v>118</v>
      </c>
      <c r="J17" s="23" t="s">
        <v>35</v>
      </c>
      <c r="K17" s="22"/>
      <c r="L17" s="22"/>
      <c r="M17" s="23" t="s">
        <v>109</v>
      </c>
      <c r="N17" s="22"/>
    </row>
    <row r="18" spans="1:14" ht="39" x14ac:dyDescent="0.25">
      <c r="A18" s="22"/>
      <c r="B18" s="22"/>
      <c r="C18" s="23" t="s">
        <v>119</v>
      </c>
      <c r="D18" s="24">
        <v>45533</v>
      </c>
      <c r="E18" s="22"/>
      <c r="F18" s="23" t="s">
        <v>36</v>
      </c>
      <c r="G18" s="23" t="s">
        <v>120</v>
      </c>
      <c r="H18" s="23" t="s">
        <v>41</v>
      </c>
      <c r="I18" s="23" t="s">
        <v>121</v>
      </c>
      <c r="J18" s="23" t="s">
        <v>122</v>
      </c>
      <c r="K18" s="22"/>
      <c r="L18" s="22"/>
      <c r="M18" s="22"/>
      <c r="N18" s="22"/>
    </row>
    <row r="19" spans="1:14" ht="26.25" x14ac:dyDescent="0.25">
      <c r="A19" s="22"/>
      <c r="B19" s="22"/>
      <c r="C19" s="23" t="s">
        <v>123</v>
      </c>
      <c r="D19" s="24">
        <v>45533</v>
      </c>
      <c r="E19" s="23" t="s">
        <v>124</v>
      </c>
      <c r="F19" s="23" t="s">
        <v>36</v>
      </c>
      <c r="G19" s="23" t="s">
        <v>125</v>
      </c>
      <c r="H19" s="23" t="s">
        <v>41</v>
      </c>
      <c r="I19" s="23" t="s">
        <v>126</v>
      </c>
      <c r="J19" s="23" t="s">
        <v>35</v>
      </c>
      <c r="K19" s="22"/>
      <c r="L19" s="22"/>
      <c r="M19" s="23" t="s">
        <v>109</v>
      </c>
      <c r="N19" s="22"/>
    </row>
    <row r="20" spans="1:14" ht="26.25" x14ac:dyDescent="0.25">
      <c r="A20" s="22"/>
      <c r="B20" s="22"/>
      <c r="C20" s="23" t="s">
        <v>127</v>
      </c>
      <c r="D20" s="24">
        <v>45533</v>
      </c>
      <c r="E20" s="23" t="s">
        <v>128</v>
      </c>
      <c r="F20" s="23" t="s">
        <v>36</v>
      </c>
      <c r="G20" s="23" t="s">
        <v>129</v>
      </c>
      <c r="H20" s="23" t="s">
        <v>41</v>
      </c>
      <c r="I20" s="23" t="s">
        <v>130</v>
      </c>
      <c r="J20" s="23" t="s">
        <v>35</v>
      </c>
      <c r="K20" s="22"/>
      <c r="L20" s="22"/>
      <c r="M20" s="23" t="s">
        <v>109</v>
      </c>
      <c r="N20" s="22"/>
    </row>
    <row r="21" spans="1:14" ht="26.25" x14ac:dyDescent="0.25">
      <c r="A21" s="22"/>
      <c r="B21" s="22"/>
      <c r="C21" s="23" t="s">
        <v>131</v>
      </c>
      <c r="D21" s="24">
        <v>45513</v>
      </c>
      <c r="E21" s="23" t="s">
        <v>132</v>
      </c>
      <c r="F21" s="23" t="s">
        <v>36</v>
      </c>
      <c r="G21" s="23" t="s">
        <v>133</v>
      </c>
      <c r="H21" s="23" t="s">
        <v>41</v>
      </c>
      <c r="I21" s="23" t="s">
        <v>134</v>
      </c>
      <c r="J21" s="23" t="s">
        <v>35</v>
      </c>
      <c r="K21" s="22"/>
      <c r="L21" s="22"/>
      <c r="M21" s="23" t="s">
        <v>109</v>
      </c>
      <c r="N21" s="22"/>
    </row>
    <row r="22" spans="1:14" ht="26.25" x14ac:dyDescent="0.25">
      <c r="A22" s="22"/>
      <c r="B22" s="22"/>
      <c r="C22" s="23" t="s">
        <v>135</v>
      </c>
      <c r="D22" s="24">
        <v>45510</v>
      </c>
      <c r="E22" s="23" t="s">
        <v>136</v>
      </c>
      <c r="F22" s="23" t="s">
        <v>36</v>
      </c>
      <c r="G22" s="23" t="s">
        <v>137</v>
      </c>
      <c r="H22" s="23" t="s">
        <v>41</v>
      </c>
      <c r="I22" s="23" t="s">
        <v>114</v>
      </c>
      <c r="J22" s="23" t="s">
        <v>35</v>
      </c>
      <c r="K22" s="22"/>
      <c r="L22" s="22"/>
      <c r="M22" s="23" t="s">
        <v>109</v>
      </c>
      <c r="N22" s="22"/>
    </row>
    <row r="23" spans="1:14" ht="51.75" x14ac:dyDescent="0.25">
      <c r="A23" s="22"/>
      <c r="B23" s="22"/>
      <c r="C23" s="23" t="s">
        <v>138</v>
      </c>
      <c r="D23" s="24">
        <v>45510</v>
      </c>
      <c r="E23" s="23" t="s">
        <v>139</v>
      </c>
      <c r="F23" s="23" t="s">
        <v>36</v>
      </c>
      <c r="G23" s="23" t="s">
        <v>140</v>
      </c>
      <c r="H23" s="23" t="s">
        <v>41</v>
      </c>
      <c r="I23" s="23" t="s">
        <v>141</v>
      </c>
      <c r="J23" s="23" t="s">
        <v>35</v>
      </c>
      <c r="K23" s="22"/>
      <c r="L23" s="22"/>
      <c r="M23" s="23" t="s">
        <v>109</v>
      </c>
      <c r="N23" s="22"/>
    </row>
    <row r="24" spans="1:14" x14ac:dyDescent="0.25">
      <c r="A24" s="22"/>
      <c r="B24" s="22"/>
      <c r="C24" s="23" t="s">
        <v>142</v>
      </c>
      <c r="D24" s="24">
        <v>45504</v>
      </c>
      <c r="E24" s="22"/>
      <c r="F24" s="23" t="s">
        <v>36</v>
      </c>
      <c r="G24" s="23" t="s">
        <v>143</v>
      </c>
      <c r="H24" s="23" t="s">
        <v>41</v>
      </c>
      <c r="I24" s="25">
        <v>0</v>
      </c>
      <c r="J24" s="23" t="s">
        <v>38</v>
      </c>
      <c r="K24" s="22"/>
      <c r="L24" s="22"/>
      <c r="M24" s="22"/>
      <c r="N24" s="22"/>
    </row>
    <row r="25" spans="1:14" ht="26.25" x14ac:dyDescent="0.25">
      <c r="A25" s="22"/>
      <c r="B25" s="22"/>
      <c r="C25" s="23" t="s">
        <v>144</v>
      </c>
      <c r="D25" s="24">
        <v>45504</v>
      </c>
      <c r="E25" s="23" t="s">
        <v>145</v>
      </c>
      <c r="F25" s="23" t="s">
        <v>36</v>
      </c>
      <c r="G25" s="23" t="s">
        <v>146</v>
      </c>
      <c r="H25" s="23" t="s">
        <v>41</v>
      </c>
      <c r="I25" s="23" t="s">
        <v>147</v>
      </c>
      <c r="J25" s="23" t="s">
        <v>35</v>
      </c>
      <c r="K25" s="22"/>
      <c r="L25" s="22"/>
      <c r="M25" s="23" t="s">
        <v>109</v>
      </c>
      <c r="N25" s="22"/>
    </row>
    <row r="26" spans="1:14" ht="26.25" x14ac:dyDescent="0.25">
      <c r="A26" s="22"/>
      <c r="B26" s="22"/>
      <c r="C26" s="23" t="s">
        <v>148</v>
      </c>
      <c r="D26" s="24">
        <v>45503</v>
      </c>
      <c r="E26" s="23" t="s">
        <v>149</v>
      </c>
      <c r="F26" s="23" t="s">
        <v>36</v>
      </c>
      <c r="G26" s="23" t="s">
        <v>150</v>
      </c>
      <c r="H26" s="23" t="s">
        <v>41</v>
      </c>
      <c r="I26" s="23" t="s">
        <v>151</v>
      </c>
      <c r="J26" s="23" t="s">
        <v>35</v>
      </c>
      <c r="K26" s="22"/>
      <c r="L26" s="22"/>
      <c r="M26" s="23" t="s">
        <v>39</v>
      </c>
      <c r="N26" s="22"/>
    </row>
    <row r="27" spans="1:14" ht="64.5" x14ac:dyDescent="0.25">
      <c r="A27" s="22"/>
      <c r="B27" s="22"/>
      <c r="C27" s="23" t="s">
        <v>152</v>
      </c>
      <c r="D27" s="24">
        <v>45503</v>
      </c>
      <c r="E27" s="23" t="s">
        <v>103</v>
      </c>
      <c r="F27" s="23" t="s">
        <v>36</v>
      </c>
      <c r="G27" s="23" t="s">
        <v>153</v>
      </c>
      <c r="H27" s="23" t="s">
        <v>41</v>
      </c>
      <c r="I27" s="23" t="s">
        <v>154</v>
      </c>
      <c r="J27" s="23" t="s">
        <v>35</v>
      </c>
      <c r="K27" s="22"/>
      <c r="L27" s="22"/>
      <c r="M27" s="22"/>
      <c r="N27" s="22"/>
    </row>
    <row r="28" spans="1:14" ht="26.25" x14ac:dyDescent="0.25">
      <c r="A28" s="22"/>
      <c r="B28" s="22"/>
      <c r="C28" s="23" t="s">
        <v>155</v>
      </c>
      <c r="D28" s="24">
        <v>45503</v>
      </c>
      <c r="E28" s="23" t="s">
        <v>156</v>
      </c>
      <c r="F28" s="23" t="s">
        <v>36</v>
      </c>
      <c r="G28" s="23" t="s">
        <v>157</v>
      </c>
      <c r="H28" s="23" t="s">
        <v>41</v>
      </c>
      <c r="I28" s="23" t="s">
        <v>158</v>
      </c>
      <c r="J28" s="23" t="s">
        <v>35</v>
      </c>
      <c r="K28" s="22"/>
      <c r="L28" s="22"/>
      <c r="M28" s="23" t="s">
        <v>37</v>
      </c>
      <c r="N28" s="22"/>
    </row>
    <row r="29" spans="1:14" ht="26.25" x14ac:dyDescent="0.25">
      <c r="A29" s="22"/>
      <c r="B29" s="22"/>
      <c r="C29" s="23" t="s">
        <v>159</v>
      </c>
      <c r="D29" s="24">
        <v>45502</v>
      </c>
      <c r="E29" s="23" t="s">
        <v>160</v>
      </c>
      <c r="F29" s="23" t="s">
        <v>36</v>
      </c>
      <c r="G29" s="23" t="s">
        <v>161</v>
      </c>
      <c r="H29" s="23" t="s">
        <v>41</v>
      </c>
      <c r="I29" s="23" t="s">
        <v>162</v>
      </c>
      <c r="J29" s="23" t="s">
        <v>35</v>
      </c>
      <c r="K29" s="22"/>
      <c r="L29" s="22"/>
      <c r="M29" s="23" t="s">
        <v>109</v>
      </c>
      <c r="N29" s="22"/>
    </row>
    <row r="30" spans="1:14" ht="26.25" x14ac:dyDescent="0.25">
      <c r="A30" s="22"/>
      <c r="B30" s="22"/>
      <c r="C30" s="23" t="s">
        <v>163</v>
      </c>
      <c r="D30" s="24">
        <v>45502</v>
      </c>
      <c r="E30" s="23" t="s">
        <v>164</v>
      </c>
      <c r="F30" s="23" t="s">
        <v>36</v>
      </c>
      <c r="G30" s="23" t="s">
        <v>165</v>
      </c>
      <c r="H30" s="23" t="s">
        <v>41</v>
      </c>
      <c r="I30" s="23" t="s">
        <v>166</v>
      </c>
      <c r="J30" s="23" t="s">
        <v>35</v>
      </c>
      <c r="K30" s="22"/>
      <c r="L30" s="22"/>
      <c r="M30" s="23" t="s">
        <v>109</v>
      </c>
      <c r="N30" s="22"/>
    </row>
    <row r="31" spans="1:14" ht="39" x14ac:dyDescent="0.25">
      <c r="A31" s="22"/>
      <c r="B31" s="22"/>
      <c r="C31" s="23" t="s">
        <v>167</v>
      </c>
      <c r="D31" s="24">
        <v>45502</v>
      </c>
      <c r="E31" s="23" t="s">
        <v>103</v>
      </c>
      <c r="F31" s="23" t="s">
        <v>36</v>
      </c>
      <c r="G31" s="23" t="s">
        <v>168</v>
      </c>
      <c r="H31" s="23" t="s">
        <v>41</v>
      </c>
      <c r="I31" s="23" t="s">
        <v>169</v>
      </c>
      <c r="J31" s="23" t="s">
        <v>35</v>
      </c>
      <c r="K31" s="22"/>
      <c r="L31" s="22"/>
      <c r="M31" s="22"/>
      <c r="N31" s="22"/>
    </row>
    <row r="32" spans="1:14" x14ac:dyDescent="0.25">
      <c r="A32" s="22"/>
      <c r="B32" s="22"/>
      <c r="C32" s="23" t="s">
        <v>170</v>
      </c>
      <c r="D32" s="24">
        <v>45499</v>
      </c>
      <c r="E32" s="23" t="s">
        <v>171</v>
      </c>
      <c r="F32" s="23" t="s">
        <v>36</v>
      </c>
      <c r="G32" s="23" t="s">
        <v>172</v>
      </c>
      <c r="H32" s="23" t="s">
        <v>41</v>
      </c>
      <c r="I32" s="23" t="s">
        <v>173</v>
      </c>
      <c r="J32" s="23" t="s">
        <v>35</v>
      </c>
      <c r="K32" s="22"/>
      <c r="L32" s="22"/>
      <c r="M32" s="23" t="s">
        <v>109</v>
      </c>
      <c r="N32" s="22"/>
    </row>
    <row r="33" spans="1:14" ht="26.25" x14ac:dyDescent="0.25">
      <c r="A33" s="22"/>
      <c r="B33" s="22"/>
      <c r="C33" s="23" t="s">
        <v>123</v>
      </c>
      <c r="D33" s="24">
        <v>45499</v>
      </c>
      <c r="E33" s="23" t="s">
        <v>174</v>
      </c>
      <c r="F33" s="23" t="s">
        <v>36</v>
      </c>
      <c r="G33" s="23" t="s">
        <v>175</v>
      </c>
      <c r="H33" s="23" t="s">
        <v>41</v>
      </c>
      <c r="I33" s="23" t="s">
        <v>126</v>
      </c>
      <c r="J33" s="23" t="s">
        <v>35</v>
      </c>
      <c r="K33" s="22"/>
      <c r="L33" s="22"/>
      <c r="M33" s="23" t="s">
        <v>109</v>
      </c>
      <c r="N33" s="22"/>
    </row>
    <row r="34" spans="1:14" x14ac:dyDescent="0.25">
      <c r="A34" s="22"/>
      <c r="B34" s="22"/>
      <c r="C34" s="23" t="s">
        <v>57</v>
      </c>
      <c r="D34" s="24">
        <v>45499</v>
      </c>
      <c r="E34" s="23" t="s">
        <v>176</v>
      </c>
      <c r="F34" s="23" t="s">
        <v>36</v>
      </c>
      <c r="G34" s="23" t="s">
        <v>177</v>
      </c>
      <c r="H34" s="23" t="s">
        <v>41</v>
      </c>
      <c r="I34" s="23" t="s">
        <v>110</v>
      </c>
      <c r="J34" s="23" t="s">
        <v>35</v>
      </c>
      <c r="K34" s="22"/>
      <c r="L34" s="22"/>
      <c r="M34" s="23" t="s">
        <v>109</v>
      </c>
      <c r="N34" s="22"/>
    </row>
    <row r="35" spans="1:14" ht="26.25" x14ac:dyDescent="0.25">
      <c r="A35" s="22"/>
      <c r="B35" s="22"/>
      <c r="C35" s="23" t="s">
        <v>178</v>
      </c>
      <c r="D35" s="24">
        <v>45498</v>
      </c>
      <c r="E35" s="23" t="s">
        <v>179</v>
      </c>
      <c r="F35" s="23" t="s">
        <v>36</v>
      </c>
      <c r="G35" s="23" t="s">
        <v>180</v>
      </c>
      <c r="H35" s="23" t="s">
        <v>41</v>
      </c>
      <c r="I35" s="23" t="s">
        <v>181</v>
      </c>
      <c r="J35" s="23" t="s">
        <v>35</v>
      </c>
      <c r="K35" s="22"/>
      <c r="L35" s="22"/>
      <c r="M35" s="23" t="s">
        <v>109</v>
      </c>
      <c r="N35" s="22"/>
    </row>
    <row r="36" spans="1:14" ht="26.25" x14ac:dyDescent="0.25">
      <c r="A36" s="22"/>
      <c r="B36" s="22"/>
      <c r="C36" s="23" t="s">
        <v>182</v>
      </c>
      <c r="D36" s="24">
        <v>45492</v>
      </c>
      <c r="E36" s="23" t="s">
        <v>183</v>
      </c>
      <c r="F36" s="23" t="s">
        <v>36</v>
      </c>
      <c r="G36" s="23" t="s">
        <v>184</v>
      </c>
      <c r="H36" s="23" t="s">
        <v>41</v>
      </c>
      <c r="I36" s="23" t="s">
        <v>96</v>
      </c>
      <c r="J36" s="23" t="s">
        <v>35</v>
      </c>
      <c r="K36" s="22"/>
      <c r="L36" s="22"/>
      <c r="M36" s="23" t="s">
        <v>109</v>
      </c>
      <c r="N36" s="22"/>
    </row>
    <row r="37" spans="1:14" ht="26.25" x14ac:dyDescent="0.25">
      <c r="A37" s="22"/>
      <c r="B37" s="22"/>
      <c r="C37" s="23" t="s">
        <v>185</v>
      </c>
      <c r="D37" s="24">
        <v>45492</v>
      </c>
      <c r="E37" s="23" t="s">
        <v>186</v>
      </c>
      <c r="F37" s="23" t="s">
        <v>36</v>
      </c>
      <c r="G37" s="23" t="s">
        <v>187</v>
      </c>
      <c r="H37" s="23" t="s">
        <v>41</v>
      </c>
      <c r="I37" s="23" t="s">
        <v>96</v>
      </c>
      <c r="J37" s="23" t="s">
        <v>35</v>
      </c>
      <c r="K37" s="22"/>
      <c r="L37" s="22"/>
      <c r="M37" s="23" t="s">
        <v>109</v>
      </c>
      <c r="N37" s="22"/>
    </row>
    <row r="38" spans="1:14" ht="26.25" x14ac:dyDescent="0.25">
      <c r="A38" s="22"/>
      <c r="B38" s="22"/>
      <c r="C38" s="23" t="s">
        <v>188</v>
      </c>
      <c r="D38" s="24">
        <v>45492</v>
      </c>
      <c r="E38" s="23" t="s">
        <v>189</v>
      </c>
      <c r="F38" s="23" t="s">
        <v>36</v>
      </c>
      <c r="G38" s="23" t="s">
        <v>190</v>
      </c>
      <c r="H38" s="23" t="s">
        <v>41</v>
      </c>
      <c r="I38" s="23" t="s">
        <v>191</v>
      </c>
      <c r="J38" s="23" t="s">
        <v>35</v>
      </c>
      <c r="K38" s="22"/>
      <c r="L38" s="22"/>
      <c r="M38" s="23" t="s">
        <v>109</v>
      </c>
      <c r="N38" s="22"/>
    </row>
    <row r="39" spans="1:14" x14ac:dyDescent="0.25">
      <c r="A39" s="22"/>
      <c r="B39" s="22"/>
      <c r="C39" s="23" t="s">
        <v>142</v>
      </c>
      <c r="D39" s="24">
        <v>45492</v>
      </c>
      <c r="E39" s="23" t="s">
        <v>192</v>
      </c>
      <c r="F39" s="23" t="s">
        <v>36</v>
      </c>
      <c r="G39" s="23" t="s">
        <v>193</v>
      </c>
      <c r="H39" s="23" t="s">
        <v>41</v>
      </c>
      <c r="I39" s="23" t="s">
        <v>194</v>
      </c>
      <c r="J39" s="23" t="s">
        <v>35</v>
      </c>
      <c r="K39" s="22"/>
      <c r="L39" s="22"/>
      <c r="M39" s="23" t="s">
        <v>109</v>
      </c>
      <c r="N39" s="22"/>
    </row>
    <row r="40" spans="1:14" x14ac:dyDescent="0.25">
      <c r="A40" s="22"/>
      <c r="B40" s="22"/>
      <c r="C40" s="23" t="s">
        <v>195</v>
      </c>
      <c r="D40" s="24">
        <v>45492</v>
      </c>
      <c r="E40" s="23" t="s">
        <v>196</v>
      </c>
      <c r="F40" s="23" t="s">
        <v>36</v>
      </c>
      <c r="G40" s="23" t="s">
        <v>197</v>
      </c>
      <c r="H40" s="23" t="s">
        <v>41</v>
      </c>
      <c r="I40" s="23" t="s">
        <v>198</v>
      </c>
      <c r="J40" s="23" t="s">
        <v>35</v>
      </c>
      <c r="K40" s="22"/>
      <c r="L40" s="22"/>
      <c r="M40" s="23" t="s">
        <v>109</v>
      </c>
      <c r="N40" s="22"/>
    </row>
    <row r="41" spans="1:14" ht="26.25" x14ac:dyDescent="0.25">
      <c r="A41" s="22"/>
      <c r="B41" s="22"/>
      <c r="C41" s="23" t="s">
        <v>199</v>
      </c>
      <c r="D41" s="24">
        <v>45491</v>
      </c>
      <c r="E41" s="23" t="s">
        <v>200</v>
      </c>
      <c r="F41" s="23" t="s">
        <v>36</v>
      </c>
      <c r="G41" s="23" t="s">
        <v>201</v>
      </c>
      <c r="H41" s="23" t="s">
        <v>41</v>
      </c>
      <c r="I41" s="23" t="s">
        <v>202</v>
      </c>
      <c r="J41" s="23" t="s">
        <v>35</v>
      </c>
      <c r="K41" s="22"/>
      <c r="L41" s="22"/>
      <c r="M41" s="23" t="s">
        <v>37</v>
      </c>
      <c r="N41" s="22"/>
    </row>
    <row r="42" spans="1:14" x14ac:dyDescent="0.25">
      <c r="A42" s="22"/>
      <c r="B42" s="22"/>
      <c r="C42" s="23" t="s">
        <v>203</v>
      </c>
      <c r="D42" s="24">
        <v>45491</v>
      </c>
      <c r="E42" s="23" t="s">
        <v>204</v>
      </c>
      <c r="F42" s="23" t="s">
        <v>36</v>
      </c>
      <c r="G42" s="23" t="s">
        <v>205</v>
      </c>
      <c r="H42" s="23" t="s">
        <v>41</v>
      </c>
      <c r="I42" s="23" t="s">
        <v>206</v>
      </c>
      <c r="J42" s="23" t="s">
        <v>35</v>
      </c>
      <c r="K42" s="22"/>
      <c r="L42" s="22"/>
      <c r="M42" s="23" t="s">
        <v>109</v>
      </c>
      <c r="N42" s="22"/>
    </row>
    <row r="43" spans="1:14" x14ac:dyDescent="0.25">
      <c r="A43" s="22"/>
      <c r="B43" s="22"/>
      <c r="C43" s="23" t="s">
        <v>203</v>
      </c>
      <c r="D43" s="24">
        <v>45491</v>
      </c>
      <c r="E43" s="23" t="s">
        <v>207</v>
      </c>
      <c r="F43" s="23" t="s">
        <v>36</v>
      </c>
      <c r="G43" s="23" t="s">
        <v>208</v>
      </c>
      <c r="H43" s="23" t="s">
        <v>41</v>
      </c>
      <c r="I43" s="23" t="s">
        <v>206</v>
      </c>
      <c r="J43" s="23" t="s">
        <v>35</v>
      </c>
      <c r="K43" s="22"/>
      <c r="L43" s="22"/>
      <c r="M43" s="23" t="s">
        <v>109</v>
      </c>
      <c r="N43" s="22"/>
    </row>
    <row r="44" spans="1:14" x14ac:dyDescent="0.25">
      <c r="A44" s="22"/>
      <c r="B44" s="22"/>
      <c r="C44" s="23" t="s">
        <v>203</v>
      </c>
      <c r="D44" s="24">
        <v>45491</v>
      </c>
      <c r="E44" s="23" t="s">
        <v>209</v>
      </c>
      <c r="F44" s="23" t="s">
        <v>36</v>
      </c>
      <c r="G44" s="23" t="s">
        <v>210</v>
      </c>
      <c r="H44" s="23" t="s">
        <v>41</v>
      </c>
      <c r="I44" s="23" t="s">
        <v>206</v>
      </c>
      <c r="J44" s="23" t="s">
        <v>35</v>
      </c>
      <c r="K44" s="22"/>
      <c r="L44" s="22"/>
      <c r="M44" s="23" t="s">
        <v>109</v>
      </c>
      <c r="N44" s="22"/>
    </row>
    <row r="45" spans="1:14" ht="26.25" x14ac:dyDescent="0.25">
      <c r="A45" s="22"/>
      <c r="B45" s="22"/>
      <c r="C45" s="23" t="s">
        <v>211</v>
      </c>
      <c r="D45" s="24">
        <v>45489</v>
      </c>
      <c r="E45" s="23" t="s">
        <v>212</v>
      </c>
      <c r="F45" s="23" t="s">
        <v>36</v>
      </c>
      <c r="G45" s="23" t="s">
        <v>213</v>
      </c>
      <c r="H45" s="23" t="s">
        <v>41</v>
      </c>
      <c r="I45" s="23" t="s">
        <v>214</v>
      </c>
      <c r="J45" s="23" t="s">
        <v>35</v>
      </c>
      <c r="K45" s="22"/>
      <c r="L45" s="22"/>
      <c r="M45" s="23" t="s">
        <v>40</v>
      </c>
      <c r="N45" s="22"/>
    </row>
    <row r="46" spans="1:14" ht="39" x14ac:dyDescent="0.25">
      <c r="A46" s="22"/>
      <c r="B46" s="22"/>
      <c r="C46" s="23" t="s">
        <v>215</v>
      </c>
      <c r="D46" s="24">
        <v>45489</v>
      </c>
      <c r="E46" s="23" t="s">
        <v>216</v>
      </c>
      <c r="F46" s="23" t="s">
        <v>36</v>
      </c>
      <c r="G46" s="23" t="s">
        <v>217</v>
      </c>
      <c r="H46" s="23" t="s">
        <v>41</v>
      </c>
      <c r="I46" s="23" t="s">
        <v>218</v>
      </c>
      <c r="J46" s="23" t="s">
        <v>35</v>
      </c>
      <c r="K46" s="22"/>
      <c r="L46" s="22"/>
      <c r="M46" s="23" t="s">
        <v>109</v>
      </c>
      <c r="N46" s="22"/>
    </row>
    <row r="47" spans="1:14" ht="39" x14ac:dyDescent="0.25">
      <c r="A47" s="22"/>
      <c r="B47" s="22"/>
      <c r="C47" s="23" t="s">
        <v>219</v>
      </c>
      <c r="D47" s="24">
        <v>45489</v>
      </c>
      <c r="E47" s="23" t="s">
        <v>220</v>
      </c>
      <c r="F47" s="23" t="s">
        <v>36</v>
      </c>
      <c r="G47" s="23" t="s">
        <v>221</v>
      </c>
      <c r="H47" s="23" t="s">
        <v>41</v>
      </c>
      <c r="I47" s="23" t="s">
        <v>222</v>
      </c>
      <c r="J47" s="23" t="s">
        <v>35</v>
      </c>
      <c r="K47" s="22"/>
      <c r="L47" s="22"/>
      <c r="M47" s="23" t="s">
        <v>109</v>
      </c>
      <c r="N47" s="22"/>
    </row>
    <row r="48" spans="1:14" ht="26.25" x14ac:dyDescent="0.25">
      <c r="A48" s="22"/>
      <c r="B48" s="22"/>
      <c r="C48" s="23" t="s">
        <v>223</v>
      </c>
      <c r="D48" s="24">
        <v>45489</v>
      </c>
      <c r="E48" s="23" t="s">
        <v>224</v>
      </c>
      <c r="F48" s="23" t="s">
        <v>36</v>
      </c>
      <c r="G48" s="23" t="s">
        <v>225</v>
      </c>
      <c r="H48" s="23" t="s">
        <v>41</v>
      </c>
      <c r="I48" s="23" t="s">
        <v>226</v>
      </c>
      <c r="J48" s="23" t="s">
        <v>35</v>
      </c>
      <c r="K48" s="22"/>
      <c r="L48" s="22"/>
      <c r="M48" s="23" t="s">
        <v>109</v>
      </c>
      <c r="N48" s="22"/>
    </row>
    <row r="49" spans="1:14" ht="26.25" x14ac:dyDescent="0.25">
      <c r="A49" s="22"/>
      <c r="B49" s="22"/>
      <c r="C49" s="23" t="s">
        <v>227</v>
      </c>
      <c r="D49" s="24">
        <v>45489</v>
      </c>
      <c r="E49" s="23" t="s">
        <v>228</v>
      </c>
      <c r="F49" s="23" t="s">
        <v>36</v>
      </c>
      <c r="G49" s="23" t="s">
        <v>229</v>
      </c>
      <c r="H49" s="23" t="s">
        <v>41</v>
      </c>
      <c r="I49" s="23" t="s">
        <v>230</v>
      </c>
      <c r="J49" s="23" t="s">
        <v>35</v>
      </c>
      <c r="K49" s="22"/>
      <c r="L49" s="22"/>
      <c r="M49" s="23" t="s">
        <v>109</v>
      </c>
      <c r="N49" s="22"/>
    </row>
    <row r="50" spans="1:14" ht="26.25" x14ac:dyDescent="0.25">
      <c r="A50" s="22"/>
      <c r="B50" s="22"/>
      <c r="C50" s="23" t="s">
        <v>231</v>
      </c>
      <c r="D50" s="24">
        <v>45489</v>
      </c>
      <c r="E50" s="23" t="s">
        <v>232</v>
      </c>
      <c r="F50" s="23" t="s">
        <v>36</v>
      </c>
      <c r="G50" s="23" t="s">
        <v>233</v>
      </c>
      <c r="H50" s="23" t="s">
        <v>41</v>
      </c>
      <c r="I50" s="23" t="s">
        <v>234</v>
      </c>
      <c r="J50" s="23" t="s">
        <v>35</v>
      </c>
      <c r="K50" s="22"/>
      <c r="L50" s="22"/>
      <c r="M50" s="23" t="s">
        <v>109</v>
      </c>
      <c r="N50" s="22"/>
    </row>
    <row r="51" spans="1:14" ht="26.25" x14ac:dyDescent="0.25">
      <c r="A51" s="22"/>
      <c r="B51" s="22"/>
      <c r="C51" s="23" t="s">
        <v>235</v>
      </c>
      <c r="D51" s="24">
        <v>45489</v>
      </c>
      <c r="E51" s="23" t="s">
        <v>236</v>
      </c>
      <c r="F51" s="23" t="s">
        <v>36</v>
      </c>
      <c r="G51" s="23" t="s">
        <v>237</v>
      </c>
      <c r="H51" s="23" t="s">
        <v>41</v>
      </c>
      <c r="I51" s="23" t="s">
        <v>238</v>
      </c>
      <c r="J51" s="23" t="s">
        <v>35</v>
      </c>
      <c r="K51" s="22"/>
      <c r="L51" s="22"/>
      <c r="M51" s="23" t="s">
        <v>109</v>
      </c>
      <c r="N51" s="22"/>
    </row>
    <row r="52" spans="1:14" ht="39" x14ac:dyDescent="0.25">
      <c r="A52" s="22"/>
      <c r="B52" s="22"/>
      <c r="C52" s="23" t="s">
        <v>239</v>
      </c>
      <c r="D52" s="24">
        <v>45489</v>
      </c>
      <c r="E52" s="23" t="s">
        <v>240</v>
      </c>
      <c r="F52" s="23" t="s">
        <v>36</v>
      </c>
      <c r="G52" s="23" t="s">
        <v>241</v>
      </c>
      <c r="H52" s="23" t="s">
        <v>41</v>
      </c>
      <c r="I52" s="23" t="s">
        <v>242</v>
      </c>
      <c r="J52" s="23" t="s">
        <v>35</v>
      </c>
      <c r="K52" s="22"/>
      <c r="L52" s="22"/>
      <c r="M52" s="23" t="s">
        <v>109</v>
      </c>
      <c r="N52" s="22"/>
    </row>
    <row r="53" spans="1:14" ht="39" x14ac:dyDescent="0.25">
      <c r="A53" s="22"/>
      <c r="B53" s="22"/>
      <c r="C53" s="23" t="s">
        <v>243</v>
      </c>
      <c r="D53" s="24">
        <v>45489</v>
      </c>
      <c r="E53" s="23" t="s">
        <v>244</v>
      </c>
      <c r="F53" s="23" t="s">
        <v>36</v>
      </c>
      <c r="G53" s="23" t="s">
        <v>245</v>
      </c>
      <c r="H53" s="23" t="s">
        <v>41</v>
      </c>
      <c r="I53" s="23" t="s">
        <v>246</v>
      </c>
      <c r="J53" s="23" t="s">
        <v>35</v>
      </c>
      <c r="K53" s="22"/>
      <c r="L53" s="22"/>
      <c r="M53" s="23" t="s">
        <v>109</v>
      </c>
      <c r="N53" s="22"/>
    </row>
    <row r="54" spans="1:14" ht="26.25" x14ac:dyDescent="0.25">
      <c r="A54" s="22"/>
      <c r="B54" s="22"/>
      <c r="C54" s="23" t="s">
        <v>247</v>
      </c>
      <c r="D54" s="24">
        <v>45489</v>
      </c>
      <c r="E54" s="23" t="s">
        <v>248</v>
      </c>
      <c r="F54" s="23" t="s">
        <v>36</v>
      </c>
      <c r="G54" s="23" t="s">
        <v>249</v>
      </c>
      <c r="H54" s="23" t="s">
        <v>41</v>
      </c>
      <c r="I54" s="23" t="s">
        <v>250</v>
      </c>
      <c r="J54" s="23" t="s">
        <v>35</v>
      </c>
      <c r="K54" s="22"/>
      <c r="L54" s="22"/>
      <c r="M54" s="23" t="s">
        <v>109</v>
      </c>
      <c r="N54" s="22"/>
    </row>
    <row r="55" spans="1:14" ht="26.25" x14ac:dyDescent="0.25">
      <c r="A55" s="22"/>
      <c r="B55" s="22"/>
      <c r="C55" s="23" t="s">
        <v>251</v>
      </c>
      <c r="D55" s="24">
        <v>45488</v>
      </c>
      <c r="E55" s="23" t="s">
        <v>252</v>
      </c>
      <c r="F55" s="23" t="s">
        <v>36</v>
      </c>
      <c r="G55" s="23" t="s">
        <v>253</v>
      </c>
      <c r="H55" s="23" t="s">
        <v>41</v>
      </c>
      <c r="I55" s="23" t="s">
        <v>254</v>
      </c>
      <c r="J55" s="23" t="s">
        <v>35</v>
      </c>
      <c r="K55" s="22"/>
      <c r="L55" s="22"/>
      <c r="M55" s="23" t="s">
        <v>109</v>
      </c>
      <c r="N55" s="22"/>
    </row>
    <row r="56" spans="1:14" ht="39" x14ac:dyDescent="0.25">
      <c r="A56" s="22"/>
      <c r="B56" s="22"/>
      <c r="C56" s="23" t="s">
        <v>255</v>
      </c>
      <c r="D56" s="24">
        <v>45488</v>
      </c>
      <c r="E56" s="23" t="s">
        <v>256</v>
      </c>
      <c r="F56" s="23" t="s">
        <v>36</v>
      </c>
      <c r="G56" s="23" t="s">
        <v>257</v>
      </c>
      <c r="H56" s="23" t="s">
        <v>41</v>
      </c>
      <c r="I56" s="23" t="s">
        <v>258</v>
      </c>
      <c r="J56" s="23" t="s">
        <v>35</v>
      </c>
      <c r="K56" s="22"/>
      <c r="L56" s="22"/>
      <c r="M56" s="23" t="s">
        <v>109</v>
      </c>
      <c r="N56" s="22"/>
    </row>
    <row r="57" spans="1:14" ht="39" x14ac:dyDescent="0.25">
      <c r="A57" s="22"/>
      <c r="B57" s="22"/>
      <c r="C57" s="23" t="s">
        <v>259</v>
      </c>
      <c r="D57" s="24">
        <v>45488</v>
      </c>
      <c r="E57" s="23" t="s">
        <v>260</v>
      </c>
      <c r="F57" s="23" t="s">
        <v>36</v>
      </c>
      <c r="G57" s="23" t="s">
        <v>261</v>
      </c>
      <c r="H57" s="23" t="s">
        <v>41</v>
      </c>
      <c r="I57" s="23" t="s">
        <v>262</v>
      </c>
      <c r="J57" s="23" t="s">
        <v>35</v>
      </c>
      <c r="K57" s="22"/>
      <c r="L57" s="22"/>
      <c r="M57" s="23" t="s">
        <v>109</v>
      </c>
      <c r="N57" s="22"/>
    </row>
    <row r="58" spans="1:14" ht="26.25" x14ac:dyDescent="0.25">
      <c r="A58" s="22"/>
      <c r="B58" s="22"/>
      <c r="C58" s="23" t="s">
        <v>263</v>
      </c>
      <c r="D58" s="24">
        <v>45488</v>
      </c>
      <c r="E58" s="23" t="s">
        <v>264</v>
      </c>
      <c r="F58" s="23" t="s">
        <v>36</v>
      </c>
      <c r="G58" s="23" t="s">
        <v>265</v>
      </c>
      <c r="H58" s="23" t="s">
        <v>41</v>
      </c>
      <c r="I58" s="23" t="s">
        <v>141</v>
      </c>
      <c r="J58" s="23" t="s">
        <v>35</v>
      </c>
      <c r="K58" s="22"/>
      <c r="L58" s="22"/>
      <c r="M58" s="23" t="s">
        <v>40</v>
      </c>
      <c r="N58" s="22"/>
    </row>
    <row r="59" spans="1:14" ht="26.25" x14ac:dyDescent="0.25">
      <c r="A59" s="22"/>
      <c r="B59" s="22"/>
      <c r="C59" s="23" t="s">
        <v>247</v>
      </c>
      <c r="D59" s="24">
        <v>45488</v>
      </c>
      <c r="E59" s="22"/>
      <c r="F59" s="23" t="s">
        <v>36</v>
      </c>
      <c r="G59" s="23" t="s">
        <v>266</v>
      </c>
      <c r="H59" s="23" t="s">
        <v>41</v>
      </c>
      <c r="I59" s="25">
        <v>0</v>
      </c>
      <c r="J59" s="23" t="s">
        <v>38</v>
      </c>
      <c r="K59" s="22"/>
      <c r="L59" s="22"/>
      <c r="M59" s="22"/>
      <c r="N59" s="22"/>
    </row>
    <row r="60" spans="1:14" ht="39" x14ac:dyDescent="0.25">
      <c r="A60" s="22"/>
      <c r="B60" s="22"/>
      <c r="C60" s="23" t="s">
        <v>267</v>
      </c>
      <c r="D60" s="24">
        <v>45484</v>
      </c>
      <c r="E60" s="23" t="s">
        <v>268</v>
      </c>
      <c r="F60" s="23" t="s">
        <v>36</v>
      </c>
      <c r="G60" s="23" t="s">
        <v>269</v>
      </c>
      <c r="H60" s="23" t="s">
        <v>41</v>
      </c>
      <c r="I60" s="23" t="s">
        <v>270</v>
      </c>
      <c r="J60" s="23" t="s">
        <v>35</v>
      </c>
      <c r="K60" s="22"/>
      <c r="L60" s="22"/>
      <c r="M60" s="23" t="s">
        <v>109</v>
      </c>
      <c r="N60" s="22"/>
    </row>
    <row r="61" spans="1:14" x14ac:dyDescent="0.25">
      <c r="A61" s="22"/>
      <c r="B61" s="22"/>
      <c r="C61" s="23" t="s">
        <v>271</v>
      </c>
      <c r="D61" s="24">
        <v>45484</v>
      </c>
      <c r="E61" s="23" t="s">
        <v>272</v>
      </c>
      <c r="F61" s="23" t="s">
        <v>36</v>
      </c>
      <c r="G61" s="23" t="s">
        <v>273</v>
      </c>
      <c r="H61" s="23" t="s">
        <v>41</v>
      </c>
      <c r="I61" s="23" t="s">
        <v>274</v>
      </c>
      <c r="J61" s="23" t="s">
        <v>35</v>
      </c>
      <c r="K61" s="22"/>
      <c r="L61" s="22"/>
      <c r="M61" s="23" t="s">
        <v>109</v>
      </c>
      <c r="N61" s="22"/>
    </row>
    <row r="62" spans="1:14" ht="64.5" x14ac:dyDescent="0.25">
      <c r="A62" s="22"/>
      <c r="B62" s="22"/>
      <c r="C62" s="23" t="s">
        <v>275</v>
      </c>
      <c r="D62" s="24">
        <v>45478</v>
      </c>
      <c r="E62" s="23" t="s">
        <v>103</v>
      </c>
      <c r="F62" s="23" t="s">
        <v>36</v>
      </c>
      <c r="G62" s="23" t="s">
        <v>276</v>
      </c>
      <c r="H62" s="23" t="s">
        <v>41</v>
      </c>
      <c r="I62" s="23" t="s">
        <v>277</v>
      </c>
      <c r="J62" s="23" t="s">
        <v>35</v>
      </c>
      <c r="K62" s="22"/>
      <c r="L62" s="22"/>
      <c r="M62" s="22"/>
      <c r="N62" s="22"/>
    </row>
    <row r="63" spans="1:14" ht="26.25" x14ac:dyDescent="0.25">
      <c r="A63" s="22"/>
      <c r="B63" s="22"/>
      <c r="C63" s="23" t="s">
        <v>278</v>
      </c>
      <c r="D63" s="24">
        <v>45478</v>
      </c>
      <c r="E63" s="23" t="s">
        <v>279</v>
      </c>
      <c r="F63" s="23" t="s">
        <v>36</v>
      </c>
      <c r="G63" s="23" t="s">
        <v>280</v>
      </c>
      <c r="H63" s="23" t="s">
        <v>41</v>
      </c>
      <c r="I63" s="23" t="s">
        <v>281</v>
      </c>
      <c r="J63" s="23" t="s">
        <v>35</v>
      </c>
      <c r="K63" s="22"/>
      <c r="L63" s="22"/>
      <c r="M63" s="23" t="s">
        <v>40</v>
      </c>
      <c r="N63" s="22"/>
    </row>
    <row r="64" spans="1:14" ht="26.25" x14ac:dyDescent="0.25">
      <c r="A64" s="22"/>
      <c r="B64" s="22"/>
      <c r="C64" s="23" t="s">
        <v>282</v>
      </c>
      <c r="D64" s="24">
        <v>45478</v>
      </c>
      <c r="E64" s="23" t="s">
        <v>279</v>
      </c>
      <c r="F64" s="23" t="s">
        <v>36</v>
      </c>
      <c r="G64" s="23" t="s">
        <v>283</v>
      </c>
      <c r="H64" s="23" t="s">
        <v>41</v>
      </c>
      <c r="I64" s="23" t="s">
        <v>281</v>
      </c>
      <c r="J64" s="23" t="s">
        <v>35</v>
      </c>
      <c r="K64" s="22"/>
      <c r="L64" s="22"/>
      <c r="M64" s="23" t="s">
        <v>40</v>
      </c>
      <c r="N64" s="22"/>
    </row>
    <row r="65" spans="1:14" ht="51.75" x14ac:dyDescent="0.25">
      <c r="A65" s="22"/>
      <c r="B65" s="22"/>
      <c r="C65" s="23" t="s">
        <v>284</v>
      </c>
      <c r="D65" s="24">
        <v>45478</v>
      </c>
      <c r="E65" s="23" t="s">
        <v>285</v>
      </c>
      <c r="F65" s="23" t="s">
        <v>36</v>
      </c>
      <c r="G65" s="23" t="s">
        <v>286</v>
      </c>
      <c r="H65" s="23" t="s">
        <v>41</v>
      </c>
      <c r="I65" s="23" t="s">
        <v>96</v>
      </c>
      <c r="J65" s="23" t="s">
        <v>35</v>
      </c>
      <c r="K65" s="22"/>
      <c r="L65" s="22"/>
      <c r="M65" s="23" t="s">
        <v>109</v>
      </c>
      <c r="N65" s="22"/>
    </row>
    <row r="66" spans="1:14" ht="51.75" x14ac:dyDescent="0.25">
      <c r="A66" s="22"/>
      <c r="B66" s="22"/>
      <c r="C66" s="23" t="s">
        <v>287</v>
      </c>
      <c r="D66" s="24">
        <v>45478</v>
      </c>
      <c r="E66" s="23" t="s">
        <v>288</v>
      </c>
      <c r="F66" s="23" t="s">
        <v>36</v>
      </c>
      <c r="G66" s="23" t="s">
        <v>289</v>
      </c>
      <c r="H66" s="23" t="s">
        <v>41</v>
      </c>
      <c r="I66" s="23" t="s">
        <v>96</v>
      </c>
      <c r="J66" s="23" t="s">
        <v>35</v>
      </c>
      <c r="K66" s="22"/>
      <c r="L66" s="22"/>
      <c r="M66" s="23" t="s">
        <v>109</v>
      </c>
      <c r="N66" s="22"/>
    </row>
    <row r="67" spans="1:14" ht="39" x14ac:dyDescent="0.25">
      <c r="A67" s="22"/>
      <c r="B67" s="22"/>
      <c r="C67" s="23" t="s">
        <v>290</v>
      </c>
      <c r="D67" s="24">
        <v>45477</v>
      </c>
      <c r="E67" s="23" t="s">
        <v>291</v>
      </c>
      <c r="F67" s="23" t="s">
        <v>36</v>
      </c>
      <c r="G67" s="23" t="s">
        <v>292</v>
      </c>
      <c r="H67" s="23" t="s">
        <v>41</v>
      </c>
      <c r="I67" s="23" t="s">
        <v>293</v>
      </c>
      <c r="J67" s="23" t="s">
        <v>35</v>
      </c>
      <c r="K67" s="22"/>
      <c r="L67" s="22"/>
      <c r="M67" s="23" t="s">
        <v>37</v>
      </c>
      <c r="N67" s="22"/>
    </row>
    <row r="68" spans="1:14" ht="26.25" x14ac:dyDescent="0.25">
      <c r="A68" s="22"/>
      <c r="B68" s="22"/>
      <c r="C68" s="23" t="s">
        <v>123</v>
      </c>
      <c r="D68" s="24">
        <v>45477</v>
      </c>
      <c r="E68" s="23" t="s">
        <v>294</v>
      </c>
      <c r="F68" s="23" t="s">
        <v>36</v>
      </c>
      <c r="G68" s="23" t="s">
        <v>295</v>
      </c>
      <c r="H68" s="23" t="s">
        <v>41</v>
      </c>
      <c r="I68" s="23" t="s">
        <v>126</v>
      </c>
      <c r="J68" s="23" t="s">
        <v>35</v>
      </c>
      <c r="K68" s="22"/>
      <c r="L68" s="22"/>
      <c r="M68" s="23" t="s">
        <v>109</v>
      </c>
      <c r="N68" s="22"/>
    </row>
    <row r="69" spans="1:14" ht="26.25" x14ac:dyDescent="0.25">
      <c r="A69" s="22"/>
      <c r="B69" s="22"/>
      <c r="C69" s="23" t="s">
        <v>296</v>
      </c>
      <c r="D69" s="24">
        <v>45476</v>
      </c>
      <c r="E69" s="23" t="s">
        <v>297</v>
      </c>
      <c r="F69" s="23" t="s">
        <v>36</v>
      </c>
      <c r="G69" s="23" t="s">
        <v>298</v>
      </c>
      <c r="H69" s="23" t="s">
        <v>41</v>
      </c>
      <c r="I69" s="23" t="s">
        <v>299</v>
      </c>
      <c r="J69" s="23" t="s">
        <v>35</v>
      </c>
      <c r="K69" s="22"/>
      <c r="L69" s="22"/>
      <c r="M69" s="23" t="s">
        <v>109</v>
      </c>
      <c r="N69" s="22"/>
    </row>
    <row r="70" spans="1:14" ht="39" x14ac:dyDescent="0.25">
      <c r="A70" s="22"/>
      <c r="B70" s="22"/>
      <c r="C70" s="23" t="s">
        <v>43</v>
      </c>
      <c r="D70" s="24">
        <v>45474</v>
      </c>
      <c r="E70" s="23" t="s">
        <v>300</v>
      </c>
      <c r="F70" s="23" t="s">
        <v>36</v>
      </c>
      <c r="G70" s="23" t="s">
        <v>301</v>
      </c>
      <c r="H70" s="23" t="s">
        <v>41</v>
      </c>
      <c r="I70" s="23" t="s">
        <v>96</v>
      </c>
      <c r="J70" s="23" t="s">
        <v>35</v>
      </c>
      <c r="K70" s="22"/>
      <c r="L70" s="22"/>
      <c r="M70" s="23" t="s">
        <v>109</v>
      </c>
      <c r="N70" s="22"/>
    </row>
    <row r="71" spans="1:14" ht="39" x14ac:dyDescent="0.25">
      <c r="A71" s="22"/>
      <c r="B71" s="22"/>
      <c r="C71" s="23" t="s">
        <v>302</v>
      </c>
      <c r="D71" s="24">
        <v>45471</v>
      </c>
      <c r="E71" s="23" t="s">
        <v>303</v>
      </c>
      <c r="F71" s="23" t="s">
        <v>36</v>
      </c>
      <c r="G71" s="23" t="s">
        <v>304</v>
      </c>
      <c r="H71" s="23" t="s">
        <v>41</v>
      </c>
      <c r="I71" s="23" t="s">
        <v>305</v>
      </c>
      <c r="J71" s="23" t="s">
        <v>35</v>
      </c>
      <c r="K71" s="22"/>
      <c r="L71" s="22"/>
      <c r="M71" s="23" t="s">
        <v>109</v>
      </c>
      <c r="N71" s="22"/>
    </row>
    <row r="72" spans="1:14" ht="77.25" x14ac:dyDescent="0.25">
      <c r="A72" s="22"/>
      <c r="B72" s="22"/>
      <c r="C72" s="23" t="s">
        <v>306</v>
      </c>
      <c r="D72" s="24">
        <v>45471</v>
      </c>
      <c r="E72" s="23" t="s">
        <v>103</v>
      </c>
      <c r="F72" s="23" t="s">
        <v>36</v>
      </c>
      <c r="G72" s="23" t="s">
        <v>307</v>
      </c>
      <c r="H72" s="23" t="s">
        <v>41</v>
      </c>
      <c r="I72" s="23" t="s">
        <v>169</v>
      </c>
      <c r="J72" s="23" t="s">
        <v>35</v>
      </c>
      <c r="K72" s="22"/>
      <c r="L72" s="22"/>
      <c r="M72" s="22"/>
      <c r="N72" s="22"/>
    </row>
    <row r="73" spans="1:14" ht="77.25" x14ac:dyDescent="0.25">
      <c r="A73" s="22"/>
      <c r="B73" s="22"/>
      <c r="C73" s="23" t="s">
        <v>306</v>
      </c>
      <c r="D73" s="24">
        <v>45471</v>
      </c>
      <c r="E73" s="23" t="s">
        <v>103</v>
      </c>
      <c r="F73" s="23" t="s">
        <v>36</v>
      </c>
      <c r="G73" s="23" t="s">
        <v>308</v>
      </c>
      <c r="H73" s="23" t="s">
        <v>41</v>
      </c>
      <c r="I73" s="23" t="s">
        <v>169</v>
      </c>
      <c r="J73" s="23" t="s">
        <v>35</v>
      </c>
      <c r="K73" s="22"/>
      <c r="L73" s="22"/>
      <c r="M73" s="22"/>
      <c r="N73" s="22"/>
    </row>
    <row r="74" spans="1:14" ht="39" x14ac:dyDescent="0.25">
      <c r="A74" s="22"/>
      <c r="B74" s="22"/>
      <c r="C74" s="23" t="s">
        <v>309</v>
      </c>
      <c r="D74" s="24">
        <v>45471</v>
      </c>
      <c r="E74" s="23" t="s">
        <v>310</v>
      </c>
      <c r="F74" s="23" t="s">
        <v>36</v>
      </c>
      <c r="G74" s="23" t="s">
        <v>311</v>
      </c>
      <c r="H74" s="23" t="s">
        <v>41</v>
      </c>
      <c r="I74" s="23" t="s">
        <v>312</v>
      </c>
      <c r="J74" s="23" t="s">
        <v>35</v>
      </c>
      <c r="K74" s="22"/>
      <c r="L74" s="22"/>
      <c r="M74" s="23" t="s">
        <v>109</v>
      </c>
      <c r="N74" s="22"/>
    </row>
    <row r="75" spans="1:14" ht="26.25" x14ac:dyDescent="0.25">
      <c r="A75" s="22"/>
      <c r="B75" s="22"/>
      <c r="C75" s="23" t="s">
        <v>313</v>
      </c>
      <c r="D75" s="24">
        <v>45470</v>
      </c>
      <c r="E75" s="23" t="s">
        <v>303</v>
      </c>
      <c r="F75" s="23" t="s">
        <v>36</v>
      </c>
      <c r="G75" s="23" t="s">
        <v>314</v>
      </c>
      <c r="H75" s="23" t="s">
        <v>41</v>
      </c>
      <c r="I75" s="23" t="s">
        <v>315</v>
      </c>
      <c r="J75" s="23" t="s">
        <v>35</v>
      </c>
      <c r="K75" s="22"/>
      <c r="L75" s="22"/>
      <c r="M75" s="23" t="s">
        <v>109</v>
      </c>
      <c r="N75" s="22"/>
    </row>
    <row r="76" spans="1:14" ht="39" x14ac:dyDescent="0.25">
      <c r="A76" s="22"/>
      <c r="B76" s="22"/>
      <c r="C76" s="23" t="s">
        <v>316</v>
      </c>
      <c r="D76" s="24">
        <v>45470</v>
      </c>
      <c r="E76" s="23" t="s">
        <v>303</v>
      </c>
      <c r="F76" s="23" t="s">
        <v>36</v>
      </c>
      <c r="G76" s="23" t="s">
        <v>317</v>
      </c>
      <c r="H76" s="23" t="s">
        <v>41</v>
      </c>
      <c r="I76" s="23" t="s">
        <v>318</v>
      </c>
      <c r="J76" s="23" t="s">
        <v>35</v>
      </c>
      <c r="K76" s="22"/>
      <c r="L76" s="22"/>
      <c r="M76" s="23" t="s">
        <v>109</v>
      </c>
      <c r="N76" s="22"/>
    </row>
    <row r="77" spans="1:14" ht="26.25" x14ac:dyDescent="0.25">
      <c r="A77" s="22"/>
      <c r="B77" s="22"/>
      <c r="C77" s="23" t="s">
        <v>319</v>
      </c>
      <c r="D77" s="24">
        <v>45468</v>
      </c>
      <c r="E77" s="23" t="s">
        <v>303</v>
      </c>
      <c r="F77" s="23" t="s">
        <v>36</v>
      </c>
      <c r="G77" s="23" t="s">
        <v>320</v>
      </c>
      <c r="H77" s="23" t="s">
        <v>41</v>
      </c>
      <c r="I77" s="23" t="s">
        <v>321</v>
      </c>
      <c r="J77" s="23" t="s">
        <v>35</v>
      </c>
      <c r="K77" s="22"/>
      <c r="L77" s="22"/>
      <c r="M77" s="23" t="s">
        <v>109</v>
      </c>
      <c r="N77" s="22"/>
    </row>
    <row r="78" spans="1:14" ht="39" x14ac:dyDescent="0.25">
      <c r="A78" s="22"/>
      <c r="B78" s="22"/>
      <c r="C78" s="23" t="s">
        <v>43</v>
      </c>
      <c r="D78" s="24">
        <v>45468</v>
      </c>
      <c r="E78" s="23" t="s">
        <v>322</v>
      </c>
      <c r="F78" s="23" t="s">
        <v>36</v>
      </c>
      <c r="G78" s="23" t="s">
        <v>323</v>
      </c>
      <c r="H78" s="23" t="s">
        <v>41</v>
      </c>
      <c r="I78" s="23" t="s">
        <v>96</v>
      </c>
      <c r="J78" s="23" t="s">
        <v>35</v>
      </c>
      <c r="K78" s="22"/>
      <c r="L78" s="22"/>
      <c r="M78" s="23" t="s">
        <v>109</v>
      </c>
      <c r="N78" s="22"/>
    </row>
    <row r="79" spans="1:14" x14ac:dyDescent="0.25">
      <c r="A79" s="22"/>
      <c r="B79" s="22"/>
      <c r="C79" s="23" t="s">
        <v>57</v>
      </c>
      <c r="D79" s="24">
        <v>45468</v>
      </c>
      <c r="E79" s="23" t="s">
        <v>324</v>
      </c>
      <c r="F79" s="23" t="s">
        <v>36</v>
      </c>
      <c r="G79" s="23" t="s">
        <v>325</v>
      </c>
      <c r="H79" s="23" t="s">
        <v>41</v>
      </c>
      <c r="I79" s="23" t="s">
        <v>110</v>
      </c>
      <c r="J79" s="23" t="s">
        <v>35</v>
      </c>
      <c r="K79" s="22"/>
      <c r="L79" s="22"/>
      <c r="M79" s="23" t="s">
        <v>109</v>
      </c>
      <c r="N79" s="22"/>
    </row>
    <row r="80" spans="1:14" ht="51.75" x14ac:dyDescent="0.25">
      <c r="A80" s="22"/>
      <c r="B80" s="22"/>
      <c r="C80" s="23" t="s">
        <v>326</v>
      </c>
      <c r="D80" s="24">
        <v>45468</v>
      </c>
      <c r="E80" s="23" t="s">
        <v>327</v>
      </c>
      <c r="F80" s="23" t="s">
        <v>36</v>
      </c>
      <c r="G80" s="23" t="s">
        <v>328</v>
      </c>
      <c r="H80" s="23" t="s">
        <v>41</v>
      </c>
      <c r="I80" s="23" t="s">
        <v>114</v>
      </c>
      <c r="J80" s="23" t="s">
        <v>35</v>
      </c>
      <c r="K80" s="22"/>
      <c r="L80" s="22"/>
      <c r="M80" s="23" t="s">
        <v>109</v>
      </c>
      <c r="N80" s="22"/>
    </row>
    <row r="81" spans="1:14" ht="26.25" x14ac:dyDescent="0.25">
      <c r="A81" s="22"/>
      <c r="B81" s="22"/>
      <c r="C81" s="23" t="s">
        <v>329</v>
      </c>
      <c r="D81" s="24">
        <v>45468</v>
      </c>
      <c r="E81" s="23" t="s">
        <v>330</v>
      </c>
      <c r="F81" s="23" t="s">
        <v>36</v>
      </c>
      <c r="G81" s="23" t="s">
        <v>331</v>
      </c>
      <c r="H81" s="23" t="s">
        <v>41</v>
      </c>
      <c r="I81" s="23" t="s">
        <v>332</v>
      </c>
      <c r="J81" s="23" t="s">
        <v>35</v>
      </c>
      <c r="K81" s="22"/>
      <c r="L81" s="22"/>
      <c r="M81" s="23" t="s">
        <v>109</v>
      </c>
      <c r="N81" s="22"/>
    </row>
    <row r="82" spans="1:14" ht="26.25" x14ac:dyDescent="0.25">
      <c r="A82" s="22"/>
      <c r="B82" s="22"/>
      <c r="C82" s="23" t="s">
        <v>333</v>
      </c>
      <c r="D82" s="24">
        <v>45468</v>
      </c>
      <c r="E82" s="23" t="s">
        <v>334</v>
      </c>
      <c r="F82" s="23" t="s">
        <v>36</v>
      </c>
      <c r="G82" s="23" t="s">
        <v>335</v>
      </c>
      <c r="H82" s="23" t="s">
        <v>41</v>
      </c>
      <c r="I82" s="23" t="s">
        <v>336</v>
      </c>
      <c r="J82" s="23" t="s">
        <v>35</v>
      </c>
      <c r="K82" s="22"/>
      <c r="L82" s="22"/>
      <c r="M82" s="23" t="s">
        <v>109</v>
      </c>
      <c r="N82" s="22"/>
    </row>
    <row r="83" spans="1:14" ht="26.25" x14ac:dyDescent="0.25">
      <c r="A83" s="22"/>
      <c r="B83" s="22"/>
      <c r="C83" s="23" t="s">
        <v>337</v>
      </c>
      <c r="D83" s="24">
        <v>45468</v>
      </c>
      <c r="E83" s="23" t="s">
        <v>338</v>
      </c>
      <c r="F83" s="23" t="s">
        <v>36</v>
      </c>
      <c r="G83" s="23" t="s">
        <v>339</v>
      </c>
      <c r="H83" s="23" t="s">
        <v>41</v>
      </c>
      <c r="I83" s="23" t="s">
        <v>340</v>
      </c>
      <c r="J83" s="23" t="s">
        <v>35</v>
      </c>
      <c r="K83" s="22"/>
      <c r="L83" s="22"/>
      <c r="M83" s="23" t="s">
        <v>109</v>
      </c>
      <c r="N83" s="22"/>
    </row>
    <row r="84" spans="1:14" ht="39" x14ac:dyDescent="0.25">
      <c r="A84" s="22"/>
      <c r="B84" s="22"/>
      <c r="C84" s="23" t="s">
        <v>341</v>
      </c>
      <c r="D84" s="24">
        <v>45468</v>
      </c>
      <c r="E84" s="23" t="s">
        <v>342</v>
      </c>
      <c r="F84" s="23" t="s">
        <v>36</v>
      </c>
      <c r="G84" s="23" t="s">
        <v>343</v>
      </c>
      <c r="H84" s="23" t="s">
        <v>41</v>
      </c>
      <c r="I84" s="23" t="s">
        <v>96</v>
      </c>
      <c r="J84" s="23" t="s">
        <v>35</v>
      </c>
      <c r="K84" s="22"/>
      <c r="L84" s="22"/>
      <c r="M84" s="23" t="s">
        <v>109</v>
      </c>
      <c r="N84" s="22"/>
    </row>
    <row r="85" spans="1:14" ht="39" x14ac:dyDescent="0.25">
      <c r="A85" s="22"/>
      <c r="B85" s="22"/>
      <c r="C85" s="23" t="s">
        <v>344</v>
      </c>
      <c r="D85" s="24">
        <v>45464</v>
      </c>
      <c r="E85" s="23" t="s">
        <v>345</v>
      </c>
      <c r="F85" s="23" t="s">
        <v>36</v>
      </c>
      <c r="G85" s="23" t="s">
        <v>346</v>
      </c>
      <c r="H85" s="23" t="s">
        <v>41</v>
      </c>
      <c r="I85" s="23" t="s">
        <v>347</v>
      </c>
      <c r="J85" s="23" t="s">
        <v>35</v>
      </c>
      <c r="K85" s="22"/>
      <c r="L85" s="22"/>
      <c r="M85" s="23" t="s">
        <v>109</v>
      </c>
      <c r="N85" s="22"/>
    </row>
    <row r="86" spans="1:14" ht="39" x14ac:dyDescent="0.25">
      <c r="A86" s="22"/>
      <c r="B86" s="22"/>
      <c r="C86" s="23" t="s">
        <v>43</v>
      </c>
      <c r="D86" s="24">
        <v>45464</v>
      </c>
      <c r="E86" s="23" t="s">
        <v>348</v>
      </c>
      <c r="F86" s="23" t="s">
        <v>36</v>
      </c>
      <c r="G86" s="23" t="s">
        <v>349</v>
      </c>
      <c r="H86" s="23" t="s">
        <v>41</v>
      </c>
      <c r="I86" s="23" t="s">
        <v>96</v>
      </c>
      <c r="J86" s="23" t="s">
        <v>35</v>
      </c>
      <c r="K86" s="22"/>
      <c r="L86" s="22"/>
      <c r="M86" s="23" t="s">
        <v>109</v>
      </c>
      <c r="N86" s="22"/>
    </row>
    <row r="87" spans="1:14" ht="51.75" x14ac:dyDescent="0.25">
      <c r="A87" s="22"/>
      <c r="B87" s="22"/>
      <c r="C87" s="23" t="s">
        <v>350</v>
      </c>
      <c r="D87" s="24">
        <v>45461</v>
      </c>
      <c r="E87" s="23" t="s">
        <v>351</v>
      </c>
      <c r="F87" s="23" t="s">
        <v>36</v>
      </c>
      <c r="G87" s="23" t="s">
        <v>352</v>
      </c>
      <c r="H87" s="23" t="s">
        <v>41</v>
      </c>
      <c r="I87" s="23" t="s">
        <v>353</v>
      </c>
      <c r="J87" s="23" t="s">
        <v>35</v>
      </c>
      <c r="K87" s="22"/>
      <c r="L87" s="22"/>
      <c r="M87" s="23" t="s">
        <v>109</v>
      </c>
      <c r="N87" s="22"/>
    </row>
    <row r="88" spans="1:14" ht="64.5" x14ac:dyDescent="0.25">
      <c r="A88" s="22"/>
      <c r="B88" s="22"/>
      <c r="C88" s="23" t="s">
        <v>354</v>
      </c>
      <c r="D88" s="24">
        <v>45461</v>
      </c>
      <c r="E88" s="23" t="s">
        <v>355</v>
      </c>
      <c r="F88" s="23" t="s">
        <v>36</v>
      </c>
      <c r="G88" s="23" t="s">
        <v>356</v>
      </c>
      <c r="H88" s="23" t="s">
        <v>41</v>
      </c>
      <c r="I88" s="23" t="s">
        <v>357</v>
      </c>
      <c r="J88" s="23" t="s">
        <v>35</v>
      </c>
      <c r="K88" s="22"/>
      <c r="L88" s="22"/>
      <c r="M88" s="23" t="s">
        <v>109</v>
      </c>
      <c r="N88" s="22"/>
    </row>
    <row r="89" spans="1:14" ht="39" x14ac:dyDescent="0.25">
      <c r="A89" s="22"/>
      <c r="B89" s="22"/>
      <c r="C89" s="23" t="s">
        <v>358</v>
      </c>
      <c r="D89" s="24">
        <v>45461</v>
      </c>
      <c r="E89" s="23" t="s">
        <v>359</v>
      </c>
      <c r="F89" s="23" t="s">
        <v>36</v>
      </c>
      <c r="G89" s="23" t="s">
        <v>360</v>
      </c>
      <c r="H89" s="23" t="s">
        <v>41</v>
      </c>
      <c r="I89" s="23" t="s">
        <v>361</v>
      </c>
      <c r="J89" s="23" t="s">
        <v>35</v>
      </c>
      <c r="K89" s="22"/>
      <c r="L89" s="22"/>
      <c r="M89" s="23" t="s">
        <v>109</v>
      </c>
      <c r="N89" s="22"/>
    </row>
    <row r="90" spans="1:14" ht="26.25" x14ac:dyDescent="0.25">
      <c r="A90" s="22"/>
      <c r="B90" s="22"/>
      <c r="C90" s="23" t="s">
        <v>362</v>
      </c>
      <c r="D90" s="24">
        <v>45461</v>
      </c>
      <c r="E90" s="23" t="s">
        <v>363</v>
      </c>
      <c r="F90" s="23" t="s">
        <v>36</v>
      </c>
      <c r="G90" s="23" t="s">
        <v>364</v>
      </c>
      <c r="H90" s="23" t="s">
        <v>41</v>
      </c>
      <c r="I90" s="23" t="s">
        <v>365</v>
      </c>
      <c r="J90" s="23" t="s">
        <v>35</v>
      </c>
      <c r="K90" s="22"/>
      <c r="L90" s="22"/>
      <c r="M90" s="23" t="s">
        <v>109</v>
      </c>
      <c r="N90" s="22"/>
    </row>
    <row r="91" spans="1:14" x14ac:dyDescent="0.25">
      <c r="A91" s="22"/>
      <c r="B91" s="22"/>
      <c r="C91" s="23" t="s">
        <v>366</v>
      </c>
      <c r="D91" s="24">
        <v>45461</v>
      </c>
      <c r="E91" s="23" t="s">
        <v>367</v>
      </c>
      <c r="F91" s="23" t="s">
        <v>36</v>
      </c>
      <c r="G91" s="23" t="s">
        <v>368</v>
      </c>
      <c r="H91" s="23" t="s">
        <v>41</v>
      </c>
      <c r="I91" s="23" t="s">
        <v>369</v>
      </c>
      <c r="J91" s="23" t="s">
        <v>35</v>
      </c>
      <c r="K91" s="22"/>
      <c r="L91" s="22"/>
      <c r="M91" s="23" t="s">
        <v>109</v>
      </c>
      <c r="N91" s="22"/>
    </row>
    <row r="92" spans="1:14" ht="26.25" x14ac:dyDescent="0.25">
      <c r="A92" s="22"/>
      <c r="B92" s="22"/>
      <c r="C92" s="23" t="s">
        <v>370</v>
      </c>
      <c r="D92" s="24">
        <v>45461</v>
      </c>
      <c r="E92" s="23" t="s">
        <v>371</v>
      </c>
      <c r="F92" s="23" t="s">
        <v>36</v>
      </c>
      <c r="G92" s="23" t="s">
        <v>372</v>
      </c>
      <c r="H92" s="23" t="s">
        <v>41</v>
      </c>
      <c r="I92" s="23" t="s">
        <v>373</v>
      </c>
      <c r="J92" s="23" t="s">
        <v>35</v>
      </c>
      <c r="K92" s="22"/>
      <c r="L92" s="22"/>
      <c r="M92" s="23" t="s">
        <v>109</v>
      </c>
      <c r="N92" s="22"/>
    </row>
    <row r="93" spans="1:14" x14ac:dyDescent="0.25">
      <c r="A93" s="22"/>
      <c r="B93" s="22"/>
      <c r="C93" s="23" t="s">
        <v>374</v>
      </c>
      <c r="D93" s="24">
        <v>45460</v>
      </c>
      <c r="E93" s="23" t="s">
        <v>375</v>
      </c>
      <c r="F93" s="23" t="s">
        <v>36</v>
      </c>
      <c r="G93" s="23" t="s">
        <v>376</v>
      </c>
      <c r="H93" s="23" t="s">
        <v>41</v>
      </c>
      <c r="I93" s="23" t="s">
        <v>377</v>
      </c>
      <c r="J93" s="23" t="s">
        <v>35</v>
      </c>
      <c r="K93" s="22"/>
      <c r="L93" s="22"/>
      <c r="M93" s="23" t="s">
        <v>109</v>
      </c>
      <c r="N93" s="22"/>
    </row>
    <row r="94" spans="1:14" ht="26.25" x14ac:dyDescent="0.25">
      <c r="A94" s="22"/>
      <c r="B94" s="22"/>
      <c r="C94" s="23" t="s">
        <v>51</v>
      </c>
      <c r="D94" s="24">
        <v>45460</v>
      </c>
      <c r="E94" s="23" t="s">
        <v>378</v>
      </c>
      <c r="F94" s="23" t="s">
        <v>36</v>
      </c>
      <c r="G94" s="23" t="s">
        <v>379</v>
      </c>
      <c r="H94" s="23" t="s">
        <v>41</v>
      </c>
      <c r="I94" s="23" t="s">
        <v>107</v>
      </c>
      <c r="J94" s="23" t="s">
        <v>35</v>
      </c>
      <c r="K94" s="22"/>
      <c r="L94" s="22"/>
      <c r="M94" s="23" t="s">
        <v>109</v>
      </c>
      <c r="N94" s="22"/>
    </row>
    <row r="95" spans="1:14" ht="39" x14ac:dyDescent="0.25">
      <c r="A95" s="22"/>
      <c r="B95" s="22"/>
      <c r="C95" s="23" t="s">
        <v>380</v>
      </c>
      <c r="D95" s="24">
        <v>45456</v>
      </c>
      <c r="E95" s="23" t="s">
        <v>381</v>
      </c>
      <c r="F95" s="23" t="s">
        <v>36</v>
      </c>
      <c r="G95" s="23" t="s">
        <v>382</v>
      </c>
      <c r="H95" s="23" t="s">
        <v>41</v>
      </c>
      <c r="I95" s="23" t="s">
        <v>383</v>
      </c>
      <c r="J95" s="23" t="s">
        <v>35</v>
      </c>
      <c r="K95" s="22"/>
      <c r="L95" s="22"/>
      <c r="M95" s="23" t="s">
        <v>109</v>
      </c>
      <c r="N95" s="22"/>
    </row>
    <row r="96" spans="1:14" ht="39" x14ac:dyDescent="0.25">
      <c r="A96" s="22"/>
      <c r="B96" s="22"/>
      <c r="C96" s="23" t="s">
        <v>380</v>
      </c>
      <c r="D96" s="24">
        <v>45456</v>
      </c>
      <c r="E96" s="23" t="s">
        <v>384</v>
      </c>
      <c r="F96" s="23" t="s">
        <v>36</v>
      </c>
      <c r="G96" s="23" t="s">
        <v>385</v>
      </c>
      <c r="H96" s="23" t="s">
        <v>41</v>
      </c>
      <c r="I96" s="23" t="s">
        <v>386</v>
      </c>
      <c r="J96" s="23" t="s">
        <v>35</v>
      </c>
      <c r="K96" s="22"/>
      <c r="L96" s="22"/>
      <c r="M96" s="23" t="s">
        <v>109</v>
      </c>
      <c r="N96" s="22"/>
    </row>
    <row r="97" spans="1:14" ht="51.75" x14ac:dyDescent="0.25">
      <c r="A97" s="22"/>
      <c r="B97" s="22"/>
      <c r="C97" s="23" t="s">
        <v>387</v>
      </c>
      <c r="D97" s="24">
        <v>45450</v>
      </c>
      <c r="E97" s="23" t="s">
        <v>388</v>
      </c>
      <c r="F97" s="23" t="s">
        <v>36</v>
      </c>
      <c r="G97" s="23" t="s">
        <v>389</v>
      </c>
      <c r="H97" s="23" t="s">
        <v>41</v>
      </c>
      <c r="I97" s="23" t="s">
        <v>390</v>
      </c>
      <c r="J97" s="23" t="s">
        <v>35</v>
      </c>
      <c r="K97" s="22"/>
      <c r="L97" s="22"/>
      <c r="M97" s="23" t="s">
        <v>109</v>
      </c>
      <c r="N97" s="22"/>
    </row>
    <row r="98" spans="1:14" ht="26.25" x14ac:dyDescent="0.25">
      <c r="A98" s="22"/>
      <c r="B98" s="22"/>
      <c r="C98" s="23" t="s">
        <v>391</v>
      </c>
      <c r="D98" s="24">
        <v>45450</v>
      </c>
      <c r="E98" s="23" t="s">
        <v>392</v>
      </c>
      <c r="F98" s="23" t="s">
        <v>36</v>
      </c>
      <c r="G98" s="23" t="s">
        <v>393</v>
      </c>
      <c r="H98" s="23" t="s">
        <v>41</v>
      </c>
      <c r="I98" s="23" t="s">
        <v>394</v>
      </c>
      <c r="J98" s="23" t="s">
        <v>35</v>
      </c>
      <c r="K98" s="22"/>
      <c r="L98" s="22"/>
      <c r="M98" s="23" t="s">
        <v>109</v>
      </c>
      <c r="N98" s="22"/>
    </row>
    <row r="99" spans="1:14" ht="26.25" x14ac:dyDescent="0.25">
      <c r="A99" s="22"/>
      <c r="B99" s="22"/>
      <c r="C99" s="23" t="s">
        <v>395</v>
      </c>
      <c r="D99" s="24">
        <v>45450</v>
      </c>
      <c r="E99" s="23" t="s">
        <v>396</v>
      </c>
      <c r="F99" s="23" t="s">
        <v>36</v>
      </c>
      <c r="G99" s="23" t="s">
        <v>397</v>
      </c>
      <c r="H99" s="23" t="s">
        <v>41</v>
      </c>
      <c r="I99" s="23" t="s">
        <v>398</v>
      </c>
      <c r="J99" s="23" t="s">
        <v>35</v>
      </c>
      <c r="K99" s="22"/>
      <c r="L99" s="22"/>
      <c r="M99" s="23" t="s">
        <v>109</v>
      </c>
      <c r="N99" s="22"/>
    </row>
    <row r="100" spans="1:14" ht="39" x14ac:dyDescent="0.25">
      <c r="A100" s="22"/>
      <c r="B100" s="22"/>
      <c r="C100" s="23" t="s">
        <v>399</v>
      </c>
      <c r="D100" s="24">
        <v>45450</v>
      </c>
      <c r="E100" s="23" t="s">
        <v>400</v>
      </c>
      <c r="F100" s="23" t="s">
        <v>36</v>
      </c>
      <c r="G100" s="23" t="s">
        <v>401</v>
      </c>
      <c r="H100" s="23" t="s">
        <v>41</v>
      </c>
      <c r="I100" s="23" t="s">
        <v>402</v>
      </c>
      <c r="J100" s="23" t="s">
        <v>35</v>
      </c>
      <c r="K100" s="22"/>
      <c r="L100" s="22"/>
      <c r="M100" s="23" t="s">
        <v>109</v>
      </c>
      <c r="N100" s="22"/>
    </row>
    <row r="101" spans="1:14" x14ac:dyDescent="0.25">
      <c r="A101" s="22"/>
      <c r="B101" s="22"/>
      <c r="C101" s="23" t="s">
        <v>170</v>
      </c>
      <c r="D101" s="24">
        <v>45450</v>
      </c>
      <c r="E101" s="23" t="s">
        <v>403</v>
      </c>
      <c r="F101" s="23" t="s">
        <v>36</v>
      </c>
      <c r="G101" s="23" t="s">
        <v>404</v>
      </c>
      <c r="H101" s="23" t="s">
        <v>41</v>
      </c>
      <c r="I101" s="23" t="s">
        <v>173</v>
      </c>
      <c r="J101" s="23" t="s">
        <v>35</v>
      </c>
      <c r="K101" s="22"/>
      <c r="L101" s="22"/>
      <c r="M101" s="23" t="s">
        <v>109</v>
      </c>
      <c r="N101" s="22"/>
    </row>
    <row r="102" spans="1:14" ht="26.25" x14ac:dyDescent="0.25">
      <c r="A102" s="22"/>
      <c r="B102" s="22"/>
      <c r="C102" s="23" t="s">
        <v>123</v>
      </c>
      <c r="D102" s="24">
        <v>45450</v>
      </c>
      <c r="E102" s="23" t="s">
        <v>405</v>
      </c>
      <c r="F102" s="23" t="s">
        <v>36</v>
      </c>
      <c r="G102" s="23" t="s">
        <v>406</v>
      </c>
      <c r="H102" s="23" t="s">
        <v>41</v>
      </c>
      <c r="I102" s="23" t="s">
        <v>126</v>
      </c>
      <c r="J102" s="23" t="s">
        <v>35</v>
      </c>
      <c r="K102" s="22"/>
      <c r="L102" s="22"/>
      <c r="M102" s="23" t="s">
        <v>109</v>
      </c>
      <c r="N102" s="22"/>
    </row>
    <row r="103" spans="1:14" ht="26.25" x14ac:dyDescent="0.25">
      <c r="A103" s="22"/>
      <c r="B103" s="22"/>
      <c r="C103" s="23" t="s">
        <v>51</v>
      </c>
      <c r="D103" s="24">
        <v>45450</v>
      </c>
      <c r="E103" s="23" t="s">
        <v>407</v>
      </c>
      <c r="F103" s="23" t="s">
        <v>36</v>
      </c>
      <c r="G103" s="23" t="s">
        <v>408</v>
      </c>
      <c r="H103" s="23" t="s">
        <v>41</v>
      </c>
      <c r="I103" s="23" t="s">
        <v>107</v>
      </c>
      <c r="J103" s="23" t="s">
        <v>35</v>
      </c>
      <c r="K103" s="22"/>
      <c r="L103" s="22"/>
      <c r="M103" s="23" t="s">
        <v>109</v>
      </c>
      <c r="N103" s="22"/>
    </row>
    <row r="104" spans="1:14" ht="26.25" x14ac:dyDescent="0.25">
      <c r="A104" s="22"/>
      <c r="B104" s="22"/>
      <c r="C104" s="23" t="s">
        <v>319</v>
      </c>
      <c r="D104" s="24">
        <v>45449</v>
      </c>
      <c r="E104" s="23" t="s">
        <v>409</v>
      </c>
      <c r="F104" s="23" t="s">
        <v>36</v>
      </c>
      <c r="G104" s="23" t="s">
        <v>410</v>
      </c>
      <c r="H104" s="23" t="s">
        <v>41</v>
      </c>
      <c r="I104" s="23" t="s">
        <v>321</v>
      </c>
      <c r="J104" s="23" t="s">
        <v>35</v>
      </c>
      <c r="K104" s="22"/>
      <c r="L104" s="22"/>
      <c r="M104" s="23" t="s">
        <v>109</v>
      </c>
      <c r="N104" s="22"/>
    </row>
    <row r="105" spans="1:14" ht="26.25" x14ac:dyDescent="0.25">
      <c r="A105" s="22"/>
      <c r="B105" s="22"/>
      <c r="C105" s="23" t="s">
        <v>411</v>
      </c>
      <c r="D105" s="24">
        <v>45449</v>
      </c>
      <c r="E105" s="23" t="s">
        <v>103</v>
      </c>
      <c r="F105" s="23" t="s">
        <v>36</v>
      </c>
      <c r="G105" s="23" t="s">
        <v>412</v>
      </c>
      <c r="H105" s="23" t="s">
        <v>41</v>
      </c>
      <c r="I105" s="23" t="s">
        <v>413</v>
      </c>
      <c r="J105" s="23" t="s">
        <v>35</v>
      </c>
      <c r="K105" s="22"/>
      <c r="L105" s="22"/>
      <c r="M105" s="22"/>
      <c r="N105" s="22"/>
    </row>
    <row r="106" spans="1:14" ht="26.25" x14ac:dyDescent="0.25">
      <c r="A106" s="22"/>
      <c r="B106" s="22"/>
      <c r="C106" s="23" t="s">
        <v>414</v>
      </c>
      <c r="D106" s="24">
        <v>45448</v>
      </c>
      <c r="E106" s="23" t="s">
        <v>415</v>
      </c>
      <c r="F106" s="23" t="s">
        <v>36</v>
      </c>
      <c r="G106" s="23" t="s">
        <v>416</v>
      </c>
      <c r="H106" s="23" t="s">
        <v>41</v>
      </c>
      <c r="I106" s="23" t="s">
        <v>417</v>
      </c>
      <c r="J106" s="23" t="s">
        <v>35</v>
      </c>
      <c r="K106" s="22"/>
      <c r="L106" s="22"/>
      <c r="M106" s="23" t="s">
        <v>109</v>
      </c>
      <c r="N106" s="22"/>
    </row>
    <row r="107" spans="1:14" ht="26.25" x14ac:dyDescent="0.25">
      <c r="A107" s="22"/>
      <c r="B107" s="22"/>
      <c r="C107" s="23" t="s">
        <v>418</v>
      </c>
      <c r="D107" s="24">
        <v>45448</v>
      </c>
      <c r="E107" s="23" t="s">
        <v>419</v>
      </c>
      <c r="F107" s="23" t="s">
        <v>36</v>
      </c>
      <c r="G107" s="23" t="s">
        <v>420</v>
      </c>
      <c r="H107" s="23" t="s">
        <v>41</v>
      </c>
      <c r="I107" s="23" t="s">
        <v>421</v>
      </c>
      <c r="J107" s="23" t="s">
        <v>35</v>
      </c>
      <c r="K107" s="22"/>
      <c r="L107" s="22"/>
      <c r="M107" s="23" t="s">
        <v>109</v>
      </c>
      <c r="N107" s="22"/>
    </row>
    <row r="108" spans="1:14" ht="26.25" x14ac:dyDescent="0.25">
      <c r="A108" s="22"/>
      <c r="B108" s="22"/>
      <c r="C108" s="23" t="s">
        <v>422</v>
      </c>
      <c r="D108" s="24">
        <v>45448</v>
      </c>
      <c r="E108" s="23" t="s">
        <v>423</v>
      </c>
      <c r="F108" s="23" t="s">
        <v>36</v>
      </c>
      <c r="G108" s="23" t="s">
        <v>424</v>
      </c>
      <c r="H108" s="23" t="s">
        <v>41</v>
      </c>
      <c r="I108" s="23" t="s">
        <v>425</v>
      </c>
      <c r="J108" s="23" t="s">
        <v>35</v>
      </c>
      <c r="K108" s="22"/>
      <c r="L108" s="22"/>
      <c r="M108" s="23" t="s">
        <v>109</v>
      </c>
      <c r="N108" s="22"/>
    </row>
    <row r="109" spans="1:14" ht="51.75" x14ac:dyDescent="0.25">
      <c r="A109" s="22"/>
      <c r="B109" s="22"/>
      <c r="C109" s="23" t="s">
        <v>426</v>
      </c>
      <c r="D109" s="24">
        <v>45448</v>
      </c>
      <c r="E109" s="23" t="s">
        <v>427</v>
      </c>
      <c r="F109" s="23" t="s">
        <v>36</v>
      </c>
      <c r="G109" s="23" t="s">
        <v>428</v>
      </c>
      <c r="H109" s="23" t="s">
        <v>41</v>
      </c>
      <c r="I109" s="23" t="s">
        <v>429</v>
      </c>
      <c r="J109" s="23" t="s">
        <v>35</v>
      </c>
      <c r="K109" s="22"/>
      <c r="L109" s="22"/>
      <c r="M109" s="23" t="s">
        <v>109</v>
      </c>
      <c r="N109" s="22"/>
    </row>
    <row r="110" spans="1:14" ht="39" x14ac:dyDescent="0.25">
      <c r="A110" s="22"/>
      <c r="B110" s="22"/>
      <c r="C110" s="23" t="s">
        <v>430</v>
      </c>
      <c r="D110" s="24">
        <v>45448</v>
      </c>
      <c r="E110" s="23" t="s">
        <v>431</v>
      </c>
      <c r="F110" s="23" t="s">
        <v>36</v>
      </c>
      <c r="G110" s="23" t="s">
        <v>432</v>
      </c>
      <c r="H110" s="23" t="s">
        <v>41</v>
      </c>
      <c r="I110" s="23" t="s">
        <v>433</v>
      </c>
      <c r="J110" s="23" t="s">
        <v>35</v>
      </c>
      <c r="K110" s="22"/>
      <c r="L110" s="22"/>
      <c r="M110" s="23" t="s">
        <v>109</v>
      </c>
      <c r="N110" s="22"/>
    </row>
    <row r="111" spans="1:14" ht="26.25" x14ac:dyDescent="0.25">
      <c r="A111" s="22"/>
      <c r="B111" s="22"/>
      <c r="C111" s="23" t="s">
        <v>434</v>
      </c>
      <c r="D111" s="24">
        <v>45447</v>
      </c>
      <c r="E111" s="23" t="s">
        <v>435</v>
      </c>
      <c r="F111" s="23" t="s">
        <v>36</v>
      </c>
      <c r="G111" s="23" t="s">
        <v>436</v>
      </c>
      <c r="H111" s="23" t="s">
        <v>41</v>
      </c>
      <c r="I111" s="23" t="s">
        <v>437</v>
      </c>
      <c r="J111" s="23" t="s">
        <v>35</v>
      </c>
      <c r="K111" s="22"/>
      <c r="L111" s="22"/>
      <c r="M111" s="23" t="s">
        <v>109</v>
      </c>
      <c r="N111" s="22"/>
    </row>
    <row r="112" spans="1:14" ht="39" x14ac:dyDescent="0.25">
      <c r="A112" s="22"/>
      <c r="B112" s="22"/>
      <c r="C112" s="23" t="s">
        <v>438</v>
      </c>
      <c r="D112" s="24">
        <v>45447</v>
      </c>
      <c r="E112" s="22"/>
      <c r="F112" s="23" t="s">
        <v>36</v>
      </c>
      <c r="G112" s="23" t="s">
        <v>439</v>
      </c>
      <c r="H112" s="23" t="s">
        <v>41</v>
      </c>
      <c r="I112" s="23" t="s">
        <v>440</v>
      </c>
      <c r="J112" s="23" t="s">
        <v>441</v>
      </c>
      <c r="K112" s="22"/>
      <c r="L112" s="22"/>
      <c r="M112" s="22"/>
      <c r="N112" s="22"/>
    </row>
    <row r="113" spans="1:14" ht="39" x14ac:dyDescent="0.25">
      <c r="A113" s="22"/>
      <c r="B113" s="22"/>
      <c r="C113" s="23" t="s">
        <v>442</v>
      </c>
      <c r="D113" s="24">
        <v>45447</v>
      </c>
      <c r="E113" s="23" t="s">
        <v>443</v>
      </c>
      <c r="F113" s="23" t="s">
        <v>36</v>
      </c>
      <c r="G113" s="23" t="s">
        <v>444</v>
      </c>
      <c r="H113" s="23" t="s">
        <v>41</v>
      </c>
      <c r="I113" s="23" t="s">
        <v>445</v>
      </c>
      <c r="J113" s="23" t="s">
        <v>35</v>
      </c>
      <c r="K113" s="22"/>
      <c r="L113" s="22"/>
      <c r="M113" s="23" t="s">
        <v>109</v>
      </c>
      <c r="N113" s="22"/>
    </row>
    <row r="114" spans="1:14" ht="51.75" x14ac:dyDescent="0.25">
      <c r="A114" s="22"/>
      <c r="B114" s="22"/>
      <c r="C114" s="23" t="s">
        <v>446</v>
      </c>
      <c r="D114" s="24">
        <v>45447</v>
      </c>
      <c r="E114" s="23" t="s">
        <v>447</v>
      </c>
      <c r="F114" s="23" t="s">
        <v>36</v>
      </c>
      <c r="G114" s="23" t="s">
        <v>448</v>
      </c>
      <c r="H114" s="23" t="s">
        <v>41</v>
      </c>
      <c r="I114" s="23" t="s">
        <v>449</v>
      </c>
      <c r="J114" s="23" t="s">
        <v>35</v>
      </c>
      <c r="K114" s="22"/>
      <c r="L114" s="22"/>
      <c r="M114" s="23" t="s">
        <v>109</v>
      </c>
      <c r="N114" s="22"/>
    </row>
    <row r="115" spans="1:14" ht="26.25" x14ac:dyDescent="0.25">
      <c r="A115" s="22"/>
      <c r="B115" s="22"/>
      <c r="C115" s="23" t="s">
        <v>450</v>
      </c>
      <c r="D115" s="24">
        <v>45447</v>
      </c>
      <c r="E115" s="23" t="s">
        <v>451</v>
      </c>
      <c r="F115" s="23" t="s">
        <v>36</v>
      </c>
      <c r="G115" s="23" t="s">
        <v>452</v>
      </c>
      <c r="H115" s="23" t="s">
        <v>41</v>
      </c>
      <c r="I115" s="23" t="s">
        <v>453</v>
      </c>
      <c r="J115" s="23" t="s">
        <v>35</v>
      </c>
      <c r="K115" s="22"/>
      <c r="L115" s="22"/>
      <c r="M115" s="23" t="s">
        <v>109</v>
      </c>
      <c r="N115" s="22"/>
    </row>
    <row r="116" spans="1:14" ht="26.25" x14ac:dyDescent="0.25">
      <c r="A116" s="22"/>
      <c r="B116" s="22"/>
      <c r="C116" s="23" t="s">
        <v>454</v>
      </c>
      <c r="D116" s="24">
        <v>45447</v>
      </c>
      <c r="E116" s="23" t="s">
        <v>455</v>
      </c>
      <c r="F116" s="23" t="s">
        <v>36</v>
      </c>
      <c r="G116" s="23" t="s">
        <v>456</v>
      </c>
      <c r="H116" s="23" t="s">
        <v>41</v>
      </c>
      <c r="I116" s="23" t="s">
        <v>457</v>
      </c>
      <c r="J116" s="23" t="s">
        <v>35</v>
      </c>
      <c r="K116" s="22"/>
      <c r="L116" s="22"/>
      <c r="M116" s="23" t="s">
        <v>109</v>
      </c>
      <c r="N116" s="22"/>
    </row>
    <row r="117" spans="1:14" ht="51.75" x14ac:dyDescent="0.25">
      <c r="A117" s="22"/>
      <c r="B117" s="22"/>
      <c r="C117" s="23" t="s">
        <v>458</v>
      </c>
      <c r="D117" s="24">
        <v>45446</v>
      </c>
      <c r="E117" s="23" t="s">
        <v>459</v>
      </c>
      <c r="F117" s="23" t="s">
        <v>36</v>
      </c>
      <c r="G117" s="23" t="s">
        <v>460</v>
      </c>
      <c r="H117" s="23" t="s">
        <v>41</v>
      </c>
      <c r="I117" s="23" t="s">
        <v>96</v>
      </c>
      <c r="J117" s="23" t="s">
        <v>35</v>
      </c>
      <c r="K117" s="22"/>
      <c r="L117" s="22"/>
      <c r="M117" s="23" t="s">
        <v>109</v>
      </c>
      <c r="N117" s="22"/>
    </row>
    <row r="118" spans="1:14" ht="39" x14ac:dyDescent="0.25">
      <c r="A118" s="22"/>
      <c r="B118" s="22"/>
      <c r="C118" s="23" t="s">
        <v>461</v>
      </c>
      <c r="D118" s="24">
        <v>45440</v>
      </c>
      <c r="E118" s="23" t="s">
        <v>462</v>
      </c>
      <c r="F118" s="23" t="s">
        <v>36</v>
      </c>
      <c r="G118" s="23" t="s">
        <v>463</v>
      </c>
      <c r="H118" s="23" t="s">
        <v>41</v>
      </c>
      <c r="I118" s="23" t="s">
        <v>464</v>
      </c>
      <c r="J118" s="23" t="s">
        <v>35</v>
      </c>
      <c r="K118" s="22"/>
      <c r="L118" s="22"/>
      <c r="M118" s="23" t="s">
        <v>109</v>
      </c>
      <c r="N118" s="22"/>
    </row>
    <row r="119" spans="1:14" ht="64.5" x14ac:dyDescent="0.25">
      <c r="A119" s="22"/>
      <c r="B119" s="22"/>
      <c r="C119" s="23" t="s">
        <v>465</v>
      </c>
      <c r="D119" s="24">
        <v>45440</v>
      </c>
      <c r="E119" s="23" t="s">
        <v>466</v>
      </c>
      <c r="F119" s="23" t="s">
        <v>36</v>
      </c>
      <c r="G119" s="23" t="s">
        <v>467</v>
      </c>
      <c r="H119" s="23" t="s">
        <v>41</v>
      </c>
      <c r="I119" s="23" t="s">
        <v>96</v>
      </c>
      <c r="J119" s="23" t="s">
        <v>35</v>
      </c>
      <c r="K119" s="22"/>
      <c r="L119" s="22"/>
      <c r="M119" s="23" t="s">
        <v>109</v>
      </c>
      <c r="N119" s="22"/>
    </row>
    <row r="120" spans="1:14" x14ac:dyDescent="0.25">
      <c r="A120" s="22"/>
      <c r="B120" s="22"/>
      <c r="C120" s="23" t="s">
        <v>468</v>
      </c>
      <c r="D120" s="24">
        <v>45439</v>
      </c>
      <c r="E120" s="23" t="s">
        <v>469</v>
      </c>
      <c r="F120" s="23" t="s">
        <v>36</v>
      </c>
      <c r="G120" s="23" t="s">
        <v>470</v>
      </c>
      <c r="H120" s="23" t="s">
        <v>41</v>
      </c>
      <c r="I120" s="23" t="s">
        <v>471</v>
      </c>
      <c r="J120" s="23" t="s">
        <v>35</v>
      </c>
      <c r="K120" s="22"/>
      <c r="L120" s="22"/>
      <c r="M120" s="23" t="s">
        <v>109</v>
      </c>
      <c r="N120" s="22"/>
    </row>
    <row r="121" spans="1:14" ht="26.25" x14ac:dyDescent="0.25">
      <c r="A121" s="22"/>
      <c r="B121" s="22"/>
      <c r="C121" s="23" t="s">
        <v>319</v>
      </c>
      <c r="D121" s="24">
        <v>45439</v>
      </c>
      <c r="E121" s="23" t="s">
        <v>472</v>
      </c>
      <c r="F121" s="23" t="s">
        <v>36</v>
      </c>
      <c r="G121" s="23" t="s">
        <v>473</v>
      </c>
      <c r="H121" s="23" t="s">
        <v>41</v>
      </c>
      <c r="I121" s="23" t="s">
        <v>321</v>
      </c>
      <c r="J121" s="23" t="s">
        <v>35</v>
      </c>
      <c r="K121" s="22"/>
      <c r="L121" s="22"/>
      <c r="M121" s="23" t="s">
        <v>109</v>
      </c>
      <c r="N121" s="22"/>
    </row>
    <row r="122" spans="1:14" x14ac:dyDescent="0.25">
      <c r="A122" s="22"/>
      <c r="B122" s="22"/>
      <c r="C122" s="23" t="s">
        <v>474</v>
      </c>
      <c r="D122" s="24">
        <v>45439</v>
      </c>
      <c r="E122" s="23" t="s">
        <v>475</v>
      </c>
      <c r="F122" s="23" t="s">
        <v>36</v>
      </c>
      <c r="G122" s="23" t="s">
        <v>476</v>
      </c>
      <c r="H122" s="23" t="s">
        <v>41</v>
      </c>
      <c r="I122" s="23" t="s">
        <v>477</v>
      </c>
      <c r="J122" s="23" t="s">
        <v>35</v>
      </c>
      <c r="K122" s="22"/>
      <c r="L122" s="22"/>
      <c r="M122" s="23" t="s">
        <v>109</v>
      </c>
      <c r="N122" s="22"/>
    </row>
    <row r="123" spans="1:14" ht="51.75" x14ac:dyDescent="0.25">
      <c r="A123" s="22"/>
      <c r="B123" s="22"/>
      <c r="C123" s="23" t="s">
        <v>478</v>
      </c>
      <c r="D123" s="24">
        <v>45433</v>
      </c>
      <c r="E123" s="23" t="s">
        <v>479</v>
      </c>
      <c r="F123" s="23" t="s">
        <v>36</v>
      </c>
      <c r="G123" s="23" t="s">
        <v>480</v>
      </c>
      <c r="H123" s="23" t="s">
        <v>41</v>
      </c>
      <c r="I123" s="23" t="s">
        <v>96</v>
      </c>
      <c r="J123" s="23" t="s">
        <v>35</v>
      </c>
      <c r="K123" s="22"/>
      <c r="L123" s="22"/>
      <c r="M123" s="23" t="s">
        <v>109</v>
      </c>
      <c r="N123" s="22"/>
    </row>
    <row r="124" spans="1:14" ht="26.25" x14ac:dyDescent="0.25">
      <c r="A124" s="22"/>
      <c r="B124" s="22"/>
      <c r="C124" s="23" t="s">
        <v>481</v>
      </c>
      <c r="D124" s="24">
        <v>45432</v>
      </c>
      <c r="E124" s="23" t="s">
        <v>482</v>
      </c>
      <c r="F124" s="23" t="s">
        <v>36</v>
      </c>
      <c r="G124" s="23" t="s">
        <v>483</v>
      </c>
      <c r="H124" s="23" t="s">
        <v>41</v>
      </c>
      <c r="I124" s="23" t="s">
        <v>484</v>
      </c>
      <c r="J124" s="23" t="s">
        <v>35</v>
      </c>
      <c r="K124" s="22"/>
      <c r="L124" s="22"/>
      <c r="M124" s="23" t="s">
        <v>109</v>
      </c>
      <c r="N124" s="22"/>
    </row>
    <row r="125" spans="1:14" ht="26.25" x14ac:dyDescent="0.25">
      <c r="A125" s="22"/>
      <c r="B125" s="22"/>
      <c r="C125" s="23" t="s">
        <v>485</v>
      </c>
      <c r="D125" s="24">
        <v>45432</v>
      </c>
      <c r="E125" s="23" t="s">
        <v>486</v>
      </c>
      <c r="F125" s="23" t="s">
        <v>36</v>
      </c>
      <c r="G125" s="23" t="s">
        <v>487</v>
      </c>
      <c r="H125" s="23" t="s">
        <v>41</v>
      </c>
      <c r="I125" s="23" t="s">
        <v>488</v>
      </c>
      <c r="J125" s="23" t="s">
        <v>35</v>
      </c>
      <c r="K125" s="22"/>
      <c r="L125" s="22"/>
      <c r="M125" s="23" t="s">
        <v>109</v>
      </c>
      <c r="N125" s="22"/>
    </row>
    <row r="126" spans="1:14" ht="26.25" x14ac:dyDescent="0.25">
      <c r="A126" s="22"/>
      <c r="B126" s="22"/>
      <c r="C126" s="23" t="s">
        <v>489</v>
      </c>
      <c r="D126" s="24">
        <v>45432</v>
      </c>
      <c r="E126" s="23" t="s">
        <v>490</v>
      </c>
      <c r="F126" s="23" t="s">
        <v>36</v>
      </c>
      <c r="G126" s="23" t="s">
        <v>491</v>
      </c>
      <c r="H126" s="23" t="s">
        <v>41</v>
      </c>
      <c r="I126" s="23" t="s">
        <v>492</v>
      </c>
      <c r="J126" s="23" t="s">
        <v>35</v>
      </c>
      <c r="K126" s="22"/>
      <c r="L126" s="22"/>
      <c r="M126" s="23" t="s">
        <v>109</v>
      </c>
      <c r="N126" s="22"/>
    </row>
    <row r="127" spans="1:14" ht="26.25" x14ac:dyDescent="0.25">
      <c r="A127" s="22"/>
      <c r="B127" s="22"/>
      <c r="C127" s="23" t="s">
        <v>493</v>
      </c>
      <c r="D127" s="24">
        <v>45432</v>
      </c>
      <c r="E127" s="23" t="s">
        <v>494</v>
      </c>
      <c r="F127" s="23" t="s">
        <v>36</v>
      </c>
      <c r="G127" s="23" t="s">
        <v>495</v>
      </c>
      <c r="H127" s="23" t="s">
        <v>41</v>
      </c>
      <c r="I127" s="23" t="s">
        <v>492</v>
      </c>
      <c r="J127" s="23" t="s">
        <v>35</v>
      </c>
      <c r="K127" s="22"/>
      <c r="L127" s="22"/>
      <c r="M127" s="23" t="s">
        <v>109</v>
      </c>
      <c r="N127" s="22"/>
    </row>
    <row r="128" spans="1:14" ht="39" x14ac:dyDescent="0.25">
      <c r="A128" s="22"/>
      <c r="B128" s="22"/>
      <c r="C128" s="23" t="s">
        <v>496</v>
      </c>
      <c r="D128" s="24">
        <v>45432</v>
      </c>
      <c r="E128" s="23" t="s">
        <v>497</v>
      </c>
      <c r="F128" s="23" t="s">
        <v>36</v>
      </c>
      <c r="G128" s="23" t="s">
        <v>498</v>
      </c>
      <c r="H128" s="23" t="s">
        <v>41</v>
      </c>
      <c r="I128" s="23" t="s">
        <v>499</v>
      </c>
      <c r="J128" s="23" t="s">
        <v>35</v>
      </c>
      <c r="K128" s="22"/>
      <c r="L128" s="22"/>
      <c r="M128" s="23" t="s">
        <v>109</v>
      </c>
      <c r="N128" s="22"/>
    </row>
    <row r="129" spans="1:14" x14ac:dyDescent="0.25">
      <c r="A129" s="22"/>
      <c r="B129" s="22"/>
      <c r="C129" s="23" t="s">
        <v>500</v>
      </c>
      <c r="D129" s="24">
        <v>45428</v>
      </c>
      <c r="E129" s="23" t="s">
        <v>501</v>
      </c>
      <c r="F129" s="23" t="s">
        <v>36</v>
      </c>
      <c r="G129" s="23" t="s">
        <v>502</v>
      </c>
      <c r="H129" s="23" t="s">
        <v>41</v>
      </c>
      <c r="I129" s="23" t="s">
        <v>503</v>
      </c>
      <c r="J129" s="23" t="s">
        <v>35</v>
      </c>
      <c r="K129" s="22"/>
      <c r="L129" s="22"/>
      <c r="M129" s="23" t="s">
        <v>109</v>
      </c>
      <c r="N129" s="22"/>
    </row>
    <row r="130" spans="1:14" x14ac:dyDescent="0.25">
      <c r="A130" s="22"/>
      <c r="B130" s="22"/>
      <c r="C130" s="23" t="s">
        <v>504</v>
      </c>
      <c r="D130" s="24">
        <v>45428</v>
      </c>
      <c r="E130" s="23" t="s">
        <v>505</v>
      </c>
      <c r="F130" s="23" t="s">
        <v>36</v>
      </c>
      <c r="G130" s="23" t="s">
        <v>506</v>
      </c>
      <c r="H130" s="23" t="s">
        <v>41</v>
      </c>
      <c r="I130" s="23" t="s">
        <v>507</v>
      </c>
      <c r="J130" s="23" t="s">
        <v>35</v>
      </c>
      <c r="K130" s="22"/>
      <c r="L130" s="22"/>
      <c r="M130" s="23" t="s">
        <v>109</v>
      </c>
      <c r="N130" s="22"/>
    </row>
    <row r="131" spans="1:14" ht="51.75" x14ac:dyDescent="0.25">
      <c r="A131" s="22"/>
      <c r="B131" s="22"/>
      <c r="C131" s="23" t="s">
        <v>508</v>
      </c>
      <c r="D131" s="24">
        <v>45428</v>
      </c>
      <c r="E131" s="23" t="s">
        <v>509</v>
      </c>
      <c r="F131" s="23" t="s">
        <v>36</v>
      </c>
      <c r="G131" s="23" t="s">
        <v>510</v>
      </c>
      <c r="H131" s="23" t="s">
        <v>41</v>
      </c>
      <c r="I131" s="23" t="s">
        <v>511</v>
      </c>
      <c r="J131" s="23" t="s">
        <v>35</v>
      </c>
      <c r="K131" s="22"/>
      <c r="L131" s="22"/>
      <c r="M131" s="23" t="s">
        <v>109</v>
      </c>
      <c r="N131" s="22"/>
    </row>
    <row r="132" spans="1:14" ht="64.5" x14ac:dyDescent="0.25">
      <c r="A132" s="22"/>
      <c r="B132" s="22"/>
      <c r="C132" s="23" t="s">
        <v>512</v>
      </c>
      <c r="D132" s="24">
        <v>45428</v>
      </c>
      <c r="E132" s="23" t="s">
        <v>513</v>
      </c>
      <c r="F132" s="23" t="s">
        <v>36</v>
      </c>
      <c r="G132" s="23" t="s">
        <v>514</v>
      </c>
      <c r="H132" s="23" t="s">
        <v>41</v>
      </c>
      <c r="I132" s="23" t="s">
        <v>515</v>
      </c>
      <c r="J132" s="23" t="s">
        <v>35</v>
      </c>
      <c r="K132" s="22"/>
      <c r="L132" s="22"/>
      <c r="M132" s="23" t="s">
        <v>109</v>
      </c>
      <c r="N132" s="22"/>
    </row>
    <row r="133" spans="1:14" ht="26.25" x14ac:dyDescent="0.25">
      <c r="A133" s="22"/>
      <c r="B133" s="22"/>
      <c r="C133" s="23" t="s">
        <v>516</v>
      </c>
      <c r="D133" s="24">
        <v>45428</v>
      </c>
      <c r="E133" s="23" t="s">
        <v>517</v>
      </c>
      <c r="F133" s="23" t="s">
        <v>36</v>
      </c>
      <c r="G133" s="23" t="s">
        <v>518</v>
      </c>
      <c r="H133" s="23" t="s">
        <v>41</v>
      </c>
      <c r="I133" s="23" t="s">
        <v>519</v>
      </c>
      <c r="J133" s="23" t="s">
        <v>35</v>
      </c>
      <c r="K133" s="22"/>
      <c r="L133" s="22"/>
      <c r="M133" s="23" t="s">
        <v>109</v>
      </c>
      <c r="N133" s="22"/>
    </row>
    <row r="134" spans="1:14" x14ac:dyDescent="0.25">
      <c r="A134" s="22"/>
      <c r="B134" s="22"/>
      <c r="C134" s="23" t="s">
        <v>57</v>
      </c>
      <c r="D134" s="24">
        <v>45427</v>
      </c>
      <c r="E134" s="23" t="s">
        <v>520</v>
      </c>
      <c r="F134" s="23" t="s">
        <v>36</v>
      </c>
      <c r="G134" s="23" t="s">
        <v>521</v>
      </c>
      <c r="H134" s="23" t="s">
        <v>41</v>
      </c>
      <c r="I134" s="23" t="s">
        <v>110</v>
      </c>
      <c r="J134" s="23" t="s">
        <v>35</v>
      </c>
      <c r="K134" s="22"/>
      <c r="L134" s="22"/>
      <c r="M134" s="23" t="s">
        <v>109</v>
      </c>
      <c r="N134" s="22"/>
    </row>
    <row r="135" spans="1:14" ht="26.25" x14ac:dyDescent="0.25">
      <c r="A135" s="22"/>
      <c r="B135" s="22"/>
      <c r="C135" s="23" t="s">
        <v>522</v>
      </c>
      <c r="D135" s="24">
        <v>45427</v>
      </c>
      <c r="E135" s="23" t="s">
        <v>523</v>
      </c>
      <c r="F135" s="23" t="s">
        <v>36</v>
      </c>
      <c r="G135" s="23" t="s">
        <v>524</v>
      </c>
      <c r="H135" s="23" t="s">
        <v>41</v>
      </c>
      <c r="I135" s="23" t="s">
        <v>525</v>
      </c>
      <c r="J135" s="23" t="s">
        <v>35</v>
      </c>
      <c r="K135" s="22"/>
      <c r="L135" s="22"/>
      <c r="M135" s="23" t="s">
        <v>109</v>
      </c>
      <c r="N135" s="22"/>
    </row>
    <row r="136" spans="1:14" ht="26.25" x14ac:dyDescent="0.25">
      <c r="A136" s="22"/>
      <c r="B136" s="22"/>
      <c r="C136" s="23" t="s">
        <v>526</v>
      </c>
      <c r="D136" s="24">
        <v>45427</v>
      </c>
      <c r="E136" s="23" t="s">
        <v>527</v>
      </c>
      <c r="F136" s="23" t="s">
        <v>36</v>
      </c>
      <c r="G136" s="23" t="s">
        <v>528</v>
      </c>
      <c r="H136" s="23" t="s">
        <v>41</v>
      </c>
      <c r="I136" s="23" t="s">
        <v>529</v>
      </c>
      <c r="J136" s="23" t="s">
        <v>35</v>
      </c>
      <c r="K136" s="22"/>
      <c r="L136" s="22"/>
      <c r="M136" s="23" t="s">
        <v>109</v>
      </c>
      <c r="N136" s="22"/>
    </row>
    <row r="137" spans="1:14" x14ac:dyDescent="0.25">
      <c r="A137" s="22"/>
      <c r="B137" s="22"/>
      <c r="C137" s="23" t="s">
        <v>374</v>
      </c>
      <c r="D137" s="24">
        <v>45427</v>
      </c>
      <c r="E137" s="23" t="s">
        <v>530</v>
      </c>
      <c r="F137" s="23" t="s">
        <v>36</v>
      </c>
      <c r="G137" s="23" t="s">
        <v>531</v>
      </c>
      <c r="H137" s="23" t="s">
        <v>41</v>
      </c>
      <c r="I137" s="23" t="s">
        <v>377</v>
      </c>
      <c r="J137" s="23" t="s">
        <v>35</v>
      </c>
      <c r="K137" s="22"/>
      <c r="L137" s="22"/>
      <c r="M137" s="23" t="s">
        <v>109</v>
      </c>
      <c r="N137" s="22"/>
    </row>
    <row r="138" spans="1:14" ht="39" x14ac:dyDescent="0.25">
      <c r="A138" s="22"/>
      <c r="B138" s="22"/>
      <c r="C138" s="23" t="s">
        <v>532</v>
      </c>
      <c r="D138" s="24">
        <v>45426</v>
      </c>
      <c r="E138" s="23" t="s">
        <v>533</v>
      </c>
      <c r="F138" s="23" t="s">
        <v>36</v>
      </c>
      <c r="G138" s="23" t="s">
        <v>534</v>
      </c>
      <c r="H138" s="23" t="s">
        <v>41</v>
      </c>
      <c r="I138" s="23" t="s">
        <v>535</v>
      </c>
      <c r="J138" s="23" t="s">
        <v>35</v>
      </c>
      <c r="K138" s="22"/>
      <c r="L138" s="22"/>
      <c r="M138" s="23" t="s">
        <v>109</v>
      </c>
      <c r="N138" s="22"/>
    </row>
    <row r="139" spans="1:14" ht="26.25" x14ac:dyDescent="0.25">
      <c r="A139" s="22"/>
      <c r="B139" s="22"/>
      <c r="C139" s="23" t="s">
        <v>536</v>
      </c>
      <c r="D139" s="24">
        <v>45426</v>
      </c>
      <c r="E139" s="23" t="s">
        <v>537</v>
      </c>
      <c r="F139" s="23" t="s">
        <v>36</v>
      </c>
      <c r="G139" s="23" t="s">
        <v>538</v>
      </c>
      <c r="H139" s="23" t="s">
        <v>41</v>
      </c>
      <c r="I139" s="23" t="s">
        <v>539</v>
      </c>
      <c r="J139" s="23" t="s">
        <v>35</v>
      </c>
      <c r="K139" s="22"/>
      <c r="L139" s="22"/>
      <c r="M139" s="23" t="s">
        <v>109</v>
      </c>
      <c r="N139" s="22"/>
    </row>
    <row r="140" spans="1:14" ht="26.25" x14ac:dyDescent="0.25">
      <c r="A140" s="22"/>
      <c r="B140" s="22"/>
      <c r="C140" s="23" t="s">
        <v>540</v>
      </c>
      <c r="D140" s="24">
        <v>45426</v>
      </c>
      <c r="E140" s="23" t="s">
        <v>541</v>
      </c>
      <c r="F140" s="23" t="s">
        <v>36</v>
      </c>
      <c r="G140" s="23" t="s">
        <v>542</v>
      </c>
      <c r="H140" s="23" t="s">
        <v>41</v>
      </c>
      <c r="I140" s="23" t="s">
        <v>543</v>
      </c>
      <c r="J140" s="23" t="s">
        <v>35</v>
      </c>
      <c r="K140" s="22"/>
      <c r="L140" s="22"/>
      <c r="M140" s="23" t="s">
        <v>109</v>
      </c>
      <c r="N140" s="22"/>
    </row>
    <row r="141" spans="1:14" ht="26.25" x14ac:dyDescent="0.25">
      <c r="A141" s="22"/>
      <c r="B141" s="22"/>
      <c r="C141" s="23" t="s">
        <v>544</v>
      </c>
      <c r="D141" s="24">
        <v>45426</v>
      </c>
      <c r="E141" s="23" t="s">
        <v>545</v>
      </c>
      <c r="F141" s="23" t="s">
        <v>36</v>
      </c>
      <c r="G141" s="23" t="s">
        <v>546</v>
      </c>
      <c r="H141" s="23" t="s">
        <v>41</v>
      </c>
      <c r="I141" s="23" t="s">
        <v>547</v>
      </c>
      <c r="J141" s="23" t="s">
        <v>35</v>
      </c>
      <c r="K141" s="22"/>
      <c r="L141" s="22"/>
      <c r="M141" s="23" t="s">
        <v>109</v>
      </c>
      <c r="N141" s="22"/>
    </row>
    <row r="142" spans="1:14" ht="26.25" x14ac:dyDescent="0.25">
      <c r="A142" s="22"/>
      <c r="B142" s="22"/>
      <c r="C142" s="23" t="s">
        <v>548</v>
      </c>
      <c r="D142" s="24">
        <v>45426</v>
      </c>
      <c r="E142" s="23" t="s">
        <v>103</v>
      </c>
      <c r="F142" s="23" t="s">
        <v>36</v>
      </c>
      <c r="G142" s="23" t="s">
        <v>549</v>
      </c>
      <c r="H142" s="23" t="s">
        <v>41</v>
      </c>
      <c r="I142" s="23" t="s">
        <v>550</v>
      </c>
      <c r="J142" s="23" t="s">
        <v>35</v>
      </c>
      <c r="K142" s="22"/>
      <c r="L142" s="22"/>
      <c r="M142" s="22"/>
      <c r="N142" s="22"/>
    </row>
    <row r="143" spans="1:14" ht="26.25" x14ac:dyDescent="0.25">
      <c r="A143" s="22"/>
      <c r="B143" s="22"/>
      <c r="C143" s="23" t="s">
        <v>551</v>
      </c>
      <c r="D143" s="24">
        <v>45426</v>
      </c>
      <c r="E143" s="23" t="s">
        <v>552</v>
      </c>
      <c r="F143" s="23" t="s">
        <v>36</v>
      </c>
      <c r="G143" s="23" t="s">
        <v>553</v>
      </c>
      <c r="H143" s="23" t="s">
        <v>41</v>
      </c>
      <c r="I143" s="23" t="s">
        <v>554</v>
      </c>
      <c r="J143" s="23" t="s">
        <v>35</v>
      </c>
      <c r="K143" s="22"/>
      <c r="L143" s="22"/>
      <c r="M143" s="23" t="s">
        <v>109</v>
      </c>
      <c r="N143" s="22"/>
    </row>
    <row r="144" spans="1:14" x14ac:dyDescent="0.25">
      <c r="A144" s="22"/>
      <c r="B144" s="22"/>
      <c r="C144" s="23" t="s">
        <v>170</v>
      </c>
      <c r="D144" s="24">
        <v>45425</v>
      </c>
      <c r="E144" s="23" t="s">
        <v>555</v>
      </c>
      <c r="F144" s="23" t="s">
        <v>36</v>
      </c>
      <c r="G144" s="23" t="s">
        <v>556</v>
      </c>
      <c r="H144" s="23" t="s">
        <v>41</v>
      </c>
      <c r="I144" s="23" t="s">
        <v>173</v>
      </c>
      <c r="J144" s="23" t="s">
        <v>35</v>
      </c>
      <c r="K144" s="22"/>
      <c r="L144" s="22"/>
      <c r="M144" s="23" t="s">
        <v>109</v>
      </c>
      <c r="N144" s="22"/>
    </row>
    <row r="145" spans="1:14" ht="26.25" x14ac:dyDescent="0.25">
      <c r="A145" s="22"/>
      <c r="B145" s="22"/>
      <c r="C145" s="23" t="s">
        <v>123</v>
      </c>
      <c r="D145" s="24">
        <v>45425</v>
      </c>
      <c r="E145" s="23" t="s">
        <v>557</v>
      </c>
      <c r="F145" s="23" t="s">
        <v>36</v>
      </c>
      <c r="G145" s="23" t="s">
        <v>558</v>
      </c>
      <c r="H145" s="23" t="s">
        <v>41</v>
      </c>
      <c r="I145" s="23" t="s">
        <v>126</v>
      </c>
      <c r="J145" s="23" t="s">
        <v>35</v>
      </c>
      <c r="K145" s="22"/>
      <c r="L145" s="22"/>
      <c r="M145" s="23" t="s">
        <v>109</v>
      </c>
      <c r="N145" s="22"/>
    </row>
    <row r="146" spans="1:14" ht="26.25" x14ac:dyDescent="0.25">
      <c r="A146" s="22"/>
      <c r="B146" s="22"/>
      <c r="C146" s="23" t="s">
        <v>559</v>
      </c>
      <c r="D146" s="24">
        <v>45422</v>
      </c>
      <c r="E146" s="23" t="s">
        <v>560</v>
      </c>
      <c r="F146" s="23" t="s">
        <v>36</v>
      </c>
      <c r="G146" s="23" t="s">
        <v>561</v>
      </c>
      <c r="H146" s="23" t="s">
        <v>41</v>
      </c>
      <c r="I146" s="23" t="s">
        <v>562</v>
      </c>
      <c r="J146" s="23" t="s">
        <v>35</v>
      </c>
      <c r="K146" s="22"/>
      <c r="L146" s="22"/>
      <c r="M146" s="23" t="s">
        <v>109</v>
      </c>
      <c r="N146" s="22"/>
    </row>
    <row r="147" spans="1:14" ht="26.25" x14ac:dyDescent="0.25">
      <c r="A147" s="22"/>
      <c r="B147" s="22"/>
      <c r="C147" s="23" t="s">
        <v>559</v>
      </c>
      <c r="D147" s="24">
        <v>45418</v>
      </c>
      <c r="E147" s="23" t="s">
        <v>563</v>
      </c>
      <c r="F147" s="23" t="s">
        <v>36</v>
      </c>
      <c r="G147" s="23" t="s">
        <v>564</v>
      </c>
      <c r="H147" s="23" t="s">
        <v>41</v>
      </c>
      <c r="I147" s="23" t="s">
        <v>565</v>
      </c>
      <c r="J147" s="23" t="s">
        <v>35</v>
      </c>
      <c r="K147" s="22"/>
      <c r="L147" s="22"/>
      <c r="M147" s="23" t="s">
        <v>109</v>
      </c>
      <c r="N147" s="22"/>
    </row>
    <row r="148" spans="1:14" ht="39" x14ac:dyDescent="0.25">
      <c r="A148" s="22"/>
      <c r="B148" s="22"/>
      <c r="C148" s="23" t="s">
        <v>566</v>
      </c>
      <c r="D148" s="24">
        <v>45418</v>
      </c>
      <c r="E148" s="23" t="s">
        <v>567</v>
      </c>
      <c r="F148" s="23" t="s">
        <v>36</v>
      </c>
      <c r="G148" s="23" t="s">
        <v>568</v>
      </c>
      <c r="H148" s="23" t="s">
        <v>41</v>
      </c>
      <c r="I148" s="23" t="s">
        <v>96</v>
      </c>
      <c r="J148" s="23" t="s">
        <v>35</v>
      </c>
      <c r="K148" s="22"/>
      <c r="L148" s="22"/>
      <c r="M148" s="23" t="s">
        <v>109</v>
      </c>
      <c r="N148" s="22"/>
    </row>
    <row r="149" spans="1:14" ht="51.75" x14ac:dyDescent="0.25">
      <c r="A149" s="22"/>
      <c r="B149" s="22"/>
      <c r="C149" s="23" t="s">
        <v>569</v>
      </c>
      <c r="D149" s="24">
        <v>45418</v>
      </c>
      <c r="E149" s="23" t="s">
        <v>570</v>
      </c>
      <c r="F149" s="23" t="s">
        <v>36</v>
      </c>
      <c r="G149" s="23" t="s">
        <v>571</v>
      </c>
      <c r="H149" s="23" t="s">
        <v>41</v>
      </c>
      <c r="I149" s="23" t="s">
        <v>96</v>
      </c>
      <c r="J149" s="23" t="s">
        <v>35</v>
      </c>
      <c r="K149" s="22"/>
      <c r="L149" s="22"/>
      <c r="M149" s="23" t="s">
        <v>109</v>
      </c>
      <c r="N149" s="22"/>
    </row>
    <row r="150" spans="1:14" ht="51.75" x14ac:dyDescent="0.25">
      <c r="A150" s="22"/>
      <c r="B150" s="22"/>
      <c r="C150" s="23" t="s">
        <v>572</v>
      </c>
      <c r="D150" s="24">
        <v>45415</v>
      </c>
      <c r="E150" s="23" t="s">
        <v>573</v>
      </c>
      <c r="F150" s="23" t="s">
        <v>36</v>
      </c>
      <c r="G150" s="23" t="s">
        <v>574</v>
      </c>
      <c r="H150" s="23" t="s">
        <v>41</v>
      </c>
      <c r="I150" s="23" t="s">
        <v>575</v>
      </c>
      <c r="J150" s="23" t="s">
        <v>35</v>
      </c>
      <c r="K150" s="22"/>
      <c r="L150" s="22"/>
      <c r="M150" s="23" t="s">
        <v>109</v>
      </c>
      <c r="N150" s="22"/>
    </row>
    <row r="151" spans="1:14" ht="26.25" x14ac:dyDescent="0.25">
      <c r="A151" s="22"/>
      <c r="B151" s="22"/>
      <c r="C151" s="23" t="s">
        <v>576</v>
      </c>
      <c r="D151" s="24">
        <v>45415</v>
      </c>
      <c r="E151" s="23" t="s">
        <v>577</v>
      </c>
      <c r="F151" s="23" t="s">
        <v>36</v>
      </c>
      <c r="G151" s="23" t="s">
        <v>578</v>
      </c>
      <c r="H151" s="23" t="s">
        <v>41</v>
      </c>
      <c r="I151" s="23" t="s">
        <v>579</v>
      </c>
      <c r="J151" s="23" t="s">
        <v>35</v>
      </c>
      <c r="K151" s="22"/>
      <c r="L151" s="22"/>
      <c r="M151" s="23" t="s">
        <v>109</v>
      </c>
      <c r="N151" s="22"/>
    </row>
    <row r="152" spans="1:14" ht="26.25" x14ac:dyDescent="0.25">
      <c r="A152" s="22"/>
      <c r="B152" s="22"/>
      <c r="C152" s="23" t="s">
        <v>580</v>
      </c>
      <c r="D152" s="24">
        <v>45415</v>
      </c>
      <c r="E152" s="23" t="s">
        <v>581</v>
      </c>
      <c r="F152" s="23" t="s">
        <v>36</v>
      </c>
      <c r="G152" s="23" t="s">
        <v>582</v>
      </c>
      <c r="H152" s="23" t="s">
        <v>41</v>
      </c>
      <c r="I152" s="23" t="s">
        <v>583</v>
      </c>
      <c r="J152" s="23" t="s">
        <v>35</v>
      </c>
      <c r="K152" s="22"/>
      <c r="L152" s="22"/>
      <c r="M152" s="23" t="s">
        <v>109</v>
      </c>
      <c r="N152" s="22"/>
    </row>
    <row r="153" spans="1:14" ht="26.25" x14ac:dyDescent="0.25">
      <c r="A153" s="22"/>
      <c r="B153" s="22"/>
      <c r="C153" s="23" t="s">
        <v>584</v>
      </c>
      <c r="D153" s="24">
        <v>45415</v>
      </c>
      <c r="E153" s="23" t="s">
        <v>585</v>
      </c>
      <c r="F153" s="23" t="s">
        <v>36</v>
      </c>
      <c r="G153" s="23" t="s">
        <v>586</v>
      </c>
      <c r="H153" s="23" t="s">
        <v>41</v>
      </c>
      <c r="I153" s="23" t="s">
        <v>583</v>
      </c>
      <c r="J153" s="23" t="s">
        <v>35</v>
      </c>
      <c r="K153" s="22"/>
      <c r="L153" s="22"/>
      <c r="M153" s="23" t="s">
        <v>109</v>
      </c>
      <c r="N153" s="22"/>
    </row>
    <row r="154" spans="1:14" x14ac:dyDescent="0.25">
      <c r="A154" s="22"/>
      <c r="B154" s="22"/>
      <c r="C154" s="23" t="s">
        <v>504</v>
      </c>
      <c r="D154" s="24">
        <v>45415</v>
      </c>
      <c r="E154" s="23" t="s">
        <v>587</v>
      </c>
      <c r="F154" s="23" t="s">
        <v>36</v>
      </c>
      <c r="G154" s="23" t="s">
        <v>588</v>
      </c>
      <c r="H154" s="23" t="s">
        <v>41</v>
      </c>
      <c r="I154" s="23" t="s">
        <v>507</v>
      </c>
      <c r="J154" s="23" t="s">
        <v>35</v>
      </c>
      <c r="K154" s="22"/>
      <c r="L154" s="22"/>
      <c r="M154" s="23" t="s">
        <v>109</v>
      </c>
      <c r="N154" s="22"/>
    </row>
    <row r="155" spans="1:14" ht="26.25" x14ac:dyDescent="0.25">
      <c r="A155" s="22"/>
      <c r="B155" s="22"/>
      <c r="C155" s="23" t="s">
        <v>589</v>
      </c>
      <c r="D155" s="24">
        <v>45415</v>
      </c>
      <c r="E155" s="23" t="s">
        <v>590</v>
      </c>
      <c r="F155" s="23" t="s">
        <v>36</v>
      </c>
      <c r="G155" s="23" t="s">
        <v>591</v>
      </c>
      <c r="H155" s="23" t="s">
        <v>41</v>
      </c>
      <c r="I155" s="23" t="s">
        <v>592</v>
      </c>
      <c r="J155" s="23" t="s">
        <v>35</v>
      </c>
      <c r="K155" s="22"/>
      <c r="L155" s="22"/>
      <c r="M155" s="23" t="s">
        <v>109</v>
      </c>
      <c r="N155" s="22"/>
    </row>
    <row r="156" spans="1:14" ht="26.25" x14ac:dyDescent="0.25">
      <c r="A156" s="22"/>
      <c r="B156" s="22"/>
      <c r="C156" s="23" t="s">
        <v>593</v>
      </c>
      <c r="D156" s="24">
        <v>45415</v>
      </c>
      <c r="E156" s="23" t="s">
        <v>594</v>
      </c>
      <c r="F156" s="23" t="s">
        <v>36</v>
      </c>
      <c r="G156" s="23" t="s">
        <v>595</v>
      </c>
      <c r="H156" s="23" t="s">
        <v>41</v>
      </c>
      <c r="I156" s="23" t="s">
        <v>596</v>
      </c>
      <c r="J156" s="23" t="s">
        <v>35</v>
      </c>
      <c r="K156" s="22"/>
      <c r="L156" s="22"/>
      <c r="M156" s="23" t="s">
        <v>109</v>
      </c>
      <c r="N156" s="22"/>
    </row>
    <row r="157" spans="1:14" ht="26.25" x14ac:dyDescent="0.25">
      <c r="A157" s="22"/>
      <c r="B157" s="22"/>
      <c r="C157" s="23" t="s">
        <v>597</v>
      </c>
      <c r="D157" s="24">
        <v>45415</v>
      </c>
      <c r="E157" s="23" t="s">
        <v>598</v>
      </c>
      <c r="F157" s="23" t="s">
        <v>36</v>
      </c>
      <c r="G157" s="23" t="s">
        <v>599</v>
      </c>
      <c r="H157" s="23" t="s">
        <v>41</v>
      </c>
      <c r="I157" s="23" t="s">
        <v>596</v>
      </c>
      <c r="J157" s="23" t="s">
        <v>35</v>
      </c>
      <c r="K157" s="22"/>
      <c r="L157" s="22"/>
      <c r="M157" s="23" t="s">
        <v>109</v>
      </c>
      <c r="N157" s="22"/>
    </row>
    <row r="158" spans="1:14" ht="26.25" x14ac:dyDescent="0.25">
      <c r="A158" s="22"/>
      <c r="B158" s="22"/>
      <c r="C158" s="23" t="s">
        <v>600</v>
      </c>
      <c r="D158" s="24">
        <v>45415</v>
      </c>
      <c r="E158" s="23" t="s">
        <v>601</v>
      </c>
      <c r="F158" s="23" t="s">
        <v>36</v>
      </c>
      <c r="G158" s="23" t="s">
        <v>602</v>
      </c>
      <c r="H158" s="23" t="s">
        <v>41</v>
      </c>
      <c r="I158" s="23" t="s">
        <v>596</v>
      </c>
      <c r="J158" s="23" t="s">
        <v>35</v>
      </c>
      <c r="K158" s="22"/>
      <c r="L158" s="22"/>
      <c r="M158" s="23" t="s">
        <v>109</v>
      </c>
      <c r="N158" s="22"/>
    </row>
    <row r="159" spans="1:14" ht="26.25" x14ac:dyDescent="0.25">
      <c r="A159" s="22"/>
      <c r="B159" s="22"/>
      <c r="C159" s="23" t="s">
        <v>51</v>
      </c>
      <c r="D159" s="24">
        <v>45409</v>
      </c>
      <c r="E159" s="23" t="s">
        <v>603</v>
      </c>
      <c r="F159" s="23" t="s">
        <v>36</v>
      </c>
      <c r="G159" s="23" t="s">
        <v>604</v>
      </c>
      <c r="H159" s="23" t="s">
        <v>41</v>
      </c>
      <c r="I159" s="23" t="s">
        <v>107</v>
      </c>
      <c r="J159" s="23" t="s">
        <v>35</v>
      </c>
      <c r="K159" s="22"/>
      <c r="L159" s="22"/>
      <c r="M159" s="23" t="s">
        <v>109</v>
      </c>
      <c r="N159" s="22"/>
    </row>
    <row r="160" spans="1:14" x14ac:dyDescent="0.25">
      <c r="A160" s="22"/>
      <c r="B160" s="22"/>
      <c r="C160" s="23" t="s">
        <v>605</v>
      </c>
      <c r="D160" s="24">
        <v>45409</v>
      </c>
      <c r="E160" s="23" t="s">
        <v>606</v>
      </c>
      <c r="F160" s="23" t="s">
        <v>36</v>
      </c>
      <c r="G160" s="23" t="s">
        <v>607</v>
      </c>
      <c r="H160" s="23" t="s">
        <v>41</v>
      </c>
      <c r="I160" s="23" t="s">
        <v>126</v>
      </c>
      <c r="J160" s="23" t="s">
        <v>35</v>
      </c>
      <c r="K160" s="22"/>
      <c r="L160" s="22"/>
      <c r="M160" s="23" t="s">
        <v>109</v>
      </c>
      <c r="N160" s="22"/>
    </row>
    <row r="161" spans="1:14" ht="26.25" x14ac:dyDescent="0.25">
      <c r="A161" s="22"/>
      <c r="B161" s="22"/>
      <c r="C161" s="23" t="s">
        <v>608</v>
      </c>
      <c r="D161" s="24">
        <v>45408</v>
      </c>
      <c r="E161" s="23" t="s">
        <v>609</v>
      </c>
      <c r="F161" s="23" t="s">
        <v>36</v>
      </c>
      <c r="G161" s="23" t="s">
        <v>610</v>
      </c>
      <c r="H161" s="23" t="s">
        <v>41</v>
      </c>
      <c r="I161" s="23" t="s">
        <v>611</v>
      </c>
      <c r="J161" s="23" t="s">
        <v>35</v>
      </c>
      <c r="K161" s="22"/>
      <c r="L161" s="22"/>
      <c r="M161" s="23" t="s">
        <v>109</v>
      </c>
      <c r="N161" s="22"/>
    </row>
    <row r="162" spans="1:14" ht="26.25" x14ac:dyDescent="0.25">
      <c r="A162" s="22"/>
      <c r="B162" s="22"/>
      <c r="C162" s="23" t="s">
        <v>612</v>
      </c>
      <c r="D162" s="24">
        <v>45408</v>
      </c>
      <c r="E162" s="23" t="s">
        <v>103</v>
      </c>
      <c r="F162" s="23" t="s">
        <v>36</v>
      </c>
      <c r="G162" s="23" t="s">
        <v>613</v>
      </c>
      <c r="H162" s="23" t="s">
        <v>41</v>
      </c>
      <c r="I162" s="23" t="s">
        <v>614</v>
      </c>
      <c r="J162" s="23" t="s">
        <v>35</v>
      </c>
      <c r="K162" s="22"/>
      <c r="L162" s="22"/>
      <c r="M162" s="22"/>
      <c r="N162" s="22"/>
    </row>
    <row r="163" spans="1:14" x14ac:dyDescent="0.25">
      <c r="A163" s="22"/>
      <c r="B163" s="22"/>
      <c r="C163" s="23" t="s">
        <v>615</v>
      </c>
      <c r="D163" s="24">
        <v>45405</v>
      </c>
      <c r="E163" s="23" t="s">
        <v>616</v>
      </c>
      <c r="F163" s="23" t="s">
        <v>36</v>
      </c>
      <c r="G163" s="23" t="s">
        <v>617</v>
      </c>
      <c r="H163" s="23" t="s">
        <v>41</v>
      </c>
      <c r="I163" s="23" t="s">
        <v>618</v>
      </c>
      <c r="J163" s="23" t="s">
        <v>35</v>
      </c>
      <c r="K163" s="22"/>
      <c r="L163" s="22"/>
      <c r="M163" s="23" t="s">
        <v>109</v>
      </c>
      <c r="N163" s="22"/>
    </row>
    <row r="164" spans="1:14" x14ac:dyDescent="0.25">
      <c r="A164" s="22"/>
      <c r="B164" s="22"/>
      <c r="C164" s="23" t="s">
        <v>619</v>
      </c>
      <c r="D164" s="24">
        <v>45405</v>
      </c>
      <c r="E164" s="23" t="s">
        <v>620</v>
      </c>
      <c r="F164" s="23" t="s">
        <v>36</v>
      </c>
      <c r="G164" s="23" t="s">
        <v>621</v>
      </c>
      <c r="H164" s="23" t="s">
        <v>41</v>
      </c>
      <c r="I164" s="23" t="s">
        <v>618</v>
      </c>
      <c r="J164" s="23" t="s">
        <v>35</v>
      </c>
      <c r="K164" s="22"/>
      <c r="L164" s="22"/>
      <c r="M164" s="23" t="s">
        <v>109</v>
      </c>
      <c r="N164" s="22"/>
    </row>
    <row r="165" spans="1:14" ht="26.25" x14ac:dyDescent="0.25">
      <c r="A165" s="22"/>
      <c r="B165" s="22"/>
      <c r="C165" s="23" t="s">
        <v>622</v>
      </c>
      <c r="D165" s="24">
        <v>45405</v>
      </c>
      <c r="E165" s="23" t="s">
        <v>623</v>
      </c>
      <c r="F165" s="23" t="s">
        <v>36</v>
      </c>
      <c r="G165" s="23" t="s">
        <v>624</v>
      </c>
      <c r="H165" s="23" t="s">
        <v>41</v>
      </c>
      <c r="I165" s="23" t="s">
        <v>625</v>
      </c>
      <c r="J165" s="23" t="s">
        <v>35</v>
      </c>
      <c r="K165" s="22"/>
      <c r="L165" s="22"/>
      <c r="M165" s="23" t="s">
        <v>109</v>
      </c>
      <c r="N165" s="22"/>
    </row>
    <row r="166" spans="1:14" ht="26.25" x14ac:dyDescent="0.25">
      <c r="A166" s="22"/>
      <c r="B166" s="22"/>
      <c r="C166" s="23" t="s">
        <v>626</v>
      </c>
      <c r="D166" s="24">
        <v>45404</v>
      </c>
      <c r="E166" s="23" t="s">
        <v>627</v>
      </c>
      <c r="F166" s="23" t="s">
        <v>36</v>
      </c>
      <c r="G166" s="23" t="s">
        <v>628</v>
      </c>
      <c r="H166" s="23" t="s">
        <v>41</v>
      </c>
      <c r="I166" s="23" t="s">
        <v>629</v>
      </c>
      <c r="J166" s="23" t="s">
        <v>35</v>
      </c>
      <c r="K166" s="22"/>
      <c r="L166" s="22"/>
      <c r="M166" s="23" t="s">
        <v>109</v>
      </c>
      <c r="N166" s="22"/>
    </row>
    <row r="167" spans="1:14" ht="26.25" x14ac:dyDescent="0.25">
      <c r="A167" s="22"/>
      <c r="B167" s="22"/>
      <c r="C167" s="23" t="s">
        <v>630</v>
      </c>
      <c r="D167" s="24">
        <v>45401</v>
      </c>
      <c r="E167" s="22"/>
      <c r="F167" s="23" t="s">
        <v>36</v>
      </c>
      <c r="G167" s="23" t="s">
        <v>631</v>
      </c>
      <c r="H167" s="23" t="s">
        <v>41</v>
      </c>
      <c r="I167" s="23" t="s">
        <v>632</v>
      </c>
      <c r="J167" s="23" t="s">
        <v>441</v>
      </c>
      <c r="K167" s="22"/>
      <c r="L167" s="22"/>
      <c r="M167" s="22"/>
      <c r="N167" s="22"/>
    </row>
    <row r="168" spans="1:14" ht="26.25" x14ac:dyDescent="0.25">
      <c r="A168" s="22"/>
      <c r="B168" s="22"/>
      <c r="C168" s="23" t="s">
        <v>633</v>
      </c>
      <c r="D168" s="24">
        <v>45400</v>
      </c>
      <c r="E168" s="23" t="s">
        <v>103</v>
      </c>
      <c r="F168" s="23" t="s">
        <v>36</v>
      </c>
      <c r="G168" s="23" t="s">
        <v>634</v>
      </c>
      <c r="H168" s="23" t="s">
        <v>41</v>
      </c>
      <c r="I168" s="23" t="s">
        <v>635</v>
      </c>
      <c r="J168" s="23" t="s">
        <v>35</v>
      </c>
      <c r="K168" s="22"/>
      <c r="L168" s="22"/>
      <c r="M168" s="22"/>
      <c r="N168" s="22"/>
    </row>
    <row r="169" spans="1:14" ht="26.25" x14ac:dyDescent="0.25">
      <c r="A169" s="22"/>
      <c r="B169" s="22"/>
      <c r="C169" s="23" t="s">
        <v>636</v>
      </c>
      <c r="D169" s="24">
        <v>45399</v>
      </c>
      <c r="E169" s="23" t="s">
        <v>637</v>
      </c>
      <c r="F169" s="23" t="s">
        <v>36</v>
      </c>
      <c r="G169" s="23" t="s">
        <v>638</v>
      </c>
      <c r="H169" s="23" t="s">
        <v>41</v>
      </c>
      <c r="I169" s="23" t="s">
        <v>639</v>
      </c>
      <c r="J169" s="23" t="s">
        <v>35</v>
      </c>
      <c r="K169" s="22"/>
      <c r="L169" s="22"/>
      <c r="M169" s="23" t="s">
        <v>109</v>
      </c>
      <c r="N169" s="22"/>
    </row>
    <row r="170" spans="1:14" x14ac:dyDescent="0.25">
      <c r="A170" s="22"/>
      <c r="B170" s="22"/>
      <c r="C170" s="23" t="s">
        <v>640</v>
      </c>
      <c r="D170" s="24">
        <v>45399</v>
      </c>
      <c r="E170" s="23" t="s">
        <v>641</v>
      </c>
      <c r="F170" s="23" t="s">
        <v>36</v>
      </c>
      <c r="G170" s="23" t="s">
        <v>642</v>
      </c>
      <c r="H170" s="23" t="s">
        <v>41</v>
      </c>
      <c r="I170" s="23" t="s">
        <v>643</v>
      </c>
      <c r="J170" s="23" t="s">
        <v>35</v>
      </c>
      <c r="K170" s="22"/>
      <c r="L170" s="22"/>
      <c r="M170" s="23" t="s">
        <v>109</v>
      </c>
      <c r="N170" s="22"/>
    </row>
    <row r="171" spans="1:14" ht="26.25" x14ac:dyDescent="0.25">
      <c r="A171" s="22"/>
      <c r="B171" s="22"/>
      <c r="C171" s="23" t="s">
        <v>644</v>
      </c>
      <c r="D171" s="24">
        <v>45399</v>
      </c>
      <c r="E171" s="23" t="s">
        <v>641</v>
      </c>
      <c r="F171" s="23" t="s">
        <v>36</v>
      </c>
      <c r="G171" s="23" t="s">
        <v>645</v>
      </c>
      <c r="H171" s="23" t="s">
        <v>41</v>
      </c>
      <c r="I171" s="23" t="s">
        <v>646</v>
      </c>
      <c r="J171" s="23" t="s">
        <v>35</v>
      </c>
      <c r="K171" s="22"/>
      <c r="L171" s="22"/>
      <c r="M171" s="23" t="s">
        <v>109</v>
      </c>
      <c r="N171" s="22"/>
    </row>
    <row r="172" spans="1:14" ht="26.25" x14ac:dyDescent="0.25">
      <c r="A172" s="22"/>
      <c r="B172" s="22"/>
      <c r="C172" s="23" t="s">
        <v>647</v>
      </c>
      <c r="D172" s="24">
        <v>45399</v>
      </c>
      <c r="E172" s="23" t="s">
        <v>641</v>
      </c>
      <c r="F172" s="23" t="s">
        <v>36</v>
      </c>
      <c r="G172" s="23" t="s">
        <v>648</v>
      </c>
      <c r="H172" s="23" t="s">
        <v>41</v>
      </c>
      <c r="I172" s="23" t="s">
        <v>649</v>
      </c>
      <c r="J172" s="23" t="s">
        <v>35</v>
      </c>
      <c r="K172" s="22"/>
      <c r="L172" s="22"/>
      <c r="M172" s="23" t="s">
        <v>109</v>
      </c>
      <c r="N172" s="22"/>
    </row>
    <row r="173" spans="1:14" ht="26.25" x14ac:dyDescent="0.25">
      <c r="A173" s="22"/>
      <c r="B173" s="22"/>
      <c r="C173" s="23" t="s">
        <v>650</v>
      </c>
      <c r="D173" s="24">
        <v>45399</v>
      </c>
      <c r="E173" s="23" t="s">
        <v>641</v>
      </c>
      <c r="F173" s="23" t="s">
        <v>36</v>
      </c>
      <c r="G173" s="23" t="s">
        <v>651</v>
      </c>
      <c r="H173" s="23" t="s">
        <v>41</v>
      </c>
      <c r="I173" s="23" t="s">
        <v>652</v>
      </c>
      <c r="J173" s="23" t="s">
        <v>35</v>
      </c>
      <c r="K173" s="22"/>
      <c r="L173" s="22"/>
      <c r="M173" s="23" t="s">
        <v>109</v>
      </c>
      <c r="N173" s="22"/>
    </row>
    <row r="174" spans="1:14" ht="26.25" x14ac:dyDescent="0.25">
      <c r="A174" s="22"/>
      <c r="B174" s="22"/>
      <c r="C174" s="23" t="s">
        <v>653</v>
      </c>
      <c r="D174" s="24">
        <v>45399</v>
      </c>
      <c r="E174" s="23" t="s">
        <v>641</v>
      </c>
      <c r="F174" s="23" t="s">
        <v>36</v>
      </c>
      <c r="G174" s="23" t="s">
        <v>654</v>
      </c>
      <c r="H174" s="23" t="s">
        <v>41</v>
      </c>
      <c r="I174" s="23" t="s">
        <v>652</v>
      </c>
      <c r="J174" s="23" t="s">
        <v>35</v>
      </c>
      <c r="K174" s="22"/>
      <c r="L174" s="22"/>
      <c r="M174" s="23" t="s">
        <v>109</v>
      </c>
      <c r="N174" s="22"/>
    </row>
    <row r="175" spans="1:14" ht="26.25" x14ac:dyDescent="0.25">
      <c r="A175" s="22"/>
      <c r="B175" s="22"/>
      <c r="C175" s="23" t="s">
        <v>655</v>
      </c>
      <c r="D175" s="24">
        <v>45399</v>
      </c>
      <c r="E175" s="23" t="s">
        <v>656</v>
      </c>
      <c r="F175" s="23" t="s">
        <v>36</v>
      </c>
      <c r="G175" s="23" t="s">
        <v>657</v>
      </c>
      <c r="H175" s="23" t="s">
        <v>41</v>
      </c>
      <c r="I175" s="23" t="s">
        <v>658</v>
      </c>
      <c r="J175" s="23" t="s">
        <v>35</v>
      </c>
      <c r="K175" s="22"/>
      <c r="L175" s="22"/>
      <c r="M175" s="23" t="s">
        <v>109</v>
      </c>
      <c r="N175" s="22"/>
    </row>
    <row r="176" spans="1:14" ht="26.25" x14ac:dyDescent="0.25">
      <c r="A176" s="22"/>
      <c r="B176" s="22"/>
      <c r="C176" s="23" t="s">
        <v>659</v>
      </c>
      <c r="D176" s="24">
        <v>45394</v>
      </c>
      <c r="E176" s="23" t="s">
        <v>660</v>
      </c>
      <c r="F176" s="23" t="s">
        <v>36</v>
      </c>
      <c r="G176" s="23" t="s">
        <v>661</v>
      </c>
      <c r="H176" s="23" t="s">
        <v>41</v>
      </c>
      <c r="I176" s="23" t="s">
        <v>662</v>
      </c>
      <c r="J176" s="23" t="s">
        <v>35</v>
      </c>
      <c r="K176" s="22"/>
      <c r="L176" s="22"/>
      <c r="M176" s="23" t="s">
        <v>109</v>
      </c>
      <c r="N176" s="22"/>
    </row>
    <row r="177" spans="1:14" ht="39" x14ac:dyDescent="0.25">
      <c r="A177" s="22"/>
      <c r="B177" s="22"/>
      <c r="C177" s="23" t="s">
        <v>663</v>
      </c>
      <c r="D177" s="24">
        <v>45394</v>
      </c>
      <c r="E177" s="23" t="s">
        <v>664</v>
      </c>
      <c r="F177" s="23" t="s">
        <v>36</v>
      </c>
      <c r="G177" s="23" t="s">
        <v>665</v>
      </c>
      <c r="H177" s="23" t="s">
        <v>41</v>
      </c>
      <c r="I177" s="23" t="s">
        <v>666</v>
      </c>
      <c r="J177" s="23" t="s">
        <v>35</v>
      </c>
      <c r="K177" s="22"/>
      <c r="L177" s="22"/>
      <c r="M177" s="23" t="s">
        <v>109</v>
      </c>
      <c r="N177" s="22"/>
    </row>
    <row r="178" spans="1:14" ht="39" x14ac:dyDescent="0.25">
      <c r="A178" s="22"/>
      <c r="B178" s="22"/>
      <c r="C178" s="23" t="s">
        <v>667</v>
      </c>
      <c r="D178" s="24">
        <v>45394</v>
      </c>
      <c r="E178" s="23" t="s">
        <v>668</v>
      </c>
      <c r="F178" s="23" t="s">
        <v>36</v>
      </c>
      <c r="G178" s="23" t="s">
        <v>669</v>
      </c>
      <c r="H178" s="23" t="s">
        <v>41</v>
      </c>
      <c r="I178" s="23" t="s">
        <v>670</v>
      </c>
      <c r="J178" s="23" t="s">
        <v>35</v>
      </c>
      <c r="K178" s="22"/>
      <c r="L178" s="22"/>
      <c r="M178" s="23" t="s">
        <v>109</v>
      </c>
      <c r="N178" s="22"/>
    </row>
    <row r="179" spans="1:14" ht="39" x14ac:dyDescent="0.25">
      <c r="A179" s="22"/>
      <c r="B179" s="22"/>
      <c r="C179" s="23" t="s">
        <v>671</v>
      </c>
      <c r="D179" s="24">
        <v>45392</v>
      </c>
      <c r="E179" s="23" t="s">
        <v>672</v>
      </c>
      <c r="F179" s="23" t="s">
        <v>36</v>
      </c>
      <c r="G179" s="23" t="s">
        <v>673</v>
      </c>
      <c r="H179" s="23" t="s">
        <v>41</v>
      </c>
      <c r="I179" s="23" t="s">
        <v>134</v>
      </c>
      <c r="J179" s="23" t="s">
        <v>35</v>
      </c>
      <c r="K179" s="22"/>
      <c r="L179" s="22"/>
      <c r="M179" s="23" t="s">
        <v>109</v>
      </c>
      <c r="N179" s="22"/>
    </row>
    <row r="180" spans="1:14" x14ac:dyDescent="0.25">
      <c r="A180" s="22"/>
      <c r="B180" s="22"/>
      <c r="C180" s="23" t="s">
        <v>674</v>
      </c>
      <c r="D180" s="24">
        <v>45392</v>
      </c>
      <c r="E180" s="23" t="s">
        <v>675</v>
      </c>
      <c r="F180" s="23" t="s">
        <v>36</v>
      </c>
      <c r="G180" s="23" t="s">
        <v>676</v>
      </c>
      <c r="H180" s="23" t="s">
        <v>41</v>
      </c>
      <c r="I180" s="23" t="s">
        <v>677</v>
      </c>
      <c r="J180" s="23" t="s">
        <v>35</v>
      </c>
      <c r="K180" s="22"/>
      <c r="L180" s="22"/>
      <c r="M180" s="23" t="s">
        <v>109</v>
      </c>
      <c r="N180" s="22"/>
    </row>
    <row r="181" spans="1:14" ht="26.25" x14ac:dyDescent="0.25">
      <c r="A181" s="22"/>
      <c r="B181" s="22"/>
      <c r="C181" s="23" t="s">
        <v>678</v>
      </c>
      <c r="D181" s="24">
        <v>45392</v>
      </c>
      <c r="E181" s="23" t="s">
        <v>103</v>
      </c>
      <c r="F181" s="23" t="s">
        <v>36</v>
      </c>
      <c r="G181" s="23" t="s">
        <v>679</v>
      </c>
      <c r="H181" s="23" t="s">
        <v>41</v>
      </c>
      <c r="I181" s="23" t="s">
        <v>680</v>
      </c>
      <c r="J181" s="23" t="s">
        <v>35</v>
      </c>
      <c r="K181" s="22"/>
      <c r="L181" s="22"/>
      <c r="M181" s="22"/>
      <c r="N181" s="22"/>
    </row>
    <row r="182" spans="1:14" ht="26.25" x14ac:dyDescent="0.25">
      <c r="A182" s="22"/>
      <c r="B182" s="22"/>
      <c r="C182" s="23" t="s">
        <v>681</v>
      </c>
      <c r="D182" s="24">
        <v>45392</v>
      </c>
      <c r="E182" s="23" t="s">
        <v>682</v>
      </c>
      <c r="F182" s="23" t="s">
        <v>36</v>
      </c>
      <c r="G182" s="23" t="s">
        <v>683</v>
      </c>
      <c r="H182" s="23" t="s">
        <v>41</v>
      </c>
      <c r="I182" s="23" t="s">
        <v>684</v>
      </c>
      <c r="J182" s="23" t="s">
        <v>35</v>
      </c>
      <c r="K182" s="22"/>
      <c r="L182" s="22"/>
      <c r="M182" s="23" t="s">
        <v>109</v>
      </c>
      <c r="N182" s="22"/>
    </row>
    <row r="183" spans="1:14" ht="51.75" x14ac:dyDescent="0.25">
      <c r="A183" s="22"/>
      <c r="B183" s="22"/>
      <c r="C183" s="23" t="s">
        <v>685</v>
      </c>
      <c r="D183" s="24">
        <v>45392</v>
      </c>
      <c r="E183" s="23" t="s">
        <v>103</v>
      </c>
      <c r="F183" s="23" t="s">
        <v>36</v>
      </c>
      <c r="G183" s="23" t="s">
        <v>686</v>
      </c>
      <c r="H183" s="23" t="s">
        <v>41</v>
      </c>
      <c r="I183" s="23" t="s">
        <v>687</v>
      </c>
      <c r="J183" s="23" t="s">
        <v>35</v>
      </c>
      <c r="K183" s="22"/>
      <c r="L183" s="22"/>
      <c r="M183" s="22"/>
      <c r="N183" s="22"/>
    </row>
    <row r="184" spans="1:14" ht="39" x14ac:dyDescent="0.25">
      <c r="A184" s="22"/>
      <c r="B184" s="22"/>
      <c r="C184" s="23" t="s">
        <v>688</v>
      </c>
      <c r="D184" s="24">
        <v>45391</v>
      </c>
      <c r="E184" s="23" t="s">
        <v>689</v>
      </c>
      <c r="F184" s="23" t="s">
        <v>36</v>
      </c>
      <c r="G184" s="23" t="s">
        <v>690</v>
      </c>
      <c r="H184" s="23" t="s">
        <v>41</v>
      </c>
      <c r="I184" s="23" t="s">
        <v>691</v>
      </c>
      <c r="J184" s="23" t="s">
        <v>35</v>
      </c>
      <c r="K184" s="22"/>
      <c r="L184" s="22"/>
      <c r="M184" s="23" t="s">
        <v>109</v>
      </c>
      <c r="N184" s="22"/>
    </row>
    <row r="185" spans="1:14" ht="26.25" x14ac:dyDescent="0.25">
      <c r="A185" s="22"/>
      <c r="B185" s="22"/>
      <c r="C185" s="23" t="s">
        <v>692</v>
      </c>
      <c r="D185" s="24">
        <v>45391</v>
      </c>
      <c r="E185" s="23" t="s">
        <v>693</v>
      </c>
      <c r="F185" s="23" t="s">
        <v>36</v>
      </c>
      <c r="G185" s="23" t="s">
        <v>694</v>
      </c>
      <c r="H185" s="23" t="s">
        <v>41</v>
      </c>
      <c r="I185" s="23" t="s">
        <v>695</v>
      </c>
      <c r="J185" s="23" t="s">
        <v>35</v>
      </c>
      <c r="K185" s="22"/>
      <c r="L185" s="22"/>
      <c r="M185" s="23" t="s">
        <v>109</v>
      </c>
      <c r="N185" s="22"/>
    </row>
    <row r="186" spans="1:14" ht="26.25" x14ac:dyDescent="0.25">
      <c r="A186" s="22"/>
      <c r="B186" s="22"/>
      <c r="C186" s="23" t="s">
        <v>696</v>
      </c>
      <c r="D186" s="24">
        <v>45391</v>
      </c>
      <c r="E186" s="23" t="s">
        <v>697</v>
      </c>
      <c r="F186" s="23" t="s">
        <v>36</v>
      </c>
      <c r="G186" s="23" t="s">
        <v>698</v>
      </c>
      <c r="H186" s="23" t="s">
        <v>41</v>
      </c>
      <c r="I186" s="23" t="s">
        <v>699</v>
      </c>
      <c r="J186" s="23" t="s">
        <v>35</v>
      </c>
      <c r="K186" s="22"/>
      <c r="L186" s="22"/>
      <c r="M186" s="23" t="s">
        <v>109</v>
      </c>
      <c r="N186" s="22"/>
    </row>
    <row r="187" spans="1:14" ht="26.25" x14ac:dyDescent="0.25">
      <c r="A187" s="22"/>
      <c r="B187" s="22"/>
      <c r="C187" s="23" t="s">
        <v>700</v>
      </c>
      <c r="D187" s="24">
        <v>45391</v>
      </c>
      <c r="E187" s="23" t="s">
        <v>701</v>
      </c>
      <c r="F187" s="23" t="s">
        <v>36</v>
      </c>
      <c r="G187" s="23" t="s">
        <v>702</v>
      </c>
      <c r="H187" s="23" t="s">
        <v>41</v>
      </c>
      <c r="I187" s="23" t="s">
        <v>703</v>
      </c>
      <c r="J187" s="23" t="s">
        <v>35</v>
      </c>
      <c r="K187" s="22"/>
      <c r="L187" s="22"/>
      <c r="M187" s="23" t="s">
        <v>109</v>
      </c>
      <c r="N187" s="22"/>
    </row>
    <row r="188" spans="1:14" ht="26.25" x14ac:dyDescent="0.25">
      <c r="A188" s="22"/>
      <c r="B188" s="22"/>
      <c r="C188" s="23" t="s">
        <v>704</v>
      </c>
      <c r="D188" s="24">
        <v>45391</v>
      </c>
      <c r="E188" s="23" t="s">
        <v>705</v>
      </c>
      <c r="F188" s="23" t="s">
        <v>36</v>
      </c>
      <c r="G188" s="23" t="s">
        <v>706</v>
      </c>
      <c r="H188" s="23" t="s">
        <v>41</v>
      </c>
      <c r="I188" s="23" t="s">
        <v>707</v>
      </c>
      <c r="J188" s="23" t="s">
        <v>35</v>
      </c>
      <c r="K188" s="22"/>
      <c r="L188" s="22"/>
      <c r="M188" s="23" t="s">
        <v>109</v>
      </c>
      <c r="N188" s="22"/>
    </row>
    <row r="189" spans="1:14" ht="26.25" x14ac:dyDescent="0.25">
      <c r="A189" s="22"/>
      <c r="B189" s="22"/>
      <c r="C189" s="23" t="s">
        <v>708</v>
      </c>
      <c r="D189" s="24">
        <v>45391</v>
      </c>
      <c r="E189" s="23" t="s">
        <v>709</v>
      </c>
      <c r="F189" s="23" t="s">
        <v>36</v>
      </c>
      <c r="G189" s="23" t="s">
        <v>710</v>
      </c>
      <c r="H189" s="23" t="s">
        <v>41</v>
      </c>
      <c r="I189" s="23" t="s">
        <v>711</v>
      </c>
      <c r="J189" s="23" t="s">
        <v>35</v>
      </c>
      <c r="K189" s="22"/>
      <c r="L189" s="22"/>
      <c r="M189" s="23" t="s">
        <v>109</v>
      </c>
      <c r="N189" s="22"/>
    </row>
    <row r="190" spans="1:14" ht="26.25" x14ac:dyDescent="0.25">
      <c r="A190" s="22"/>
      <c r="B190" s="22"/>
      <c r="C190" s="23" t="s">
        <v>712</v>
      </c>
      <c r="D190" s="24">
        <v>45391</v>
      </c>
      <c r="E190" s="23" t="s">
        <v>709</v>
      </c>
      <c r="F190" s="23" t="s">
        <v>36</v>
      </c>
      <c r="G190" s="23" t="s">
        <v>713</v>
      </c>
      <c r="H190" s="23" t="s">
        <v>41</v>
      </c>
      <c r="I190" s="23" t="s">
        <v>714</v>
      </c>
      <c r="J190" s="23" t="s">
        <v>35</v>
      </c>
      <c r="K190" s="22"/>
      <c r="L190" s="22"/>
      <c r="M190" s="23" t="s">
        <v>109</v>
      </c>
      <c r="N190" s="22"/>
    </row>
    <row r="191" spans="1:14" x14ac:dyDescent="0.25">
      <c r="A191" s="22"/>
      <c r="B191" s="22"/>
      <c r="C191" s="23" t="s">
        <v>605</v>
      </c>
      <c r="D191" s="24">
        <v>45391</v>
      </c>
      <c r="E191" s="23" t="s">
        <v>715</v>
      </c>
      <c r="F191" s="23" t="s">
        <v>36</v>
      </c>
      <c r="G191" s="23" t="s">
        <v>716</v>
      </c>
      <c r="H191" s="23" t="s">
        <v>41</v>
      </c>
      <c r="I191" s="23" t="s">
        <v>126</v>
      </c>
      <c r="J191" s="23" t="s">
        <v>35</v>
      </c>
      <c r="K191" s="22"/>
      <c r="L191" s="22"/>
      <c r="M191" s="23" t="s">
        <v>109</v>
      </c>
      <c r="N191" s="22"/>
    </row>
    <row r="192" spans="1:14" x14ac:dyDescent="0.25">
      <c r="A192" s="22"/>
      <c r="B192" s="22"/>
      <c r="C192" s="23" t="s">
        <v>605</v>
      </c>
      <c r="D192" s="24">
        <v>45391</v>
      </c>
      <c r="E192" s="23" t="s">
        <v>717</v>
      </c>
      <c r="F192" s="23" t="s">
        <v>36</v>
      </c>
      <c r="G192" s="23" t="s">
        <v>718</v>
      </c>
      <c r="H192" s="23" t="s">
        <v>41</v>
      </c>
      <c r="I192" s="23" t="s">
        <v>173</v>
      </c>
      <c r="J192" s="23" t="s">
        <v>35</v>
      </c>
      <c r="K192" s="22"/>
      <c r="L192" s="22"/>
      <c r="M192" s="23" t="s">
        <v>109</v>
      </c>
      <c r="N192" s="22"/>
    </row>
    <row r="193" spans="1:14" x14ac:dyDescent="0.25">
      <c r="A193" s="22"/>
      <c r="B193" s="22"/>
      <c r="C193" s="23" t="s">
        <v>719</v>
      </c>
      <c r="D193" s="24">
        <v>45390</v>
      </c>
      <c r="E193" s="23" t="s">
        <v>682</v>
      </c>
      <c r="F193" s="23" t="s">
        <v>36</v>
      </c>
      <c r="G193" s="23" t="s">
        <v>720</v>
      </c>
      <c r="H193" s="23" t="s">
        <v>41</v>
      </c>
      <c r="I193" s="23" t="s">
        <v>721</v>
      </c>
      <c r="J193" s="23" t="s">
        <v>35</v>
      </c>
      <c r="K193" s="22"/>
      <c r="L193" s="22"/>
      <c r="M193" s="23" t="s">
        <v>109</v>
      </c>
      <c r="N193" s="22"/>
    </row>
    <row r="194" spans="1:14" ht="26.25" x14ac:dyDescent="0.25">
      <c r="A194" s="22"/>
      <c r="B194" s="22"/>
      <c r="C194" s="23" t="s">
        <v>722</v>
      </c>
      <c r="D194" s="24">
        <v>45390</v>
      </c>
      <c r="E194" s="23" t="s">
        <v>723</v>
      </c>
      <c r="F194" s="23" t="s">
        <v>36</v>
      </c>
      <c r="G194" s="23" t="s">
        <v>724</v>
      </c>
      <c r="H194" s="23" t="s">
        <v>41</v>
      </c>
      <c r="I194" s="23" t="s">
        <v>725</v>
      </c>
      <c r="J194" s="23" t="s">
        <v>35</v>
      </c>
      <c r="K194" s="22"/>
      <c r="L194" s="22"/>
      <c r="M194" s="23" t="s">
        <v>109</v>
      </c>
      <c r="N194" s="22"/>
    </row>
    <row r="195" spans="1:14" ht="39" x14ac:dyDescent="0.25">
      <c r="A195" s="22"/>
      <c r="B195" s="22"/>
      <c r="C195" s="23" t="s">
        <v>726</v>
      </c>
      <c r="D195" s="24">
        <v>45387</v>
      </c>
      <c r="E195" s="23" t="s">
        <v>727</v>
      </c>
      <c r="F195" s="23" t="s">
        <v>36</v>
      </c>
      <c r="G195" s="23" t="s">
        <v>728</v>
      </c>
      <c r="H195" s="23" t="s">
        <v>41</v>
      </c>
      <c r="I195" s="23" t="s">
        <v>729</v>
      </c>
      <c r="J195" s="23" t="s">
        <v>35</v>
      </c>
      <c r="K195" s="22"/>
      <c r="L195" s="22"/>
      <c r="M195" s="23" t="s">
        <v>109</v>
      </c>
      <c r="N195" s="22"/>
    </row>
    <row r="196" spans="1:14" ht="39" x14ac:dyDescent="0.25">
      <c r="A196" s="22"/>
      <c r="B196" s="22"/>
      <c r="C196" s="23" t="s">
        <v>730</v>
      </c>
      <c r="D196" s="24">
        <v>45387</v>
      </c>
      <c r="E196" s="23" t="s">
        <v>731</v>
      </c>
      <c r="F196" s="23" t="s">
        <v>36</v>
      </c>
      <c r="G196" s="23" t="s">
        <v>732</v>
      </c>
      <c r="H196" s="23" t="s">
        <v>41</v>
      </c>
      <c r="I196" s="23" t="s">
        <v>733</v>
      </c>
      <c r="J196" s="23" t="s">
        <v>35</v>
      </c>
      <c r="K196" s="22"/>
      <c r="L196" s="22"/>
      <c r="M196" s="23" t="s">
        <v>109</v>
      </c>
      <c r="N196" s="22"/>
    </row>
    <row r="197" spans="1:14" ht="26.25" x14ac:dyDescent="0.25">
      <c r="A197" s="22"/>
      <c r="B197" s="22"/>
      <c r="C197" s="23" t="s">
        <v>734</v>
      </c>
      <c r="D197" s="24">
        <v>45387</v>
      </c>
      <c r="E197" s="23" t="s">
        <v>735</v>
      </c>
      <c r="F197" s="23" t="s">
        <v>36</v>
      </c>
      <c r="G197" s="23" t="s">
        <v>736</v>
      </c>
      <c r="H197" s="23" t="s">
        <v>41</v>
      </c>
      <c r="I197" s="23" t="s">
        <v>96</v>
      </c>
      <c r="J197" s="23" t="s">
        <v>35</v>
      </c>
      <c r="K197" s="22"/>
      <c r="L197" s="22"/>
      <c r="M197" s="23" t="s">
        <v>109</v>
      </c>
      <c r="N197" s="22"/>
    </row>
    <row r="198" spans="1:14" ht="26.25" x14ac:dyDescent="0.25">
      <c r="A198" s="22"/>
      <c r="B198" s="22"/>
      <c r="C198" s="23" t="s">
        <v>737</v>
      </c>
      <c r="D198" s="24">
        <v>45387</v>
      </c>
      <c r="E198" s="22"/>
      <c r="F198" s="23" t="s">
        <v>36</v>
      </c>
      <c r="G198" s="23" t="s">
        <v>738</v>
      </c>
      <c r="H198" s="23" t="s">
        <v>41</v>
      </c>
      <c r="I198" s="23" t="s">
        <v>96</v>
      </c>
      <c r="J198" s="23" t="s">
        <v>441</v>
      </c>
      <c r="K198" s="22"/>
      <c r="L198" s="22"/>
      <c r="M198" s="22"/>
      <c r="N198" s="22"/>
    </row>
    <row r="199" spans="1:14" ht="26.25" x14ac:dyDescent="0.25">
      <c r="A199" s="22"/>
      <c r="B199" s="22"/>
      <c r="C199" s="23" t="s">
        <v>739</v>
      </c>
      <c r="D199" s="24">
        <v>45387</v>
      </c>
      <c r="E199" s="23" t="s">
        <v>740</v>
      </c>
      <c r="F199" s="23" t="s">
        <v>36</v>
      </c>
      <c r="G199" s="23" t="s">
        <v>741</v>
      </c>
      <c r="H199" s="23" t="s">
        <v>41</v>
      </c>
      <c r="I199" s="23" t="s">
        <v>742</v>
      </c>
      <c r="J199" s="23" t="s">
        <v>35</v>
      </c>
      <c r="K199" s="22"/>
      <c r="L199" s="22"/>
      <c r="M199" s="23" t="s">
        <v>109</v>
      </c>
      <c r="N199" s="22"/>
    </row>
    <row r="200" spans="1:14" ht="39" x14ac:dyDescent="0.25">
      <c r="A200" s="22"/>
      <c r="B200" s="22"/>
      <c r="C200" s="23" t="s">
        <v>743</v>
      </c>
      <c r="D200" s="24">
        <v>45386</v>
      </c>
      <c r="E200" s="23" t="s">
        <v>103</v>
      </c>
      <c r="F200" s="23" t="s">
        <v>36</v>
      </c>
      <c r="G200" s="23" t="s">
        <v>744</v>
      </c>
      <c r="H200" s="23" t="s">
        <v>41</v>
      </c>
      <c r="I200" s="23" t="s">
        <v>745</v>
      </c>
      <c r="J200" s="23" t="s">
        <v>35</v>
      </c>
      <c r="K200" s="22"/>
      <c r="L200" s="22"/>
      <c r="M200" s="22"/>
      <c r="N200" s="22"/>
    </row>
    <row r="201" spans="1:14" ht="51.75" x14ac:dyDescent="0.25">
      <c r="A201" s="22"/>
      <c r="B201" s="22"/>
      <c r="C201" s="23" t="s">
        <v>746</v>
      </c>
      <c r="D201" s="24">
        <v>45386</v>
      </c>
      <c r="E201" s="23" t="s">
        <v>747</v>
      </c>
      <c r="F201" s="23" t="s">
        <v>36</v>
      </c>
      <c r="G201" s="23" t="s">
        <v>748</v>
      </c>
      <c r="H201" s="23" t="s">
        <v>41</v>
      </c>
      <c r="I201" s="23" t="s">
        <v>749</v>
      </c>
      <c r="J201" s="23" t="s">
        <v>35</v>
      </c>
      <c r="K201" s="22"/>
      <c r="L201" s="22"/>
      <c r="M201" s="23" t="s">
        <v>109</v>
      </c>
      <c r="N201" s="22"/>
    </row>
    <row r="202" spans="1:14" ht="39" x14ac:dyDescent="0.25">
      <c r="A202" s="22"/>
      <c r="B202" s="22"/>
      <c r="C202" s="23" t="s">
        <v>750</v>
      </c>
      <c r="D202" s="24">
        <v>45386</v>
      </c>
      <c r="E202" s="23" t="s">
        <v>751</v>
      </c>
      <c r="F202" s="23" t="s">
        <v>36</v>
      </c>
      <c r="G202" s="23" t="s">
        <v>752</v>
      </c>
      <c r="H202" s="23" t="s">
        <v>41</v>
      </c>
      <c r="I202" s="23" t="s">
        <v>753</v>
      </c>
      <c r="J202" s="23" t="s">
        <v>35</v>
      </c>
      <c r="K202" s="22"/>
      <c r="L202" s="22"/>
      <c r="M202" s="23" t="s">
        <v>109</v>
      </c>
      <c r="N202" s="22"/>
    </row>
    <row r="203" spans="1:14" ht="26.25" x14ac:dyDescent="0.25">
      <c r="A203" s="22"/>
      <c r="B203" s="22"/>
      <c r="C203" s="23" t="s">
        <v>754</v>
      </c>
      <c r="D203" s="24">
        <v>45386</v>
      </c>
      <c r="E203" s="23" t="s">
        <v>103</v>
      </c>
      <c r="F203" s="23" t="s">
        <v>36</v>
      </c>
      <c r="G203" s="23" t="s">
        <v>755</v>
      </c>
      <c r="H203" s="23" t="s">
        <v>41</v>
      </c>
      <c r="I203" s="23" t="s">
        <v>492</v>
      </c>
      <c r="J203" s="23" t="s">
        <v>35</v>
      </c>
      <c r="K203" s="22"/>
      <c r="L203" s="22"/>
      <c r="M203" s="22"/>
      <c r="N203" s="22"/>
    </row>
    <row r="204" spans="1:14" ht="26.25" x14ac:dyDescent="0.25">
      <c r="A204" s="22"/>
      <c r="B204" s="22"/>
      <c r="C204" s="23" t="s">
        <v>756</v>
      </c>
      <c r="D204" s="24">
        <v>45386</v>
      </c>
      <c r="E204" s="23" t="s">
        <v>757</v>
      </c>
      <c r="F204" s="23" t="s">
        <v>36</v>
      </c>
      <c r="G204" s="23" t="s">
        <v>758</v>
      </c>
      <c r="H204" s="23" t="s">
        <v>41</v>
      </c>
      <c r="I204" s="23" t="s">
        <v>759</v>
      </c>
      <c r="J204" s="23" t="s">
        <v>35</v>
      </c>
      <c r="K204" s="22"/>
      <c r="L204" s="22"/>
      <c r="M204" s="23" t="s">
        <v>109</v>
      </c>
      <c r="N204" s="22"/>
    </row>
    <row r="205" spans="1:14" ht="26.25" x14ac:dyDescent="0.25">
      <c r="A205" s="22"/>
      <c r="B205" s="22"/>
      <c r="C205" s="23" t="s">
        <v>760</v>
      </c>
      <c r="D205" s="24">
        <v>45384</v>
      </c>
      <c r="E205" s="23" t="s">
        <v>761</v>
      </c>
      <c r="F205" s="23" t="s">
        <v>36</v>
      </c>
      <c r="G205" s="23" t="s">
        <v>762</v>
      </c>
      <c r="H205" s="23" t="s">
        <v>41</v>
      </c>
      <c r="I205" s="23" t="s">
        <v>763</v>
      </c>
      <c r="J205" s="23" t="s">
        <v>35</v>
      </c>
      <c r="K205" s="22"/>
      <c r="L205" s="22"/>
      <c r="M205" s="23" t="s">
        <v>109</v>
      </c>
      <c r="N205" s="22"/>
    </row>
    <row r="206" spans="1:14" ht="26.25" x14ac:dyDescent="0.25">
      <c r="A206" s="22"/>
      <c r="B206" s="22"/>
      <c r="C206" s="23" t="s">
        <v>760</v>
      </c>
      <c r="D206" s="24">
        <v>45384</v>
      </c>
      <c r="E206" s="23" t="s">
        <v>761</v>
      </c>
      <c r="F206" s="23" t="s">
        <v>36</v>
      </c>
      <c r="G206" s="23" t="s">
        <v>764</v>
      </c>
      <c r="H206" s="23" t="s">
        <v>41</v>
      </c>
      <c r="I206" s="23" t="s">
        <v>763</v>
      </c>
      <c r="J206" s="23" t="s">
        <v>35</v>
      </c>
      <c r="K206" s="22"/>
      <c r="L206" s="22"/>
      <c r="M206" s="23" t="s">
        <v>109</v>
      </c>
      <c r="N206" s="22"/>
    </row>
    <row r="207" spans="1:14" ht="26.25" x14ac:dyDescent="0.25">
      <c r="A207" s="22"/>
      <c r="B207" s="22"/>
      <c r="C207" s="23" t="s">
        <v>51</v>
      </c>
      <c r="D207" s="24">
        <v>45384</v>
      </c>
      <c r="E207" s="23" t="s">
        <v>765</v>
      </c>
      <c r="F207" s="23" t="s">
        <v>36</v>
      </c>
      <c r="G207" s="23" t="s">
        <v>766</v>
      </c>
      <c r="H207" s="23" t="s">
        <v>41</v>
      </c>
      <c r="I207" s="23" t="s">
        <v>107</v>
      </c>
      <c r="J207" s="23" t="s">
        <v>35</v>
      </c>
      <c r="K207" s="22"/>
      <c r="L207" s="22"/>
      <c r="M207" s="23" t="s">
        <v>109</v>
      </c>
      <c r="N207" s="22"/>
    </row>
    <row r="208" spans="1:14" ht="26.25" x14ac:dyDescent="0.25">
      <c r="A208" s="22"/>
      <c r="B208" s="22"/>
      <c r="C208" s="23" t="s">
        <v>767</v>
      </c>
      <c r="D208" s="24">
        <v>45384</v>
      </c>
      <c r="E208" s="22"/>
      <c r="F208" s="23" t="s">
        <v>36</v>
      </c>
      <c r="G208" s="23" t="s">
        <v>768</v>
      </c>
      <c r="H208" s="23" t="s">
        <v>41</v>
      </c>
      <c r="I208" s="23" t="s">
        <v>769</v>
      </c>
      <c r="J208" s="23" t="s">
        <v>441</v>
      </c>
      <c r="K208" s="22"/>
      <c r="L208" s="22"/>
      <c r="M208" s="22"/>
      <c r="N208" s="22"/>
    </row>
    <row r="209" spans="1:14" x14ac:dyDescent="0.25">
      <c r="A209" s="22"/>
      <c r="B209" s="22"/>
      <c r="C209" s="23" t="s">
        <v>770</v>
      </c>
      <c r="D209" s="24">
        <v>45378</v>
      </c>
      <c r="E209" s="22"/>
      <c r="F209" s="23" t="s">
        <v>36</v>
      </c>
      <c r="G209" s="23" t="s">
        <v>771</v>
      </c>
      <c r="H209" s="23" t="s">
        <v>41</v>
      </c>
      <c r="I209" s="23" t="s">
        <v>772</v>
      </c>
      <c r="J209" s="23" t="s">
        <v>441</v>
      </c>
      <c r="K209" s="22"/>
      <c r="L209" s="22"/>
      <c r="M209" s="22"/>
      <c r="N209" s="22"/>
    </row>
    <row r="210" spans="1:14" x14ac:dyDescent="0.25">
      <c r="A210" s="22"/>
      <c r="B210" s="22"/>
      <c r="C210" s="23" t="s">
        <v>773</v>
      </c>
      <c r="D210" s="24">
        <v>45378</v>
      </c>
      <c r="E210" s="23" t="s">
        <v>774</v>
      </c>
      <c r="F210" s="23" t="s">
        <v>36</v>
      </c>
      <c r="G210" s="23" t="s">
        <v>775</v>
      </c>
      <c r="H210" s="23" t="s">
        <v>41</v>
      </c>
      <c r="I210" s="23" t="s">
        <v>776</v>
      </c>
      <c r="J210" s="23" t="s">
        <v>35</v>
      </c>
      <c r="K210" s="22"/>
      <c r="L210" s="22"/>
      <c r="M210" s="23" t="s">
        <v>109</v>
      </c>
      <c r="N210" s="22"/>
    </row>
    <row r="211" spans="1:14" x14ac:dyDescent="0.25">
      <c r="A211" s="22"/>
      <c r="B211" s="22"/>
      <c r="C211" s="23" t="s">
        <v>777</v>
      </c>
      <c r="D211" s="24">
        <v>45378</v>
      </c>
      <c r="E211" s="23" t="s">
        <v>778</v>
      </c>
      <c r="F211" s="23" t="s">
        <v>36</v>
      </c>
      <c r="G211" s="23" t="s">
        <v>779</v>
      </c>
      <c r="H211" s="23" t="s">
        <v>41</v>
      </c>
      <c r="I211" s="23" t="s">
        <v>780</v>
      </c>
      <c r="J211" s="23" t="s">
        <v>35</v>
      </c>
      <c r="K211" s="22"/>
      <c r="L211" s="22"/>
      <c r="M211" s="23" t="s">
        <v>109</v>
      </c>
      <c r="N211" s="22"/>
    </row>
    <row r="212" spans="1:14" x14ac:dyDescent="0.25">
      <c r="A212" s="22"/>
      <c r="B212" s="22"/>
      <c r="C212" s="23" t="s">
        <v>781</v>
      </c>
      <c r="D212" s="24">
        <v>45373</v>
      </c>
      <c r="E212" s="23" t="s">
        <v>782</v>
      </c>
      <c r="F212" s="23" t="s">
        <v>36</v>
      </c>
      <c r="G212" s="23" t="s">
        <v>783</v>
      </c>
      <c r="H212" s="23" t="s">
        <v>41</v>
      </c>
      <c r="I212" s="23" t="s">
        <v>784</v>
      </c>
      <c r="J212" s="23" t="s">
        <v>35</v>
      </c>
      <c r="K212" s="22"/>
      <c r="L212" s="22"/>
      <c r="M212" s="23" t="s">
        <v>109</v>
      </c>
      <c r="N212" s="22"/>
    </row>
    <row r="213" spans="1:14" ht="26.25" x14ac:dyDescent="0.25">
      <c r="A213" s="22"/>
      <c r="B213" s="22"/>
      <c r="C213" s="23" t="s">
        <v>712</v>
      </c>
      <c r="D213" s="24">
        <v>45373</v>
      </c>
      <c r="E213" s="23" t="s">
        <v>785</v>
      </c>
      <c r="F213" s="23" t="s">
        <v>36</v>
      </c>
      <c r="G213" s="23" t="s">
        <v>786</v>
      </c>
      <c r="H213" s="23" t="s">
        <v>41</v>
      </c>
      <c r="I213" s="23" t="s">
        <v>787</v>
      </c>
      <c r="J213" s="23" t="s">
        <v>35</v>
      </c>
      <c r="K213" s="22"/>
      <c r="L213" s="22"/>
      <c r="M213" s="23" t="s">
        <v>109</v>
      </c>
      <c r="N213" s="22"/>
    </row>
    <row r="214" spans="1:14" ht="26.25" x14ac:dyDescent="0.25">
      <c r="A214" s="22"/>
      <c r="B214" s="22"/>
      <c r="C214" s="23" t="s">
        <v>788</v>
      </c>
      <c r="D214" s="24">
        <v>45373</v>
      </c>
      <c r="E214" s="23" t="s">
        <v>789</v>
      </c>
      <c r="F214" s="23" t="s">
        <v>36</v>
      </c>
      <c r="G214" s="23" t="s">
        <v>790</v>
      </c>
      <c r="H214" s="23" t="s">
        <v>41</v>
      </c>
      <c r="I214" s="23" t="s">
        <v>791</v>
      </c>
      <c r="J214" s="23" t="s">
        <v>35</v>
      </c>
      <c r="K214" s="22"/>
      <c r="L214" s="22"/>
      <c r="M214" s="23" t="s">
        <v>109</v>
      </c>
      <c r="N214" s="22"/>
    </row>
    <row r="215" spans="1:14" x14ac:dyDescent="0.25">
      <c r="A215" s="22"/>
      <c r="B215" s="22"/>
      <c r="C215" s="23" t="s">
        <v>605</v>
      </c>
      <c r="D215" s="24">
        <v>45373</v>
      </c>
      <c r="E215" s="23" t="s">
        <v>792</v>
      </c>
      <c r="F215" s="23" t="s">
        <v>36</v>
      </c>
      <c r="G215" s="23" t="s">
        <v>793</v>
      </c>
      <c r="H215" s="23" t="s">
        <v>41</v>
      </c>
      <c r="I215" s="23" t="s">
        <v>794</v>
      </c>
      <c r="J215" s="23" t="s">
        <v>35</v>
      </c>
      <c r="K215" s="22"/>
      <c r="L215" s="22"/>
      <c r="M215" s="23" t="s">
        <v>109</v>
      </c>
      <c r="N215" s="22"/>
    </row>
    <row r="216" spans="1:14" x14ac:dyDescent="0.25">
      <c r="A216" s="22"/>
      <c r="B216" s="22"/>
      <c r="C216" s="23" t="s">
        <v>795</v>
      </c>
      <c r="D216" s="24">
        <v>45371</v>
      </c>
      <c r="E216" s="23" t="s">
        <v>796</v>
      </c>
      <c r="F216" s="23" t="s">
        <v>36</v>
      </c>
      <c r="G216" s="23" t="s">
        <v>797</v>
      </c>
      <c r="H216" s="23" t="s">
        <v>41</v>
      </c>
      <c r="I216" s="23" t="s">
        <v>798</v>
      </c>
      <c r="J216" s="23" t="s">
        <v>35</v>
      </c>
      <c r="K216" s="22"/>
      <c r="L216" s="22"/>
      <c r="M216" s="23" t="s">
        <v>109</v>
      </c>
      <c r="N216" s="22"/>
    </row>
    <row r="217" spans="1:14" ht="26.25" x14ac:dyDescent="0.25">
      <c r="A217" s="22"/>
      <c r="B217" s="22"/>
      <c r="C217" s="23" t="s">
        <v>799</v>
      </c>
      <c r="D217" s="24">
        <v>45371</v>
      </c>
      <c r="E217" s="23" t="s">
        <v>800</v>
      </c>
      <c r="F217" s="23" t="s">
        <v>36</v>
      </c>
      <c r="G217" s="23" t="s">
        <v>801</v>
      </c>
      <c r="H217" s="23" t="s">
        <v>41</v>
      </c>
      <c r="I217" s="23" t="s">
        <v>802</v>
      </c>
      <c r="J217" s="23" t="s">
        <v>35</v>
      </c>
      <c r="K217" s="22"/>
      <c r="L217" s="22"/>
      <c r="M217" s="23" t="s">
        <v>109</v>
      </c>
      <c r="N217" s="22"/>
    </row>
    <row r="218" spans="1:14" ht="26.25" x14ac:dyDescent="0.25">
      <c r="A218" s="22"/>
      <c r="B218" s="22"/>
      <c r="C218" s="23" t="s">
        <v>803</v>
      </c>
      <c r="D218" s="24">
        <v>45371</v>
      </c>
      <c r="E218" s="23" t="s">
        <v>800</v>
      </c>
      <c r="F218" s="23" t="s">
        <v>36</v>
      </c>
      <c r="G218" s="23" t="s">
        <v>804</v>
      </c>
      <c r="H218" s="23" t="s">
        <v>41</v>
      </c>
      <c r="I218" s="23" t="s">
        <v>805</v>
      </c>
      <c r="J218" s="23" t="s">
        <v>35</v>
      </c>
      <c r="K218" s="22"/>
      <c r="L218" s="22"/>
      <c r="M218" s="23" t="s">
        <v>109</v>
      </c>
      <c r="N218" s="22"/>
    </row>
    <row r="219" spans="1:14" x14ac:dyDescent="0.25">
      <c r="A219" s="22"/>
      <c r="B219" s="22"/>
      <c r="C219" s="23" t="s">
        <v>806</v>
      </c>
      <c r="D219" s="24">
        <v>45371</v>
      </c>
      <c r="E219" s="23" t="s">
        <v>800</v>
      </c>
      <c r="F219" s="23" t="s">
        <v>36</v>
      </c>
      <c r="G219" s="23" t="s">
        <v>807</v>
      </c>
      <c r="H219" s="23" t="s">
        <v>41</v>
      </c>
      <c r="I219" s="23" t="s">
        <v>102</v>
      </c>
      <c r="J219" s="23" t="s">
        <v>35</v>
      </c>
      <c r="K219" s="22"/>
      <c r="L219" s="22"/>
      <c r="M219" s="23" t="s">
        <v>109</v>
      </c>
      <c r="N219" s="22"/>
    </row>
    <row r="220" spans="1:14" ht="26.25" x14ac:dyDescent="0.25">
      <c r="A220" s="22"/>
      <c r="B220" s="22"/>
      <c r="C220" s="23" t="s">
        <v>808</v>
      </c>
      <c r="D220" s="24">
        <v>45370</v>
      </c>
      <c r="E220" s="23" t="s">
        <v>103</v>
      </c>
      <c r="F220" s="23" t="s">
        <v>36</v>
      </c>
      <c r="G220" s="23" t="s">
        <v>809</v>
      </c>
      <c r="H220" s="23" t="s">
        <v>41</v>
      </c>
      <c r="I220" s="23" t="s">
        <v>810</v>
      </c>
      <c r="J220" s="23" t="s">
        <v>35</v>
      </c>
      <c r="K220" s="22"/>
      <c r="L220" s="22"/>
      <c r="M220" s="22"/>
      <c r="N220" s="22"/>
    </row>
    <row r="221" spans="1:14" x14ac:dyDescent="0.25">
      <c r="A221" s="22"/>
      <c r="B221" s="22"/>
      <c r="C221" s="23" t="s">
        <v>605</v>
      </c>
      <c r="D221" s="24">
        <v>45370</v>
      </c>
      <c r="E221" s="23" t="s">
        <v>811</v>
      </c>
      <c r="F221" s="23" t="s">
        <v>36</v>
      </c>
      <c r="G221" s="23" t="s">
        <v>812</v>
      </c>
      <c r="H221" s="23" t="s">
        <v>41</v>
      </c>
      <c r="I221" s="23" t="s">
        <v>173</v>
      </c>
      <c r="J221" s="23" t="s">
        <v>35</v>
      </c>
      <c r="K221" s="22"/>
      <c r="L221" s="22"/>
      <c r="M221" s="23" t="s">
        <v>109</v>
      </c>
      <c r="N221" s="22"/>
    </row>
    <row r="222" spans="1:14" x14ac:dyDescent="0.25">
      <c r="A222" s="22"/>
      <c r="B222" s="22"/>
      <c r="C222" s="23" t="s">
        <v>813</v>
      </c>
      <c r="D222" s="24">
        <v>45366</v>
      </c>
      <c r="E222" s="23" t="s">
        <v>814</v>
      </c>
      <c r="F222" s="23" t="s">
        <v>36</v>
      </c>
      <c r="G222" s="23" t="s">
        <v>815</v>
      </c>
      <c r="H222" s="23" t="s">
        <v>41</v>
      </c>
      <c r="I222" s="23" t="s">
        <v>816</v>
      </c>
      <c r="J222" s="23" t="s">
        <v>35</v>
      </c>
      <c r="K222" s="22"/>
      <c r="L222" s="22"/>
      <c r="M222" s="23" t="s">
        <v>109</v>
      </c>
      <c r="N222" s="22"/>
    </row>
    <row r="223" spans="1:14" ht="26.25" x14ac:dyDescent="0.25">
      <c r="A223" s="22"/>
      <c r="B223" s="22"/>
      <c r="C223" s="23" t="s">
        <v>817</v>
      </c>
      <c r="D223" s="24">
        <v>45366</v>
      </c>
      <c r="E223" s="23" t="s">
        <v>818</v>
      </c>
      <c r="F223" s="23" t="s">
        <v>36</v>
      </c>
      <c r="G223" s="23" t="s">
        <v>819</v>
      </c>
      <c r="H223" s="23" t="s">
        <v>41</v>
      </c>
      <c r="I223" s="23" t="s">
        <v>820</v>
      </c>
      <c r="J223" s="23" t="s">
        <v>35</v>
      </c>
      <c r="K223" s="22"/>
      <c r="L223" s="22"/>
      <c r="M223" s="23" t="s">
        <v>109</v>
      </c>
      <c r="N223" s="22"/>
    </row>
    <row r="224" spans="1:14" ht="26.25" x14ac:dyDescent="0.25">
      <c r="A224" s="22"/>
      <c r="B224" s="22"/>
      <c r="C224" s="23" t="s">
        <v>821</v>
      </c>
      <c r="D224" s="24">
        <v>45366</v>
      </c>
      <c r="E224" s="23" t="s">
        <v>822</v>
      </c>
      <c r="F224" s="23" t="s">
        <v>36</v>
      </c>
      <c r="G224" s="23" t="s">
        <v>823</v>
      </c>
      <c r="H224" s="23" t="s">
        <v>41</v>
      </c>
      <c r="I224" s="23" t="s">
        <v>824</v>
      </c>
      <c r="J224" s="23" t="s">
        <v>35</v>
      </c>
      <c r="K224" s="22"/>
      <c r="L224" s="22"/>
      <c r="M224" s="23" t="s">
        <v>109</v>
      </c>
      <c r="N224" s="22"/>
    </row>
    <row r="225" spans="1:14" ht="26.25" x14ac:dyDescent="0.25">
      <c r="A225" s="22"/>
      <c r="B225" s="22"/>
      <c r="C225" s="23" t="s">
        <v>825</v>
      </c>
      <c r="D225" s="24">
        <v>45366</v>
      </c>
      <c r="E225" s="23" t="s">
        <v>103</v>
      </c>
      <c r="F225" s="23" t="s">
        <v>36</v>
      </c>
      <c r="G225" s="23" t="s">
        <v>826</v>
      </c>
      <c r="H225" s="23" t="s">
        <v>41</v>
      </c>
      <c r="I225" s="23" t="s">
        <v>827</v>
      </c>
      <c r="J225" s="23" t="s">
        <v>35</v>
      </c>
      <c r="K225" s="22"/>
      <c r="L225" s="22"/>
      <c r="M225" s="22"/>
      <c r="N225" s="22"/>
    </row>
    <row r="226" spans="1:14" x14ac:dyDescent="0.25">
      <c r="A226" s="22"/>
      <c r="B226" s="22"/>
      <c r="C226" s="23" t="s">
        <v>828</v>
      </c>
      <c r="D226" s="24">
        <v>45365</v>
      </c>
      <c r="E226" s="23" t="s">
        <v>829</v>
      </c>
      <c r="F226" s="23" t="s">
        <v>36</v>
      </c>
      <c r="G226" s="23" t="s">
        <v>830</v>
      </c>
      <c r="H226" s="23" t="s">
        <v>41</v>
      </c>
      <c r="I226" s="23" t="s">
        <v>831</v>
      </c>
      <c r="J226" s="23" t="s">
        <v>35</v>
      </c>
      <c r="K226" s="22"/>
      <c r="L226" s="22"/>
      <c r="M226" s="23" t="s">
        <v>109</v>
      </c>
      <c r="N226" s="22"/>
    </row>
    <row r="227" spans="1:14" ht="26.25" x14ac:dyDescent="0.25">
      <c r="A227" s="22"/>
      <c r="B227" s="22"/>
      <c r="C227" s="23" t="s">
        <v>832</v>
      </c>
      <c r="D227" s="24">
        <v>45365</v>
      </c>
      <c r="E227" s="23" t="s">
        <v>833</v>
      </c>
      <c r="F227" s="23" t="s">
        <v>36</v>
      </c>
      <c r="G227" s="23" t="s">
        <v>834</v>
      </c>
      <c r="H227" s="23" t="s">
        <v>41</v>
      </c>
      <c r="I227" s="23" t="s">
        <v>835</v>
      </c>
      <c r="J227" s="23" t="s">
        <v>35</v>
      </c>
      <c r="K227" s="22"/>
      <c r="L227" s="22"/>
      <c r="M227" s="23" t="s">
        <v>109</v>
      </c>
      <c r="N227" s="22"/>
    </row>
    <row r="228" spans="1:14" ht="26.25" x14ac:dyDescent="0.25">
      <c r="A228" s="22"/>
      <c r="B228" s="22"/>
      <c r="C228" s="23" t="s">
        <v>836</v>
      </c>
      <c r="D228" s="24">
        <v>45365</v>
      </c>
      <c r="E228" s="23" t="s">
        <v>837</v>
      </c>
      <c r="F228" s="23" t="s">
        <v>36</v>
      </c>
      <c r="G228" s="23" t="s">
        <v>838</v>
      </c>
      <c r="H228" s="23" t="s">
        <v>41</v>
      </c>
      <c r="I228" s="23" t="s">
        <v>839</v>
      </c>
      <c r="J228" s="23" t="s">
        <v>35</v>
      </c>
      <c r="K228" s="22"/>
      <c r="L228" s="22"/>
      <c r="M228" s="23" t="s">
        <v>109</v>
      </c>
      <c r="N228" s="22"/>
    </row>
    <row r="229" spans="1:14" x14ac:dyDescent="0.25">
      <c r="A229" s="22"/>
      <c r="B229" s="22"/>
      <c r="C229" s="23" t="s">
        <v>374</v>
      </c>
      <c r="D229" s="24">
        <v>45365</v>
      </c>
      <c r="E229" s="23" t="s">
        <v>840</v>
      </c>
      <c r="F229" s="23" t="s">
        <v>36</v>
      </c>
      <c r="G229" s="23" t="s">
        <v>841</v>
      </c>
      <c r="H229" s="23" t="s">
        <v>41</v>
      </c>
      <c r="I229" s="23" t="s">
        <v>377</v>
      </c>
      <c r="J229" s="23" t="s">
        <v>35</v>
      </c>
      <c r="K229" s="22"/>
      <c r="L229" s="22"/>
      <c r="M229" s="23" t="s">
        <v>109</v>
      </c>
      <c r="N229" s="22"/>
    </row>
    <row r="230" spans="1:14" x14ac:dyDescent="0.25">
      <c r="A230" s="22"/>
      <c r="B230" s="22"/>
      <c r="C230" s="23" t="s">
        <v>842</v>
      </c>
      <c r="D230" s="24">
        <v>45365</v>
      </c>
      <c r="E230" s="23" t="s">
        <v>843</v>
      </c>
      <c r="F230" s="23" t="s">
        <v>36</v>
      </c>
      <c r="G230" s="23" t="s">
        <v>844</v>
      </c>
      <c r="H230" s="23" t="s">
        <v>41</v>
      </c>
      <c r="I230" s="23" t="s">
        <v>464</v>
      </c>
      <c r="J230" s="23" t="s">
        <v>35</v>
      </c>
      <c r="K230" s="22"/>
      <c r="L230" s="22"/>
      <c r="M230" s="23" t="s">
        <v>109</v>
      </c>
      <c r="N230" s="22"/>
    </row>
    <row r="231" spans="1:14" x14ac:dyDescent="0.25">
      <c r="A231" s="22"/>
      <c r="B231" s="22"/>
      <c r="C231" s="23" t="s">
        <v>845</v>
      </c>
      <c r="D231" s="24">
        <v>45365</v>
      </c>
      <c r="E231" s="23" t="s">
        <v>846</v>
      </c>
      <c r="F231" s="23" t="s">
        <v>36</v>
      </c>
      <c r="G231" s="23" t="s">
        <v>847</v>
      </c>
      <c r="H231" s="23" t="s">
        <v>41</v>
      </c>
      <c r="I231" s="23" t="s">
        <v>848</v>
      </c>
      <c r="J231" s="23" t="s">
        <v>35</v>
      </c>
      <c r="K231" s="22"/>
      <c r="L231" s="22"/>
      <c r="M231" s="23" t="s">
        <v>109</v>
      </c>
      <c r="N231" s="22"/>
    </row>
    <row r="232" spans="1:14" x14ac:dyDescent="0.25">
      <c r="A232" s="22"/>
      <c r="B232" s="22"/>
      <c r="C232" s="23" t="s">
        <v>849</v>
      </c>
      <c r="D232" s="24">
        <v>45365</v>
      </c>
      <c r="E232" s="23" t="s">
        <v>850</v>
      </c>
      <c r="F232" s="23" t="s">
        <v>36</v>
      </c>
      <c r="G232" s="23" t="s">
        <v>851</v>
      </c>
      <c r="H232" s="23" t="s">
        <v>41</v>
      </c>
      <c r="I232" s="23" t="s">
        <v>852</v>
      </c>
      <c r="J232" s="23" t="s">
        <v>35</v>
      </c>
      <c r="K232" s="22"/>
      <c r="L232" s="22"/>
      <c r="M232" s="23" t="s">
        <v>109</v>
      </c>
      <c r="N232" s="22"/>
    </row>
    <row r="233" spans="1:14" ht="26.25" x14ac:dyDescent="0.25">
      <c r="A233" s="22"/>
      <c r="B233" s="22"/>
      <c r="C233" s="23" t="s">
        <v>853</v>
      </c>
      <c r="D233" s="24">
        <v>45365</v>
      </c>
      <c r="E233" s="23" t="s">
        <v>854</v>
      </c>
      <c r="F233" s="23" t="s">
        <v>36</v>
      </c>
      <c r="G233" s="23" t="s">
        <v>855</v>
      </c>
      <c r="H233" s="23" t="s">
        <v>41</v>
      </c>
      <c r="I233" s="23" t="s">
        <v>856</v>
      </c>
      <c r="J233" s="23" t="s">
        <v>35</v>
      </c>
      <c r="K233" s="22"/>
      <c r="L233" s="22"/>
      <c r="M233" s="23" t="s">
        <v>109</v>
      </c>
      <c r="N233" s="22"/>
    </row>
    <row r="234" spans="1:14" ht="39" x14ac:dyDescent="0.25">
      <c r="A234" s="22"/>
      <c r="B234" s="22"/>
      <c r="C234" s="23" t="s">
        <v>857</v>
      </c>
      <c r="D234" s="24">
        <v>45364</v>
      </c>
      <c r="E234" s="23" t="s">
        <v>858</v>
      </c>
      <c r="F234" s="23" t="s">
        <v>36</v>
      </c>
      <c r="G234" s="23" t="s">
        <v>859</v>
      </c>
      <c r="H234" s="23" t="s">
        <v>41</v>
      </c>
      <c r="I234" s="23" t="s">
        <v>860</v>
      </c>
      <c r="J234" s="23" t="s">
        <v>35</v>
      </c>
      <c r="K234" s="22"/>
      <c r="L234" s="22"/>
      <c r="M234" s="23" t="s">
        <v>109</v>
      </c>
      <c r="N234" s="22"/>
    </row>
    <row r="235" spans="1:14" ht="39" x14ac:dyDescent="0.25">
      <c r="A235" s="22"/>
      <c r="B235" s="22"/>
      <c r="C235" s="23" t="s">
        <v>861</v>
      </c>
      <c r="D235" s="24">
        <v>45364</v>
      </c>
      <c r="E235" s="23" t="s">
        <v>862</v>
      </c>
      <c r="F235" s="23" t="s">
        <v>36</v>
      </c>
      <c r="G235" s="23" t="s">
        <v>863</v>
      </c>
      <c r="H235" s="23" t="s">
        <v>41</v>
      </c>
      <c r="I235" s="23" t="s">
        <v>864</v>
      </c>
      <c r="J235" s="23" t="s">
        <v>35</v>
      </c>
      <c r="K235" s="22"/>
      <c r="L235" s="22"/>
      <c r="M235" s="23" t="s">
        <v>109</v>
      </c>
      <c r="N235" s="22"/>
    </row>
    <row r="236" spans="1:14" ht="26.25" x14ac:dyDescent="0.25">
      <c r="A236" s="22"/>
      <c r="B236" s="22"/>
      <c r="C236" s="23" t="s">
        <v>865</v>
      </c>
      <c r="D236" s="24">
        <v>45364</v>
      </c>
      <c r="E236" s="23" t="s">
        <v>866</v>
      </c>
      <c r="F236" s="23" t="s">
        <v>36</v>
      </c>
      <c r="G236" s="23" t="s">
        <v>867</v>
      </c>
      <c r="H236" s="23" t="s">
        <v>41</v>
      </c>
      <c r="I236" s="23" t="s">
        <v>868</v>
      </c>
      <c r="J236" s="23" t="s">
        <v>35</v>
      </c>
      <c r="K236" s="22"/>
      <c r="L236" s="22"/>
      <c r="M236" s="23" t="s">
        <v>109</v>
      </c>
      <c r="N236" s="22"/>
    </row>
    <row r="237" spans="1:14" ht="39" x14ac:dyDescent="0.25">
      <c r="A237" s="22"/>
      <c r="B237" s="22"/>
      <c r="C237" s="23" t="s">
        <v>869</v>
      </c>
      <c r="D237" s="24">
        <v>45363</v>
      </c>
      <c r="E237" s="23" t="s">
        <v>870</v>
      </c>
      <c r="F237" s="23" t="s">
        <v>36</v>
      </c>
      <c r="G237" s="23" t="s">
        <v>871</v>
      </c>
      <c r="H237" s="23" t="s">
        <v>41</v>
      </c>
      <c r="I237" s="23" t="s">
        <v>872</v>
      </c>
      <c r="J237" s="23" t="s">
        <v>35</v>
      </c>
      <c r="K237" s="22"/>
      <c r="L237" s="22"/>
      <c r="M237" s="23" t="s">
        <v>109</v>
      </c>
      <c r="N237" s="22"/>
    </row>
    <row r="238" spans="1:14" ht="26.25" x14ac:dyDescent="0.25">
      <c r="A238" s="22"/>
      <c r="B238" s="22"/>
      <c r="C238" s="23" t="s">
        <v>853</v>
      </c>
      <c r="D238" s="24">
        <v>45362</v>
      </c>
      <c r="E238" s="23" t="s">
        <v>873</v>
      </c>
      <c r="F238" s="23" t="s">
        <v>36</v>
      </c>
      <c r="G238" s="23" t="s">
        <v>874</v>
      </c>
      <c r="H238" s="23" t="s">
        <v>41</v>
      </c>
      <c r="I238" s="23" t="s">
        <v>856</v>
      </c>
      <c r="J238" s="23" t="s">
        <v>35</v>
      </c>
      <c r="K238" s="22"/>
      <c r="L238" s="22"/>
      <c r="M238" s="23" t="s">
        <v>109</v>
      </c>
      <c r="N238" s="22"/>
    </row>
    <row r="239" spans="1:14" ht="26.25" x14ac:dyDescent="0.25">
      <c r="A239" s="22"/>
      <c r="B239" s="22"/>
      <c r="C239" s="23" t="s">
        <v>875</v>
      </c>
      <c r="D239" s="24">
        <v>45362</v>
      </c>
      <c r="E239" s="23" t="s">
        <v>103</v>
      </c>
      <c r="F239" s="23" t="s">
        <v>36</v>
      </c>
      <c r="G239" s="23" t="s">
        <v>876</v>
      </c>
      <c r="H239" s="23" t="s">
        <v>41</v>
      </c>
      <c r="I239" s="23" t="s">
        <v>877</v>
      </c>
      <c r="J239" s="23" t="s">
        <v>35</v>
      </c>
      <c r="K239" s="22"/>
      <c r="L239" s="22"/>
      <c r="M239" s="22"/>
      <c r="N239" s="22"/>
    </row>
    <row r="240" spans="1:14" ht="26.25" x14ac:dyDescent="0.25">
      <c r="A240" s="22"/>
      <c r="B240" s="22"/>
      <c r="C240" s="23" t="s">
        <v>878</v>
      </c>
      <c r="D240" s="24">
        <v>45362</v>
      </c>
      <c r="E240" s="23" t="s">
        <v>879</v>
      </c>
      <c r="F240" s="23" t="s">
        <v>36</v>
      </c>
      <c r="G240" s="23" t="s">
        <v>880</v>
      </c>
      <c r="H240" s="23" t="s">
        <v>41</v>
      </c>
      <c r="I240" s="23" t="s">
        <v>881</v>
      </c>
      <c r="J240" s="23" t="s">
        <v>35</v>
      </c>
      <c r="K240" s="22"/>
      <c r="L240" s="22"/>
      <c r="M240" s="23" t="s">
        <v>109</v>
      </c>
      <c r="N240" s="22"/>
    </row>
    <row r="241" spans="1:14" ht="26.25" x14ac:dyDescent="0.25">
      <c r="A241" s="22"/>
      <c r="B241" s="22"/>
      <c r="C241" s="23" t="s">
        <v>882</v>
      </c>
      <c r="D241" s="24">
        <v>45362</v>
      </c>
      <c r="E241" s="23" t="s">
        <v>883</v>
      </c>
      <c r="F241" s="23" t="s">
        <v>36</v>
      </c>
      <c r="G241" s="23" t="s">
        <v>884</v>
      </c>
      <c r="H241" s="23" t="s">
        <v>41</v>
      </c>
      <c r="I241" s="23" t="s">
        <v>885</v>
      </c>
      <c r="J241" s="23" t="s">
        <v>35</v>
      </c>
      <c r="K241" s="22"/>
      <c r="L241" s="22"/>
      <c r="M241" s="23" t="s">
        <v>109</v>
      </c>
      <c r="N241" s="22"/>
    </row>
    <row r="242" spans="1:14" x14ac:dyDescent="0.25">
      <c r="A242" s="22"/>
      <c r="B242" s="22"/>
      <c r="C242" s="23" t="s">
        <v>886</v>
      </c>
      <c r="D242" s="24">
        <v>45362</v>
      </c>
      <c r="E242" s="23" t="s">
        <v>887</v>
      </c>
      <c r="F242" s="23" t="s">
        <v>36</v>
      </c>
      <c r="G242" s="23" t="s">
        <v>888</v>
      </c>
      <c r="H242" s="23" t="s">
        <v>41</v>
      </c>
      <c r="I242" s="23" t="s">
        <v>889</v>
      </c>
      <c r="J242" s="23" t="s">
        <v>35</v>
      </c>
      <c r="K242" s="22"/>
      <c r="L242" s="22"/>
      <c r="M242" s="23" t="s">
        <v>109</v>
      </c>
      <c r="N242" s="22"/>
    </row>
    <row r="243" spans="1:14" x14ac:dyDescent="0.25">
      <c r="A243" s="22"/>
      <c r="B243" s="22"/>
      <c r="C243" s="23" t="s">
        <v>890</v>
      </c>
      <c r="D243" s="24">
        <v>45359</v>
      </c>
      <c r="E243" s="23" t="s">
        <v>891</v>
      </c>
      <c r="F243" s="23" t="s">
        <v>36</v>
      </c>
      <c r="G243" s="23" t="s">
        <v>892</v>
      </c>
      <c r="H243" s="23" t="s">
        <v>41</v>
      </c>
      <c r="I243" s="23" t="s">
        <v>893</v>
      </c>
      <c r="J243" s="23" t="s">
        <v>35</v>
      </c>
      <c r="K243" s="22"/>
      <c r="L243" s="22"/>
      <c r="M243" s="23" t="s">
        <v>109</v>
      </c>
      <c r="N243" s="22"/>
    </row>
    <row r="244" spans="1:14" ht="26.25" x14ac:dyDescent="0.25">
      <c r="A244" s="22"/>
      <c r="B244" s="22"/>
      <c r="C244" s="23" t="s">
        <v>894</v>
      </c>
      <c r="D244" s="24">
        <v>45359</v>
      </c>
      <c r="E244" s="23" t="s">
        <v>895</v>
      </c>
      <c r="F244" s="23" t="s">
        <v>36</v>
      </c>
      <c r="G244" s="23" t="s">
        <v>896</v>
      </c>
      <c r="H244" s="23" t="s">
        <v>41</v>
      </c>
      <c r="I244" s="23" t="s">
        <v>897</v>
      </c>
      <c r="J244" s="23" t="s">
        <v>35</v>
      </c>
      <c r="K244" s="22"/>
      <c r="L244" s="22"/>
      <c r="M244" s="23" t="s">
        <v>109</v>
      </c>
      <c r="N244" s="22"/>
    </row>
    <row r="245" spans="1:14" ht="26.25" x14ac:dyDescent="0.25">
      <c r="A245" s="22"/>
      <c r="B245" s="22"/>
      <c r="C245" s="23" t="s">
        <v>898</v>
      </c>
      <c r="D245" s="24">
        <v>45359</v>
      </c>
      <c r="E245" s="23" t="s">
        <v>899</v>
      </c>
      <c r="F245" s="23" t="s">
        <v>36</v>
      </c>
      <c r="G245" s="23" t="s">
        <v>900</v>
      </c>
      <c r="H245" s="23" t="s">
        <v>41</v>
      </c>
      <c r="I245" s="23" t="s">
        <v>901</v>
      </c>
      <c r="J245" s="23" t="s">
        <v>35</v>
      </c>
      <c r="K245" s="22"/>
      <c r="L245" s="22"/>
      <c r="M245" s="23" t="s">
        <v>109</v>
      </c>
      <c r="N245" s="22"/>
    </row>
    <row r="246" spans="1:14" ht="26.25" x14ac:dyDescent="0.25">
      <c r="A246" s="22"/>
      <c r="B246" s="22"/>
      <c r="C246" s="23" t="s">
        <v>902</v>
      </c>
      <c r="D246" s="24">
        <v>45359</v>
      </c>
      <c r="E246" s="23" t="s">
        <v>903</v>
      </c>
      <c r="F246" s="23" t="s">
        <v>36</v>
      </c>
      <c r="G246" s="23" t="s">
        <v>904</v>
      </c>
      <c r="H246" s="23" t="s">
        <v>41</v>
      </c>
      <c r="I246" s="23" t="s">
        <v>901</v>
      </c>
      <c r="J246" s="23" t="s">
        <v>35</v>
      </c>
      <c r="K246" s="22"/>
      <c r="L246" s="22"/>
      <c r="M246" s="23" t="s">
        <v>109</v>
      </c>
      <c r="N246" s="22"/>
    </row>
    <row r="247" spans="1:14" ht="26.25" x14ac:dyDescent="0.25">
      <c r="A247" s="22"/>
      <c r="B247" s="22"/>
      <c r="C247" s="23" t="s">
        <v>905</v>
      </c>
      <c r="D247" s="24">
        <v>45359</v>
      </c>
      <c r="E247" s="23" t="s">
        <v>906</v>
      </c>
      <c r="F247" s="23" t="s">
        <v>36</v>
      </c>
      <c r="G247" s="23" t="s">
        <v>907</v>
      </c>
      <c r="H247" s="23" t="s">
        <v>41</v>
      </c>
      <c r="I247" s="23" t="s">
        <v>908</v>
      </c>
      <c r="J247" s="23" t="s">
        <v>35</v>
      </c>
      <c r="K247" s="22"/>
      <c r="L247" s="22"/>
      <c r="M247" s="23" t="s">
        <v>109</v>
      </c>
      <c r="N247" s="22"/>
    </row>
    <row r="248" spans="1:14" ht="26.25" x14ac:dyDescent="0.25">
      <c r="A248" s="22"/>
      <c r="B248" s="22"/>
      <c r="C248" s="23" t="s">
        <v>909</v>
      </c>
      <c r="D248" s="24">
        <v>45338</v>
      </c>
      <c r="E248" s="23" t="s">
        <v>910</v>
      </c>
      <c r="F248" s="23" t="s">
        <v>36</v>
      </c>
      <c r="G248" s="23" t="s">
        <v>911</v>
      </c>
      <c r="H248" s="23" t="s">
        <v>41</v>
      </c>
      <c r="I248" s="23" t="s">
        <v>912</v>
      </c>
      <c r="J248" s="23" t="s">
        <v>35</v>
      </c>
      <c r="K248" s="22"/>
      <c r="L248" s="22"/>
      <c r="M248" s="23" t="s">
        <v>109</v>
      </c>
      <c r="N248" s="22"/>
    </row>
    <row r="249" spans="1:14" ht="26.25" x14ac:dyDescent="0.25">
      <c r="A249" s="22"/>
      <c r="B249" s="22"/>
      <c r="C249" s="23" t="s">
        <v>913</v>
      </c>
      <c r="D249" s="24">
        <v>45337</v>
      </c>
      <c r="E249" s="23" t="s">
        <v>914</v>
      </c>
      <c r="F249" s="23" t="s">
        <v>36</v>
      </c>
      <c r="G249" s="23" t="s">
        <v>915</v>
      </c>
      <c r="H249" s="23" t="s">
        <v>41</v>
      </c>
      <c r="I249" s="23" t="s">
        <v>916</v>
      </c>
      <c r="J249" s="23" t="s">
        <v>35</v>
      </c>
      <c r="K249" s="22"/>
      <c r="L249" s="22"/>
      <c r="M249" s="23" t="s">
        <v>109</v>
      </c>
      <c r="N249" s="22"/>
    </row>
    <row r="250" spans="1:14" ht="39" x14ac:dyDescent="0.25">
      <c r="A250" s="22"/>
      <c r="B250" s="22"/>
      <c r="C250" s="23" t="s">
        <v>917</v>
      </c>
      <c r="D250" s="24">
        <v>45337</v>
      </c>
      <c r="E250" s="23" t="s">
        <v>103</v>
      </c>
      <c r="F250" s="23" t="s">
        <v>36</v>
      </c>
      <c r="G250" s="23" t="s">
        <v>918</v>
      </c>
      <c r="H250" s="23" t="s">
        <v>41</v>
      </c>
      <c r="I250" s="23" t="s">
        <v>919</v>
      </c>
      <c r="J250" s="23" t="s">
        <v>35</v>
      </c>
      <c r="K250" s="22"/>
      <c r="L250" s="22"/>
      <c r="M250" s="22"/>
      <c r="N250" s="22"/>
    </row>
    <row r="251" spans="1:14" x14ac:dyDescent="0.25">
      <c r="A251" s="22"/>
      <c r="B251" s="22"/>
      <c r="C251" s="23" t="s">
        <v>920</v>
      </c>
      <c r="D251" s="24">
        <v>45337</v>
      </c>
      <c r="E251" s="23" t="s">
        <v>910</v>
      </c>
      <c r="F251" s="23" t="s">
        <v>36</v>
      </c>
      <c r="G251" s="23" t="s">
        <v>921</v>
      </c>
      <c r="H251" s="23" t="s">
        <v>41</v>
      </c>
      <c r="I251" s="23" t="s">
        <v>922</v>
      </c>
      <c r="J251" s="23" t="s">
        <v>35</v>
      </c>
      <c r="K251" s="22"/>
      <c r="L251" s="22"/>
      <c r="M251" s="23" t="s">
        <v>109</v>
      </c>
      <c r="N251" s="22"/>
    </row>
    <row r="252" spans="1:14" x14ac:dyDescent="0.25">
      <c r="A252" s="22"/>
      <c r="B252" s="22"/>
      <c r="C252" s="23" t="s">
        <v>923</v>
      </c>
      <c r="D252" s="24">
        <v>45337</v>
      </c>
      <c r="E252" s="23" t="s">
        <v>924</v>
      </c>
      <c r="F252" s="23" t="s">
        <v>36</v>
      </c>
      <c r="G252" s="23" t="s">
        <v>925</v>
      </c>
      <c r="H252" s="23" t="s">
        <v>41</v>
      </c>
      <c r="I252" s="23" t="s">
        <v>926</v>
      </c>
      <c r="J252" s="23" t="s">
        <v>35</v>
      </c>
      <c r="K252" s="22"/>
      <c r="L252" s="22"/>
      <c r="M252" s="23" t="s">
        <v>109</v>
      </c>
      <c r="N252" s="22"/>
    </row>
    <row r="253" spans="1:14" ht="39" x14ac:dyDescent="0.25">
      <c r="A253" s="22"/>
      <c r="B253" s="22"/>
      <c r="C253" s="23" t="s">
        <v>927</v>
      </c>
      <c r="D253" s="24">
        <v>45331</v>
      </c>
      <c r="E253" s="23" t="s">
        <v>928</v>
      </c>
      <c r="F253" s="23" t="s">
        <v>36</v>
      </c>
      <c r="G253" s="23" t="s">
        <v>929</v>
      </c>
      <c r="H253" s="23" t="s">
        <v>41</v>
      </c>
      <c r="I253" s="23" t="s">
        <v>930</v>
      </c>
      <c r="J253" s="23" t="s">
        <v>35</v>
      </c>
      <c r="K253" s="22"/>
      <c r="L253" s="22"/>
      <c r="M253" s="23" t="s">
        <v>109</v>
      </c>
      <c r="N253" s="22"/>
    </row>
    <row r="254" spans="1:14" ht="26.25" x14ac:dyDescent="0.25">
      <c r="A254" s="22"/>
      <c r="B254" s="22"/>
      <c r="C254" s="23" t="s">
        <v>931</v>
      </c>
      <c r="D254" s="24">
        <v>45331</v>
      </c>
      <c r="E254" s="23" t="s">
        <v>932</v>
      </c>
      <c r="F254" s="23" t="s">
        <v>36</v>
      </c>
      <c r="G254" s="23" t="s">
        <v>933</v>
      </c>
      <c r="H254" s="23" t="s">
        <v>41</v>
      </c>
      <c r="I254" s="23" t="s">
        <v>934</v>
      </c>
      <c r="J254" s="23" t="s">
        <v>35</v>
      </c>
      <c r="K254" s="22"/>
      <c r="L254" s="22"/>
      <c r="M254" s="23" t="s">
        <v>109</v>
      </c>
      <c r="N254" s="22"/>
    </row>
    <row r="255" spans="1:14" ht="26.25" x14ac:dyDescent="0.25">
      <c r="A255" s="22"/>
      <c r="B255" s="22"/>
      <c r="C255" s="23" t="s">
        <v>935</v>
      </c>
      <c r="D255" s="24">
        <v>45331</v>
      </c>
      <c r="E255" s="23" t="s">
        <v>936</v>
      </c>
      <c r="F255" s="23" t="s">
        <v>36</v>
      </c>
      <c r="G255" s="23" t="s">
        <v>937</v>
      </c>
      <c r="H255" s="23" t="s">
        <v>41</v>
      </c>
      <c r="I255" s="23" t="s">
        <v>938</v>
      </c>
      <c r="J255" s="23" t="s">
        <v>35</v>
      </c>
      <c r="K255" s="22"/>
      <c r="L255" s="22"/>
      <c r="M255" s="23" t="s">
        <v>109</v>
      </c>
      <c r="N255" s="22"/>
    </row>
    <row r="256" spans="1:14" ht="26.25" x14ac:dyDescent="0.25">
      <c r="A256" s="22"/>
      <c r="B256" s="22"/>
      <c r="C256" s="23" t="s">
        <v>939</v>
      </c>
      <c r="D256" s="24">
        <v>45331</v>
      </c>
      <c r="E256" s="23" t="s">
        <v>940</v>
      </c>
      <c r="F256" s="23" t="s">
        <v>36</v>
      </c>
      <c r="G256" s="23" t="s">
        <v>941</v>
      </c>
      <c r="H256" s="23" t="s">
        <v>41</v>
      </c>
      <c r="I256" s="23" t="s">
        <v>942</v>
      </c>
      <c r="J256" s="23" t="s">
        <v>35</v>
      </c>
      <c r="K256" s="22"/>
      <c r="L256" s="22"/>
      <c r="M256" s="23" t="s">
        <v>109</v>
      </c>
      <c r="N256" s="22"/>
    </row>
    <row r="257" spans="1:14" ht="51.75" x14ac:dyDescent="0.25">
      <c r="A257" s="22"/>
      <c r="B257" s="22"/>
      <c r="C257" s="23" t="s">
        <v>943</v>
      </c>
      <c r="D257" s="24">
        <v>45331</v>
      </c>
      <c r="E257" s="23" t="s">
        <v>944</v>
      </c>
      <c r="F257" s="23" t="s">
        <v>36</v>
      </c>
      <c r="G257" s="23" t="s">
        <v>945</v>
      </c>
      <c r="H257" s="23" t="s">
        <v>41</v>
      </c>
      <c r="I257" s="23" t="s">
        <v>946</v>
      </c>
      <c r="J257" s="23" t="s">
        <v>35</v>
      </c>
      <c r="K257" s="22"/>
      <c r="L257" s="22"/>
      <c r="M257" s="23" t="s">
        <v>109</v>
      </c>
      <c r="N257" s="22"/>
    </row>
    <row r="258" spans="1:14" ht="39" x14ac:dyDescent="0.25">
      <c r="A258" s="22"/>
      <c r="B258" s="22"/>
      <c r="C258" s="23" t="s">
        <v>947</v>
      </c>
      <c r="D258" s="24">
        <v>45331</v>
      </c>
      <c r="E258" s="23" t="s">
        <v>948</v>
      </c>
      <c r="F258" s="23" t="s">
        <v>36</v>
      </c>
      <c r="G258" s="23" t="s">
        <v>949</v>
      </c>
      <c r="H258" s="23" t="s">
        <v>41</v>
      </c>
      <c r="I258" s="23" t="s">
        <v>950</v>
      </c>
      <c r="J258" s="23" t="s">
        <v>35</v>
      </c>
      <c r="K258" s="22"/>
      <c r="L258" s="22"/>
      <c r="M258" s="23" t="s">
        <v>109</v>
      </c>
      <c r="N258" s="22"/>
    </row>
    <row r="259" spans="1:14" ht="39" x14ac:dyDescent="0.25">
      <c r="A259" s="22"/>
      <c r="B259" s="22"/>
      <c r="C259" s="23" t="s">
        <v>951</v>
      </c>
      <c r="D259" s="24">
        <v>45331</v>
      </c>
      <c r="E259" s="23" t="s">
        <v>952</v>
      </c>
      <c r="F259" s="23" t="s">
        <v>36</v>
      </c>
      <c r="G259" s="23" t="s">
        <v>953</v>
      </c>
      <c r="H259" s="23" t="s">
        <v>41</v>
      </c>
      <c r="I259" s="23" t="s">
        <v>954</v>
      </c>
      <c r="J259" s="23" t="s">
        <v>35</v>
      </c>
      <c r="K259" s="22"/>
      <c r="L259" s="22"/>
      <c r="M259" s="23" t="s">
        <v>109</v>
      </c>
      <c r="N259" s="22"/>
    </row>
    <row r="260" spans="1:14" ht="26.25" x14ac:dyDescent="0.25">
      <c r="A260" s="22"/>
      <c r="B260" s="22"/>
      <c r="C260" s="23" t="s">
        <v>955</v>
      </c>
      <c r="D260" s="24">
        <v>45331</v>
      </c>
      <c r="E260" s="23" t="s">
        <v>956</v>
      </c>
      <c r="F260" s="23" t="s">
        <v>36</v>
      </c>
      <c r="G260" s="23" t="s">
        <v>957</v>
      </c>
      <c r="H260" s="23" t="s">
        <v>41</v>
      </c>
      <c r="I260" s="23" t="s">
        <v>958</v>
      </c>
      <c r="J260" s="23" t="s">
        <v>35</v>
      </c>
      <c r="K260" s="22"/>
      <c r="L260" s="22"/>
      <c r="M260" s="23" t="s">
        <v>109</v>
      </c>
      <c r="N260" s="22"/>
    </row>
    <row r="261" spans="1:14" ht="26.25" x14ac:dyDescent="0.25">
      <c r="A261" s="22"/>
      <c r="B261" s="22"/>
      <c r="C261" s="23" t="s">
        <v>959</v>
      </c>
      <c r="D261" s="24">
        <v>45331</v>
      </c>
      <c r="E261" s="23" t="s">
        <v>960</v>
      </c>
      <c r="F261" s="23" t="s">
        <v>36</v>
      </c>
      <c r="G261" s="23" t="s">
        <v>961</v>
      </c>
      <c r="H261" s="23" t="s">
        <v>41</v>
      </c>
      <c r="I261" s="23" t="s">
        <v>962</v>
      </c>
      <c r="J261" s="23" t="s">
        <v>35</v>
      </c>
      <c r="K261" s="22"/>
      <c r="L261" s="22"/>
      <c r="M261" s="23" t="s">
        <v>109</v>
      </c>
      <c r="N261" s="22"/>
    </row>
    <row r="262" spans="1:14" ht="26.25" x14ac:dyDescent="0.25">
      <c r="A262" s="22"/>
      <c r="B262" s="22"/>
      <c r="C262" s="23" t="s">
        <v>963</v>
      </c>
      <c r="D262" s="24">
        <v>45331</v>
      </c>
      <c r="E262" s="23" t="s">
        <v>964</v>
      </c>
      <c r="F262" s="23" t="s">
        <v>36</v>
      </c>
      <c r="G262" s="23" t="s">
        <v>965</v>
      </c>
      <c r="H262" s="23" t="s">
        <v>41</v>
      </c>
      <c r="I262" s="23" t="s">
        <v>421</v>
      </c>
      <c r="J262" s="23" t="s">
        <v>35</v>
      </c>
      <c r="K262" s="22"/>
      <c r="L262" s="22"/>
      <c r="M262" s="23" t="s">
        <v>109</v>
      </c>
      <c r="N262" s="22"/>
    </row>
    <row r="263" spans="1:14" ht="26.25" x14ac:dyDescent="0.25">
      <c r="A263" s="22"/>
      <c r="B263" s="22"/>
      <c r="C263" s="23" t="s">
        <v>966</v>
      </c>
      <c r="D263" s="24">
        <v>45331</v>
      </c>
      <c r="E263" s="23" t="s">
        <v>967</v>
      </c>
      <c r="F263" s="23" t="s">
        <v>36</v>
      </c>
      <c r="G263" s="23" t="s">
        <v>968</v>
      </c>
      <c r="H263" s="23" t="s">
        <v>41</v>
      </c>
      <c r="I263" s="23" t="s">
        <v>969</v>
      </c>
      <c r="J263" s="23" t="s">
        <v>35</v>
      </c>
      <c r="K263" s="22"/>
      <c r="L263" s="22"/>
      <c r="M263" s="23" t="s">
        <v>109</v>
      </c>
      <c r="N263" s="22"/>
    </row>
    <row r="264" spans="1:14" ht="26.25" x14ac:dyDescent="0.25">
      <c r="A264" s="22"/>
      <c r="B264" s="22"/>
      <c r="C264" s="23" t="s">
        <v>970</v>
      </c>
      <c r="D264" s="24">
        <v>45329</v>
      </c>
      <c r="E264" s="23" t="s">
        <v>971</v>
      </c>
      <c r="F264" s="23" t="s">
        <v>36</v>
      </c>
      <c r="G264" s="23" t="s">
        <v>972</v>
      </c>
      <c r="H264" s="23" t="s">
        <v>41</v>
      </c>
      <c r="I264" s="23" t="s">
        <v>562</v>
      </c>
      <c r="J264" s="23" t="s">
        <v>35</v>
      </c>
      <c r="K264" s="22"/>
      <c r="L264" s="22"/>
      <c r="M264" s="23" t="s">
        <v>109</v>
      </c>
      <c r="N264" s="22"/>
    </row>
    <row r="265" spans="1:14" x14ac:dyDescent="0.25">
      <c r="A265" s="22"/>
      <c r="B265" s="22"/>
      <c r="C265" s="23" t="s">
        <v>813</v>
      </c>
      <c r="D265" s="24">
        <v>45329</v>
      </c>
      <c r="E265" s="23" t="s">
        <v>973</v>
      </c>
      <c r="F265" s="23" t="s">
        <v>36</v>
      </c>
      <c r="G265" s="23" t="s">
        <v>974</v>
      </c>
      <c r="H265" s="23" t="s">
        <v>41</v>
      </c>
      <c r="I265" s="23" t="s">
        <v>816</v>
      </c>
      <c r="J265" s="23" t="s">
        <v>35</v>
      </c>
      <c r="K265" s="22"/>
      <c r="L265" s="22"/>
      <c r="M265" s="23" t="s">
        <v>109</v>
      </c>
      <c r="N265" s="22"/>
    </row>
    <row r="266" spans="1:14" x14ac:dyDescent="0.25">
      <c r="A266" s="22"/>
      <c r="B266" s="22"/>
      <c r="C266" s="23" t="s">
        <v>975</v>
      </c>
      <c r="D266" s="24">
        <v>45329</v>
      </c>
      <c r="E266" s="23" t="s">
        <v>976</v>
      </c>
      <c r="F266" s="23" t="s">
        <v>36</v>
      </c>
      <c r="G266" s="23" t="s">
        <v>977</v>
      </c>
      <c r="H266" s="23" t="s">
        <v>41</v>
      </c>
      <c r="I266" s="23" t="s">
        <v>618</v>
      </c>
      <c r="J266" s="23" t="s">
        <v>35</v>
      </c>
      <c r="K266" s="22"/>
      <c r="L266" s="22"/>
      <c r="M266" s="23" t="s">
        <v>109</v>
      </c>
      <c r="N266" s="22"/>
    </row>
    <row r="267" spans="1:14" x14ac:dyDescent="0.25">
      <c r="A267" s="22"/>
      <c r="B267" s="22"/>
      <c r="C267" s="23" t="s">
        <v>978</v>
      </c>
      <c r="D267" s="24">
        <v>45329</v>
      </c>
      <c r="E267" s="23" t="s">
        <v>979</v>
      </c>
      <c r="F267" s="23" t="s">
        <v>36</v>
      </c>
      <c r="G267" s="23" t="s">
        <v>980</v>
      </c>
      <c r="H267" s="23" t="s">
        <v>41</v>
      </c>
      <c r="I267" s="23" t="s">
        <v>981</v>
      </c>
      <c r="J267" s="23" t="s">
        <v>35</v>
      </c>
      <c r="K267" s="22"/>
      <c r="L267" s="22"/>
      <c r="M267" s="23" t="s">
        <v>109</v>
      </c>
      <c r="N267" s="22"/>
    </row>
    <row r="268" spans="1:14" x14ac:dyDescent="0.25">
      <c r="A268" s="22"/>
      <c r="B268" s="22"/>
      <c r="C268" s="23" t="s">
        <v>374</v>
      </c>
      <c r="D268" s="24">
        <v>45327</v>
      </c>
      <c r="E268" s="23" t="s">
        <v>982</v>
      </c>
      <c r="F268" s="23" t="s">
        <v>36</v>
      </c>
      <c r="G268" s="23" t="s">
        <v>983</v>
      </c>
      <c r="H268" s="23" t="s">
        <v>41</v>
      </c>
      <c r="I268" s="23" t="s">
        <v>377</v>
      </c>
      <c r="J268" s="23" t="s">
        <v>35</v>
      </c>
      <c r="K268" s="22"/>
      <c r="L268" s="22"/>
      <c r="M268" s="23" t="s">
        <v>109</v>
      </c>
      <c r="N268" s="22"/>
    </row>
    <row r="269" spans="1:14" ht="26.25" x14ac:dyDescent="0.25">
      <c r="A269" s="22"/>
      <c r="B269" s="22"/>
      <c r="C269" s="23" t="s">
        <v>984</v>
      </c>
      <c r="D269" s="24">
        <v>45327</v>
      </c>
      <c r="E269" s="23" t="s">
        <v>103</v>
      </c>
      <c r="F269" s="23" t="s">
        <v>36</v>
      </c>
      <c r="G269" s="23" t="s">
        <v>985</v>
      </c>
      <c r="H269" s="23" t="s">
        <v>41</v>
      </c>
      <c r="I269" s="23" t="s">
        <v>986</v>
      </c>
      <c r="J269" s="23" t="s">
        <v>35</v>
      </c>
      <c r="K269" s="22"/>
      <c r="L269" s="22"/>
      <c r="M269" s="22"/>
      <c r="N269" s="22"/>
    </row>
    <row r="270" spans="1:14" ht="26.25" x14ac:dyDescent="0.25">
      <c r="A270" s="22"/>
      <c r="B270" s="22"/>
      <c r="C270" s="23" t="s">
        <v>913</v>
      </c>
      <c r="D270" s="24">
        <v>45327</v>
      </c>
      <c r="E270" s="23" t="s">
        <v>987</v>
      </c>
      <c r="F270" s="23" t="s">
        <v>36</v>
      </c>
      <c r="G270" s="23" t="s">
        <v>988</v>
      </c>
      <c r="H270" s="23" t="s">
        <v>41</v>
      </c>
      <c r="I270" s="23" t="s">
        <v>916</v>
      </c>
      <c r="J270" s="23" t="s">
        <v>35</v>
      </c>
      <c r="K270" s="22"/>
      <c r="L270" s="22"/>
      <c r="M270" s="23" t="s">
        <v>109</v>
      </c>
      <c r="N270" s="22"/>
    </row>
    <row r="271" spans="1:14" x14ac:dyDescent="0.25">
      <c r="A271" s="22"/>
      <c r="B271" s="22"/>
      <c r="C271" s="23" t="s">
        <v>989</v>
      </c>
      <c r="D271" s="24">
        <v>45327</v>
      </c>
      <c r="E271" s="23" t="s">
        <v>990</v>
      </c>
      <c r="F271" s="23" t="s">
        <v>36</v>
      </c>
      <c r="G271" s="23" t="s">
        <v>991</v>
      </c>
      <c r="H271" s="23" t="s">
        <v>41</v>
      </c>
      <c r="I271" s="23" t="s">
        <v>992</v>
      </c>
      <c r="J271" s="23" t="s">
        <v>35</v>
      </c>
      <c r="K271" s="22"/>
      <c r="L271" s="22"/>
      <c r="M271" s="23" t="s">
        <v>109</v>
      </c>
      <c r="N271" s="22"/>
    </row>
    <row r="272" spans="1:14" ht="26.25" x14ac:dyDescent="0.25">
      <c r="A272" s="22"/>
      <c r="B272" s="22"/>
      <c r="C272" s="23" t="s">
        <v>993</v>
      </c>
      <c r="D272" s="24">
        <v>45327</v>
      </c>
      <c r="E272" s="22"/>
      <c r="F272" s="23" t="s">
        <v>36</v>
      </c>
      <c r="G272" s="23" t="s">
        <v>994</v>
      </c>
      <c r="H272" s="23" t="s">
        <v>41</v>
      </c>
      <c r="I272" s="25">
        <v>0</v>
      </c>
      <c r="J272" s="23" t="s">
        <v>38</v>
      </c>
      <c r="K272" s="22"/>
      <c r="L272" s="22"/>
      <c r="M272" s="22"/>
      <c r="N272" s="22"/>
    </row>
    <row r="273" spans="1:14" x14ac:dyDescent="0.25">
      <c r="A273" s="22"/>
      <c r="B273" s="22"/>
      <c r="C273" s="23" t="s">
        <v>995</v>
      </c>
      <c r="D273" s="24">
        <v>45327</v>
      </c>
      <c r="E273" s="23" t="s">
        <v>996</v>
      </c>
      <c r="F273" s="23" t="s">
        <v>36</v>
      </c>
      <c r="G273" s="23" t="s">
        <v>997</v>
      </c>
      <c r="H273" s="23" t="s">
        <v>41</v>
      </c>
      <c r="I273" s="23" t="s">
        <v>998</v>
      </c>
      <c r="J273" s="23" t="s">
        <v>35</v>
      </c>
      <c r="K273" s="22"/>
      <c r="L273" s="22"/>
      <c r="M273" s="23" t="s">
        <v>109</v>
      </c>
      <c r="N273" s="22"/>
    </row>
    <row r="274" spans="1:14" ht="39" x14ac:dyDescent="0.25">
      <c r="A274" s="22"/>
      <c r="B274" s="22"/>
      <c r="C274" s="23" t="s">
        <v>999</v>
      </c>
      <c r="D274" s="24">
        <v>45323</v>
      </c>
      <c r="E274" s="23" t="s">
        <v>103</v>
      </c>
      <c r="F274" s="23" t="s">
        <v>36</v>
      </c>
      <c r="G274" s="23" t="s">
        <v>1000</v>
      </c>
      <c r="H274" s="23" t="s">
        <v>41</v>
      </c>
      <c r="I274" s="23" t="s">
        <v>1001</v>
      </c>
      <c r="J274" s="23" t="s">
        <v>35</v>
      </c>
      <c r="K274" s="22"/>
      <c r="L274" s="22"/>
      <c r="M274" s="22"/>
      <c r="N274" s="22"/>
    </row>
    <row r="275" spans="1:14" ht="26.25" x14ac:dyDescent="0.25">
      <c r="A275" s="22"/>
      <c r="B275" s="22"/>
      <c r="C275" s="23" t="s">
        <v>1002</v>
      </c>
      <c r="D275" s="24">
        <v>45323</v>
      </c>
      <c r="E275" s="23" t="s">
        <v>1003</v>
      </c>
      <c r="F275" s="23" t="s">
        <v>36</v>
      </c>
      <c r="G275" s="23" t="s">
        <v>1004</v>
      </c>
      <c r="H275" s="23" t="s">
        <v>41</v>
      </c>
      <c r="I275" s="23" t="s">
        <v>1005</v>
      </c>
      <c r="J275" s="23" t="s">
        <v>35</v>
      </c>
      <c r="K275" s="22"/>
      <c r="L275" s="22"/>
      <c r="M275" s="23" t="s">
        <v>109</v>
      </c>
      <c r="N275" s="22"/>
    </row>
    <row r="276" spans="1:14" ht="26.25" x14ac:dyDescent="0.25">
      <c r="A276" s="22"/>
      <c r="B276" s="22"/>
      <c r="C276" s="23" t="s">
        <v>1006</v>
      </c>
      <c r="D276" s="24">
        <v>45323</v>
      </c>
      <c r="E276" s="23" t="s">
        <v>1007</v>
      </c>
      <c r="F276" s="23" t="s">
        <v>36</v>
      </c>
      <c r="G276" s="23" t="s">
        <v>1008</v>
      </c>
      <c r="H276" s="23" t="s">
        <v>41</v>
      </c>
      <c r="I276" s="23" t="s">
        <v>1005</v>
      </c>
      <c r="J276" s="23" t="s">
        <v>35</v>
      </c>
      <c r="K276" s="22"/>
      <c r="L276" s="22"/>
      <c r="M276" s="23" t="s">
        <v>109</v>
      </c>
      <c r="N276" s="22"/>
    </row>
    <row r="277" spans="1:14" ht="51.75" x14ac:dyDescent="0.25">
      <c r="A277" s="22"/>
      <c r="B277" s="22"/>
      <c r="C277" s="23" t="s">
        <v>1009</v>
      </c>
      <c r="D277" s="24">
        <v>45322</v>
      </c>
      <c r="E277" s="23" t="s">
        <v>1010</v>
      </c>
      <c r="F277" s="23" t="s">
        <v>36</v>
      </c>
      <c r="G277" s="23" t="s">
        <v>1011</v>
      </c>
      <c r="H277" s="23" t="s">
        <v>41</v>
      </c>
      <c r="I277" s="23" t="s">
        <v>1012</v>
      </c>
      <c r="J277" s="23" t="s">
        <v>35</v>
      </c>
      <c r="K277" s="22"/>
      <c r="L277" s="22"/>
      <c r="M277" s="23" t="s">
        <v>109</v>
      </c>
      <c r="N277" s="22"/>
    </row>
    <row r="278" spans="1:14" ht="26.25" x14ac:dyDescent="0.25">
      <c r="A278" s="22"/>
      <c r="B278" s="22"/>
      <c r="C278" s="23" t="s">
        <v>1013</v>
      </c>
      <c r="D278" s="24">
        <v>45322</v>
      </c>
      <c r="E278" s="23" t="s">
        <v>1014</v>
      </c>
      <c r="F278" s="23" t="s">
        <v>36</v>
      </c>
      <c r="G278" s="23" t="s">
        <v>1015</v>
      </c>
      <c r="H278" s="23" t="s">
        <v>41</v>
      </c>
      <c r="I278" s="23" t="s">
        <v>1016</v>
      </c>
      <c r="J278" s="23" t="s">
        <v>35</v>
      </c>
      <c r="K278" s="22"/>
      <c r="L278" s="22"/>
      <c r="M278" s="23" t="s">
        <v>109</v>
      </c>
      <c r="N278" s="22"/>
    </row>
    <row r="279" spans="1:14" ht="39" x14ac:dyDescent="0.25">
      <c r="A279" s="22"/>
      <c r="B279" s="22"/>
      <c r="C279" s="23" t="s">
        <v>1017</v>
      </c>
      <c r="D279" s="24">
        <v>45322</v>
      </c>
      <c r="E279" s="23" t="s">
        <v>103</v>
      </c>
      <c r="F279" s="23" t="s">
        <v>36</v>
      </c>
      <c r="G279" s="23" t="s">
        <v>1018</v>
      </c>
      <c r="H279" s="23" t="s">
        <v>41</v>
      </c>
      <c r="I279" s="23" t="s">
        <v>1019</v>
      </c>
      <c r="J279" s="23" t="s">
        <v>35</v>
      </c>
      <c r="K279" s="22"/>
      <c r="L279" s="22"/>
      <c r="M279" s="22"/>
      <c r="N279" s="22"/>
    </row>
    <row r="280" spans="1:14" ht="39" x14ac:dyDescent="0.25">
      <c r="A280" s="22"/>
      <c r="B280" s="22"/>
      <c r="C280" s="23" t="s">
        <v>1020</v>
      </c>
      <c r="D280" s="24">
        <v>45322</v>
      </c>
      <c r="E280" s="23" t="s">
        <v>1021</v>
      </c>
      <c r="F280" s="23" t="s">
        <v>36</v>
      </c>
      <c r="G280" s="23" t="s">
        <v>1022</v>
      </c>
      <c r="H280" s="23" t="s">
        <v>41</v>
      </c>
      <c r="I280" s="23" t="s">
        <v>96</v>
      </c>
      <c r="J280" s="23" t="s">
        <v>35</v>
      </c>
      <c r="K280" s="22"/>
      <c r="L280" s="22"/>
      <c r="M280" s="23" t="s">
        <v>109</v>
      </c>
      <c r="N280" s="22"/>
    </row>
    <row r="281" spans="1:14" ht="39" x14ac:dyDescent="0.25">
      <c r="A281" s="22"/>
      <c r="B281" s="22"/>
      <c r="C281" s="23" t="s">
        <v>1023</v>
      </c>
      <c r="D281" s="24">
        <v>45322</v>
      </c>
      <c r="E281" s="23" t="s">
        <v>1024</v>
      </c>
      <c r="F281" s="23" t="s">
        <v>36</v>
      </c>
      <c r="G281" s="23" t="s">
        <v>1025</v>
      </c>
      <c r="H281" s="23" t="s">
        <v>41</v>
      </c>
      <c r="I281" s="23" t="s">
        <v>1026</v>
      </c>
      <c r="J281" s="23" t="s">
        <v>35</v>
      </c>
      <c r="K281" s="22"/>
      <c r="L281" s="22"/>
      <c r="M281" s="23" t="s">
        <v>109</v>
      </c>
      <c r="N281" s="22"/>
    </row>
    <row r="282" spans="1:14" ht="26.25" x14ac:dyDescent="0.25">
      <c r="A282" s="22"/>
      <c r="B282" s="22"/>
      <c r="C282" s="23" t="s">
        <v>696</v>
      </c>
      <c r="D282" s="24">
        <v>45321</v>
      </c>
      <c r="E282" s="23" t="s">
        <v>1027</v>
      </c>
      <c r="F282" s="23" t="s">
        <v>36</v>
      </c>
      <c r="G282" s="23" t="s">
        <v>1028</v>
      </c>
      <c r="H282" s="23" t="s">
        <v>41</v>
      </c>
      <c r="I282" s="23" t="s">
        <v>1029</v>
      </c>
      <c r="J282" s="23" t="s">
        <v>35</v>
      </c>
      <c r="K282" s="22"/>
      <c r="L282" s="22"/>
      <c r="M282" s="23" t="s">
        <v>109</v>
      </c>
      <c r="N282" s="22"/>
    </row>
    <row r="283" spans="1:14" ht="39" x14ac:dyDescent="0.25">
      <c r="A283" s="22"/>
      <c r="B283" s="22"/>
      <c r="C283" s="23" t="s">
        <v>1030</v>
      </c>
      <c r="D283" s="24">
        <v>45321</v>
      </c>
      <c r="E283" s="23" t="s">
        <v>1031</v>
      </c>
      <c r="F283" s="23" t="s">
        <v>36</v>
      </c>
      <c r="G283" s="23" t="s">
        <v>1032</v>
      </c>
      <c r="H283" s="23" t="s">
        <v>41</v>
      </c>
      <c r="I283" s="23" t="s">
        <v>1033</v>
      </c>
      <c r="J283" s="23" t="s">
        <v>35</v>
      </c>
      <c r="K283" s="22"/>
      <c r="L283" s="22"/>
      <c r="M283" s="23" t="s">
        <v>109</v>
      </c>
      <c r="N283" s="22"/>
    </row>
    <row r="284" spans="1:14" ht="26.25" x14ac:dyDescent="0.25">
      <c r="A284" s="22"/>
      <c r="B284" s="22"/>
      <c r="C284" s="23" t="s">
        <v>1034</v>
      </c>
      <c r="D284" s="24">
        <v>45321</v>
      </c>
      <c r="E284" s="23" t="s">
        <v>1035</v>
      </c>
      <c r="F284" s="23" t="s">
        <v>36</v>
      </c>
      <c r="G284" s="23" t="s">
        <v>1036</v>
      </c>
      <c r="H284" s="23" t="s">
        <v>41</v>
      </c>
      <c r="I284" s="23" t="s">
        <v>1037</v>
      </c>
      <c r="J284" s="23" t="s">
        <v>35</v>
      </c>
      <c r="K284" s="22"/>
      <c r="L284" s="22"/>
      <c r="M284" s="23" t="s">
        <v>109</v>
      </c>
      <c r="N284" s="22"/>
    </row>
    <row r="285" spans="1:14" ht="26.25" x14ac:dyDescent="0.25">
      <c r="A285" s="22"/>
      <c r="B285" s="22"/>
      <c r="C285" s="23" t="s">
        <v>1038</v>
      </c>
      <c r="D285" s="24">
        <v>45317</v>
      </c>
      <c r="E285" s="23" t="s">
        <v>1039</v>
      </c>
      <c r="F285" s="23" t="s">
        <v>36</v>
      </c>
      <c r="G285" s="23" t="s">
        <v>1040</v>
      </c>
      <c r="H285" s="23" t="s">
        <v>41</v>
      </c>
      <c r="I285" s="23" t="s">
        <v>1041</v>
      </c>
      <c r="J285" s="23" t="s">
        <v>35</v>
      </c>
      <c r="K285" s="22"/>
      <c r="L285" s="22"/>
      <c r="M285" s="23" t="s">
        <v>109</v>
      </c>
      <c r="N285" s="22"/>
    </row>
    <row r="286" spans="1:14" ht="26.25" x14ac:dyDescent="0.25">
      <c r="A286" s="22"/>
      <c r="B286" s="22"/>
      <c r="C286" s="23" t="s">
        <v>1042</v>
      </c>
      <c r="D286" s="24">
        <v>45317</v>
      </c>
      <c r="E286" s="23" t="s">
        <v>1043</v>
      </c>
      <c r="F286" s="23" t="s">
        <v>36</v>
      </c>
      <c r="G286" s="23" t="s">
        <v>1044</v>
      </c>
      <c r="H286" s="23" t="s">
        <v>41</v>
      </c>
      <c r="I286" s="23" t="s">
        <v>1045</v>
      </c>
      <c r="J286" s="23" t="s">
        <v>35</v>
      </c>
      <c r="K286" s="22"/>
      <c r="L286" s="22"/>
      <c r="M286" s="23" t="s">
        <v>109</v>
      </c>
      <c r="N286" s="22"/>
    </row>
    <row r="287" spans="1:14" ht="26.25" x14ac:dyDescent="0.25">
      <c r="A287" s="22"/>
      <c r="B287" s="22"/>
      <c r="C287" s="23" t="s">
        <v>1046</v>
      </c>
      <c r="D287" s="24">
        <v>45317</v>
      </c>
      <c r="E287" s="23" t="s">
        <v>1047</v>
      </c>
      <c r="F287" s="23" t="s">
        <v>36</v>
      </c>
      <c r="G287" s="23" t="s">
        <v>1048</v>
      </c>
      <c r="H287" s="23" t="s">
        <v>41</v>
      </c>
      <c r="I287" s="23" t="s">
        <v>1049</v>
      </c>
      <c r="J287" s="23" t="s">
        <v>35</v>
      </c>
      <c r="K287" s="22"/>
      <c r="L287" s="22"/>
      <c r="M287" s="23" t="s">
        <v>109</v>
      </c>
      <c r="N287" s="22"/>
    </row>
    <row r="288" spans="1:14" ht="26.25" x14ac:dyDescent="0.25">
      <c r="A288" s="22"/>
      <c r="B288" s="22"/>
      <c r="C288" s="23" t="s">
        <v>1050</v>
      </c>
      <c r="D288" s="24">
        <v>45317</v>
      </c>
      <c r="E288" s="23" t="s">
        <v>1051</v>
      </c>
      <c r="F288" s="23" t="s">
        <v>36</v>
      </c>
      <c r="G288" s="23" t="s">
        <v>1052</v>
      </c>
      <c r="H288" s="23" t="s">
        <v>41</v>
      </c>
      <c r="I288" s="23" t="s">
        <v>1053</v>
      </c>
      <c r="J288" s="23" t="s">
        <v>35</v>
      </c>
      <c r="K288" s="22"/>
      <c r="L288" s="22"/>
      <c r="M288" s="23" t="s">
        <v>109</v>
      </c>
      <c r="N288" s="22"/>
    </row>
    <row r="289" spans="1:14" ht="26.25" x14ac:dyDescent="0.25">
      <c r="A289" s="22"/>
      <c r="B289" s="22"/>
      <c r="C289" s="23" t="s">
        <v>1054</v>
      </c>
      <c r="D289" s="24">
        <v>45317</v>
      </c>
      <c r="E289" s="23" t="s">
        <v>1055</v>
      </c>
      <c r="F289" s="23" t="s">
        <v>36</v>
      </c>
      <c r="G289" s="23" t="s">
        <v>1056</v>
      </c>
      <c r="H289" s="23" t="s">
        <v>41</v>
      </c>
      <c r="I289" s="23" t="s">
        <v>1057</v>
      </c>
      <c r="J289" s="23" t="s">
        <v>35</v>
      </c>
      <c r="K289" s="22"/>
      <c r="L289" s="22"/>
      <c r="M289" s="23" t="s">
        <v>109</v>
      </c>
      <c r="N289" s="22"/>
    </row>
    <row r="290" spans="1:14" ht="39" x14ac:dyDescent="0.25">
      <c r="A290" s="22"/>
      <c r="B290" s="22"/>
      <c r="C290" s="23" t="s">
        <v>1058</v>
      </c>
      <c r="D290" s="24">
        <v>45316</v>
      </c>
      <c r="E290" s="23" t="s">
        <v>1059</v>
      </c>
      <c r="F290" s="23" t="s">
        <v>36</v>
      </c>
      <c r="G290" s="23" t="s">
        <v>1060</v>
      </c>
      <c r="H290" s="23" t="s">
        <v>41</v>
      </c>
      <c r="I290" s="23" t="s">
        <v>1061</v>
      </c>
      <c r="J290" s="23" t="s">
        <v>35</v>
      </c>
      <c r="K290" s="22"/>
      <c r="L290" s="22"/>
      <c r="M290" s="23" t="s">
        <v>109</v>
      </c>
      <c r="N290" s="22"/>
    </row>
    <row r="291" spans="1:14" x14ac:dyDescent="0.25">
      <c r="A291" s="22"/>
      <c r="B291" s="22"/>
      <c r="C291" s="23" t="s">
        <v>1062</v>
      </c>
      <c r="D291" s="24">
        <v>45316</v>
      </c>
      <c r="E291" s="23" t="s">
        <v>1063</v>
      </c>
      <c r="F291" s="23" t="s">
        <v>36</v>
      </c>
      <c r="G291" s="23" t="s">
        <v>1064</v>
      </c>
      <c r="H291" s="23" t="s">
        <v>41</v>
      </c>
      <c r="I291" s="23" t="s">
        <v>1065</v>
      </c>
      <c r="J291" s="23" t="s">
        <v>35</v>
      </c>
      <c r="K291" s="22"/>
      <c r="L291" s="22"/>
      <c r="M291" s="23" t="s">
        <v>109</v>
      </c>
      <c r="N291" s="22"/>
    </row>
    <row r="292" spans="1:14" x14ac:dyDescent="0.25">
      <c r="A292" s="22"/>
      <c r="B292" s="22"/>
      <c r="C292" s="23" t="s">
        <v>1066</v>
      </c>
      <c r="D292" s="24">
        <v>45316</v>
      </c>
      <c r="E292" s="23" t="s">
        <v>1067</v>
      </c>
      <c r="F292" s="23" t="s">
        <v>36</v>
      </c>
      <c r="G292" s="23" t="s">
        <v>1068</v>
      </c>
      <c r="H292" s="23" t="s">
        <v>41</v>
      </c>
      <c r="I292" s="23" t="s">
        <v>1069</v>
      </c>
      <c r="J292" s="23" t="s">
        <v>35</v>
      </c>
      <c r="K292" s="22"/>
      <c r="L292" s="22"/>
      <c r="M292" s="23" t="s">
        <v>109</v>
      </c>
      <c r="N292" s="22"/>
    </row>
    <row r="293" spans="1:14" x14ac:dyDescent="0.25">
      <c r="A293" s="22"/>
      <c r="B293" s="22"/>
      <c r="C293" s="23" t="s">
        <v>1070</v>
      </c>
      <c r="D293" s="24">
        <v>45314</v>
      </c>
      <c r="E293" s="23" t="s">
        <v>1071</v>
      </c>
      <c r="F293" s="23" t="s">
        <v>36</v>
      </c>
      <c r="G293" s="23" t="s">
        <v>1072</v>
      </c>
      <c r="H293" s="23" t="s">
        <v>41</v>
      </c>
      <c r="I293" s="23" t="s">
        <v>539</v>
      </c>
      <c r="J293" s="23" t="s">
        <v>35</v>
      </c>
      <c r="K293" s="22"/>
      <c r="L293" s="22"/>
      <c r="M293" s="23" t="s">
        <v>109</v>
      </c>
      <c r="N293" s="22"/>
    </row>
    <row r="294" spans="1:14" ht="26.25" x14ac:dyDescent="0.25">
      <c r="A294" s="22"/>
      <c r="B294" s="22"/>
      <c r="C294" s="23" t="s">
        <v>1073</v>
      </c>
      <c r="D294" s="24">
        <v>45314</v>
      </c>
      <c r="E294" s="23" t="s">
        <v>103</v>
      </c>
      <c r="F294" s="23" t="s">
        <v>36</v>
      </c>
      <c r="G294" s="23" t="s">
        <v>1074</v>
      </c>
      <c r="H294" s="23" t="s">
        <v>41</v>
      </c>
      <c r="I294" s="23" t="s">
        <v>1075</v>
      </c>
      <c r="J294" s="23" t="s">
        <v>35</v>
      </c>
      <c r="K294" s="22"/>
      <c r="L294" s="22"/>
      <c r="M294" s="22"/>
      <c r="N294" s="22"/>
    </row>
    <row r="295" spans="1:14" x14ac:dyDescent="0.25">
      <c r="A295" s="22"/>
      <c r="B295" s="22"/>
      <c r="C295" s="23" t="s">
        <v>1076</v>
      </c>
      <c r="D295" s="24">
        <v>45314</v>
      </c>
      <c r="E295" s="23" t="s">
        <v>1077</v>
      </c>
      <c r="F295" s="23" t="s">
        <v>36</v>
      </c>
      <c r="G295" s="23" t="s">
        <v>1078</v>
      </c>
      <c r="H295" s="23" t="s">
        <v>41</v>
      </c>
      <c r="I295" s="23" t="s">
        <v>1079</v>
      </c>
      <c r="J295" s="23" t="s">
        <v>35</v>
      </c>
      <c r="K295" s="22"/>
      <c r="L295" s="22"/>
      <c r="M295" s="23" t="s">
        <v>109</v>
      </c>
      <c r="N295" s="22"/>
    </row>
    <row r="296" spans="1:14" x14ac:dyDescent="0.25">
      <c r="A296" s="22"/>
      <c r="B296" s="22"/>
      <c r="C296" s="23" t="s">
        <v>1076</v>
      </c>
      <c r="D296" s="24">
        <v>45314</v>
      </c>
      <c r="E296" s="23" t="s">
        <v>1080</v>
      </c>
      <c r="F296" s="23" t="s">
        <v>36</v>
      </c>
      <c r="G296" s="23" t="s">
        <v>1081</v>
      </c>
      <c r="H296" s="23" t="s">
        <v>41</v>
      </c>
      <c r="I296" s="23" t="s">
        <v>1082</v>
      </c>
      <c r="J296" s="23" t="s">
        <v>35</v>
      </c>
      <c r="K296" s="22"/>
      <c r="L296" s="22"/>
      <c r="M296" s="23" t="s">
        <v>109</v>
      </c>
      <c r="N296" s="22"/>
    </row>
    <row r="297" spans="1:14" x14ac:dyDescent="0.25">
      <c r="A297" s="22"/>
      <c r="B297" s="22"/>
      <c r="C297" s="23" t="s">
        <v>1083</v>
      </c>
      <c r="D297" s="24">
        <v>45314</v>
      </c>
      <c r="E297" s="23" t="s">
        <v>1084</v>
      </c>
      <c r="F297" s="23" t="s">
        <v>36</v>
      </c>
      <c r="G297" s="23" t="s">
        <v>1085</v>
      </c>
      <c r="H297" s="23" t="s">
        <v>41</v>
      </c>
      <c r="I297" s="23" t="s">
        <v>1086</v>
      </c>
      <c r="J297" s="23" t="s">
        <v>35</v>
      </c>
      <c r="K297" s="22"/>
      <c r="L297" s="22"/>
      <c r="M297" s="23" t="s">
        <v>109</v>
      </c>
      <c r="N297" s="22"/>
    </row>
    <row r="298" spans="1:14" ht="39" x14ac:dyDescent="0.25">
      <c r="A298" s="22"/>
      <c r="B298" s="22"/>
      <c r="C298" s="23" t="s">
        <v>1087</v>
      </c>
      <c r="D298" s="24">
        <v>45310</v>
      </c>
      <c r="E298" s="23" t="s">
        <v>1088</v>
      </c>
      <c r="F298" s="23" t="s">
        <v>36</v>
      </c>
      <c r="G298" s="23" t="s">
        <v>1089</v>
      </c>
      <c r="H298" s="23" t="s">
        <v>41</v>
      </c>
      <c r="I298" s="23" t="s">
        <v>1090</v>
      </c>
      <c r="J298" s="23" t="s">
        <v>35</v>
      </c>
      <c r="K298" s="22"/>
      <c r="L298" s="22"/>
      <c r="M298" s="23" t="s">
        <v>109</v>
      </c>
      <c r="N298" s="22"/>
    </row>
    <row r="299" spans="1:14" ht="26.25" x14ac:dyDescent="0.25">
      <c r="A299" s="22"/>
      <c r="B299" s="22"/>
      <c r="C299" s="23" t="s">
        <v>1091</v>
      </c>
      <c r="D299" s="24">
        <v>45310</v>
      </c>
      <c r="E299" s="23" t="s">
        <v>1092</v>
      </c>
      <c r="F299" s="23" t="s">
        <v>36</v>
      </c>
      <c r="G299" s="23" t="s">
        <v>1093</v>
      </c>
      <c r="H299" s="23" t="s">
        <v>41</v>
      </c>
      <c r="I299" s="23" t="s">
        <v>1094</v>
      </c>
      <c r="J299" s="23" t="s">
        <v>35</v>
      </c>
      <c r="K299" s="22"/>
      <c r="L299" s="22"/>
      <c r="M299" s="23" t="s">
        <v>109</v>
      </c>
      <c r="N299" s="22"/>
    </row>
    <row r="300" spans="1:14" ht="26.25" x14ac:dyDescent="0.25">
      <c r="A300" s="22"/>
      <c r="B300" s="22"/>
      <c r="C300" s="23" t="s">
        <v>1095</v>
      </c>
      <c r="D300" s="24">
        <v>45310</v>
      </c>
      <c r="E300" s="23" t="s">
        <v>1096</v>
      </c>
      <c r="F300" s="23" t="s">
        <v>36</v>
      </c>
      <c r="G300" s="23" t="s">
        <v>1097</v>
      </c>
      <c r="H300" s="23" t="s">
        <v>41</v>
      </c>
      <c r="I300" s="23" t="s">
        <v>1098</v>
      </c>
      <c r="J300" s="23" t="s">
        <v>35</v>
      </c>
      <c r="K300" s="22"/>
      <c r="L300" s="22"/>
      <c r="M300" s="23" t="s">
        <v>39</v>
      </c>
      <c r="N300" s="22"/>
    </row>
    <row r="301" spans="1:14" x14ac:dyDescent="0.25">
      <c r="A301" s="22"/>
      <c r="B301" s="22"/>
      <c r="C301" s="23" t="s">
        <v>1099</v>
      </c>
      <c r="D301" s="24">
        <v>45307</v>
      </c>
      <c r="E301" s="23" t="s">
        <v>1100</v>
      </c>
      <c r="F301" s="23" t="s">
        <v>36</v>
      </c>
      <c r="G301" s="23" t="s">
        <v>1101</v>
      </c>
      <c r="H301" s="23" t="s">
        <v>41</v>
      </c>
      <c r="I301" s="23" t="s">
        <v>1102</v>
      </c>
      <c r="J301" s="23" t="s">
        <v>35</v>
      </c>
      <c r="K301" s="22"/>
      <c r="L301" s="22"/>
      <c r="M301" s="23" t="s">
        <v>109</v>
      </c>
      <c r="N301" s="22"/>
    </row>
    <row r="302" spans="1:14" ht="51.75" x14ac:dyDescent="0.25">
      <c r="A302" s="22"/>
      <c r="B302" s="22"/>
      <c r="C302" s="23" t="s">
        <v>1103</v>
      </c>
      <c r="D302" s="24">
        <v>45307</v>
      </c>
      <c r="E302" s="23" t="s">
        <v>1104</v>
      </c>
      <c r="F302" s="23" t="s">
        <v>36</v>
      </c>
      <c r="G302" s="23" t="s">
        <v>1105</v>
      </c>
      <c r="H302" s="23" t="s">
        <v>41</v>
      </c>
      <c r="I302" s="23" t="s">
        <v>1106</v>
      </c>
      <c r="J302" s="23" t="s">
        <v>35</v>
      </c>
      <c r="K302" s="22"/>
      <c r="L302" s="22"/>
      <c r="M302" s="23" t="s">
        <v>38</v>
      </c>
      <c r="N302" s="22"/>
    </row>
    <row r="303" spans="1:14" ht="26.25" x14ac:dyDescent="0.25">
      <c r="A303" s="22"/>
      <c r="B303" s="22"/>
      <c r="C303" s="23" t="s">
        <v>1107</v>
      </c>
      <c r="D303" s="24">
        <v>45307</v>
      </c>
      <c r="E303" s="23" t="s">
        <v>1108</v>
      </c>
      <c r="F303" s="23" t="s">
        <v>36</v>
      </c>
      <c r="G303" s="23" t="s">
        <v>1109</v>
      </c>
      <c r="H303" s="23" t="s">
        <v>41</v>
      </c>
      <c r="I303" s="23" t="s">
        <v>1110</v>
      </c>
      <c r="J303" s="23" t="s">
        <v>35</v>
      </c>
      <c r="K303" s="22"/>
      <c r="L303" s="22"/>
      <c r="M303" s="23" t="s">
        <v>109</v>
      </c>
      <c r="N303" s="22"/>
    </row>
    <row r="304" spans="1:14" ht="26.25" x14ac:dyDescent="0.25">
      <c r="A304" s="22"/>
      <c r="B304" s="22"/>
      <c r="C304" s="23" t="s">
        <v>1111</v>
      </c>
      <c r="D304" s="24">
        <v>45303</v>
      </c>
      <c r="E304" s="23" t="s">
        <v>103</v>
      </c>
      <c r="F304" s="23" t="s">
        <v>36</v>
      </c>
      <c r="G304" s="23" t="s">
        <v>1112</v>
      </c>
      <c r="H304" s="23" t="s">
        <v>41</v>
      </c>
      <c r="I304" s="23" t="s">
        <v>1113</v>
      </c>
      <c r="J304" s="23" t="s">
        <v>35</v>
      </c>
      <c r="K304" s="22"/>
      <c r="L304" s="22"/>
      <c r="M304" s="22"/>
      <c r="N304" s="22"/>
    </row>
    <row r="305" spans="1:14" ht="26.25" x14ac:dyDescent="0.25">
      <c r="A305" s="22"/>
      <c r="B305" s="22"/>
      <c r="C305" s="23" t="s">
        <v>1114</v>
      </c>
      <c r="D305" s="24">
        <v>45303</v>
      </c>
      <c r="E305" s="23" t="s">
        <v>1115</v>
      </c>
      <c r="F305" s="23" t="s">
        <v>36</v>
      </c>
      <c r="G305" s="23" t="s">
        <v>1116</v>
      </c>
      <c r="H305" s="23" t="s">
        <v>41</v>
      </c>
      <c r="I305" s="23" t="s">
        <v>107</v>
      </c>
      <c r="J305" s="23" t="s">
        <v>35</v>
      </c>
      <c r="K305" s="22"/>
      <c r="L305" s="22"/>
      <c r="M305" s="23" t="s">
        <v>109</v>
      </c>
      <c r="N305" s="22"/>
    </row>
    <row r="306" spans="1:14" ht="39" x14ac:dyDescent="0.25">
      <c r="A306" s="22"/>
      <c r="B306" s="22"/>
      <c r="C306" s="23" t="s">
        <v>1117</v>
      </c>
      <c r="D306" s="24">
        <v>45303</v>
      </c>
      <c r="E306" s="23" t="s">
        <v>103</v>
      </c>
      <c r="F306" s="23" t="s">
        <v>36</v>
      </c>
      <c r="G306" s="23" t="s">
        <v>1118</v>
      </c>
      <c r="H306" s="23" t="s">
        <v>41</v>
      </c>
      <c r="I306" s="23" t="s">
        <v>1119</v>
      </c>
      <c r="J306" s="23" t="s">
        <v>35</v>
      </c>
      <c r="K306" s="22"/>
      <c r="L306" s="22"/>
      <c r="M306" s="22"/>
      <c r="N306" s="22"/>
    </row>
    <row r="307" spans="1:14" ht="26.25" x14ac:dyDescent="0.25">
      <c r="A307" s="22"/>
      <c r="B307" s="22"/>
      <c r="C307" s="23" t="s">
        <v>1120</v>
      </c>
      <c r="D307" s="24">
        <v>45302</v>
      </c>
      <c r="E307" s="23" t="s">
        <v>1121</v>
      </c>
      <c r="F307" s="23" t="s">
        <v>36</v>
      </c>
      <c r="G307" s="23" t="s">
        <v>1122</v>
      </c>
      <c r="H307" s="23" t="s">
        <v>41</v>
      </c>
      <c r="I307" s="23" t="s">
        <v>1123</v>
      </c>
      <c r="J307" s="23" t="s">
        <v>35</v>
      </c>
      <c r="K307" s="22"/>
      <c r="L307" s="22"/>
      <c r="M307" s="23" t="s">
        <v>109</v>
      </c>
      <c r="N307" s="22"/>
    </row>
    <row r="308" spans="1:14" ht="26.25" x14ac:dyDescent="0.25">
      <c r="A308" s="22"/>
      <c r="B308" s="22"/>
      <c r="C308" s="23" t="s">
        <v>1124</v>
      </c>
      <c r="D308" s="24">
        <v>45302</v>
      </c>
      <c r="E308" s="23" t="s">
        <v>1125</v>
      </c>
      <c r="F308" s="23" t="s">
        <v>36</v>
      </c>
      <c r="G308" s="23" t="s">
        <v>1126</v>
      </c>
      <c r="H308" s="23" t="s">
        <v>41</v>
      </c>
      <c r="I308" s="23" t="s">
        <v>1127</v>
      </c>
      <c r="J308" s="23" t="s">
        <v>35</v>
      </c>
      <c r="K308" s="22"/>
      <c r="L308" s="22"/>
      <c r="M308" s="23" t="s">
        <v>109</v>
      </c>
      <c r="N308" s="22"/>
    </row>
    <row r="309" spans="1:14" ht="39" x14ac:dyDescent="0.25">
      <c r="A309" s="22"/>
      <c r="B309" s="22"/>
      <c r="C309" s="23" t="s">
        <v>1128</v>
      </c>
      <c r="D309" s="24">
        <v>45302</v>
      </c>
      <c r="E309" s="23" t="s">
        <v>1129</v>
      </c>
      <c r="F309" s="23" t="s">
        <v>36</v>
      </c>
      <c r="G309" s="23" t="s">
        <v>1130</v>
      </c>
      <c r="H309" s="23" t="s">
        <v>41</v>
      </c>
      <c r="I309" s="23" t="s">
        <v>1131</v>
      </c>
      <c r="J309" s="23" t="s">
        <v>35</v>
      </c>
      <c r="K309" s="22"/>
      <c r="L309" s="22"/>
      <c r="M309" s="23" t="s">
        <v>109</v>
      </c>
      <c r="N309" s="22"/>
    </row>
    <row r="310" spans="1:14" ht="39" x14ac:dyDescent="0.25">
      <c r="A310" s="22"/>
      <c r="B310" s="22"/>
      <c r="C310" s="23" t="s">
        <v>1132</v>
      </c>
      <c r="D310" s="24">
        <v>45302</v>
      </c>
      <c r="E310" s="23" t="s">
        <v>1133</v>
      </c>
      <c r="F310" s="23" t="s">
        <v>36</v>
      </c>
      <c r="G310" s="23" t="s">
        <v>1134</v>
      </c>
      <c r="H310" s="23" t="s">
        <v>41</v>
      </c>
      <c r="I310" s="23" t="s">
        <v>515</v>
      </c>
      <c r="J310" s="23" t="s">
        <v>35</v>
      </c>
      <c r="K310" s="22"/>
      <c r="L310" s="22"/>
      <c r="M310" s="23" t="s">
        <v>109</v>
      </c>
      <c r="N310" s="22"/>
    </row>
    <row r="311" spans="1:14" x14ac:dyDescent="0.25">
      <c r="A311" s="22"/>
      <c r="B311" s="22"/>
      <c r="C311" s="23" t="s">
        <v>271</v>
      </c>
      <c r="D311" s="24">
        <v>45302</v>
      </c>
      <c r="E311" s="23" t="s">
        <v>1135</v>
      </c>
      <c r="F311" s="23" t="s">
        <v>36</v>
      </c>
      <c r="G311" s="23" t="s">
        <v>1136</v>
      </c>
      <c r="H311" s="23" t="s">
        <v>41</v>
      </c>
      <c r="I311" s="23" t="s">
        <v>848</v>
      </c>
      <c r="J311" s="23" t="s">
        <v>35</v>
      </c>
      <c r="K311" s="22"/>
      <c r="L311" s="22"/>
      <c r="M311" s="23" t="s">
        <v>109</v>
      </c>
      <c r="N311" s="22"/>
    </row>
    <row r="312" spans="1:14" ht="39" x14ac:dyDescent="0.25">
      <c r="A312" s="22"/>
      <c r="B312" s="22"/>
      <c r="C312" s="23" t="s">
        <v>1137</v>
      </c>
      <c r="D312" s="24">
        <v>45302</v>
      </c>
      <c r="E312" s="23" t="s">
        <v>1138</v>
      </c>
      <c r="F312" s="23" t="s">
        <v>36</v>
      </c>
      <c r="G312" s="23" t="s">
        <v>1139</v>
      </c>
      <c r="H312" s="23" t="s">
        <v>41</v>
      </c>
      <c r="I312" s="23" t="s">
        <v>1140</v>
      </c>
      <c r="J312" s="23" t="s">
        <v>35</v>
      </c>
      <c r="K312" s="22"/>
      <c r="L312" s="22"/>
      <c r="M312" s="23" t="s">
        <v>109</v>
      </c>
      <c r="N312" s="22"/>
    </row>
    <row r="313" spans="1:14" ht="39" x14ac:dyDescent="0.25">
      <c r="A313" s="22"/>
      <c r="B313" s="22"/>
      <c r="C313" s="23" t="s">
        <v>1141</v>
      </c>
      <c r="D313" s="24">
        <v>45302</v>
      </c>
      <c r="E313" s="23" t="s">
        <v>1142</v>
      </c>
      <c r="F313" s="23" t="s">
        <v>36</v>
      </c>
      <c r="G313" s="23" t="s">
        <v>1143</v>
      </c>
      <c r="H313" s="23" t="s">
        <v>41</v>
      </c>
      <c r="I313" s="23" t="s">
        <v>1144</v>
      </c>
      <c r="J313" s="23" t="s">
        <v>35</v>
      </c>
      <c r="K313" s="22"/>
      <c r="L313" s="22"/>
      <c r="M313" s="23" t="s">
        <v>109</v>
      </c>
      <c r="N313" s="22"/>
    </row>
    <row r="314" spans="1:14" ht="39" x14ac:dyDescent="0.25">
      <c r="A314" s="22"/>
      <c r="B314" s="22"/>
      <c r="C314" s="23" t="s">
        <v>399</v>
      </c>
      <c r="D314" s="24">
        <v>45302</v>
      </c>
      <c r="E314" s="23" t="s">
        <v>1145</v>
      </c>
      <c r="F314" s="23" t="s">
        <v>36</v>
      </c>
      <c r="G314" s="23" t="s">
        <v>1146</v>
      </c>
      <c r="H314" s="23" t="s">
        <v>41</v>
      </c>
      <c r="I314" s="23" t="s">
        <v>1147</v>
      </c>
      <c r="J314" s="23" t="s">
        <v>35</v>
      </c>
      <c r="K314" s="22"/>
      <c r="L314" s="22"/>
      <c r="M314" s="23" t="s">
        <v>109</v>
      </c>
      <c r="N314" s="22"/>
    </row>
    <row r="315" spans="1:14" ht="39" x14ac:dyDescent="0.25">
      <c r="A315" s="22"/>
      <c r="B315" s="22"/>
      <c r="C315" s="23" t="s">
        <v>1148</v>
      </c>
      <c r="D315" s="24">
        <v>45302</v>
      </c>
      <c r="E315" s="23" t="s">
        <v>1149</v>
      </c>
      <c r="F315" s="23" t="s">
        <v>36</v>
      </c>
      <c r="G315" s="23" t="s">
        <v>1150</v>
      </c>
      <c r="H315" s="23" t="s">
        <v>41</v>
      </c>
      <c r="I315" s="23" t="s">
        <v>1151</v>
      </c>
      <c r="J315" s="23" t="s">
        <v>35</v>
      </c>
      <c r="K315" s="22"/>
      <c r="L315" s="22"/>
      <c r="M315" s="23" t="s">
        <v>39</v>
      </c>
      <c r="N315" s="22"/>
    </row>
    <row r="316" spans="1:14" ht="26.25" x14ac:dyDescent="0.25">
      <c r="A316" s="22"/>
      <c r="B316" s="22"/>
      <c r="C316" s="23" t="s">
        <v>1152</v>
      </c>
      <c r="D316" s="24">
        <v>45302</v>
      </c>
      <c r="E316" s="23" t="s">
        <v>1153</v>
      </c>
      <c r="F316" s="23" t="s">
        <v>36</v>
      </c>
      <c r="G316" s="23" t="s">
        <v>1154</v>
      </c>
      <c r="H316" s="23" t="s">
        <v>41</v>
      </c>
      <c r="I316" s="23" t="s">
        <v>1155</v>
      </c>
      <c r="J316" s="23" t="s">
        <v>35</v>
      </c>
      <c r="K316" s="22"/>
      <c r="L316" s="22"/>
      <c r="M316" s="23" t="s">
        <v>109</v>
      </c>
      <c r="N316" s="22"/>
    </row>
    <row r="317" spans="1:14" ht="26.25" x14ac:dyDescent="0.25">
      <c r="A317" s="22"/>
      <c r="B317" s="22"/>
      <c r="C317" s="23" t="s">
        <v>148</v>
      </c>
      <c r="D317" s="24">
        <v>45302</v>
      </c>
      <c r="E317" s="23" t="s">
        <v>1156</v>
      </c>
      <c r="F317" s="23" t="s">
        <v>36</v>
      </c>
      <c r="G317" s="23" t="s">
        <v>1157</v>
      </c>
      <c r="H317" s="23" t="s">
        <v>41</v>
      </c>
      <c r="I317" s="23" t="s">
        <v>1158</v>
      </c>
      <c r="J317" s="23" t="s">
        <v>35</v>
      </c>
      <c r="K317" s="22"/>
      <c r="L317" s="22"/>
      <c r="M317" s="23" t="s">
        <v>109</v>
      </c>
      <c r="N317" s="22"/>
    </row>
    <row r="318" spans="1:14" ht="26.25" x14ac:dyDescent="0.25">
      <c r="A318" s="22"/>
      <c r="B318" s="22"/>
      <c r="C318" s="23" t="s">
        <v>1159</v>
      </c>
      <c r="D318" s="24">
        <v>45299</v>
      </c>
      <c r="E318" s="23" t="s">
        <v>1160</v>
      </c>
      <c r="F318" s="23" t="s">
        <v>36</v>
      </c>
      <c r="G318" s="23" t="s">
        <v>1161</v>
      </c>
      <c r="H318" s="23" t="s">
        <v>41</v>
      </c>
      <c r="I318" s="23" t="s">
        <v>1162</v>
      </c>
      <c r="J318" s="23" t="s">
        <v>35</v>
      </c>
      <c r="K318" s="22"/>
      <c r="L318" s="22"/>
      <c r="M318" s="23" t="s">
        <v>109</v>
      </c>
      <c r="N318" s="22"/>
    </row>
    <row r="319" spans="1:14" ht="26.25" x14ac:dyDescent="0.25">
      <c r="A319" s="22"/>
      <c r="B319" s="22"/>
      <c r="C319" s="23" t="s">
        <v>1163</v>
      </c>
      <c r="D319" s="24">
        <v>45299</v>
      </c>
      <c r="E319" s="22"/>
      <c r="F319" s="23" t="s">
        <v>36</v>
      </c>
      <c r="G319" s="23" t="s">
        <v>1164</v>
      </c>
      <c r="H319" s="23" t="s">
        <v>41</v>
      </c>
      <c r="I319" s="23" t="s">
        <v>1005</v>
      </c>
      <c r="J319" s="23" t="s">
        <v>441</v>
      </c>
      <c r="K319" s="22"/>
      <c r="L319" s="22"/>
      <c r="M319" s="22"/>
      <c r="N319" s="22"/>
    </row>
    <row r="320" spans="1:14" ht="39" x14ac:dyDescent="0.25">
      <c r="A320" s="22"/>
      <c r="B320" s="22"/>
      <c r="C320" s="23" t="s">
        <v>1165</v>
      </c>
      <c r="D320" s="24">
        <v>45296</v>
      </c>
      <c r="E320" s="23" t="s">
        <v>1166</v>
      </c>
      <c r="F320" s="23" t="s">
        <v>36</v>
      </c>
      <c r="G320" s="23" t="s">
        <v>1167</v>
      </c>
      <c r="H320" s="23" t="s">
        <v>41</v>
      </c>
      <c r="I320" s="23" t="s">
        <v>1168</v>
      </c>
      <c r="J320" s="23" t="s">
        <v>35</v>
      </c>
      <c r="K320" s="22"/>
      <c r="L320" s="22"/>
      <c r="M320" s="23" t="s">
        <v>109</v>
      </c>
      <c r="N320" s="22"/>
    </row>
    <row r="321" spans="1:14" x14ac:dyDescent="0.25">
      <c r="A321" s="22"/>
      <c r="B321" s="22"/>
      <c r="C321" s="23" t="s">
        <v>605</v>
      </c>
      <c r="D321" s="24">
        <v>45296</v>
      </c>
      <c r="E321" s="23" t="s">
        <v>1169</v>
      </c>
      <c r="F321" s="23" t="s">
        <v>36</v>
      </c>
      <c r="G321" s="23" t="s">
        <v>1170</v>
      </c>
      <c r="H321" s="23" t="s">
        <v>41</v>
      </c>
      <c r="I321" s="23" t="s">
        <v>173</v>
      </c>
      <c r="J321" s="23" t="s">
        <v>35</v>
      </c>
      <c r="K321" s="22"/>
      <c r="L321" s="22"/>
      <c r="M321" s="23" t="s">
        <v>109</v>
      </c>
      <c r="N321" s="22"/>
    </row>
    <row r="322" spans="1:14" x14ac:dyDescent="0.25">
      <c r="A322" s="22"/>
      <c r="B322" s="22"/>
      <c r="C322" s="23" t="s">
        <v>813</v>
      </c>
      <c r="D322" s="24">
        <v>45296</v>
      </c>
      <c r="E322" s="23" t="s">
        <v>1171</v>
      </c>
      <c r="F322" s="23" t="s">
        <v>36</v>
      </c>
      <c r="G322" s="23" t="s">
        <v>1172</v>
      </c>
      <c r="H322" s="23" t="s">
        <v>41</v>
      </c>
      <c r="I322" s="23" t="s">
        <v>816</v>
      </c>
      <c r="J322" s="23" t="s">
        <v>35</v>
      </c>
      <c r="K322" s="22"/>
      <c r="L322" s="22"/>
      <c r="M322" s="23" t="s">
        <v>109</v>
      </c>
      <c r="N322" s="22"/>
    </row>
    <row r="323" spans="1:14" ht="26.25" x14ac:dyDescent="0.25">
      <c r="A323" s="22"/>
      <c r="B323" s="22"/>
      <c r="C323" s="23" t="s">
        <v>1173</v>
      </c>
      <c r="D323" s="24">
        <v>45296</v>
      </c>
      <c r="E323" s="23" t="s">
        <v>1174</v>
      </c>
      <c r="F323" s="23" t="s">
        <v>36</v>
      </c>
      <c r="G323" s="23" t="s">
        <v>1175</v>
      </c>
      <c r="H323" s="23" t="s">
        <v>41</v>
      </c>
      <c r="I323" s="23" t="s">
        <v>1176</v>
      </c>
      <c r="J323" s="23" t="s">
        <v>35</v>
      </c>
      <c r="K323" s="22"/>
      <c r="L323" s="22"/>
      <c r="M323" s="23" t="s">
        <v>109</v>
      </c>
      <c r="N323" s="22"/>
    </row>
    <row r="324" spans="1:14" x14ac:dyDescent="0.25">
      <c r="A324" s="22"/>
      <c r="B324" s="22"/>
      <c r="C324" s="23" t="s">
        <v>1177</v>
      </c>
      <c r="D324" s="24">
        <v>45281</v>
      </c>
      <c r="E324" s="23" t="s">
        <v>1178</v>
      </c>
      <c r="F324" s="23" t="s">
        <v>36</v>
      </c>
      <c r="G324" s="23" t="s">
        <v>1179</v>
      </c>
      <c r="H324" s="23" t="s">
        <v>41</v>
      </c>
      <c r="I324" s="23" t="s">
        <v>1180</v>
      </c>
      <c r="J324" s="23" t="s">
        <v>35</v>
      </c>
      <c r="K324" s="22"/>
      <c r="L324" s="22"/>
      <c r="M324" s="23" t="s">
        <v>109</v>
      </c>
      <c r="N324" s="22"/>
    </row>
    <row r="325" spans="1:14" ht="26.25" x14ac:dyDescent="0.25">
      <c r="A325" s="22"/>
      <c r="B325" s="22"/>
      <c r="C325" s="23" t="s">
        <v>1114</v>
      </c>
      <c r="D325" s="24">
        <v>45281</v>
      </c>
      <c r="E325" s="23" t="s">
        <v>1181</v>
      </c>
      <c r="F325" s="23" t="s">
        <v>36</v>
      </c>
      <c r="G325" s="23" t="s">
        <v>1182</v>
      </c>
      <c r="H325" s="23" t="s">
        <v>41</v>
      </c>
      <c r="I325" s="23" t="s">
        <v>107</v>
      </c>
      <c r="J325" s="23" t="s">
        <v>35</v>
      </c>
      <c r="K325" s="22"/>
      <c r="L325" s="22"/>
      <c r="M325" s="23" t="s">
        <v>109</v>
      </c>
      <c r="N325" s="22"/>
    </row>
    <row r="326" spans="1:14" ht="26.25" x14ac:dyDescent="0.25">
      <c r="A326" s="22"/>
      <c r="B326" s="22"/>
      <c r="C326" s="23" t="s">
        <v>1183</v>
      </c>
      <c r="D326" s="24">
        <v>45281</v>
      </c>
      <c r="E326" s="23" t="s">
        <v>1184</v>
      </c>
      <c r="F326" s="23" t="s">
        <v>36</v>
      </c>
      <c r="G326" s="23" t="s">
        <v>1185</v>
      </c>
      <c r="H326" s="23" t="s">
        <v>41</v>
      </c>
      <c r="I326" s="23" t="s">
        <v>96</v>
      </c>
      <c r="J326" s="23" t="s">
        <v>35</v>
      </c>
      <c r="K326" s="22"/>
      <c r="L326" s="22"/>
      <c r="M326" s="23" t="s">
        <v>109</v>
      </c>
      <c r="N326" s="22"/>
    </row>
    <row r="327" spans="1:14" ht="39" x14ac:dyDescent="0.25">
      <c r="A327" s="22"/>
      <c r="B327" s="22"/>
      <c r="C327" s="23" t="s">
        <v>1186</v>
      </c>
      <c r="D327" s="24">
        <v>45278</v>
      </c>
      <c r="E327" s="23" t="s">
        <v>1187</v>
      </c>
      <c r="F327" s="23" t="s">
        <v>36</v>
      </c>
      <c r="G327" s="23" t="s">
        <v>1188</v>
      </c>
      <c r="H327" s="23" t="s">
        <v>41</v>
      </c>
      <c r="I327" s="23" t="s">
        <v>1189</v>
      </c>
      <c r="J327" s="23" t="s">
        <v>35</v>
      </c>
      <c r="K327" s="22"/>
      <c r="L327" s="22"/>
      <c r="M327" s="23" t="s">
        <v>109</v>
      </c>
      <c r="N327" s="22"/>
    </row>
    <row r="328" spans="1:14" ht="26.25" x14ac:dyDescent="0.25">
      <c r="A328" s="22"/>
      <c r="B328" s="22"/>
      <c r="C328" s="23" t="s">
        <v>1114</v>
      </c>
      <c r="D328" s="24">
        <v>45275</v>
      </c>
      <c r="E328" s="23" t="s">
        <v>1190</v>
      </c>
      <c r="F328" s="23" t="s">
        <v>36</v>
      </c>
      <c r="G328" s="23" t="s">
        <v>1191</v>
      </c>
      <c r="H328" s="23" t="s">
        <v>41</v>
      </c>
      <c r="I328" s="23" t="s">
        <v>1192</v>
      </c>
      <c r="J328" s="23" t="s">
        <v>35</v>
      </c>
      <c r="K328" s="22"/>
      <c r="L328" s="22"/>
      <c r="M328" s="23" t="s">
        <v>109</v>
      </c>
      <c r="N328" s="22"/>
    </row>
    <row r="329" spans="1:14" ht="39" x14ac:dyDescent="0.25">
      <c r="A329" s="22"/>
      <c r="B329" s="22"/>
      <c r="C329" s="23" t="s">
        <v>1193</v>
      </c>
      <c r="D329" s="24">
        <v>45274</v>
      </c>
      <c r="E329" s="23" t="s">
        <v>1194</v>
      </c>
      <c r="F329" s="23" t="s">
        <v>36</v>
      </c>
      <c r="G329" s="23" t="s">
        <v>1195</v>
      </c>
      <c r="H329" s="23" t="s">
        <v>41</v>
      </c>
      <c r="I329" s="23" t="s">
        <v>1196</v>
      </c>
      <c r="J329" s="23" t="s">
        <v>35</v>
      </c>
      <c r="K329" s="22"/>
      <c r="L329" s="22"/>
      <c r="M329" s="23" t="s">
        <v>109</v>
      </c>
      <c r="N329" s="22"/>
    </row>
    <row r="330" spans="1:14" ht="26.25" x14ac:dyDescent="0.25">
      <c r="A330" s="22"/>
      <c r="B330" s="22"/>
      <c r="C330" s="23" t="s">
        <v>1197</v>
      </c>
      <c r="D330" s="24">
        <v>45274</v>
      </c>
      <c r="E330" s="23" t="s">
        <v>1198</v>
      </c>
      <c r="F330" s="23" t="s">
        <v>36</v>
      </c>
      <c r="G330" s="23" t="s">
        <v>1199</v>
      </c>
      <c r="H330" s="23" t="s">
        <v>41</v>
      </c>
      <c r="I330" s="23" t="s">
        <v>1200</v>
      </c>
      <c r="J330" s="23" t="s">
        <v>35</v>
      </c>
      <c r="K330" s="22"/>
      <c r="L330" s="22"/>
      <c r="M330" s="23" t="s">
        <v>109</v>
      </c>
      <c r="N330" s="22"/>
    </row>
    <row r="331" spans="1:14" ht="26.25" x14ac:dyDescent="0.25">
      <c r="A331" s="22"/>
      <c r="B331" s="22"/>
      <c r="C331" s="23" t="s">
        <v>1201</v>
      </c>
      <c r="D331" s="24">
        <v>45274</v>
      </c>
      <c r="E331" s="23" t="s">
        <v>1202</v>
      </c>
      <c r="F331" s="23" t="s">
        <v>36</v>
      </c>
      <c r="G331" s="23" t="s">
        <v>1203</v>
      </c>
      <c r="H331" s="23" t="s">
        <v>41</v>
      </c>
      <c r="I331" s="23" t="s">
        <v>1204</v>
      </c>
      <c r="J331" s="23" t="s">
        <v>35</v>
      </c>
      <c r="K331" s="22"/>
      <c r="L331" s="22"/>
      <c r="M331" s="23" t="s">
        <v>109</v>
      </c>
      <c r="N331" s="22"/>
    </row>
    <row r="332" spans="1:14" ht="26.25" x14ac:dyDescent="0.25">
      <c r="A332" s="22"/>
      <c r="B332" s="22"/>
      <c r="C332" s="23" t="s">
        <v>1205</v>
      </c>
      <c r="D332" s="24">
        <v>45274</v>
      </c>
      <c r="E332" s="23" t="s">
        <v>1206</v>
      </c>
      <c r="F332" s="23" t="s">
        <v>36</v>
      </c>
      <c r="G332" s="23" t="s">
        <v>1207</v>
      </c>
      <c r="H332" s="23" t="s">
        <v>41</v>
      </c>
      <c r="I332" s="23" t="s">
        <v>1208</v>
      </c>
      <c r="J332" s="23" t="s">
        <v>35</v>
      </c>
      <c r="K332" s="22"/>
      <c r="L332" s="22"/>
      <c r="M332" s="23" t="s">
        <v>109</v>
      </c>
      <c r="N332" s="22"/>
    </row>
    <row r="333" spans="1:14" ht="26.25" x14ac:dyDescent="0.25">
      <c r="A333" s="22"/>
      <c r="B333" s="22"/>
      <c r="C333" s="23" t="s">
        <v>1209</v>
      </c>
      <c r="D333" s="24">
        <v>45268</v>
      </c>
      <c r="E333" s="23" t="s">
        <v>1210</v>
      </c>
      <c r="F333" s="23" t="s">
        <v>36</v>
      </c>
      <c r="G333" s="23" t="s">
        <v>1211</v>
      </c>
      <c r="H333" s="23" t="s">
        <v>41</v>
      </c>
      <c r="I333" s="23" t="s">
        <v>1212</v>
      </c>
      <c r="J333" s="23" t="s">
        <v>35</v>
      </c>
      <c r="K333" s="22"/>
      <c r="L333" s="22"/>
      <c r="M333" s="23" t="s">
        <v>109</v>
      </c>
      <c r="N333" s="22"/>
    </row>
    <row r="334" spans="1:14" x14ac:dyDescent="0.25">
      <c r="A334" s="22"/>
      <c r="B334" s="22"/>
      <c r="C334" s="23" t="s">
        <v>1213</v>
      </c>
      <c r="D334" s="24">
        <v>45268</v>
      </c>
      <c r="E334" s="23" t="s">
        <v>1214</v>
      </c>
      <c r="F334" s="23" t="s">
        <v>36</v>
      </c>
      <c r="G334" s="23" t="s">
        <v>1215</v>
      </c>
      <c r="H334" s="23" t="s">
        <v>41</v>
      </c>
      <c r="I334" s="23" t="s">
        <v>1216</v>
      </c>
      <c r="J334" s="23" t="s">
        <v>35</v>
      </c>
      <c r="K334" s="22"/>
      <c r="L334" s="22"/>
      <c r="M334" s="23" t="s">
        <v>109</v>
      </c>
      <c r="N334" s="22"/>
    </row>
    <row r="335" spans="1:14" ht="26.25" x14ac:dyDescent="0.25">
      <c r="A335" s="22"/>
      <c r="B335" s="22"/>
      <c r="C335" s="23" t="s">
        <v>1217</v>
      </c>
      <c r="D335" s="24">
        <v>45268</v>
      </c>
      <c r="E335" s="23" t="s">
        <v>1218</v>
      </c>
      <c r="F335" s="23" t="s">
        <v>36</v>
      </c>
      <c r="G335" s="23" t="s">
        <v>1219</v>
      </c>
      <c r="H335" s="23" t="s">
        <v>41</v>
      </c>
      <c r="I335" s="23" t="s">
        <v>1220</v>
      </c>
      <c r="J335" s="23" t="s">
        <v>35</v>
      </c>
      <c r="K335" s="22"/>
      <c r="L335" s="22"/>
      <c r="M335" s="23" t="s">
        <v>109</v>
      </c>
      <c r="N335" s="22"/>
    </row>
    <row r="336" spans="1:14" x14ac:dyDescent="0.25">
      <c r="A336" s="22"/>
      <c r="B336" s="22"/>
      <c r="C336" s="23" t="s">
        <v>1221</v>
      </c>
      <c r="D336" s="24">
        <v>45268</v>
      </c>
      <c r="E336" s="23" t="s">
        <v>1222</v>
      </c>
      <c r="F336" s="23" t="s">
        <v>36</v>
      </c>
      <c r="G336" s="23" t="s">
        <v>1223</v>
      </c>
      <c r="H336" s="23" t="s">
        <v>41</v>
      </c>
      <c r="I336" s="23" t="s">
        <v>1224</v>
      </c>
      <c r="J336" s="23" t="s">
        <v>35</v>
      </c>
      <c r="K336" s="22"/>
      <c r="L336" s="22"/>
      <c r="M336" s="23" t="s">
        <v>109</v>
      </c>
      <c r="N336" s="22"/>
    </row>
    <row r="337" spans="1:14" x14ac:dyDescent="0.25">
      <c r="A337" s="22"/>
      <c r="B337" s="22"/>
      <c r="C337" s="23" t="s">
        <v>1225</v>
      </c>
      <c r="D337" s="24">
        <v>45267</v>
      </c>
      <c r="E337" s="23" t="s">
        <v>1226</v>
      </c>
      <c r="F337" s="23" t="s">
        <v>36</v>
      </c>
      <c r="G337" s="23" t="s">
        <v>1227</v>
      </c>
      <c r="H337" s="23" t="s">
        <v>41</v>
      </c>
      <c r="I337" s="23" t="s">
        <v>554</v>
      </c>
      <c r="J337" s="23" t="s">
        <v>35</v>
      </c>
      <c r="K337" s="22"/>
      <c r="L337" s="22"/>
      <c r="M337" s="23" t="s">
        <v>109</v>
      </c>
      <c r="N337" s="22"/>
    </row>
    <row r="338" spans="1:14" ht="26.25" x14ac:dyDescent="0.25">
      <c r="A338" s="22"/>
      <c r="B338" s="22"/>
      <c r="C338" s="23" t="s">
        <v>853</v>
      </c>
      <c r="D338" s="24">
        <v>45267</v>
      </c>
      <c r="E338" s="23" t="s">
        <v>1228</v>
      </c>
      <c r="F338" s="23" t="s">
        <v>36</v>
      </c>
      <c r="G338" s="23" t="s">
        <v>1229</v>
      </c>
      <c r="H338" s="23" t="s">
        <v>41</v>
      </c>
      <c r="I338" s="23" t="s">
        <v>1230</v>
      </c>
      <c r="J338" s="23" t="s">
        <v>35</v>
      </c>
      <c r="K338" s="22"/>
      <c r="L338" s="22"/>
      <c r="M338" s="23" t="s">
        <v>109</v>
      </c>
      <c r="N338" s="22"/>
    </row>
    <row r="339" spans="1:14" x14ac:dyDescent="0.25">
      <c r="A339" s="22"/>
      <c r="B339" s="22"/>
      <c r="C339" s="23" t="s">
        <v>1231</v>
      </c>
      <c r="D339" s="24">
        <v>45267</v>
      </c>
      <c r="E339" s="23" t="s">
        <v>1232</v>
      </c>
      <c r="F339" s="23" t="s">
        <v>36</v>
      </c>
      <c r="G339" s="23" t="s">
        <v>1233</v>
      </c>
      <c r="H339" s="23" t="s">
        <v>41</v>
      </c>
      <c r="I339" s="23" t="s">
        <v>1234</v>
      </c>
      <c r="J339" s="23" t="s">
        <v>35</v>
      </c>
      <c r="K339" s="22"/>
      <c r="L339" s="22"/>
      <c r="M339" s="23" t="s">
        <v>109</v>
      </c>
      <c r="N339" s="22"/>
    </row>
    <row r="340" spans="1:14" ht="39" x14ac:dyDescent="0.25">
      <c r="A340" s="22"/>
      <c r="B340" s="22"/>
      <c r="C340" s="23" t="s">
        <v>1235</v>
      </c>
      <c r="D340" s="24">
        <v>45267</v>
      </c>
      <c r="E340" s="23" t="s">
        <v>1236</v>
      </c>
      <c r="F340" s="23" t="s">
        <v>36</v>
      </c>
      <c r="G340" s="23" t="s">
        <v>1237</v>
      </c>
      <c r="H340" s="23" t="s">
        <v>41</v>
      </c>
      <c r="I340" s="23" t="s">
        <v>1238</v>
      </c>
      <c r="J340" s="23" t="s">
        <v>35</v>
      </c>
      <c r="K340" s="22"/>
      <c r="L340" s="22"/>
      <c r="M340" s="23" t="s">
        <v>109</v>
      </c>
      <c r="N340" s="22"/>
    </row>
    <row r="341" spans="1:14" x14ac:dyDescent="0.25">
      <c r="A341" s="22"/>
      <c r="B341" s="22"/>
      <c r="C341" s="23" t="s">
        <v>1239</v>
      </c>
      <c r="D341" s="24">
        <v>45267</v>
      </c>
      <c r="E341" s="23" t="s">
        <v>1240</v>
      </c>
      <c r="F341" s="23" t="s">
        <v>36</v>
      </c>
      <c r="G341" s="23" t="s">
        <v>1241</v>
      </c>
      <c r="H341" s="23" t="s">
        <v>41</v>
      </c>
      <c r="I341" s="23" t="s">
        <v>1242</v>
      </c>
      <c r="J341" s="23" t="s">
        <v>35</v>
      </c>
      <c r="K341" s="22"/>
      <c r="L341" s="22"/>
      <c r="M341" s="23" t="s">
        <v>109</v>
      </c>
      <c r="N341" s="22"/>
    </row>
    <row r="342" spans="1:14" x14ac:dyDescent="0.25">
      <c r="A342" s="22"/>
      <c r="B342" s="22"/>
      <c r="C342" s="23" t="s">
        <v>1243</v>
      </c>
      <c r="D342" s="24">
        <v>45267</v>
      </c>
      <c r="E342" s="23" t="s">
        <v>103</v>
      </c>
      <c r="F342" s="23" t="s">
        <v>36</v>
      </c>
      <c r="G342" s="23" t="s">
        <v>1244</v>
      </c>
      <c r="H342" s="23" t="s">
        <v>41</v>
      </c>
      <c r="I342" s="23" t="s">
        <v>1245</v>
      </c>
      <c r="J342" s="23" t="s">
        <v>35</v>
      </c>
      <c r="K342" s="22"/>
      <c r="L342" s="22"/>
      <c r="M342" s="22"/>
      <c r="N342" s="22"/>
    </row>
    <row r="343" spans="1:14" ht="26.25" x14ac:dyDescent="0.25">
      <c r="A343" s="22"/>
      <c r="B343" s="22"/>
      <c r="C343" s="23" t="s">
        <v>1246</v>
      </c>
      <c r="D343" s="24">
        <v>45267</v>
      </c>
      <c r="E343" s="23" t="s">
        <v>1247</v>
      </c>
      <c r="F343" s="23" t="s">
        <v>36</v>
      </c>
      <c r="G343" s="23" t="s">
        <v>1248</v>
      </c>
      <c r="H343" s="23" t="s">
        <v>41</v>
      </c>
      <c r="I343" s="23" t="s">
        <v>96</v>
      </c>
      <c r="J343" s="23" t="s">
        <v>35</v>
      </c>
      <c r="K343" s="22"/>
      <c r="L343" s="22"/>
      <c r="M343" s="23" t="s">
        <v>109</v>
      </c>
      <c r="N343" s="22"/>
    </row>
    <row r="344" spans="1:14" ht="26.25" x14ac:dyDescent="0.25">
      <c r="A344" s="22"/>
      <c r="B344" s="22"/>
      <c r="C344" s="23" t="s">
        <v>1249</v>
      </c>
      <c r="D344" s="24">
        <v>45267</v>
      </c>
      <c r="E344" s="23" t="s">
        <v>1250</v>
      </c>
      <c r="F344" s="23" t="s">
        <v>36</v>
      </c>
      <c r="G344" s="23" t="s">
        <v>1251</v>
      </c>
      <c r="H344" s="23" t="s">
        <v>41</v>
      </c>
      <c r="I344" s="23" t="s">
        <v>1189</v>
      </c>
      <c r="J344" s="23" t="s">
        <v>35</v>
      </c>
      <c r="K344" s="22"/>
      <c r="L344" s="22"/>
      <c r="M344" s="23" t="s">
        <v>109</v>
      </c>
      <c r="N344" s="22"/>
    </row>
    <row r="345" spans="1:14" x14ac:dyDescent="0.25">
      <c r="A345" s="22"/>
      <c r="B345" s="22"/>
      <c r="C345" s="23" t="s">
        <v>1252</v>
      </c>
      <c r="D345" s="24">
        <v>45265</v>
      </c>
      <c r="E345" s="23" t="s">
        <v>1253</v>
      </c>
      <c r="F345" s="23" t="s">
        <v>36</v>
      </c>
      <c r="G345" s="23" t="s">
        <v>1254</v>
      </c>
      <c r="H345" s="23" t="s">
        <v>41</v>
      </c>
      <c r="I345" s="23" t="s">
        <v>1255</v>
      </c>
      <c r="J345" s="23" t="s">
        <v>35</v>
      </c>
      <c r="K345" s="22"/>
      <c r="L345" s="22"/>
      <c r="M345" s="23" t="s">
        <v>109</v>
      </c>
      <c r="N345" s="22"/>
    </row>
    <row r="346" spans="1:14" ht="39" x14ac:dyDescent="0.25">
      <c r="A346" s="22"/>
      <c r="B346" s="22"/>
      <c r="C346" s="23" t="s">
        <v>1256</v>
      </c>
      <c r="D346" s="24">
        <v>45264</v>
      </c>
      <c r="E346" s="23" t="s">
        <v>103</v>
      </c>
      <c r="F346" s="23" t="s">
        <v>36</v>
      </c>
      <c r="G346" s="23" t="s">
        <v>1257</v>
      </c>
      <c r="H346" s="23" t="s">
        <v>41</v>
      </c>
      <c r="I346" s="23" t="s">
        <v>1258</v>
      </c>
      <c r="J346" s="23" t="s">
        <v>35</v>
      </c>
      <c r="K346" s="22"/>
      <c r="L346" s="22"/>
      <c r="M346" s="22"/>
      <c r="N346" s="22"/>
    </row>
    <row r="347" spans="1:14" x14ac:dyDescent="0.25">
      <c r="A347" s="22"/>
      <c r="B347" s="22"/>
      <c r="C347" s="23" t="s">
        <v>1239</v>
      </c>
      <c r="D347" s="24">
        <v>45261</v>
      </c>
      <c r="E347" s="23" t="s">
        <v>1259</v>
      </c>
      <c r="F347" s="23" t="s">
        <v>36</v>
      </c>
      <c r="G347" s="23" t="s">
        <v>1260</v>
      </c>
      <c r="H347" s="23" t="s">
        <v>41</v>
      </c>
      <c r="I347" s="23" t="s">
        <v>1242</v>
      </c>
      <c r="J347" s="23" t="s">
        <v>35</v>
      </c>
      <c r="K347" s="22"/>
      <c r="L347" s="22"/>
      <c r="M347" s="23" t="s">
        <v>109</v>
      </c>
      <c r="N347" s="22"/>
    </row>
    <row r="348" spans="1:14" ht="26.25" x14ac:dyDescent="0.25">
      <c r="A348" s="22"/>
      <c r="B348" s="22"/>
      <c r="C348" s="23" t="s">
        <v>1261</v>
      </c>
      <c r="D348" s="24">
        <v>45260</v>
      </c>
      <c r="E348" s="23" t="s">
        <v>1262</v>
      </c>
      <c r="F348" s="23" t="s">
        <v>36</v>
      </c>
      <c r="G348" s="23" t="s">
        <v>1263</v>
      </c>
      <c r="H348" s="23" t="s">
        <v>41</v>
      </c>
      <c r="I348" s="23" t="s">
        <v>1264</v>
      </c>
      <c r="J348" s="23" t="s">
        <v>35</v>
      </c>
      <c r="K348" s="22"/>
      <c r="L348" s="22"/>
      <c r="M348" s="23" t="s">
        <v>109</v>
      </c>
      <c r="N348" s="22"/>
    </row>
    <row r="349" spans="1:14" x14ac:dyDescent="0.25">
      <c r="A349" s="22"/>
      <c r="B349" s="22"/>
      <c r="C349" s="23" t="s">
        <v>1265</v>
      </c>
      <c r="D349" s="24">
        <v>45260</v>
      </c>
      <c r="E349" s="23" t="s">
        <v>1266</v>
      </c>
      <c r="F349" s="23" t="s">
        <v>36</v>
      </c>
      <c r="G349" s="23" t="s">
        <v>1267</v>
      </c>
      <c r="H349" s="23" t="s">
        <v>41</v>
      </c>
      <c r="I349" s="23" t="s">
        <v>425</v>
      </c>
      <c r="J349" s="23" t="s">
        <v>35</v>
      </c>
      <c r="K349" s="22"/>
      <c r="L349" s="22"/>
      <c r="M349" s="23" t="s">
        <v>109</v>
      </c>
      <c r="N349" s="22"/>
    </row>
    <row r="350" spans="1:14" ht="26.25" x14ac:dyDescent="0.25">
      <c r="A350" s="22"/>
      <c r="B350" s="22"/>
      <c r="C350" s="23" t="s">
        <v>1034</v>
      </c>
      <c r="D350" s="24">
        <v>45260</v>
      </c>
      <c r="E350" s="23" t="s">
        <v>1268</v>
      </c>
      <c r="F350" s="23" t="s">
        <v>36</v>
      </c>
      <c r="G350" s="23" t="s">
        <v>1269</v>
      </c>
      <c r="H350" s="23" t="s">
        <v>41</v>
      </c>
      <c r="I350" s="23" t="s">
        <v>1270</v>
      </c>
      <c r="J350" s="23" t="s">
        <v>35</v>
      </c>
      <c r="K350" s="22"/>
      <c r="L350" s="22"/>
      <c r="M350" s="23" t="s">
        <v>109</v>
      </c>
      <c r="N350" s="22"/>
    </row>
    <row r="351" spans="1:14" ht="26.25" x14ac:dyDescent="0.25">
      <c r="A351" s="22"/>
      <c r="B351" s="22"/>
      <c r="C351" s="23" t="s">
        <v>1271</v>
      </c>
      <c r="D351" s="24">
        <v>45257</v>
      </c>
      <c r="E351" s="23" t="s">
        <v>1272</v>
      </c>
      <c r="F351" s="23" t="s">
        <v>36</v>
      </c>
      <c r="G351" s="23" t="s">
        <v>1273</v>
      </c>
      <c r="H351" s="23" t="s">
        <v>41</v>
      </c>
      <c r="I351" s="23" t="s">
        <v>96</v>
      </c>
      <c r="J351" s="23" t="s">
        <v>35</v>
      </c>
      <c r="K351" s="22"/>
      <c r="L351" s="22"/>
      <c r="M351" s="23" t="s">
        <v>109</v>
      </c>
      <c r="N351" s="22"/>
    </row>
    <row r="352" spans="1:14" ht="26.25" x14ac:dyDescent="0.25">
      <c r="A352" s="22"/>
      <c r="B352" s="22"/>
      <c r="C352" s="23" t="s">
        <v>1274</v>
      </c>
      <c r="D352" s="24">
        <v>45257</v>
      </c>
      <c r="E352" s="23" t="s">
        <v>1275</v>
      </c>
      <c r="F352" s="23" t="s">
        <v>36</v>
      </c>
      <c r="G352" s="23" t="s">
        <v>1276</v>
      </c>
      <c r="H352" s="23" t="s">
        <v>41</v>
      </c>
      <c r="I352" s="23" t="s">
        <v>1277</v>
      </c>
      <c r="J352" s="23" t="s">
        <v>35</v>
      </c>
      <c r="K352" s="22"/>
      <c r="L352" s="22"/>
      <c r="M352" s="23" t="s">
        <v>109</v>
      </c>
      <c r="N352" s="22"/>
    </row>
    <row r="353" spans="1:14" ht="26.25" x14ac:dyDescent="0.25">
      <c r="A353" s="22"/>
      <c r="B353" s="22"/>
      <c r="C353" s="23" t="s">
        <v>1278</v>
      </c>
      <c r="D353" s="24">
        <v>45257</v>
      </c>
      <c r="E353" s="23" t="s">
        <v>103</v>
      </c>
      <c r="F353" s="23" t="s">
        <v>36</v>
      </c>
      <c r="G353" s="23" t="s">
        <v>1279</v>
      </c>
      <c r="H353" s="23" t="s">
        <v>41</v>
      </c>
      <c r="I353" s="23" t="s">
        <v>1280</v>
      </c>
      <c r="J353" s="23" t="s">
        <v>35</v>
      </c>
      <c r="K353" s="22"/>
      <c r="L353" s="22"/>
      <c r="M353" s="22"/>
      <c r="N353" s="22"/>
    </row>
    <row r="354" spans="1:14" x14ac:dyDescent="0.25">
      <c r="A354" s="22"/>
      <c r="B354" s="22"/>
      <c r="C354" s="23" t="s">
        <v>1281</v>
      </c>
      <c r="D354" s="24">
        <v>45257</v>
      </c>
      <c r="E354" s="23" t="s">
        <v>1282</v>
      </c>
      <c r="F354" s="23" t="s">
        <v>36</v>
      </c>
      <c r="G354" s="23" t="s">
        <v>1283</v>
      </c>
      <c r="H354" s="23" t="s">
        <v>41</v>
      </c>
      <c r="I354" s="23" t="s">
        <v>1284</v>
      </c>
      <c r="J354" s="23" t="s">
        <v>35</v>
      </c>
      <c r="K354" s="22"/>
      <c r="L354" s="22"/>
      <c r="M354" s="23" t="s">
        <v>109</v>
      </c>
      <c r="N354" s="22"/>
    </row>
    <row r="355" spans="1:14" x14ac:dyDescent="0.25">
      <c r="A355" s="22"/>
      <c r="B355" s="22"/>
      <c r="C355" s="23" t="s">
        <v>1285</v>
      </c>
      <c r="D355" s="24">
        <v>45254</v>
      </c>
      <c r="E355" s="23" t="s">
        <v>103</v>
      </c>
      <c r="F355" s="23" t="s">
        <v>36</v>
      </c>
      <c r="G355" s="23" t="s">
        <v>1286</v>
      </c>
      <c r="H355" s="23" t="s">
        <v>41</v>
      </c>
      <c r="I355" s="23" t="s">
        <v>1287</v>
      </c>
      <c r="J355" s="23" t="s">
        <v>35</v>
      </c>
      <c r="K355" s="22"/>
      <c r="L355" s="22"/>
      <c r="M355" s="22"/>
      <c r="N355" s="22"/>
    </row>
    <row r="356" spans="1:14" x14ac:dyDescent="0.25">
      <c r="A356" s="22"/>
      <c r="B356" s="22"/>
      <c r="C356" s="23" t="s">
        <v>1288</v>
      </c>
      <c r="D356" s="24">
        <v>45253</v>
      </c>
      <c r="E356" s="23" t="s">
        <v>1289</v>
      </c>
      <c r="F356" s="23" t="s">
        <v>36</v>
      </c>
      <c r="G356" s="23" t="s">
        <v>1290</v>
      </c>
      <c r="H356" s="23" t="s">
        <v>41</v>
      </c>
      <c r="I356" s="23" t="s">
        <v>1291</v>
      </c>
      <c r="J356" s="23" t="s">
        <v>35</v>
      </c>
      <c r="K356" s="22"/>
      <c r="L356" s="22"/>
      <c r="M356" s="23" t="s">
        <v>109</v>
      </c>
      <c r="N356" s="22"/>
    </row>
    <row r="357" spans="1:14" ht="39" x14ac:dyDescent="0.25">
      <c r="A357" s="22"/>
      <c r="B357" s="22"/>
      <c r="C357" s="23" t="s">
        <v>1292</v>
      </c>
      <c r="D357" s="24">
        <v>45253</v>
      </c>
      <c r="E357" s="23" t="s">
        <v>1293</v>
      </c>
      <c r="F357" s="23" t="s">
        <v>36</v>
      </c>
      <c r="G357" s="23" t="s">
        <v>1294</v>
      </c>
      <c r="H357" s="23" t="s">
        <v>41</v>
      </c>
      <c r="I357" s="23" t="s">
        <v>1295</v>
      </c>
      <c r="J357" s="23" t="s">
        <v>35</v>
      </c>
      <c r="K357" s="22"/>
      <c r="L357" s="22"/>
      <c r="M357" s="23" t="s">
        <v>109</v>
      </c>
      <c r="N357" s="22"/>
    </row>
    <row r="358" spans="1:14" ht="39" x14ac:dyDescent="0.25">
      <c r="A358" s="22"/>
      <c r="B358" s="22"/>
      <c r="C358" s="23" t="s">
        <v>1296</v>
      </c>
      <c r="D358" s="24">
        <v>45253</v>
      </c>
      <c r="E358" s="23" t="s">
        <v>1297</v>
      </c>
      <c r="F358" s="23" t="s">
        <v>36</v>
      </c>
      <c r="G358" s="23" t="s">
        <v>1298</v>
      </c>
      <c r="H358" s="23" t="s">
        <v>41</v>
      </c>
      <c r="I358" s="23" t="s">
        <v>1299</v>
      </c>
      <c r="J358" s="23" t="s">
        <v>35</v>
      </c>
      <c r="K358" s="22"/>
      <c r="L358" s="22"/>
      <c r="M358" s="23" t="s">
        <v>40</v>
      </c>
      <c r="N358" s="22"/>
    </row>
    <row r="359" spans="1:14" x14ac:dyDescent="0.25">
      <c r="A359" s="22"/>
      <c r="B359" s="22"/>
      <c r="C359" s="23" t="s">
        <v>1300</v>
      </c>
      <c r="D359" s="24">
        <v>45253</v>
      </c>
      <c r="E359" s="23" t="s">
        <v>1301</v>
      </c>
      <c r="F359" s="23" t="s">
        <v>36</v>
      </c>
      <c r="G359" s="23" t="s">
        <v>1302</v>
      </c>
      <c r="H359" s="23" t="s">
        <v>41</v>
      </c>
      <c r="I359" s="23" t="s">
        <v>1303</v>
      </c>
      <c r="J359" s="23" t="s">
        <v>35</v>
      </c>
      <c r="K359" s="22"/>
      <c r="L359" s="22"/>
      <c r="M359" s="23" t="s">
        <v>109</v>
      </c>
      <c r="N359" s="22"/>
    </row>
    <row r="360" spans="1:14" ht="26.25" x14ac:dyDescent="0.25">
      <c r="A360" s="22"/>
      <c r="B360" s="22"/>
      <c r="C360" s="23" t="s">
        <v>1304</v>
      </c>
      <c r="D360" s="24">
        <v>45252</v>
      </c>
      <c r="E360" s="23" t="s">
        <v>1305</v>
      </c>
      <c r="F360" s="23" t="s">
        <v>36</v>
      </c>
      <c r="G360" s="23" t="s">
        <v>1306</v>
      </c>
      <c r="H360" s="23" t="s">
        <v>41</v>
      </c>
      <c r="I360" s="23" t="s">
        <v>1307</v>
      </c>
      <c r="J360" s="23" t="s">
        <v>35</v>
      </c>
      <c r="K360" s="22"/>
      <c r="L360" s="22"/>
      <c r="M360" s="23" t="s">
        <v>109</v>
      </c>
      <c r="N360" s="22"/>
    </row>
    <row r="361" spans="1:14" x14ac:dyDescent="0.25">
      <c r="A361" s="22"/>
      <c r="B361" s="22"/>
      <c r="C361" s="23" t="s">
        <v>1308</v>
      </c>
      <c r="D361" s="24">
        <v>45252</v>
      </c>
      <c r="E361" s="23" t="s">
        <v>1309</v>
      </c>
      <c r="F361" s="23" t="s">
        <v>36</v>
      </c>
      <c r="G361" s="23" t="s">
        <v>1310</v>
      </c>
      <c r="H361" s="23" t="s">
        <v>41</v>
      </c>
      <c r="I361" s="23" t="s">
        <v>1311</v>
      </c>
      <c r="J361" s="23" t="s">
        <v>35</v>
      </c>
      <c r="K361" s="22"/>
      <c r="L361" s="22"/>
      <c r="M361" s="23" t="s">
        <v>109</v>
      </c>
      <c r="N361" s="22"/>
    </row>
    <row r="362" spans="1:14" ht="26.25" x14ac:dyDescent="0.25">
      <c r="A362" s="22"/>
      <c r="B362" s="22"/>
      <c r="C362" s="23" t="s">
        <v>1312</v>
      </c>
      <c r="D362" s="24">
        <v>45252</v>
      </c>
      <c r="E362" s="23" t="s">
        <v>103</v>
      </c>
      <c r="F362" s="23" t="s">
        <v>36</v>
      </c>
      <c r="G362" s="23" t="s">
        <v>1313</v>
      </c>
      <c r="H362" s="23" t="s">
        <v>41</v>
      </c>
      <c r="I362" s="23" t="s">
        <v>1314</v>
      </c>
      <c r="J362" s="23" t="s">
        <v>35</v>
      </c>
      <c r="K362" s="22"/>
      <c r="L362" s="22"/>
      <c r="M362" s="22"/>
      <c r="N362" s="22"/>
    </row>
    <row r="363" spans="1:14" ht="26.25" x14ac:dyDescent="0.25">
      <c r="A363" s="22"/>
      <c r="B363" s="22"/>
      <c r="C363" s="23" t="s">
        <v>1315</v>
      </c>
      <c r="D363" s="24">
        <v>45252</v>
      </c>
      <c r="E363" s="23" t="s">
        <v>103</v>
      </c>
      <c r="F363" s="23" t="s">
        <v>36</v>
      </c>
      <c r="G363" s="23" t="s">
        <v>1316</v>
      </c>
      <c r="H363" s="23" t="s">
        <v>41</v>
      </c>
      <c r="I363" s="23" t="s">
        <v>1317</v>
      </c>
      <c r="J363" s="23" t="s">
        <v>35</v>
      </c>
      <c r="K363" s="22"/>
      <c r="L363" s="22"/>
      <c r="M363" s="22"/>
      <c r="N363" s="22"/>
    </row>
    <row r="364" spans="1:14" ht="26.25" x14ac:dyDescent="0.25">
      <c r="A364" s="22"/>
      <c r="B364" s="22"/>
      <c r="C364" s="23" t="s">
        <v>1318</v>
      </c>
      <c r="D364" s="24">
        <v>45251</v>
      </c>
      <c r="E364" s="23" t="s">
        <v>1319</v>
      </c>
      <c r="F364" s="23" t="s">
        <v>36</v>
      </c>
      <c r="G364" s="23" t="s">
        <v>1320</v>
      </c>
      <c r="H364" s="23" t="s">
        <v>41</v>
      </c>
      <c r="I364" s="23" t="s">
        <v>1321</v>
      </c>
      <c r="J364" s="23" t="s">
        <v>35</v>
      </c>
      <c r="K364" s="22"/>
      <c r="L364" s="22"/>
      <c r="M364" s="23" t="s">
        <v>109</v>
      </c>
      <c r="N364" s="22"/>
    </row>
    <row r="365" spans="1:14" ht="26.25" x14ac:dyDescent="0.25">
      <c r="A365" s="22"/>
      <c r="B365" s="22"/>
      <c r="C365" s="23" t="s">
        <v>1322</v>
      </c>
      <c r="D365" s="24">
        <v>45251</v>
      </c>
      <c r="E365" s="23" t="s">
        <v>1323</v>
      </c>
      <c r="F365" s="23" t="s">
        <v>36</v>
      </c>
      <c r="G365" s="23" t="s">
        <v>1324</v>
      </c>
      <c r="H365" s="23" t="s">
        <v>41</v>
      </c>
      <c r="I365" s="23" t="s">
        <v>1325</v>
      </c>
      <c r="J365" s="23" t="s">
        <v>35</v>
      </c>
      <c r="K365" s="22"/>
      <c r="L365" s="22"/>
      <c r="M365" s="23" t="s">
        <v>109</v>
      </c>
      <c r="N365" s="22"/>
    </row>
    <row r="366" spans="1:14" ht="26.25" x14ac:dyDescent="0.25">
      <c r="A366" s="22"/>
      <c r="B366" s="22"/>
      <c r="C366" s="23" t="s">
        <v>1326</v>
      </c>
      <c r="D366" s="24">
        <v>45251</v>
      </c>
      <c r="E366" s="23" t="s">
        <v>1327</v>
      </c>
      <c r="F366" s="23" t="s">
        <v>36</v>
      </c>
      <c r="G366" s="23" t="s">
        <v>1328</v>
      </c>
      <c r="H366" s="23" t="s">
        <v>41</v>
      </c>
      <c r="I366" s="23" t="s">
        <v>1329</v>
      </c>
      <c r="J366" s="23" t="s">
        <v>35</v>
      </c>
      <c r="K366" s="22"/>
      <c r="L366" s="22"/>
      <c r="M366" s="23" t="s">
        <v>109</v>
      </c>
      <c r="N366" s="22"/>
    </row>
    <row r="367" spans="1:14" ht="26.25" x14ac:dyDescent="0.25">
      <c r="A367" s="22"/>
      <c r="B367" s="22"/>
      <c r="C367" s="23" t="s">
        <v>1330</v>
      </c>
      <c r="D367" s="24">
        <v>45251</v>
      </c>
      <c r="E367" s="23" t="s">
        <v>1331</v>
      </c>
      <c r="F367" s="23" t="s">
        <v>36</v>
      </c>
      <c r="G367" s="23" t="s">
        <v>1332</v>
      </c>
      <c r="H367" s="23" t="s">
        <v>41</v>
      </c>
      <c r="I367" s="23" t="s">
        <v>1333</v>
      </c>
      <c r="J367" s="23" t="s">
        <v>35</v>
      </c>
      <c r="K367" s="22"/>
      <c r="L367" s="22"/>
      <c r="M367" s="23" t="s">
        <v>109</v>
      </c>
      <c r="N367" s="22"/>
    </row>
    <row r="368" spans="1:14" ht="26.25" x14ac:dyDescent="0.25">
      <c r="A368" s="22"/>
      <c r="B368" s="22"/>
      <c r="C368" s="23" t="s">
        <v>1334</v>
      </c>
      <c r="D368" s="24">
        <v>45251</v>
      </c>
      <c r="E368" s="23" t="s">
        <v>1335</v>
      </c>
      <c r="F368" s="23" t="s">
        <v>36</v>
      </c>
      <c r="G368" s="23" t="s">
        <v>1336</v>
      </c>
      <c r="H368" s="23" t="s">
        <v>41</v>
      </c>
      <c r="I368" s="23" t="s">
        <v>1337</v>
      </c>
      <c r="J368" s="23" t="s">
        <v>35</v>
      </c>
      <c r="K368" s="22"/>
      <c r="L368" s="22"/>
      <c r="M368" s="23" t="s">
        <v>109</v>
      </c>
      <c r="N368" s="22"/>
    </row>
    <row r="369" spans="1:14" ht="26.25" x14ac:dyDescent="0.25">
      <c r="A369" s="22"/>
      <c r="B369" s="22"/>
      <c r="C369" s="23" t="s">
        <v>1338</v>
      </c>
      <c r="D369" s="24">
        <v>45251</v>
      </c>
      <c r="E369" s="23" t="s">
        <v>1339</v>
      </c>
      <c r="F369" s="23" t="s">
        <v>36</v>
      </c>
      <c r="G369" s="23" t="s">
        <v>1340</v>
      </c>
      <c r="H369" s="23" t="s">
        <v>41</v>
      </c>
      <c r="I369" s="23" t="s">
        <v>1341</v>
      </c>
      <c r="J369" s="23" t="s">
        <v>35</v>
      </c>
      <c r="K369" s="22"/>
      <c r="L369" s="22"/>
      <c r="M369" s="23" t="s">
        <v>109</v>
      </c>
      <c r="N369" s="22"/>
    </row>
    <row r="370" spans="1:14" x14ac:dyDescent="0.25">
      <c r="A370" s="22"/>
      <c r="B370" s="22"/>
      <c r="C370" s="23" t="s">
        <v>1342</v>
      </c>
      <c r="D370" s="24">
        <v>45251</v>
      </c>
      <c r="E370" s="23" t="s">
        <v>1343</v>
      </c>
      <c r="F370" s="23" t="s">
        <v>36</v>
      </c>
      <c r="G370" s="23" t="s">
        <v>1344</v>
      </c>
      <c r="H370" s="23" t="s">
        <v>41</v>
      </c>
      <c r="I370" s="23" t="s">
        <v>1345</v>
      </c>
      <c r="J370" s="23" t="s">
        <v>35</v>
      </c>
      <c r="K370" s="22"/>
      <c r="L370" s="22"/>
      <c r="M370" s="23" t="s">
        <v>109</v>
      </c>
      <c r="N370" s="22"/>
    </row>
    <row r="371" spans="1:14" x14ac:dyDescent="0.25">
      <c r="A371" s="22"/>
      <c r="B371" s="22"/>
      <c r="C371" s="23" t="s">
        <v>1346</v>
      </c>
      <c r="D371" s="24">
        <v>45251</v>
      </c>
      <c r="E371" s="23" t="s">
        <v>1347</v>
      </c>
      <c r="F371" s="23" t="s">
        <v>36</v>
      </c>
      <c r="G371" s="23" t="s">
        <v>1348</v>
      </c>
      <c r="H371" s="23" t="s">
        <v>41</v>
      </c>
      <c r="I371" s="23" t="s">
        <v>1349</v>
      </c>
      <c r="J371" s="23" t="s">
        <v>35</v>
      </c>
      <c r="K371" s="22"/>
      <c r="L371" s="22"/>
      <c r="M371" s="23" t="s">
        <v>109</v>
      </c>
      <c r="N371" s="22"/>
    </row>
    <row r="372" spans="1:14" ht="26.25" x14ac:dyDescent="0.25">
      <c r="A372" s="22"/>
      <c r="B372" s="22"/>
      <c r="C372" s="23" t="s">
        <v>1350</v>
      </c>
      <c r="D372" s="24">
        <v>45245</v>
      </c>
      <c r="E372" s="23" t="s">
        <v>1351</v>
      </c>
      <c r="F372" s="23" t="s">
        <v>36</v>
      </c>
      <c r="G372" s="23" t="s">
        <v>1352</v>
      </c>
      <c r="H372" s="23" t="s">
        <v>41</v>
      </c>
      <c r="I372" s="23" t="s">
        <v>1353</v>
      </c>
      <c r="J372" s="23" t="s">
        <v>35</v>
      </c>
      <c r="K372" s="22"/>
      <c r="L372" s="22"/>
      <c r="M372" s="23" t="s">
        <v>109</v>
      </c>
      <c r="N372" s="22"/>
    </row>
    <row r="373" spans="1:14" x14ac:dyDescent="0.25">
      <c r="A373" s="22"/>
      <c r="B373" s="22"/>
      <c r="C373" s="23" t="s">
        <v>1354</v>
      </c>
      <c r="D373" s="24">
        <v>45245</v>
      </c>
      <c r="E373" s="23" t="s">
        <v>1355</v>
      </c>
      <c r="F373" s="23" t="s">
        <v>36</v>
      </c>
      <c r="G373" s="23" t="s">
        <v>1356</v>
      </c>
      <c r="H373" s="23" t="s">
        <v>41</v>
      </c>
      <c r="I373" s="23" t="s">
        <v>1357</v>
      </c>
      <c r="J373" s="23" t="s">
        <v>35</v>
      </c>
      <c r="K373" s="22"/>
      <c r="L373" s="22"/>
      <c r="M373" s="23" t="s">
        <v>109</v>
      </c>
      <c r="N373" s="22"/>
    </row>
    <row r="374" spans="1:14" ht="26.25" x14ac:dyDescent="0.25">
      <c r="A374" s="22"/>
      <c r="B374" s="22"/>
      <c r="C374" s="23" t="s">
        <v>1358</v>
      </c>
      <c r="D374" s="24">
        <v>45245</v>
      </c>
      <c r="E374" s="23" t="s">
        <v>1359</v>
      </c>
      <c r="F374" s="23" t="s">
        <v>36</v>
      </c>
      <c r="G374" s="23" t="s">
        <v>1360</v>
      </c>
      <c r="H374" s="23" t="s">
        <v>41</v>
      </c>
      <c r="I374" s="23" t="s">
        <v>1361</v>
      </c>
      <c r="J374" s="23" t="s">
        <v>35</v>
      </c>
      <c r="K374" s="22"/>
      <c r="L374" s="22"/>
      <c r="M374" s="23" t="s">
        <v>109</v>
      </c>
      <c r="N374" s="22"/>
    </row>
    <row r="375" spans="1:14" x14ac:dyDescent="0.25">
      <c r="A375" s="22"/>
      <c r="B375" s="22"/>
      <c r="C375" s="23" t="s">
        <v>1362</v>
      </c>
      <c r="D375" s="24">
        <v>45245</v>
      </c>
      <c r="E375" s="23" t="s">
        <v>1363</v>
      </c>
      <c r="F375" s="23" t="s">
        <v>36</v>
      </c>
      <c r="G375" s="23" t="s">
        <v>1364</v>
      </c>
      <c r="H375" s="23" t="s">
        <v>41</v>
      </c>
      <c r="I375" s="23" t="s">
        <v>173</v>
      </c>
      <c r="J375" s="23" t="s">
        <v>35</v>
      </c>
      <c r="K375" s="22"/>
      <c r="L375" s="22"/>
      <c r="M375" s="23" t="s">
        <v>109</v>
      </c>
      <c r="N375" s="22"/>
    </row>
    <row r="376" spans="1:14" ht="26.25" x14ac:dyDescent="0.25">
      <c r="A376" s="22"/>
      <c r="B376" s="22"/>
      <c r="C376" s="23" t="s">
        <v>1365</v>
      </c>
      <c r="D376" s="24">
        <v>45245</v>
      </c>
      <c r="E376" s="23" t="s">
        <v>1366</v>
      </c>
      <c r="F376" s="23" t="s">
        <v>36</v>
      </c>
      <c r="G376" s="23" t="s">
        <v>1367</v>
      </c>
      <c r="H376" s="23" t="s">
        <v>41</v>
      </c>
      <c r="I376" s="23" t="s">
        <v>1368</v>
      </c>
      <c r="J376" s="23" t="s">
        <v>35</v>
      </c>
      <c r="K376" s="22"/>
      <c r="L376" s="22"/>
      <c r="M376" s="23" t="s">
        <v>109</v>
      </c>
      <c r="N376" s="22"/>
    </row>
    <row r="377" spans="1:14" ht="39" x14ac:dyDescent="0.25">
      <c r="A377" s="22"/>
      <c r="B377" s="22"/>
      <c r="C377" s="23" t="s">
        <v>1369</v>
      </c>
      <c r="D377" s="24">
        <v>45245</v>
      </c>
      <c r="E377" s="23" t="s">
        <v>1370</v>
      </c>
      <c r="F377" s="23" t="s">
        <v>36</v>
      </c>
      <c r="G377" s="23" t="s">
        <v>1371</v>
      </c>
      <c r="H377" s="23" t="s">
        <v>41</v>
      </c>
      <c r="I377" s="23" t="s">
        <v>1372</v>
      </c>
      <c r="J377" s="23" t="s">
        <v>35</v>
      </c>
      <c r="K377" s="22"/>
      <c r="L377" s="22"/>
      <c r="M377" s="23" t="s">
        <v>109</v>
      </c>
      <c r="N377" s="22"/>
    </row>
    <row r="378" spans="1:14" x14ac:dyDescent="0.25">
      <c r="A378" s="22"/>
      <c r="B378" s="22"/>
      <c r="C378" s="23" t="s">
        <v>1373</v>
      </c>
      <c r="D378" s="24">
        <v>45244</v>
      </c>
      <c r="E378" s="23" t="s">
        <v>1374</v>
      </c>
      <c r="F378" s="23" t="s">
        <v>36</v>
      </c>
      <c r="G378" s="23" t="s">
        <v>1375</v>
      </c>
      <c r="H378" s="23" t="s">
        <v>41</v>
      </c>
      <c r="I378" s="23" t="s">
        <v>1376</v>
      </c>
      <c r="J378" s="23" t="s">
        <v>35</v>
      </c>
      <c r="K378" s="22"/>
      <c r="L378" s="22"/>
      <c r="M378" s="23" t="s">
        <v>109</v>
      </c>
      <c r="N378" s="22"/>
    </row>
    <row r="379" spans="1:14" ht="26.25" x14ac:dyDescent="0.25">
      <c r="A379" s="22"/>
      <c r="B379" s="22"/>
      <c r="C379" s="23" t="s">
        <v>1377</v>
      </c>
      <c r="D379" s="24">
        <v>45244</v>
      </c>
      <c r="E379" s="23" t="s">
        <v>1378</v>
      </c>
      <c r="F379" s="23" t="s">
        <v>36</v>
      </c>
      <c r="G379" s="23" t="s">
        <v>1379</v>
      </c>
      <c r="H379" s="23" t="s">
        <v>41</v>
      </c>
      <c r="I379" s="23" t="s">
        <v>1380</v>
      </c>
      <c r="J379" s="23" t="s">
        <v>35</v>
      </c>
      <c r="K379" s="22"/>
      <c r="L379" s="22"/>
      <c r="M379" s="23" t="s">
        <v>109</v>
      </c>
      <c r="N379" s="22"/>
    </row>
    <row r="380" spans="1:14" x14ac:dyDescent="0.25">
      <c r="A380" s="22"/>
      <c r="B380" s="22"/>
      <c r="C380" s="23" t="s">
        <v>1381</v>
      </c>
      <c r="D380" s="24">
        <v>45244</v>
      </c>
      <c r="E380" s="23" t="s">
        <v>1382</v>
      </c>
      <c r="F380" s="23" t="s">
        <v>36</v>
      </c>
      <c r="G380" s="23" t="s">
        <v>1383</v>
      </c>
      <c r="H380" s="23" t="s">
        <v>41</v>
      </c>
      <c r="I380" s="23" t="s">
        <v>1384</v>
      </c>
      <c r="J380" s="23" t="s">
        <v>35</v>
      </c>
      <c r="K380" s="22"/>
      <c r="L380" s="22"/>
      <c r="M380" s="23" t="s">
        <v>109</v>
      </c>
      <c r="N380" s="22"/>
    </row>
    <row r="381" spans="1:14" x14ac:dyDescent="0.25">
      <c r="A381" s="22"/>
      <c r="B381" s="22"/>
      <c r="C381" s="23" t="s">
        <v>1385</v>
      </c>
      <c r="D381" s="24">
        <v>45244</v>
      </c>
      <c r="E381" s="23" t="s">
        <v>1386</v>
      </c>
      <c r="F381" s="23" t="s">
        <v>36</v>
      </c>
      <c r="G381" s="23" t="s">
        <v>1387</v>
      </c>
      <c r="H381" s="23" t="s">
        <v>41</v>
      </c>
      <c r="I381" s="23" t="s">
        <v>1388</v>
      </c>
      <c r="J381" s="23" t="s">
        <v>35</v>
      </c>
      <c r="K381" s="22"/>
      <c r="L381" s="22"/>
      <c r="M381" s="23" t="s">
        <v>109</v>
      </c>
      <c r="N381" s="22"/>
    </row>
    <row r="382" spans="1:14" ht="26.25" x14ac:dyDescent="0.25">
      <c r="A382" s="22"/>
      <c r="B382" s="22"/>
      <c r="C382" s="23" t="s">
        <v>696</v>
      </c>
      <c r="D382" s="24">
        <v>45243</v>
      </c>
      <c r="E382" s="23" t="s">
        <v>1389</v>
      </c>
      <c r="F382" s="23" t="s">
        <v>36</v>
      </c>
      <c r="G382" s="23" t="s">
        <v>1390</v>
      </c>
      <c r="H382" s="23" t="s">
        <v>41</v>
      </c>
      <c r="I382" s="23" t="s">
        <v>1391</v>
      </c>
      <c r="J382" s="23" t="s">
        <v>35</v>
      </c>
      <c r="K382" s="22"/>
      <c r="L382" s="22"/>
      <c r="M382" s="23" t="s">
        <v>109</v>
      </c>
      <c r="N382" s="22"/>
    </row>
    <row r="383" spans="1:14" ht="26.25" x14ac:dyDescent="0.25">
      <c r="A383" s="22"/>
      <c r="B383" s="22"/>
      <c r="C383" s="23" t="s">
        <v>1392</v>
      </c>
      <c r="D383" s="24">
        <v>45237</v>
      </c>
      <c r="E383" s="23" t="s">
        <v>1393</v>
      </c>
      <c r="F383" s="23" t="s">
        <v>36</v>
      </c>
      <c r="G383" s="23" t="s">
        <v>1394</v>
      </c>
      <c r="H383" s="23" t="s">
        <v>41</v>
      </c>
      <c r="I383" s="23" t="s">
        <v>1395</v>
      </c>
      <c r="J383" s="23" t="s">
        <v>35</v>
      </c>
      <c r="K383" s="22"/>
      <c r="L383" s="22"/>
      <c r="M383" s="23" t="s">
        <v>109</v>
      </c>
      <c r="N383" s="22"/>
    </row>
    <row r="384" spans="1:14" x14ac:dyDescent="0.25">
      <c r="A384" s="22"/>
      <c r="B384" s="22"/>
      <c r="C384" s="23" t="s">
        <v>813</v>
      </c>
      <c r="D384" s="24">
        <v>45237</v>
      </c>
      <c r="E384" s="23" t="s">
        <v>1396</v>
      </c>
      <c r="F384" s="23" t="s">
        <v>36</v>
      </c>
      <c r="G384" s="23" t="s">
        <v>1397</v>
      </c>
      <c r="H384" s="23" t="s">
        <v>41</v>
      </c>
      <c r="I384" s="23" t="s">
        <v>816</v>
      </c>
      <c r="J384" s="23" t="s">
        <v>35</v>
      </c>
      <c r="K384" s="22"/>
      <c r="L384" s="22"/>
      <c r="M384" s="23" t="s">
        <v>109</v>
      </c>
      <c r="N384" s="22"/>
    </row>
    <row r="385" spans="1:14" ht="26.25" x14ac:dyDescent="0.25">
      <c r="A385" s="22"/>
      <c r="B385" s="22"/>
      <c r="C385" s="23" t="s">
        <v>1398</v>
      </c>
      <c r="D385" s="24">
        <v>45232</v>
      </c>
      <c r="E385" s="23" t="s">
        <v>103</v>
      </c>
      <c r="F385" s="23" t="s">
        <v>36</v>
      </c>
      <c r="G385" s="23" t="s">
        <v>1399</v>
      </c>
      <c r="H385" s="23" t="s">
        <v>41</v>
      </c>
      <c r="I385" s="23" t="s">
        <v>1400</v>
      </c>
      <c r="J385" s="23" t="s">
        <v>35</v>
      </c>
      <c r="K385" s="22"/>
      <c r="L385" s="22"/>
      <c r="M385" s="22"/>
      <c r="N385" s="22"/>
    </row>
    <row r="386" spans="1:14" x14ac:dyDescent="0.25">
      <c r="A386" s="22"/>
      <c r="B386" s="22"/>
      <c r="C386" s="23" t="s">
        <v>1401</v>
      </c>
      <c r="D386" s="24">
        <v>45232</v>
      </c>
      <c r="E386" s="23" t="s">
        <v>103</v>
      </c>
      <c r="F386" s="23" t="s">
        <v>36</v>
      </c>
      <c r="G386" s="23" t="s">
        <v>1402</v>
      </c>
      <c r="H386" s="23" t="s">
        <v>41</v>
      </c>
      <c r="I386" s="23" t="s">
        <v>1403</v>
      </c>
      <c r="J386" s="23" t="s">
        <v>35</v>
      </c>
      <c r="K386" s="22"/>
      <c r="L386" s="22"/>
      <c r="M386" s="22"/>
      <c r="N386" s="22"/>
    </row>
    <row r="387" spans="1:14" ht="26.25" x14ac:dyDescent="0.25">
      <c r="A387" s="22"/>
      <c r="B387" s="22"/>
      <c r="C387" s="23" t="s">
        <v>1404</v>
      </c>
      <c r="D387" s="24">
        <v>45232</v>
      </c>
      <c r="E387" s="23" t="s">
        <v>1405</v>
      </c>
      <c r="F387" s="23" t="s">
        <v>36</v>
      </c>
      <c r="G387" s="23" t="s">
        <v>1406</v>
      </c>
      <c r="H387" s="23" t="s">
        <v>41</v>
      </c>
      <c r="I387" s="23" t="s">
        <v>1407</v>
      </c>
      <c r="J387" s="23" t="s">
        <v>35</v>
      </c>
      <c r="K387" s="22"/>
      <c r="L387" s="22"/>
      <c r="M387" s="23" t="s">
        <v>109</v>
      </c>
      <c r="N387" s="22"/>
    </row>
    <row r="388" spans="1:14" x14ac:dyDescent="0.25">
      <c r="A388" s="22"/>
      <c r="B388" s="22"/>
      <c r="C388" s="23" t="s">
        <v>1408</v>
      </c>
      <c r="D388" s="24">
        <v>45232</v>
      </c>
      <c r="E388" s="23" t="s">
        <v>1409</v>
      </c>
      <c r="F388" s="23" t="s">
        <v>36</v>
      </c>
      <c r="G388" s="23" t="s">
        <v>1410</v>
      </c>
      <c r="H388" s="23" t="s">
        <v>41</v>
      </c>
      <c r="I388" s="23" t="s">
        <v>1411</v>
      </c>
      <c r="J388" s="23" t="s">
        <v>35</v>
      </c>
      <c r="K388" s="22"/>
      <c r="L388" s="22"/>
      <c r="M388" s="23" t="s">
        <v>109</v>
      </c>
      <c r="N388" s="22"/>
    </row>
    <row r="389" spans="1:14" ht="26.25" x14ac:dyDescent="0.25">
      <c r="A389" s="22"/>
      <c r="B389" s="22"/>
      <c r="C389" s="23" t="s">
        <v>1412</v>
      </c>
      <c r="D389" s="24">
        <v>45232</v>
      </c>
      <c r="E389" s="23" t="s">
        <v>1413</v>
      </c>
      <c r="F389" s="23" t="s">
        <v>36</v>
      </c>
      <c r="G389" s="23" t="s">
        <v>1414</v>
      </c>
      <c r="H389" s="23" t="s">
        <v>41</v>
      </c>
      <c r="I389" s="23" t="s">
        <v>1415</v>
      </c>
      <c r="J389" s="23" t="s">
        <v>35</v>
      </c>
      <c r="K389" s="22"/>
      <c r="L389" s="22"/>
      <c r="M389" s="23" t="s">
        <v>109</v>
      </c>
      <c r="N389" s="22"/>
    </row>
    <row r="390" spans="1:14" x14ac:dyDescent="0.25">
      <c r="A390" s="22"/>
      <c r="B390" s="22"/>
      <c r="C390" s="23" t="s">
        <v>1239</v>
      </c>
      <c r="D390" s="24">
        <v>45231</v>
      </c>
      <c r="E390" s="23" t="s">
        <v>103</v>
      </c>
      <c r="F390" s="23" t="s">
        <v>36</v>
      </c>
      <c r="G390" s="23" t="s">
        <v>1416</v>
      </c>
      <c r="H390" s="23" t="s">
        <v>41</v>
      </c>
      <c r="I390" s="23" t="s">
        <v>1417</v>
      </c>
      <c r="J390" s="23" t="s">
        <v>35</v>
      </c>
      <c r="K390" s="22"/>
      <c r="L390" s="22"/>
      <c r="M390" s="22"/>
      <c r="N390" s="22"/>
    </row>
    <row r="391" spans="1:14" ht="26.25" x14ac:dyDescent="0.25">
      <c r="A391" s="22"/>
      <c r="B391" s="22"/>
      <c r="C391" s="23" t="s">
        <v>1418</v>
      </c>
      <c r="D391" s="24">
        <v>45230</v>
      </c>
      <c r="E391" s="23" t="s">
        <v>103</v>
      </c>
      <c r="F391" s="23" t="s">
        <v>36</v>
      </c>
      <c r="G391" s="23" t="s">
        <v>1419</v>
      </c>
      <c r="H391" s="23" t="s">
        <v>41</v>
      </c>
      <c r="I391" s="23" t="s">
        <v>1420</v>
      </c>
      <c r="J391" s="23" t="s">
        <v>35</v>
      </c>
      <c r="K391" s="22"/>
      <c r="L391" s="22"/>
      <c r="M391" s="22"/>
      <c r="N391" s="22"/>
    </row>
    <row r="392" spans="1:14" ht="26.25" x14ac:dyDescent="0.25">
      <c r="A392" s="22"/>
      <c r="B392" s="22"/>
      <c r="C392" s="23" t="s">
        <v>1421</v>
      </c>
      <c r="D392" s="24">
        <v>45230</v>
      </c>
      <c r="E392" s="23" t="s">
        <v>1422</v>
      </c>
      <c r="F392" s="23" t="s">
        <v>36</v>
      </c>
      <c r="G392" s="23" t="s">
        <v>1423</v>
      </c>
      <c r="H392" s="23" t="s">
        <v>41</v>
      </c>
      <c r="I392" s="23" t="s">
        <v>1424</v>
      </c>
      <c r="J392" s="23" t="s">
        <v>35</v>
      </c>
      <c r="K392" s="22"/>
      <c r="L392" s="22"/>
      <c r="M392" s="23" t="s">
        <v>109</v>
      </c>
      <c r="N392" s="22"/>
    </row>
    <row r="393" spans="1:14" ht="26.25" x14ac:dyDescent="0.25">
      <c r="A393" s="22"/>
      <c r="B393" s="22"/>
      <c r="C393" s="23" t="s">
        <v>1425</v>
      </c>
      <c r="D393" s="24">
        <v>45224</v>
      </c>
      <c r="E393" s="23" t="s">
        <v>1426</v>
      </c>
      <c r="F393" s="23" t="s">
        <v>36</v>
      </c>
      <c r="G393" s="23" t="s">
        <v>1427</v>
      </c>
      <c r="H393" s="23" t="s">
        <v>41</v>
      </c>
      <c r="I393" s="23" t="s">
        <v>1428</v>
      </c>
      <c r="J393" s="23" t="s">
        <v>35</v>
      </c>
      <c r="K393" s="22"/>
      <c r="L393" s="22"/>
      <c r="M393" s="23" t="s">
        <v>109</v>
      </c>
      <c r="N393" s="22"/>
    </row>
    <row r="394" spans="1:14" x14ac:dyDescent="0.25">
      <c r="A394" s="22"/>
      <c r="B394" s="22"/>
      <c r="C394" s="23" t="s">
        <v>1429</v>
      </c>
      <c r="D394" s="24">
        <v>45218</v>
      </c>
      <c r="E394" s="23" t="s">
        <v>1430</v>
      </c>
      <c r="F394" s="23" t="s">
        <v>36</v>
      </c>
      <c r="G394" s="23" t="s">
        <v>1431</v>
      </c>
      <c r="H394" s="23" t="s">
        <v>41</v>
      </c>
      <c r="I394" s="23" t="s">
        <v>1411</v>
      </c>
      <c r="J394" s="23" t="s">
        <v>35</v>
      </c>
      <c r="K394" s="22"/>
      <c r="L394" s="22"/>
      <c r="M394" s="23" t="s">
        <v>109</v>
      </c>
      <c r="N394" s="22"/>
    </row>
    <row r="395" spans="1:14" ht="26.25" x14ac:dyDescent="0.25">
      <c r="A395" s="22"/>
      <c r="B395" s="22"/>
      <c r="C395" s="23" t="s">
        <v>1432</v>
      </c>
      <c r="D395" s="24">
        <v>45218</v>
      </c>
      <c r="E395" s="23" t="s">
        <v>1433</v>
      </c>
      <c r="F395" s="23" t="s">
        <v>36</v>
      </c>
      <c r="G395" s="23" t="s">
        <v>1434</v>
      </c>
      <c r="H395" s="23" t="s">
        <v>41</v>
      </c>
      <c r="I395" s="23" t="s">
        <v>1435</v>
      </c>
      <c r="J395" s="23" t="s">
        <v>35</v>
      </c>
      <c r="K395" s="22"/>
      <c r="L395" s="22"/>
      <c r="M395" s="23" t="s">
        <v>109</v>
      </c>
      <c r="N395" s="22"/>
    </row>
    <row r="396" spans="1:14" ht="26.25" x14ac:dyDescent="0.25">
      <c r="A396" s="22"/>
      <c r="B396" s="22"/>
      <c r="C396" s="23" t="s">
        <v>1436</v>
      </c>
      <c r="D396" s="24">
        <v>45218</v>
      </c>
      <c r="E396" s="23" t="s">
        <v>1437</v>
      </c>
      <c r="F396" s="23" t="s">
        <v>36</v>
      </c>
      <c r="G396" s="23" t="s">
        <v>1438</v>
      </c>
      <c r="H396" s="23" t="s">
        <v>41</v>
      </c>
      <c r="I396" s="23" t="s">
        <v>901</v>
      </c>
      <c r="J396" s="23" t="s">
        <v>35</v>
      </c>
      <c r="K396" s="22"/>
      <c r="L396" s="22"/>
      <c r="M396" s="23" t="s">
        <v>109</v>
      </c>
      <c r="N396" s="22"/>
    </row>
    <row r="397" spans="1:14" ht="26.25" x14ac:dyDescent="0.25">
      <c r="A397" s="22"/>
      <c r="B397" s="22"/>
      <c r="C397" s="23" t="s">
        <v>1439</v>
      </c>
      <c r="D397" s="24">
        <v>45218</v>
      </c>
      <c r="E397" s="23" t="s">
        <v>1440</v>
      </c>
      <c r="F397" s="23" t="s">
        <v>36</v>
      </c>
      <c r="G397" s="23" t="s">
        <v>1441</v>
      </c>
      <c r="H397" s="23" t="s">
        <v>41</v>
      </c>
      <c r="I397" s="23" t="s">
        <v>1442</v>
      </c>
      <c r="J397" s="23" t="s">
        <v>35</v>
      </c>
      <c r="K397" s="22"/>
      <c r="L397" s="22"/>
      <c r="M397" s="23" t="s">
        <v>109</v>
      </c>
      <c r="N397" s="22"/>
    </row>
    <row r="398" spans="1:14" ht="26.25" x14ac:dyDescent="0.25">
      <c r="A398" s="22"/>
      <c r="B398" s="22"/>
      <c r="C398" s="23" t="s">
        <v>1163</v>
      </c>
      <c r="D398" s="24">
        <v>45218</v>
      </c>
      <c r="E398" s="23" t="s">
        <v>1443</v>
      </c>
      <c r="F398" s="23" t="s">
        <v>36</v>
      </c>
      <c r="G398" s="23" t="s">
        <v>1444</v>
      </c>
      <c r="H398" s="23" t="s">
        <v>41</v>
      </c>
      <c r="I398" s="23" t="s">
        <v>1005</v>
      </c>
      <c r="J398" s="23" t="s">
        <v>35</v>
      </c>
      <c r="K398" s="22"/>
      <c r="L398" s="22"/>
      <c r="M398" s="23" t="s">
        <v>37</v>
      </c>
      <c r="N398" s="22"/>
    </row>
    <row r="399" spans="1:14" ht="26.25" x14ac:dyDescent="0.25">
      <c r="A399" s="22"/>
      <c r="B399" s="22"/>
      <c r="C399" s="23" t="s">
        <v>1445</v>
      </c>
      <c r="D399" s="24">
        <v>45216</v>
      </c>
      <c r="E399" s="23" t="s">
        <v>1446</v>
      </c>
      <c r="F399" s="23" t="s">
        <v>36</v>
      </c>
      <c r="G399" s="23" t="s">
        <v>1447</v>
      </c>
      <c r="H399" s="23" t="s">
        <v>41</v>
      </c>
      <c r="I399" s="23" t="s">
        <v>1448</v>
      </c>
      <c r="J399" s="23" t="s">
        <v>35</v>
      </c>
      <c r="K399" s="22"/>
      <c r="L399" s="22"/>
      <c r="M399" s="23" t="s">
        <v>109</v>
      </c>
      <c r="N399" s="22"/>
    </row>
    <row r="400" spans="1:14" x14ac:dyDescent="0.25">
      <c r="A400" s="22"/>
      <c r="B400" s="22"/>
      <c r="C400" s="23" t="s">
        <v>1362</v>
      </c>
      <c r="D400" s="24">
        <v>45216</v>
      </c>
      <c r="E400" s="23" t="s">
        <v>1449</v>
      </c>
      <c r="F400" s="23" t="s">
        <v>36</v>
      </c>
      <c r="G400" s="23" t="s">
        <v>1450</v>
      </c>
      <c r="H400" s="23" t="s">
        <v>41</v>
      </c>
      <c r="I400" s="23" t="s">
        <v>1451</v>
      </c>
      <c r="J400" s="23" t="s">
        <v>35</v>
      </c>
      <c r="K400" s="22"/>
      <c r="L400" s="22"/>
      <c r="M400" s="23" t="s">
        <v>109</v>
      </c>
      <c r="N400" s="22"/>
    </row>
    <row r="401" spans="1:14" ht="26.25" x14ac:dyDescent="0.25">
      <c r="A401" s="22"/>
      <c r="B401" s="22"/>
      <c r="C401" s="23" t="s">
        <v>1452</v>
      </c>
      <c r="D401" s="24">
        <v>45216</v>
      </c>
      <c r="E401" s="22"/>
      <c r="F401" s="23" t="s">
        <v>36</v>
      </c>
      <c r="G401" s="23" t="s">
        <v>1453</v>
      </c>
      <c r="H401" s="23" t="s">
        <v>41</v>
      </c>
      <c r="I401" s="25">
        <v>0</v>
      </c>
      <c r="J401" s="23" t="s">
        <v>38</v>
      </c>
      <c r="K401" s="22"/>
      <c r="L401" s="22"/>
      <c r="M401" s="22"/>
      <c r="N401" s="22"/>
    </row>
    <row r="402" spans="1:14" x14ac:dyDescent="0.25">
      <c r="A402" s="22"/>
      <c r="B402" s="22"/>
      <c r="C402" s="23" t="s">
        <v>1454</v>
      </c>
      <c r="D402" s="24">
        <v>45216</v>
      </c>
      <c r="E402" s="23" t="s">
        <v>1455</v>
      </c>
      <c r="F402" s="23" t="s">
        <v>36</v>
      </c>
      <c r="G402" s="23" t="s">
        <v>1456</v>
      </c>
      <c r="H402" s="23" t="s">
        <v>41</v>
      </c>
      <c r="I402" s="23" t="s">
        <v>1457</v>
      </c>
      <c r="J402" s="23" t="s">
        <v>35</v>
      </c>
      <c r="K402" s="22"/>
      <c r="L402" s="22"/>
      <c r="M402" s="23" t="s">
        <v>109</v>
      </c>
      <c r="N402" s="22"/>
    </row>
    <row r="403" spans="1:14" x14ac:dyDescent="0.25">
      <c r="A403" s="22"/>
      <c r="B403" s="22"/>
      <c r="C403" s="23" t="s">
        <v>1458</v>
      </c>
      <c r="D403" s="24">
        <v>45216</v>
      </c>
      <c r="E403" s="23" t="s">
        <v>103</v>
      </c>
      <c r="F403" s="23" t="s">
        <v>36</v>
      </c>
      <c r="G403" s="23" t="s">
        <v>1459</v>
      </c>
      <c r="H403" s="23" t="s">
        <v>41</v>
      </c>
      <c r="I403" s="23" t="s">
        <v>1460</v>
      </c>
      <c r="J403" s="23" t="s">
        <v>35</v>
      </c>
      <c r="K403" s="22"/>
      <c r="L403" s="22"/>
      <c r="M403" s="22"/>
      <c r="N403" s="22"/>
    </row>
    <row r="404" spans="1:14" ht="39" x14ac:dyDescent="0.25">
      <c r="A404" s="22"/>
      <c r="B404" s="22"/>
      <c r="C404" s="23" t="s">
        <v>1461</v>
      </c>
      <c r="D404" s="24">
        <v>45216</v>
      </c>
      <c r="E404" s="23" t="s">
        <v>1462</v>
      </c>
      <c r="F404" s="23" t="s">
        <v>36</v>
      </c>
      <c r="G404" s="23" t="s">
        <v>1463</v>
      </c>
      <c r="H404" s="23" t="s">
        <v>41</v>
      </c>
      <c r="I404" s="23" t="s">
        <v>1464</v>
      </c>
      <c r="J404" s="23" t="s">
        <v>35</v>
      </c>
      <c r="K404" s="22"/>
      <c r="L404" s="22"/>
      <c r="M404" s="23" t="s">
        <v>109</v>
      </c>
      <c r="N404" s="22"/>
    </row>
    <row r="405" spans="1:14" ht="26.25" x14ac:dyDescent="0.25">
      <c r="A405" s="22"/>
      <c r="B405" s="22"/>
      <c r="C405" s="23" t="s">
        <v>1465</v>
      </c>
      <c r="D405" s="24">
        <v>45216</v>
      </c>
      <c r="E405" s="23" t="s">
        <v>1466</v>
      </c>
      <c r="F405" s="23" t="s">
        <v>36</v>
      </c>
      <c r="G405" s="23" t="s">
        <v>1467</v>
      </c>
      <c r="H405" s="23" t="s">
        <v>41</v>
      </c>
      <c r="I405" s="23" t="s">
        <v>1372</v>
      </c>
      <c r="J405" s="23" t="s">
        <v>35</v>
      </c>
      <c r="K405" s="22"/>
      <c r="L405" s="22"/>
      <c r="M405" s="23" t="s">
        <v>109</v>
      </c>
      <c r="N405" s="22"/>
    </row>
    <row r="406" spans="1:14" x14ac:dyDescent="0.25">
      <c r="A406" s="22"/>
      <c r="B406" s="22"/>
      <c r="C406" s="23" t="s">
        <v>1468</v>
      </c>
      <c r="D406" s="24">
        <v>45216</v>
      </c>
      <c r="E406" s="23" t="s">
        <v>1469</v>
      </c>
      <c r="F406" s="23" t="s">
        <v>36</v>
      </c>
      <c r="G406" s="23" t="s">
        <v>1470</v>
      </c>
      <c r="H406" s="23" t="s">
        <v>41</v>
      </c>
      <c r="I406" s="23" t="s">
        <v>1471</v>
      </c>
      <c r="J406" s="23" t="s">
        <v>35</v>
      </c>
      <c r="K406" s="22"/>
      <c r="L406" s="22"/>
      <c r="M406" s="23" t="s">
        <v>109</v>
      </c>
      <c r="N406" s="22"/>
    </row>
    <row r="407" spans="1:14" x14ac:dyDescent="0.25">
      <c r="A407" s="22"/>
      <c r="B407" s="22"/>
      <c r="C407" s="23" t="s">
        <v>1472</v>
      </c>
      <c r="D407" s="24">
        <v>45210</v>
      </c>
      <c r="E407" s="23" t="s">
        <v>1473</v>
      </c>
      <c r="F407" s="23" t="s">
        <v>36</v>
      </c>
      <c r="G407" s="23" t="s">
        <v>1474</v>
      </c>
      <c r="H407" s="23" t="s">
        <v>41</v>
      </c>
      <c r="I407" s="23" t="s">
        <v>1475</v>
      </c>
      <c r="J407" s="23" t="s">
        <v>35</v>
      </c>
      <c r="K407" s="22"/>
      <c r="L407" s="22"/>
      <c r="M407" s="23" t="s">
        <v>109</v>
      </c>
      <c r="N407" s="22"/>
    </row>
    <row r="408" spans="1:14" ht="26.25" x14ac:dyDescent="0.25">
      <c r="A408" s="22"/>
      <c r="B408" s="22"/>
      <c r="C408" s="23" t="s">
        <v>1034</v>
      </c>
      <c r="D408" s="24">
        <v>45210</v>
      </c>
      <c r="E408" s="23" t="s">
        <v>1476</v>
      </c>
      <c r="F408" s="23" t="s">
        <v>36</v>
      </c>
      <c r="G408" s="23" t="s">
        <v>1477</v>
      </c>
      <c r="H408" s="23" t="s">
        <v>41</v>
      </c>
      <c r="I408" s="23" t="s">
        <v>158</v>
      </c>
      <c r="J408" s="23" t="s">
        <v>35</v>
      </c>
      <c r="K408" s="22"/>
      <c r="L408" s="22"/>
      <c r="M408" s="23" t="s">
        <v>109</v>
      </c>
      <c r="N408" s="22"/>
    </row>
    <row r="409" spans="1:14" ht="26.25" x14ac:dyDescent="0.25">
      <c r="A409" s="22"/>
      <c r="B409" s="22"/>
      <c r="C409" s="23" t="s">
        <v>817</v>
      </c>
      <c r="D409" s="24">
        <v>45209</v>
      </c>
      <c r="E409" s="23" t="s">
        <v>1478</v>
      </c>
      <c r="F409" s="23" t="s">
        <v>36</v>
      </c>
      <c r="G409" s="23" t="s">
        <v>1479</v>
      </c>
      <c r="H409" s="23" t="s">
        <v>41</v>
      </c>
      <c r="I409" s="23" t="s">
        <v>1480</v>
      </c>
      <c r="J409" s="23" t="s">
        <v>35</v>
      </c>
      <c r="K409" s="22"/>
      <c r="L409" s="22"/>
      <c r="M409" s="23" t="s">
        <v>109</v>
      </c>
      <c r="N409" s="22"/>
    </row>
    <row r="410" spans="1:14" x14ac:dyDescent="0.25">
      <c r="A410" s="22"/>
      <c r="B410" s="22"/>
      <c r="C410" s="23" t="s">
        <v>1481</v>
      </c>
      <c r="D410" s="24">
        <v>45208</v>
      </c>
      <c r="E410" s="23" t="s">
        <v>1482</v>
      </c>
      <c r="F410" s="23" t="s">
        <v>1483</v>
      </c>
      <c r="G410" s="23" t="s">
        <v>1484</v>
      </c>
      <c r="H410" s="23" t="s">
        <v>41</v>
      </c>
      <c r="I410" s="23" t="s">
        <v>1485</v>
      </c>
      <c r="J410" s="23" t="s">
        <v>35</v>
      </c>
      <c r="K410" s="22"/>
      <c r="L410" s="22"/>
      <c r="M410" s="23" t="s">
        <v>109</v>
      </c>
      <c r="N410" s="22"/>
    </row>
    <row r="411" spans="1:14" x14ac:dyDescent="0.25">
      <c r="A411" s="22"/>
      <c r="B411" s="22"/>
      <c r="C411" s="23" t="s">
        <v>1481</v>
      </c>
      <c r="D411" s="24">
        <v>45208</v>
      </c>
      <c r="E411" s="23" t="s">
        <v>1486</v>
      </c>
      <c r="F411" s="23" t="s">
        <v>36</v>
      </c>
      <c r="G411" s="23" t="s">
        <v>1487</v>
      </c>
      <c r="H411" s="23" t="s">
        <v>41</v>
      </c>
      <c r="I411" s="23" t="s">
        <v>1488</v>
      </c>
      <c r="J411" s="23" t="s">
        <v>35</v>
      </c>
      <c r="K411" s="22"/>
      <c r="L411" s="22"/>
      <c r="M411" s="23" t="s">
        <v>109</v>
      </c>
      <c r="N411" s="22"/>
    </row>
    <row r="412" spans="1:14" x14ac:dyDescent="0.25">
      <c r="A412" s="22"/>
      <c r="B412" s="22"/>
      <c r="C412" s="23" t="s">
        <v>1489</v>
      </c>
      <c r="D412" s="24">
        <v>45208</v>
      </c>
      <c r="E412" s="23" t="s">
        <v>1490</v>
      </c>
      <c r="F412" s="23" t="s">
        <v>36</v>
      </c>
      <c r="G412" s="23" t="s">
        <v>1491</v>
      </c>
      <c r="H412" s="23" t="s">
        <v>41</v>
      </c>
      <c r="I412" s="23" t="s">
        <v>1492</v>
      </c>
      <c r="J412" s="23" t="s">
        <v>35</v>
      </c>
      <c r="K412" s="22"/>
      <c r="L412" s="22"/>
      <c r="M412" s="23" t="s">
        <v>109</v>
      </c>
      <c r="N412" s="22"/>
    </row>
    <row r="413" spans="1:14" ht="26.25" x14ac:dyDescent="0.25">
      <c r="A413" s="22"/>
      <c r="B413" s="22"/>
      <c r="C413" s="23" t="s">
        <v>1493</v>
      </c>
      <c r="D413" s="24">
        <v>45205</v>
      </c>
      <c r="E413" s="23" t="s">
        <v>1494</v>
      </c>
      <c r="F413" s="23" t="s">
        <v>36</v>
      </c>
      <c r="G413" s="23" t="s">
        <v>1495</v>
      </c>
      <c r="H413" s="23" t="s">
        <v>41</v>
      </c>
      <c r="I413" s="23" t="s">
        <v>1496</v>
      </c>
      <c r="J413" s="23" t="s">
        <v>35</v>
      </c>
      <c r="K413" s="22"/>
      <c r="L413" s="22"/>
      <c r="M413" s="23" t="s">
        <v>109</v>
      </c>
      <c r="N413" s="22"/>
    </row>
    <row r="414" spans="1:14" x14ac:dyDescent="0.25">
      <c r="A414" s="22"/>
      <c r="B414" s="22"/>
      <c r="C414" s="23" t="s">
        <v>1497</v>
      </c>
      <c r="D414" s="24">
        <v>45205</v>
      </c>
      <c r="E414" s="23" t="s">
        <v>1498</v>
      </c>
      <c r="F414" s="23" t="s">
        <v>36</v>
      </c>
      <c r="G414" s="23" t="s">
        <v>1499</v>
      </c>
      <c r="H414" s="23" t="s">
        <v>41</v>
      </c>
      <c r="I414" s="23" t="s">
        <v>425</v>
      </c>
      <c r="J414" s="23" t="s">
        <v>35</v>
      </c>
      <c r="K414" s="22"/>
      <c r="L414" s="22"/>
      <c r="M414" s="23" t="s">
        <v>109</v>
      </c>
      <c r="N414" s="22"/>
    </row>
    <row r="415" spans="1:14" x14ac:dyDescent="0.25">
      <c r="A415" s="22"/>
      <c r="B415" s="22"/>
      <c r="C415" s="23" t="s">
        <v>1500</v>
      </c>
      <c r="D415" s="24">
        <v>45203</v>
      </c>
      <c r="E415" s="23" t="s">
        <v>1501</v>
      </c>
      <c r="F415" s="23" t="s">
        <v>36</v>
      </c>
      <c r="G415" s="23" t="s">
        <v>1502</v>
      </c>
      <c r="H415" s="23" t="s">
        <v>41</v>
      </c>
      <c r="I415" s="23" t="s">
        <v>1503</v>
      </c>
      <c r="J415" s="23" t="s">
        <v>35</v>
      </c>
      <c r="K415" s="22"/>
      <c r="L415" s="22"/>
      <c r="M415" s="23" t="s">
        <v>109</v>
      </c>
      <c r="N415" s="22"/>
    </row>
    <row r="416" spans="1:14" x14ac:dyDescent="0.25">
      <c r="A416" s="22"/>
      <c r="B416" s="22"/>
      <c r="C416" s="23" t="s">
        <v>57</v>
      </c>
      <c r="D416" s="24">
        <v>45201</v>
      </c>
      <c r="E416" s="23" t="s">
        <v>1504</v>
      </c>
      <c r="F416" s="23" t="s">
        <v>36</v>
      </c>
      <c r="G416" s="23" t="s">
        <v>1505</v>
      </c>
      <c r="H416" s="23" t="s">
        <v>41</v>
      </c>
      <c r="I416" s="23" t="s">
        <v>110</v>
      </c>
      <c r="J416" s="23" t="s">
        <v>35</v>
      </c>
      <c r="K416" s="22"/>
      <c r="L416" s="22"/>
      <c r="M416" s="23" t="s">
        <v>109</v>
      </c>
      <c r="N416" s="22"/>
    </row>
    <row r="417" spans="1:14" x14ac:dyDescent="0.25">
      <c r="A417" s="22"/>
      <c r="B417" s="22"/>
      <c r="C417" s="23" t="s">
        <v>1506</v>
      </c>
      <c r="D417" s="24">
        <v>45197</v>
      </c>
      <c r="E417" s="22"/>
      <c r="F417" s="23" t="s">
        <v>36</v>
      </c>
      <c r="G417" s="23" t="s">
        <v>1507</v>
      </c>
      <c r="H417" s="23" t="s">
        <v>41</v>
      </c>
      <c r="I417" s="25">
        <v>0</v>
      </c>
      <c r="J417" s="23" t="s">
        <v>38</v>
      </c>
      <c r="K417" s="22"/>
      <c r="L417" s="22"/>
      <c r="M417" s="22"/>
      <c r="N417" s="22"/>
    </row>
    <row r="418" spans="1:14" ht="26.25" x14ac:dyDescent="0.25">
      <c r="A418" s="22"/>
      <c r="B418" s="22"/>
      <c r="C418" s="23" t="s">
        <v>1034</v>
      </c>
      <c r="D418" s="24">
        <v>45197</v>
      </c>
      <c r="E418" s="23" t="s">
        <v>1508</v>
      </c>
      <c r="F418" s="23" t="s">
        <v>36</v>
      </c>
      <c r="G418" s="23" t="s">
        <v>1509</v>
      </c>
      <c r="H418" s="23" t="s">
        <v>41</v>
      </c>
      <c r="I418" s="23" t="s">
        <v>1510</v>
      </c>
      <c r="J418" s="23" t="s">
        <v>35</v>
      </c>
      <c r="K418" s="22"/>
      <c r="L418" s="22"/>
      <c r="M418" s="23" t="s">
        <v>109</v>
      </c>
      <c r="N418" s="22"/>
    </row>
    <row r="419" spans="1:14" x14ac:dyDescent="0.25">
      <c r="A419" s="22"/>
      <c r="B419" s="22"/>
      <c r="C419" s="23" t="s">
        <v>1511</v>
      </c>
      <c r="D419" s="24">
        <v>45196</v>
      </c>
      <c r="E419" s="23" t="s">
        <v>1512</v>
      </c>
      <c r="F419" s="23" t="s">
        <v>36</v>
      </c>
      <c r="G419" s="23" t="s">
        <v>1513</v>
      </c>
      <c r="H419" s="23" t="s">
        <v>41</v>
      </c>
      <c r="I419" s="23" t="s">
        <v>1514</v>
      </c>
      <c r="J419" s="23" t="s">
        <v>35</v>
      </c>
      <c r="K419" s="22"/>
      <c r="L419" s="22"/>
      <c r="M419" s="23" t="s">
        <v>109</v>
      </c>
      <c r="N419" s="22"/>
    </row>
    <row r="420" spans="1:14" x14ac:dyDescent="0.25">
      <c r="A420" s="22"/>
      <c r="B420" s="22"/>
      <c r="C420" s="23" t="s">
        <v>1515</v>
      </c>
      <c r="D420" s="24">
        <v>45196</v>
      </c>
      <c r="E420" s="23" t="s">
        <v>1516</v>
      </c>
      <c r="F420" s="23" t="s">
        <v>36</v>
      </c>
      <c r="G420" s="23" t="s">
        <v>1517</v>
      </c>
      <c r="H420" s="23" t="s">
        <v>41</v>
      </c>
      <c r="I420" s="23" t="s">
        <v>1518</v>
      </c>
      <c r="J420" s="23" t="s">
        <v>35</v>
      </c>
      <c r="K420" s="22"/>
      <c r="L420" s="22"/>
      <c r="M420" s="23" t="s">
        <v>109</v>
      </c>
      <c r="N420" s="22"/>
    </row>
    <row r="421" spans="1:14" x14ac:dyDescent="0.25">
      <c r="A421" s="22"/>
      <c r="B421" s="22"/>
      <c r="C421" s="23" t="s">
        <v>1519</v>
      </c>
      <c r="D421" s="24">
        <v>45196</v>
      </c>
      <c r="E421" s="23" t="s">
        <v>1520</v>
      </c>
      <c r="F421" s="23" t="s">
        <v>36</v>
      </c>
      <c r="G421" s="23" t="s">
        <v>1521</v>
      </c>
      <c r="H421" s="23" t="s">
        <v>41</v>
      </c>
      <c r="I421" s="23" t="s">
        <v>1522</v>
      </c>
      <c r="J421" s="23" t="s">
        <v>35</v>
      </c>
      <c r="K421" s="22"/>
      <c r="L421" s="22"/>
      <c r="M421" s="23" t="s">
        <v>109</v>
      </c>
      <c r="N421" s="22"/>
    </row>
    <row r="422" spans="1:14" ht="26.25" x14ac:dyDescent="0.25">
      <c r="A422" s="22"/>
      <c r="B422" s="22"/>
      <c r="C422" s="23" t="s">
        <v>1523</v>
      </c>
      <c r="D422" s="24">
        <v>45196</v>
      </c>
      <c r="E422" s="23" t="s">
        <v>1524</v>
      </c>
      <c r="F422" s="23" t="s">
        <v>36</v>
      </c>
      <c r="G422" s="23" t="s">
        <v>1525</v>
      </c>
      <c r="H422" s="23" t="s">
        <v>41</v>
      </c>
      <c r="I422" s="23" t="s">
        <v>1526</v>
      </c>
      <c r="J422" s="23" t="s">
        <v>35</v>
      </c>
      <c r="K422" s="22"/>
      <c r="L422" s="22"/>
      <c r="M422" s="23" t="s">
        <v>109</v>
      </c>
      <c r="N422" s="22"/>
    </row>
    <row r="423" spans="1:14" x14ac:dyDescent="0.25">
      <c r="A423" s="22"/>
      <c r="B423" s="22"/>
      <c r="C423" s="23" t="s">
        <v>271</v>
      </c>
      <c r="D423" s="24">
        <v>45195</v>
      </c>
      <c r="E423" s="23" t="s">
        <v>1527</v>
      </c>
      <c r="F423" s="23" t="s">
        <v>36</v>
      </c>
      <c r="G423" s="23" t="s">
        <v>1528</v>
      </c>
      <c r="H423" s="23" t="s">
        <v>41</v>
      </c>
      <c r="I423" s="23" t="s">
        <v>1529</v>
      </c>
      <c r="J423" s="23" t="s">
        <v>35</v>
      </c>
      <c r="K423" s="22"/>
      <c r="L423" s="22"/>
      <c r="M423" s="23" t="s">
        <v>109</v>
      </c>
      <c r="N423" s="22"/>
    </row>
    <row r="424" spans="1:14" x14ac:dyDescent="0.25">
      <c r="A424" s="22"/>
      <c r="B424" s="22"/>
      <c r="C424" s="23" t="s">
        <v>1530</v>
      </c>
      <c r="D424" s="24">
        <v>45194</v>
      </c>
      <c r="E424" s="23" t="s">
        <v>1531</v>
      </c>
      <c r="F424" s="23" t="s">
        <v>36</v>
      </c>
      <c r="G424" s="23" t="s">
        <v>1532</v>
      </c>
      <c r="H424" s="23" t="s">
        <v>41</v>
      </c>
      <c r="I424" s="23" t="s">
        <v>1533</v>
      </c>
      <c r="J424" s="23" t="s">
        <v>35</v>
      </c>
      <c r="K424" s="22"/>
      <c r="L424" s="22"/>
      <c r="M424" s="23" t="s">
        <v>109</v>
      </c>
      <c r="N424" s="22"/>
    </row>
    <row r="425" spans="1:14" ht="39" x14ac:dyDescent="0.25">
      <c r="A425" s="22"/>
      <c r="B425" s="22"/>
      <c r="C425" s="23" t="s">
        <v>1534</v>
      </c>
      <c r="D425" s="24">
        <v>45194</v>
      </c>
      <c r="E425" s="23" t="s">
        <v>1535</v>
      </c>
      <c r="F425" s="23" t="s">
        <v>36</v>
      </c>
      <c r="G425" s="23" t="s">
        <v>1536</v>
      </c>
      <c r="H425" s="23" t="s">
        <v>41</v>
      </c>
      <c r="I425" s="23" t="s">
        <v>1537</v>
      </c>
      <c r="J425" s="23" t="s">
        <v>35</v>
      </c>
      <c r="K425" s="22"/>
      <c r="L425" s="22"/>
      <c r="M425" s="23" t="s">
        <v>109</v>
      </c>
      <c r="N425" s="22"/>
    </row>
    <row r="426" spans="1:14" ht="26.25" x14ac:dyDescent="0.25">
      <c r="A426" s="22"/>
      <c r="B426" s="22"/>
      <c r="C426" s="23" t="s">
        <v>1538</v>
      </c>
      <c r="D426" s="24">
        <v>45188</v>
      </c>
      <c r="E426" s="22"/>
      <c r="F426" s="23" t="s">
        <v>36</v>
      </c>
      <c r="G426" s="23" t="s">
        <v>1539</v>
      </c>
      <c r="H426" s="23" t="s">
        <v>41</v>
      </c>
      <c r="I426" s="25">
        <v>0</v>
      </c>
      <c r="J426" s="23" t="s">
        <v>38</v>
      </c>
      <c r="K426" s="22"/>
      <c r="L426" s="22"/>
      <c r="M426" s="22"/>
      <c r="N426" s="22"/>
    </row>
    <row r="427" spans="1:14" ht="26.25" x14ac:dyDescent="0.25">
      <c r="A427" s="22"/>
      <c r="B427" s="22"/>
      <c r="C427" s="23" t="s">
        <v>1540</v>
      </c>
      <c r="D427" s="24">
        <v>45188</v>
      </c>
      <c r="E427" s="23" t="s">
        <v>103</v>
      </c>
      <c r="F427" s="23" t="s">
        <v>36</v>
      </c>
      <c r="G427" s="23" t="s">
        <v>1541</v>
      </c>
      <c r="H427" s="23" t="s">
        <v>41</v>
      </c>
      <c r="I427" s="23" t="s">
        <v>1542</v>
      </c>
      <c r="J427" s="23" t="s">
        <v>35</v>
      </c>
      <c r="K427" s="22"/>
      <c r="L427" s="22"/>
      <c r="M427" s="22"/>
      <c r="N427" s="22"/>
    </row>
    <row r="428" spans="1:14" ht="26.25" x14ac:dyDescent="0.25">
      <c r="A428" s="22"/>
      <c r="B428" s="22"/>
      <c r="C428" s="23" t="s">
        <v>1543</v>
      </c>
      <c r="D428" s="24">
        <v>45188</v>
      </c>
      <c r="E428" s="23" t="s">
        <v>1544</v>
      </c>
      <c r="F428" s="23" t="s">
        <v>36</v>
      </c>
      <c r="G428" s="23" t="s">
        <v>1545</v>
      </c>
      <c r="H428" s="23" t="s">
        <v>41</v>
      </c>
      <c r="I428" s="23" t="s">
        <v>1546</v>
      </c>
      <c r="J428" s="23" t="s">
        <v>35</v>
      </c>
      <c r="K428" s="22"/>
      <c r="L428" s="22"/>
      <c r="M428" s="23" t="s">
        <v>109</v>
      </c>
      <c r="N428" s="22"/>
    </row>
    <row r="429" spans="1:14" x14ac:dyDescent="0.25">
      <c r="A429" s="22"/>
      <c r="B429" s="22"/>
      <c r="C429" s="23" t="s">
        <v>1385</v>
      </c>
      <c r="D429" s="24">
        <v>45188</v>
      </c>
      <c r="E429" s="23" t="s">
        <v>1547</v>
      </c>
      <c r="F429" s="23" t="s">
        <v>36</v>
      </c>
      <c r="G429" s="23" t="s">
        <v>1548</v>
      </c>
      <c r="H429" s="23" t="s">
        <v>41</v>
      </c>
      <c r="I429" s="23" t="s">
        <v>1549</v>
      </c>
      <c r="J429" s="23" t="s">
        <v>35</v>
      </c>
      <c r="K429" s="22"/>
      <c r="L429" s="22"/>
      <c r="M429" s="23" t="s">
        <v>109</v>
      </c>
      <c r="N429" s="22"/>
    </row>
    <row r="430" spans="1:14" x14ac:dyDescent="0.25">
      <c r="A430" s="22"/>
      <c r="B430" s="22"/>
      <c r="C430" s="23" t="s">
        <v>1550</v>
      </c>
      <c r="D430" s="24">
        <v>45188</v>
      </c>
      <c r="E430" s="23" t="s">
        <v>1551</v>
      </c>
      <c r="F430" s="23" t="s">
        <v>36</v>
      </c>
      <c r="G430" s="23" t="s">
        <v>1552</v>
      </c>
      <c r="H430" s="23" t="s">
        <v>41</v>
      </c>
      <c r="I430" s="23" t="s">
        <v>1496</v>
      </c>
      <c r="J430" s="23" t="s">
        <v>35</v>
      </c>
      <c r="K430" s="22"/>
      <c r="L430" s="22"/>
      <c r="M430" s="23" t="s">
        <v>109</v>
      </c>
      <c r="N430" s="22"/>
    </row>
    <row r="431" spans="1:14" ht="26.25" x14ac:dyDescent="0.25">
      <c r="A431" s="22"/>
      <c r="B431" s="22"/>
      <c r="C431" s="23" t="s">
        <v>1553</v>
      </c>
      <c r="D431" s="24">
        <v>45188</v>
      </c>
      <c r="E431" s="23" t="s">
        <v>1554</v>
      </c>
      <c r="F431" s="23" t="s">
        <v>36</v>
      </c>
      <c r="G431" s="23" t="s">
        <v>1555</v>
      </c>
      <c r="H431" s="23" t="s">
        <v>41</v>
      </c>
      <c r="I431" s="23" t="s">
        <v>1372</v>
      </c>
      <c r="J431" s="23" t="s">
        <v>35</v>
      </c>
      <c r="K431" s="22"/>
      <c r="L431" s="22"/>
      <c r="M431" s="23" t="s">
        <v>109</v>
      </c>
      <c r="N431" s="22"/>
    </row>
    <row r="432" spans="1:14" ht="26.25" x14ac:dyDescent="0.25">
      <c r="A432" s="22"/>
      <c r="B432" s="22"/>
      <c r="C432" s="23" t="s">
        <v>1556</v>
      </c>
      <c r="D432" s="24">
        <v>45184</v>
      </c>
      <c r="E432" s="23" t="s">
        <v>1557</v>
      </c>
      <c r="F432" s="23" t="s">
        <v>36</v>
      </c>
      <c r="G432" s="23" t="s">
        <v>1558</v>
      </c>
      <c r="H432" s="23" t="s">
        <v>41</v>
      </c>
      <c r="I432" s="23" t="s">
        <v>772</v>
      </c>
      <c r="J432" s="23" t="s">
        <v>35</v>
      </c>
      <c r="K432" s="22"/>
      <c r="L432" s="22"/>
      <c r="M432" s="23" t="s">
        <v>109</v>
      </c>
      <c r="N432" s="22"/>
    </row>
    <row r="433" spans="1:14" x14ac:dyDescent="0.25">
      <c r="A433" s="22"/>
      <c r="B433" s="22"/>
      <c r="C433" s="23" t="s">
        <v>1213</v>
      </c>
      <c r="D433" s="24">
        <v>45184</v>
      </c>
      <c r="E433" s="23" t="s">
        <v>1559</v>
      </c>
      <c r="F433" s="23" t="s">
        <v>36</v>
      </c>
      <c r="G433" s="23" t="s">
        <v>1560</v>
      </c>
      <c r="H433" s="23" t="s">
        <v>41</v>
      </c>
      <c r="I433" s="23" t="s">
        <v>1561</v>
      </c>
      <c r="J433" s="23" t="s">
        <v>35</v>
      </c>
      <c r="K433" s="22"/>
      <c r="L433" s="22"/>
      <c r="M433" s="23" t="s">
        <v>109</v>
      </c>
      <c r="N433" s="22"/>
    </row>
    <row r="434" spans="1:14" ht="26.25" x14ac:dyDescent="0.25">
      <c r="A434" s="22"/>
      <c r="B434" s="22"/>
      <c r="C434" s="23" t="s">
        <v>1562</v>
      </c>
      <c r="D434" s="24">
        <v>45183</v>
      </c>
      <c r="E434" s="23" t="s">
        <v>1563</v>
      </c>
      <c r="F434" s="23" t="s">
        <v>36</v>
      </c>
      <c r="G434" s="23" t="s">
        <v>1564</v>
      </c>
      <c r="H434" s="23" t="s">
        <v>41</v>
      </c>
      <c r="I434" s="23" t="s">
        <v>107</v>
      </c>
      <c r="J434" s="23" t="s">
        <v>35</v>
      </c>
      <c r="K434" s="22"/>
      <c r="L434" s="22"/>
      <c r="M434" s="23" t="s">
        <v>109</v>
      </c>
      <c r="N434" s="22"/>
    </row>
    <row r="435" spans="1:14" ht="26.25" x14ac:dyDescent="0.25">
      <c r="A435" s="22"/>
      <c r="B435" s="22"/>
      <c r="C435" s="23" t="s">
        <v>1565</v>
      </c>
      <c r="D435" s="24">
        <v>45183</v>
      </c>
      <c r="E435" s="23" t="s">
        <v>1566</v>
      </c>
      <c r="F435" s="23" t="s">
        <v>36</v>
      </c>
      <c r="G435" s="23" t="s">
        <v>1567</v>
      </c>
      <c r="H435" s="23" t="s">
        <v>41</v>
      </c>
      <c r="I435" s="23" t="s">
        <v>1568</v>
      </c>
      <c r="J435" s="23" t="s">
        <v>35</v>
      </c>
      <c r="K435" s="22"/>
      <c r="L435" s="22"/>
      <c r="M435" s="23" t="s">
        <v>109</v>
      </c>
      <c r="N435" s="22"/>
    </row>
    <row r="436" spans="1:14" ht="26.25" x14ac:dyDescent="0.25">
      <c r="A436" s="22"/>
      <c r="B436" s="22"/>
      <c r="C436" s="23" t="s">
        <v>1569</v>
      </c>
      <c r="D436" s="24">
        <v>45181</v>
      </c>
      <c r="E436" s="23" t="s">
        <v>1570</v>
      </c>
      <c r="F436" s="23" t="s">
        <v>36</v>
      </c>
      <c r="G436" s="23" t="s">
        <v>1571</v>
      </c>
      <c r="H436" s="23" t="s">
        <v>41</v>
      </c>
      <c r="I436" s="23" t="s">
        <v>1572</v>
      </c>
      <c r="J436" s="23" t="s">
        <v>35</v>
      </c>
      <c r="K436" s="22"/>
      <c r="L436" s="22"/>
      <c r="M436" s="23" t="s">
        <v>109</v>
      </c>
      <c r="N436" s="22"/>
    </row>
    <row r="437" spans="1:14" ht="26.25" x14ac:dyDescent="0.25">
      <c r="A437" s="22"/>
      <c r="B437" s="22"/>
      <c r="C437" s="23" t="s">
        <v>1573</v>
      </c>
      <c r="D437" s="24">
        <v>45181</v>
      </c>
      <c r="E437" s="23" t="s">
        <v>1574</v>
      </c>
      <c r="F437" s="23" t="s">
        <v>36</v>
      </c>
      <c r="G437" s="23" t="s">
        <v>1575</v>
      </c>
      <c r="H437" s="23" t="s">
        <v>41</v>
      </c>
      <c r="I437" s="23" t="s">
        <v>1546</v>
      </c>
      <c r="J437" s="23" t="s">
        <v>35</v>
      </c>
      <c r="K437" s="22"/>
      <c r="L437" s="22"/>
      <c r="M437" s="23" t="s">
        <v>109</v>
      </c>
      <c r="N437" s="22"/>
    </row>
    <row r="438" spans="1:14" x14ac:dyDescent="0.25">
      <c r="A438" s="22"/>
      <c r="B438" s="22"/>
      <c r="C438" s="23" t="s">
        <v>1576</v>
      </c>
      <c r="D438" s="24">
        <v>45181</v>
      </c>
      <c r="E438" s="23" t="s">
        <v>103</v>
      </c>
      <c r="F438" s="23" t="s">
        <v>36</v>
      </c>
      <c r="G438" s="23" t="s">
        <v>1577</v>
      </c>
      <c r="H438" s="23" t="s">
        <v>41</v>
      </c>
      <c r="I438" s="23" t="s">
        <v>1578</v>
      </c>
      <c r="J438" s="23" t="s">
        <v>35</v>
      </c>
      <c r="K438" s="22"/>
      <c r="L438" s="22"/>
      <c r="M438" s="22"/>
      <c r="N438" s="22"/>
    </row>
    <row r="439" spans="1:14" x14ac:dyDescent="0.25">
      <c r="A439" s="22"/>
      <c r="B439" s="22"/>
      <c r="C439" s="23" t="s">
        <v>1579</v>
      </c>
      <c r="D439" s="24">
        <v>45180</v>
      </c>
      <c r="E439" s="23" t="s">
        <v>1580</v>
      </c>
      <c r="F439" s="23" t="s">
        <v>36</v>
      </c>
      <c r="G439" s="23" t="s">
        <v>1581</v>
      </c>
      <c r="H439" s="23" t="s">
        <v>41</v>
      </c>
      <c r="I439" s="23" t="s">
        <v>1582</v>
      </c>
      <c r="J439" s="23" t="s">
        <v>35</v>
      </c>
      <c r="K439" s="22"/>
      <c r="L439" s="22"/>
      <c r="M439" s="23" t="s">
        <v>109</v>
      </c>
      <c r="N439" s="22"/>
    </row>
    <row r="440" spans="1:14" ht="26.25" x14ac:dyDescent="0.25">
      <c r="A440" s="22"/>
      <c r="B440" s="22"/>
      <c r="C440" s="23" t="s">
        <v>1583</v>
      </c>
      <c r="D440" s="24">
        <v>45180</v>
      </c>
      <c r="E440" s="23" t="s">
        <v>1584</v>
      </c>
      <c r="F440" s="23" t="s">
        <v>36</v>
      </c>
      <c r="G440" s="23" t="s">
        <v>1585</v>
      </c>
      <c r="H440" s="23" t="s">
        <v>41</v>
      </c>
      <c r="I440" s="23" t="s">
        <v>1586</v>
      </c>
      <c r="J440" s="23" t="s">
        <v>35</v>
      </c>
      <c r="K440" s="22"/>
      <c r="L440" s="22"/>
      <c r="M440" s="23" t="s">
        <v>109</v>
      </c>
      <c r="N440" s="22"/>
    </row>
    <row r="441" spans="1:14" ht="26.25" x14ac:dyDescent="0.25">
      <c r="A441" s="22"/>
      <c r="B441" s="22"/>
      <c r="C441" s="23" t="s">
        <v>1587</v>
      </c>
      <c r="D441" s="24">
        <v>45180</v>
      </c>
      <c r="E441" s="23" t="s">
        <v>1588</v>
      </c>
      <c r="F441" s="23" t="s">
        <v>36</v>
      </c>
      <c r="G441" s="23" t="s">
        <v>1589</v>
      </c>
      <c r="H441" s="23" t="s">
        <v>41</v>
      </c>
      <c r="I441" s="23" t="s">
        <v>1590</v>
      </c>
      <c r="J441" s="23" t="s">
        <v>35</v>
      </c>
      <c r="K441" s="22"/>
      <c r="L441" s="22"/>
      <c r="M441" s="23" t="s">
        <v>109</v>
      </c>
      <c r="N441" s="22"/>
    </row>
    <row r="442" spans="1:14" x14ac:dyDescent="0.25">
      <c r="A442" s="22"/>
      <c r="B442" s="22"/>
      <c r="C442" s="23" t="s">
        <v>1591</v>
      </c>
      <c r="D442" s="24">
        <v>45180</v>
      </c>
      <c r="E442" s="23" t="s">
        <v>1592</v>
      </c>
      <c r="F442" s="23" t="s">
        <v>36</v>
      </c>
      <c r="G442" s="23" t="s">
        <v>1593</v>
      </c>
      <c r="H442" s="23" t="s">
        <v>41</v>
      </c>
      <c r="I442" s="23" t="s">
        <v>981</v>
      </c>
      <c r="J442" s="23" t="s">
        <v>35</v>
      </c>
      <c r="K442" s="22"/>
      <c r="L442" s="22"/>
      <c r="M442" s="23" t="s">
        <v>109</v>
      </c>
      <c r="N442" s="22"/>
    </row>
    <row r="443" spans="1:14" ht="26.25" x14ac:dyDescent="0.25">
      <c r="A443" s="22"/>
      <c r="B443" s="22"/>
      <c r="C443" s="23" t="s">
        <v>1594</v>
      </c>
      <c r="D443" s="24">
        <v>45180</v>
      </c>
      <c r="E443" s="23" t="s">
        <v>1595</v>
      </c>
      <c r="F443" s="23" t="s">
        <v>36</v>
      </c>
      <c r="G443" s="23" t="s">
        <v>1596</v>
      </c>
      <c r="H443" s="23" t="s">
        <v>41</v>
      </c>
      <c r="I443" s="23" t="s">
        <v>1597</v>
      </c>
      <c r="J443" s="23" t="s">
        <v>35</v>
      </c>
      <c r="K443" s="22"/>
      <c r="L443" s="22"/>
      <c r="M443" s="23" t="s">
        <v>109</v>
      </c>
      <c r="N443" s="22"/>
    </row>
    <row r="444" spans="1:14" x14ac:dyDescent="0.25">
      <c r="A444" s="22"/>
      <c r="B444" s="22"/>
      <c r="C444" s="23" t="s">
        <v>1598</v>
      </c>
      <c r="D444" s="24">
        <v>45180</v>
      </c>
      <c r="E444" s="23" t="s">
        <v>1599</v>
      </c>
      <c r="F444" s="23" t="s">
        <v>36</v>
      </c>
      <c r="G444" s="23" t="s">
        <v>1600</v>
      </c>
      <c r="H444" s="23" t="s">
        <v>41</v>
      </c>
      <c r="I444" s="23" t="s">
        <v>1601</v>
      </c>
      <c r="J444" s="23" t="s">
        <v>35</v>
      </c>
      <c r="K444" s="22"/>
      <c r="L444" s="22"/>
      <c r="M444" s="23" t="s">
        <v>109</v>
      </c>
      <c r="N444" s="22"/>
    </row>
    <row r="445" spans="1:14" ht="26.25" x14ac:dyDescent="0.25">
      <c r="A445" s="22"/>
      <c r="B445" s="22"/>
      <c r="C445" s="23" t="s">
        <v>1602</v>
      </c>
      <c r="D445" s="24">
        <v>45180</v>
      </c>
      <c r="E445" s="23" t="s">
        <v>1603</v>
      </c>
      <c r="F445" s="23" t="s">
        <v>36</v>
      </c>
      <c r="G445" s="23" t="s">
        <v>1604</v>
      </c>
      <c r="H445" s="23" t="s">
        <v>41</v>
      </c>
      <c r="I445" s="23" t="s">
        <v>872</v>
      </c>
      <c r="J445" s="23" t="s">
        <v>35</v>
      </c>
      <c r="K445" s="22"/>
      <c r="L445" s="22"/>
      <c r="M445" s="23" t="s">
        <v>40</v>
      </c>
      <c r="N445" s="22"/>
    </row>
    <row r="446" spans="1:14" ht="26.25" x14ac:dyDescent="0.25">
      <c r="A446" s="22"/>
      <c r="B446" s="22"/>
      <c r="C446" s="23" t="s">
        <v>1605</v>
      </c>
      <c r="D446" s="24">
        <v>45175</v>
      </c>
      <c r="E446" s="23" t="s">
        <v>1606</v>
      </c>
      <c r="F446" s="23" t="s">
        <v>36</v>
      </c>
      <c r="G446" s="23" t="s">
        <v>1607</v>
      </c>
      <c r="H446" s="23" t="s">
        <v>41</v>
      </c>
      <c r="I446" s="23" t="s">
        <v>1608</v>
      </c>
      <c r="J446" s="23" t="s">
        <v>35</v>
      </c>
      <c r="K446" s="22"/>
      <c r="L446" s="22"/>
      <c r="M446" s="23" t="s">
        <v>109</v>
      </c>
      <c r="N446" s="22"/>
    </row>
    <row r="447" spans="1:14" ht="26.25" x14ac:dyDescent="0.25">
      <c r="A447" s="22"/>
      <c r="B447" s="22"/>
      <c r="C447" s="23" t="s">
        <v>1609</v>
      </c>
      <c r="D447" s="24">
        <v>45175</v>
      </c>
      <c r="E447" s="23" t="s">
        <v>1610</v>
      </c>
      <c r="F447" s="23" t="s">
        <v>36</v>
      </c>
      <c r="G447" s="23" t="s">
        <v>1611</v>
      </c>
      <c r="H447" s="23" t="s">
        <v>41</v>
      </c>
      <c r="I447" s="23" t="s">
        <v>1612</v>
      </c>
      <c r="J447" s="23" t="s">
        <v>35</v>
      </c>
      <c r="K447" s="22"/>
      <c r="L447" s="22"/>
      <c r="M447" s="23" t="s">
        <v>109</v>
      </c>
      <c r="N447" s="22"/>
    </row>
    <row r="448" spans="1:14" ht="26.25" x14ac:dyDescent="0.25">
      <c r="A448" s="22"/>
      <c r="B448" s="22"/>
      <c r="C448" s="23" t="s">
        <v>1613</v>
      </c>
      <c r="D448" s="24">
        <v>45175</v>
      </c>
      <c r="E448" s="23" t="s">
        <v>1614</v>
      </c>
      <c r="F448" s="23" t="s">
        <v>36</v>
      </c>
      <c r="G448" s="23" t="s">
        <v>1615</v>
      </c>
      <c r="H448" s="23" t="s">
        <v>41</v>
      </c>
      <c r="I448" s="23" t="s">
        <v>1616</v>
      </c>
      <c r="J448" s="23" t="s">
        <v>35</v>
      </c>
      <c r="K448" s="22"/>
      <c r="L448" s="22"/>
      <c r="M448" s="23" t="s">
        <v>109</v>
      </c>
      <c r="N448" s="22"/>
    </row>
    <row r="449" spans="1:14" ht="26.25" x14ac:dyDescent="0.25">
      <c r="A449" s="22"/>
      <c r="B449" s="22"/>
      <c r="C449" s="23" t="s">
        <v>1617</v>
      </c>
      <c r="D449" s="24">
        <v>45175</v>
      </c>
      <c r="E449" s="23" t="s">
        <v>1618</v>
      </c>
      <c r="F449" s="23" t="s">
        <v>36</v>
      </c>
      <c r="G449" s="23" t="s">
        <v>1619</v>
      </c>
      <c r="H449" s="23" t="s">
        <v>41</v>
      </c>
      <c r="I449" s="23" t="s">
        <v>1620</v>
      </c>
      <c r="J449" s="23" t="s">
        <v>35</v>
      </c>
      <c r="K449" s="22"/>
      <c r="L449" s="22"/>
      <c r="M449" s="23" t="s">
        <v>109</v>
      </c>
      <c r="N449" s="22"/>
    </row>
    <row r="450" spans="1:14" x14ac:dyDescent="0.25">
      <c r="A450" s="22"/>
      <c r="B450" s="22"/>
      <c r="C450" s="23" t="s">
        <v>1621</v>
      </c>
      <c r="D450" s="24">
        <v>45174</v>
      </c>
      <c r="E450" s="23" t="s">
        <v>103</v>
      </c>
      <c r="F450" s="23" t="s">
        <v>36</v>
      </c>
      <c r="G450" s="23" t="s">
        <v>1622</v>
      </c>
      <c r="H450" s="23" t="s">
        <v>41</v>
      </c>
      <c r="I450" s="23" t="s">
        <v>1623</v>
      </c>
      <c r="J450" s="23" t="s">
        <v>35</v>
      </c>
      <c r="K450" s="22"/>
      <c r="L450" s="22"/>
      <c r="M450" s="22"/>
      <c r="N450" s="22"/>
    </row>
    <row r="451" spans="1:14" ht="26.25" x14ac:dyDescent="0.25">
      <c r="A451" s="22"/>
      <c r="B451" s="22"/>
      <c r="C451" s="23" t="s">
        <v>1624</v>
      </c>
      <c r="D451" s="24">
        <v>45173</v>
      </c>
      <c r="E451" s="23" t="s">
        <v>1625</v>
      </c>
      <c r="F451" s="23" t="s">
        <v>36</v>
      </c>
      <c r="G451" s="23" t="s">
        <v>1626</v>
      </c>
      <c r="H451" s="23" t="s">
        <v>41</v>
      </c>
      <c r="I451" s="23" t="s">
        <v>1627</v>
      </c>
      <c r="J451" s="23" t="s">
        <v>35</v>
      </c>
      <c r="K451" s="22"/>
      <c r="L451" s="22"/>
      <c r="M451" s="23" t="s">
        <v>109</v>
      </c>
      <c r="N451" s="22"/>
    </row>
    <row r="452" spans="1:14" ht="26.25" x14ac:dyDescent="0.25">
      <c r="A452" s="22"/>
      <c r="B452" s="22"/>
      <c r="C452" s="23" t="s">
        <v>1628</v>
      </c>
      <c r="D452" s="24">
        <v>45173</v>
      </c>
      <c r="E452" s="23" t="s">
        <v>1629</v>
      </c>
      <c r="F452" s="23" t="s">
        <v>36</v>
      </c>
      <c r="G452" s="23" t="s">
        <v>1630</v>
      </c>
      <c r="H452" s="23" t="s">
        <v>41</v>
      </c>
      <c r="I452" s="23" t="s">
        <v>1631</v>
      </c>
      <c r="J452" s="23" t="s">
        <v>35</v>
      </c>
      <c r="K452" s="22"/>
      <c r="L452" s="22"/>
      <c r="M452" s="23" t="s">
        <v>109</v>
      </c>
      <c r="N452" s="22"/>
    </row>
    <row r="453" spans="1:14" x14ac:dyDescent="0.25">
      <c r="A453" s="22"/>
      <c r="B453" s="22"/>
      <c r="C453" s="23" t="s">
        <v>1632</v>
      </c>
      <c r="D453" s="24">
        <v>45173</v>
      </c>
      <c r="E453" s="23" t="s">
        <v>1633</v>
      </c>
      <c r="F453" s="23" t="s">
        <v>36</v>
      </c>
      <c r="G453" s="23" t="s">
        <v>1634</v>
      </c>
      <c r="H453" s="23" t="s">
        <v>41</v>
      </c>
      <c r="I453" s="23" t="s">
        <v>1635</v>
      </c>
      <c r="J453" s="23" t="s">
        <v>35</v>
      </c>
      <c r="K453" s="22"/>
      <c r="L453" s="22"/>
      <c r="M453" s="23" t="s">
        <v>109</v>
      </c>
      <c r="N453" s="22"/>
    </row>
    <row r="454" spans="1:14" x14ac:dyDescent="0.25">
      <c r="A454" s="22"/>
      <c r="B454" s="22"/>
      <c r="C454" s="23" t="s">
        <v>1385</v>
      </c>
      <c r="D454" s="24">
        <v>45173</v>
      </c>
      <c r="E454" s="23" t="s">
        <v>1636</v>
      </c>
      <c r="F454" s="23" t="s">
        <v>36</v>
      </c>
      <c r="G454" s="23" t="s">
        <v>1637</v>
      </c>
      <c r="H454" s="23" t="s">
        <v>41</v>
      </c>
      <c r="I454" s="23" t="s">
        <v>1549</v>
      </c>
      <c r="J454" s="23" t="s">
        <v>35</v>
      </c>
      <c r="K454" s="22"/>
      <c r="L454" s="22"/>
      <c r="M454" s="23" t="s">
        <v>109</v>
      </c>
      <c r="N454" s="22"/>
    </row>
    <row r="455" spans="1:14" ht="26.25" x14ac:dyDescent="0.25">
      <c r="A455" s="22"/>
      <c r="B455" s="22"/>
      <c r="C455" s="23" t="s">
        <v>1638</v>
      </c>
      <c r="D455" s="24">
        <v>45170</v>
      </c>
      <c r="E455" s="23" t="s">
        <v>1639</v>
      </c>
      <c r="F455" s="23" t="s">
        <v>36</v>
      </c>
      <c r="G455" s="23" t="s">
        <v>1640</v>
      </c>
      <c r="H455" s="23" t="s">
        <v>41</v>
      </c>
      <c r="I455" s="23" t="s">
        <v>1641</v>
      </c>
      <c r="J455" s="23" t="s">
        <v>35</v>
      </c>
      <c r="K455" s="22"/>
      <c r="L455" s="22"/>
      <c r="M455" s="23" t="s">
        <v>109</v>
      </c>
      <c r="N455" s="22"/>
    </row>
    <row r="456" spans="1:14" x14ac:dyDescent="0.25">
      <c r="A456" s="22"/>
      <c r="B456" s="22"/>
      <c r="C456" s="23" t="s">
        <v>1642</v>
      </c>
      <c r="D456" s="24">
        <v>45169</v>
      </c>
      <c r="E456" s="23" t="s">
        <v>1643</v>
      </c>
      <c r="F456" s="23" t="s">
        <v>36</v>
      </c>
      <c r="G456" s="23" t="s">
        <v>1644</v>
      </c>
      <c r="H456" s="23" t="s">
        <v>41</v>
      </c>
      <c r="I456" s="23" t="s">
        <v>1645</v>
      </c>
      <c r="J456" s="23" t="s">
        <v>35</v>
      </c>
      <c r="K456" s="22"/>
      <c r="L456" s="22"/>
      <c r="M456" s="23" t="s">
        <v>109</v>
      </c>
      <c r="N456" s="22"/>
    </row>
    <row r="457" spans="1:14" x14ac:dyDescent="0.25">
      <c r="A457" s="22"/>
      <c r="B457" s="22"/>
      <c r="C457" s="23" t="s">
        <v>203</v>
      </c>
      <c r="D457" s="24">
        <v>45168</v>
      </c>
      <c r="E457" s="23" t="s">
        <v>1646</v>
      </c>
      <c r="F457" s="23" t="s">
        <v>36</v>
      </c>
      <c r="G457" s="23" t="s">
        <v>1647</v>
      </c>
      <c r="H457" s="23" t="s">
        <v>41</v>
      </c>
      <c r="I457" s="23" t="s">
        <v>1648</v>
      </c>
      <c r="J457" s="23" t="s">
        <v>35</v>
      </c>
      <c r="K457" s="22"/>
      <c r="L457" s="22"/>
      <c r="M457" s="23" t="s">
        <v>109</v>
      </c>
      <c r="N457" s="22"/>
    </row>
    <row r="458" spans="1:14" x14ac:dyDescent="0.25">
      <c r="A458" s="22"/>
      <c r="B458" s="22"/>
      <c r="C458" s="23" t="s">
        <v>1649</v>
      </c>
      <c r="D458" s="24">
        <v>45168</v>
      </c>
      <c r="E458" s="23" t="s">
        <v>1650</v>
      </c>
      <c r="F458" s="23" t="s">
        <v>36</v>
      </c>
      <c r="G458" s="23" t="s">
        <v>1651</v>
      </c>
      <c r="H458" s="23" t="s">
        <v>41</v>
      </c>
      <c r="I458" s="23" t="s">
        <v>1652</v>
      </c>
      <c r="J458" s="23" t="s">
        <v>35</v>
      </c>
      <c r="K458" s="22"/>
      <c r="L458" s="22"/>
      <c r="M458" s="23" t="s">
        <v>109</v>
      </c>
      <c r="N458" s="22"/>
    </row>
    <row r="459" spans="1:14" x14ac:dyDescent="0.25">
      <c r="A459" s="22"/>
      <c r="B459" s="22"/>
      <c r="C459" s="23" t="s">
        <v>1653</v>
      </c>
      <c r="D459" s="24">
        <v>45168</v>
      </c>
      <c r="E459" s="23" t="s">
        <v>1654</v>
      </c>
      <c r="F459" s="23" t="s">
        <v>36</v>
      </c>
      <c r="G459" s="23" t="s">
        <v>1655</v>
      </c>
      <c r="H459" s="23" t="s">
        <v>41</v>
      </c>
      <c r="I459" s="23" t="s">
        <v>1656</v>
      </c>
      <c r="J459" s="23" t="s">
        <v>35</v>
      </c>
      <c r="K459" s="22"/>
      <c r="L459" s="22"/>
      <c r="M459" s="23" t="s">
        <v>109</v>
      </c>
      <c r="N459" s="22"/>
    </row>
    <row r="460" spans="1:14" x14ac:dyDescent="0.25">
      <c r="A460" s="22"/>
      <c r="B460" s="22"/>
      <c r="C460" s="23" t="s">
        <v>1657</v>
      </c>
      <c r="D460" s="24">
        <v>45168</v>
      </c>
      <c r="E460" s="23" t="s">
        <v>1658</v>
      </c>
      <c r="F460" s="23" t="s">
        <v>36</v>
      </c>
      <c r="G460" s="23" t="s">
        <v>1659</v>
      </c>
      <c r="H460" s="23" t="s">
        <v>41</v>
      </c>
      <c r="I460" s="23" t="s">
        <v>1660</v>
      </c>
      <c r="J460" s="23" t="s">
        <v>35</v>
      </c>
      <c r="K460" s="22"/>
      <c r="L460" s="22"/>
      <c r="M460" s="23" t="s">
        <v>109</v>
      </c>
      <c r="N460" s="22"/>
    </row>
    <row r="461" spans="1:14" x14ac:dyDescent="0.25">
      <c r="A461" s="22"/>
      <c r="B461" s="22"/>
      <c r="C461" s="23" t="s">
        <v>1661</v>
      </c>
      <c r="D461" s="24">
        <v>45168</v>
      </c>
      <c r="E461" s="23" t="s">
        <v>1662</v>
      </c>
      <c r="F461" s="23" t="s">
        <v>36</v>
      </c>
      <c r="G461" s="23" t="s">
        <v>1663</v>
      </c>
      <c r="H461" s="23" t="s">
        <v>41</v>
      </c>
      <c r="I461" s="23" t="s">
        <v>1664</v>
      </c>
      <c r="J461" s="23" t="s">
        <v>35</v>
      </c>
      <c r="K461" s="22"/>
      <c r="L461" s="22"/>
      <c r="M461" s="23" t="s">
        <v>109</v>
      </c>
      <c r="N461" s="22"/>
    </row>
    <row r="462" spans="1:14" x14ac:dyDescent="0.25">
      <c r="A462" s="22"/>
      <c r="B462" s="22"/>
      <c r="C462" s="23" t="s">
        <v>1665</v>
      </c>
      <c r="D462" s="24">
        <v>45168</v>
      </c>
      <c r="E462" s="23" t="s">
        <v>1666</v>
      </c>
      <c r="F462" s="23" t="s">
        <v>36</v>
      </c>
      <c r="G462" s="23" t="s">
        <v>1667</v>
      </c>
      <c r="H462" s="23" t="s">
        <v>41</v>
      </c>
      <c r="I462" s="23" t="s">
        <v>1668</v>
      </c>
      <c r="J462" s="23" t="s">
        <v>35</v>
      </c>
      <c r="K462" s="22"/>
      <c r="L462" s="22"/>
      <c r="M462" s="23" t="s">
        <v>109</v>
      </c>
      <c r="N462" s="22"/>
    </row>
    <row r="463" spans="1:14" x14ac:dyDescent="0.25">
      <c r="A463" s="22"/>
      <c r="B463" s="22"/>
      <c r="C463" s="23" t="s">
        <v>1669</v>
      </c>
      <c r="D463" s="24">
        <v>45167</v>
      </c>
      <c r="E463" s="23" t="s">
        <v>1670</v>
      </c>
      <c r="F463" s="23" t="s">
        <v>36</v>
      </c>
      <c r="G463" s="23" t="s">
        <v>1671</v>
      </c>
      <c r="H463" s="23" t="s">
        <v>41</v>
      </c>
      <c r="I463" s="23" t="s">
        <v>1672</v>
      </c>
      <c r="J463" s="23" t="s">
        <v>35</v>
      </c>
      <c r="K463" s="22"/>
      <c r="L463" s="22"/>
      <c r="M463" s="23" t="s">
        <v>109</v>
      </c>
      <c r="N463" s="22"/>
    </row>
    <row r="464" spans="1:14" ht="26.25" x14ac:dyDescent="0.25">
      <c r="A464" s="22"/>
      <c r="B464" s="22"/>
      <c r="C464" s="23" t="s">
        <v>1673</v>
      </c>
      <c r="D464" s="24">
        <v>45167</v>
      </c>
      <c r="E464" s="23" t="s">
        <v>1674</v>
      </c>
      <c r="F464" s="23" t="s">
        <v>36</v>
      </c>
      <c r="G464" s="23" t="s">
        <v>1675</v>
      </c>
      <c r="H464" s="23" t="s">
        <v>41</v>
      </c>
      <c r="I464" s="23" t="s">
        <v>1676</v>
      </c>
      <c r="J464" s="23" t="s">
        <v>35</v>
      </c>
      <c r="K464" s="22"/>
      <c r="L464" s="22"/>
      <c r="M464" s="23" t="s">
        <v>37</v>
      </c>
      <c r="N464" s="22"/>
    </row>
    <row r="465" spans="1:14" ht="26.25" x14ac:dyDescent="0.25">
      <c r="A465" s="22"/>
      <c r="B465" s="22"/>
      <c r="C465" s="23" t="s">
        <v>1677</v>
      </c>
      <c r="D465" s="24">
        <v>45167</v>
      </c>
      <c r="E465" s="23" t="s">
        <v>1678</v>
      </c>
      <c r="F465" s="23" t="s">
        <v>36</v>
      </c>
      <c r="G465" s="23" t="s">
        <v>1679</v>
      </c>
      <c r="H465" s="23" t="s">
        <v>41</v>
      </c>
      <c r="I465" s="23" t="s">
        <v>1680</v>
      </c>
      <c r="J465" s="23" t="s">
        <v>35</v>
      </c>
      <c r="K465" s="22"/>
      <c r="L465" s="22"/>
      <c r="M465" s="23" t="s">
        <v>109</v>
      </c>
      <c r="N465" s="22"/>
    </row>
    <row r="466" spans="1:14" ht="26.25" x14ac:dyDescent="0.25">
      <c r="A466" s="22"/>
      <c r="B466" s="22"/>
      <c r="C466" s="23" t="s">
        <v>1681</v>
      </c>
      <c r="D466" s="24">
        <v>45166</v>
      </c>
      <c r="E466" s="23" t="s">
        <v>1682</v>
      </c>
      <c r="F466" s="23" t="s">
        <v>36</v>
      </c>
      <c r="G466" s="23" t="s">
        <v>1683</v>
      </c>
      <c r="H466" s="23" t="s">
        <v>41</v>
      </c>
      <c r="I466" s="23" t="s">
        <v>618</v>
      </c>
      <c r="J466" s="23" t="s">
        <v>35</v>
      </c>
      <c r="K466" s="22"/>
      <c r="L466" s="22"/>
      <c r="M466" s="23" t="s">
        <v>109</v>
      </c>
      <c r="N466" s="22"/>
    </row>
    <row r="467" spans="1:14" x14ac:dyDescent="0.25">
      <c r="A467" s="22"/>
      <c r="B467" s="22"/>
      <c r="C467" s="23" t="s">
        <v>1684</v>
      </c>
      <c r="D467" s="24">
        <v>45163</v>
      </c>
      <c r="E467" s="23" t="s">
        <v>1685</v>
      </c>
      <c r="F467" s="23" t="s">
        <v>36</v>
      </c>
      <c r="G467" s="23" t="s">
        <v>1686</v>
      </c>
      <c r="H467" s="23" t="s">
        <v>41</v>
      </c>
      <c r="I467" s="23" t="s">
        <v>1687</v>
      </c>
      <c r="J467" s="23" t="s">
        <v>35</v>
      </c>
      <c r="K467" s="22"/>
      <c r="L467" s="22"/>
      <c r="M467" s="23" t="s">
        <v>109</v>
      </c>
      <c r="N467" s="22"/>
    </row>
    <row r="468" spans="1:14" ht="26.25" x14ac:dyDescent="0.25">
      <c r="A468" s="22"/>
      <c r="B468" s="22"/>
      <c r="C468" s="23" t="s">
        <v>1688</v>
      </c>
      <c r="D468" s="24">
        <v>45162</v>
      </c>
      <c r="E468" s="23" t="s">
        <v>1689</v>
      </c>
      <c r="F468" s="23" t="s">
        <v>36</v>
      </c>
      <c r="G468" s="23" t="s">
        <v>1690</v>
      </c>
      <c r="H468" s="23" t="s">
        <v>41</v>
      </c>
      <c r="I468" s="23" t="s">
        <v>1691</v>
      </c>
      <c r="J468" s="23" t="s">
        <v>35</v>
      </c>
      <c r="K468" s="22"/>
      <c r="L468" s="22"/>
      <c r="M468" s="23" t="s">
        <v>109</v>
      </c>
      <c r="N468" s="22"/>
    </row>
    <row r="469" spans="1:14" ht="26.25" x14ac:dyDescent="0.25">
      <c r="A469" s="22"/>
      <c r="B469" s="22"/>
      <c r="C469" s="23" t="s">
        <v>1692</v>
      </c>
      <c r="D469" s="24">
        <v>45162</v>
      </c>
      <c r="E469" s="23" t="s">
        <v>1693</v>
      </c>
      <c r="F469" s="23" t="s">
        <v>36</v>
      </c>
      <c r="G469" s="23" t="s">
        <v>1694</v>
      </c>
      <c r="H469" s="23" t="s">
        <v>41</v>
      </c>
      <c r="I469" s="23" t="s">
        <v>1695</v>
      </c>
      <c r="J469" s="23" t="s">
        <v>35</v>
      </c>
      <c r="K469" s="22"/>
      <c r="L469" s="22"/>
      <c r="M469" s="23" t="s">
        <v>109</v>
      </c>
      <c r="N469" s="22"/>
    </row>
    <row r="470" spans="1:14" ht="26.25" x14ac:dyDescent="0.25">
      <c r="A470" s="22"/>
      <c r="B470" s="22"/>
      <c r="C470" s="23" t="s">
        <v>1696</v>
      </c>
      <c r="D470" s="24">
        <v>45162</v>
      </c>
      <c r="E470" s="23" t="s">
        <v>1697</v>
      </c>
      <c r="F470" s="23" t="s">
        <v>36</v>
      </c>
      <c r="G470" s="23" t="s">
        <v>1698</v>
      </c>
      <c r="H470" s="23" t="s">
        <v>41</v>
      </c>
      <c r="I470" s="23" t="s">
        <v>1699</v>
      </c>
      <c r="J470" s="23" t="s">
        <v>35</v>
      </c>
      <c r="K470" s="22"/>
      <c r="L470" s="22"/>
      <c r="M470" s="23" t="s">
        <v>109</v>
      </c>
      <c r="N470" s="22"/>
    </row>
    <row r="471" spans="1:14" x14ac:dyDescent="0.25">
      <c r="A471" s="22"/>
      <c r="B471" s="22"/>
      <c r="C471" s="23" t="s">
        <v>1700</v>
      </c>
      <c r="D471" s="24">
        <v>45161</v>
      </c>
      <c r="E471" s="23" t="s">
        <v>1701</v>
      </c>
      <c r="F471" s="23" t="s">
        <v>36</v>
      </c>
      <c r="G471" s="23" t="s">
        <v>1702</v>
      </c>
      <c r="H471" s="23" t="s">
        <v>41</v>
      </c>
      <c r="I471" s="23" t="s">
        <v>1703</v>
      </c>
      <c r="J471" s="23" t="s">
        <v>35</v>
      </c>
      <c r="K471" s="22"/>
      <c r="L471" s="22"/>
      <c r="M471" s="23" t="s">
        <v>109</v>
      </c>
      <c r="N471" s="22"/>
    </row>
    <row r="472" spans="1:14" ht="39" x14ac:dyDescent="0.25">
      <c r="A472" s="22"/>
      <c r="B472" s="22"/>
      <c r="C472" s="23" t="s">
        <v>1704</v>
      </c>
      <c r="D472" s="24">
        <v>45160</v>
      </c>
      <c r="E472" s="23" t="s">
        <v>103</v>
      </c>
      <c r="F472" s="23" t="s">
        <v>36</v>
      </c>
      <c r="G472" s="23" t="s">
        <v>1705</v>
      </c>
      <c r="H472" s="23" t="s">
        <v>41</v>
      </c>
      <c r="I472" s="23" t="s">
        <v>1706</v>
      </c>
      <c r="J472" s="23" t="s">
        <v>35</v>
      </c>
      <c r="K472" s="22"/>
      <c r="L472" s="22"/>
      <c r="M472" s="22"/>
      <c r="N472" s="22"/>
    </row>
    <row r="473" spans="1:14" ht="39" x14ac:dyDescent="0.25">
      <c r="A473" s="22"/>
      <c r="B473" s="22"/>
      <c r="C473" s="23" t="s">
        <v>1707</v>
      </c>
      <c r="D473" s="24">
        <v>45156</v>
      </c>
      <c r="E473" s="23" t="s">
        <v>103</v>
      </c>
      <c r="F473" s="23" t="s">
        <v>36</v>
      </c>
      <c r="G473" s="23" t="s">
        <v>1708</v>
      </c>
      <c r="H473" s="23" t="s">
        <v>41</v>
      </c>
      <c r="I473" s="23" t="s">
        <v>1709</v>
      </c>
      <c r="J473" s="23" t="s">
        <v>35</v>
      </c>
      <c r="K473" s="22"/>
      <c r="L473" s="22"/>
      <c r="M473" s="22"/>
      <c r="N473" s="22"/>
    </row>
    <row r="474" spans="1:14" ht="26.25" x14ac:dyDescent="0.25">
      <c r="A474" s="22"/>
      <c r="B474" s="22"/>
      <c r="C474" s="23" t="s">
        <v>1710</v>
      </c>
      <c r="D474" s="24">
        <v>45154</v>
      </c>
      <c r="E474" s="23" t="s">
        <v>103</v>
      </c>
      <c r="F474" s="23" t="s">
        <v>36</v>
      </c>
      <c r="G474" s="23" t="s">
        <v>1711</v>
      </c>
      <c r="H474" s="23" t="s">
        <v>41</v>
      </c>
      <c r="I474" s="23" t="s">
        <v>1712</v>
      </c>
      <c r="J474" s="23" t="s">
        <v>35</v>
      </c>
      <c r="K474" s="22"/>
      <c r="L474" s="22"/>
      <c r="M474" s="22"/>
      <c r="N474" s="22"/>
    </row>
    <row r="475" spans="1:14" ht="26.25" x14ac:dyDescent="0.25">
      <c r="A475" s="22"/>
      <c r="B475" s="22"/>
      <c r="C475" s="23" t="s">
        <v>1713</v>
      </c>
      <c r="D475" s="24">
        <v>45154</v>
      </c>
      <c r="E475" s="23" t="s">
        <v>1714</v>
      </c>
      <c r="F475" s="23" t="s">
        <v>36</v>
      </c>
      <c r="G475" s="23" t="s">
        <v>1715</v>
      </c>
      <c r="H475" s="23" t="s">
        <v>41</v>
      </c>
      <c r="I475" s="23" t="s">
        <v>1716</v>
      </c>
      <c r="J475" s="23" t="s">
        <v>35</v>
      </c>
      <c r="K475" s="22"/>
      <c r="L475" s="22"/>
      <c r="M475" s="23" t="s">
        <v>109</v>
      </c>
      <c r="N475" s="22"/>
    </row>
    <row r="476" spans="1:14" ht="26.25" x14ac:dyDescent="0.25">
      <c r="A476" s="22"/>
      <c r="B476" s="22"/>
      <c r="C476" s="23" t="s">
        <v>1717</v>
      </c>
      <c r="D476" s="24">
        <v>45152</v>
      </c>
      <c r="E476" s="23" t="s">
        <v>1718</v>
      </c>
      <c r="F476" s="23" t="s">
        <v>36</v>
      </c>
      <c r="G476" s="23" t="s">
        <v>1719</v>
      </c>
      <c r="H476" s="23" t="s">
        <v>41</v>
      </c>
      <c r="I476" s="23" t="s">
        <v>1720</v>
      </c>
      <c r="J476" s="23" t="s">
        <v>35</v>
      </c>
      <c r="K476" s="22"/>
      <c r="L476" s="22"/>
      <c r="M476" s="23" t="s">
        <v>109</v>
      </c>
      <c r="N476" s="22"/>
    </row>
    <row r="477" spans="1:14" x14ac:dyDescent="0.25">
      <c r="A477" s="22"/>
      <c r="B477" s="22"/>
      <c r="C477" s="23" t="s">
        <v>57</v>
      </c>
      <c r="D477" s="24">
        <v>45152</v>
      </c>
      <c r="E477" s="23" t="s">
        <v>1721</v>
      </c>
      <c r="F477" s="23" t="s">
        <v>36</v>
      </c>
      <c r="G477" s="23" t="s">
        <v>1722</v>
      </c>
      <c r="H477" s="23" t="s">
        <v>41</v>
      </c>
      <c r="I477" s="23" t="s">
        <v>110</v>
      </c>
      <c r="J477" s="23" t="s">
        <v>35</v>
      </c>
      <c r="K477" s="22"/>
      <c r="L477" s="22"/>
      <c r="M477" s="23" t="s">
        <v>109</v>
      </c>
      <c r="N477" s="22"/>
    </row>
    <row r="478" spans="1:14" ht="26.25" x14ac:dyDescent="0.25">
      <c r="A478" s="22"/>
      <c r="B478" s="22"/>
      <c r="C478" s="23" t="s">
        <v>1723</v>
      </c>
      <c r="D478" s="24">
        <v>45152</v>
      </c>
      <c r="E478" s="23" t="s">
        <v>1724</v>
      </c>
      <c r="F478" s="23" t="s">
        <v>36</v>
      </c>
      <c r="G478" s="23" t="s">
        <v>1725</v>
      </c>
      <c r="H478" s="23" t="s">
        <v>41</v>
      </c>
      <c r="I478" s="23" t="s">
        <v>1726</v>
      </c>
      <c r="J478" s="23" t="s">
        <v>35</v>
      </c>
      <c r="K478" s="22"/>
      <c r="L478" s="22"/>
      <c r="M478" s="23" t="s">
        <v>109</v>
      </c>
      <c r="N478" s="22"/>
    </row>
    <row r="479" spans="1:14" ht="26.25" x14ac:dyDescent="0.25">
      <c r="A479" s="22"/>
      <c r="B479" s="22"/>
      <c r="C479" s="23" t="s">
        <v>1727</v>
      </c>
      <c r="D479" s="24">
        <v>45152</v>
      </c>
      <c r="E479" s="23" t="s">
        <v>103</v>
      </c>
      <c r="F479" s="23" t="s">
        <v>36</v>
      </c>
      <c r="G479" s="23" t="s">
        <v>1728</v>
      </c>
      <c r="H479" s="23" t="s">
        <v>41</v>
      </c>
      <c r="I479" s="23" t="s">
        <v>1729</v>
      </c>
      <c r="J479" s="23" t="s">
        <v>35</v>
      </c>
      <c r="K479" s="22"/>
      <c r="L479" s="22"/>
      <c r="M479" s="22"/>
      <c r="N479" s="22"/>
    </row>
    <row r="480" spans="1:14" ht="26.25" x14ac:dyDescent="0.25">
      <c r="A480" s="22"/>
      <c r="B480" s="22"/>
      <c r="C480" s="23" t="s">
        <v>1730</v>
      </c>
      <c r="D480" s="24">
        <v>45149</v>
      </c>
      <c r="E480" s="23" t="s">
        <v>1731</v>
      </c>
      <c r="F480" s="23" t="s">
        <v>36</v>
      </c>
      <c r="G480" s="23" t="s">
        <v>1732</v>
      </c>
      <c r="H480" s="23" t="s">
        <v>41</v>
      </c>
      <c r="I480" s="23" t="s">
        <v>1733</v>
      </c>
      <c r="J480" s="23" t="s">
        <v>35</v>
      </c>
      <c r="K480" s="22"/>
      <c r="L480" s="22"/>
      <c r="M480" s="23" t="s">
        <v>109</v>
      </c>
      <c r="N480" s="22"/>
    </row>
    <row r="481" spans="1:14" ht="26.25" x14ac:dyDescent="0.25">
      <c r="A481" s="22"/>
      <c r="B481" s="22"/>
      <c r="C481" s="23" t="s">
        <v>1734</v>
      </c>
      <c r="D481" s="24">
        <v>45149</v>
      </c>
      <c r="E481" s="23" t="s">
        <v>1735</v>
      </c>
      <c r="F481" s="23" t="s">
        <v>36</v>
      </c>
      <c r="G481" s="23" t="s">
        <v>1736</v>
      </c>
      <c r="H481" s="23" t="s">
        <v>41</v>
      </c>
      <c r="I481" s="23" t="s">
        <v>1737</v>
      </c>
      <c r="J481" s="23" t="s">
        <v>35</v>
      </c>
      <c r="K481" s="22"/>
      <c r="L481" s="22"/>
      <c r="M481" s="23" t="s">
        <v>109</v>
      </c>
      <c r="N481" s="22"/>
    </row>
    <row r="482" spans="1:14" x14ac:dyDescent="0.25">
      <c r="A482" s="22"/>
      <c r="B482" s="22"/>
      <c r="C482" s="23" t="s">
        <v>1738</v>
      </c>
      <c r="D482" s="24">
        <v>45149</v>
      </c>
      <c r="E482" s="23" t="s">
        <v>1739</v>
      </c>
      <c r="F482" s="23" t="s">
        <v>36</v>
      </c>
      <c r="G482" s="23" t="s">
        <v>1740</v>
      </c>
      <c r="H482" s="23" t="s">
        <v>41</v>
      </c>
      <c r="I482" s="23" t="s">
        <v>1741</v>
      </c>
      <c r="J482" s="23" t="s">
        <v>35</v>
      </c>
      <c r="K482" s="22"/>
      <c r="L482" s="22"/>
      <c r="M482" s="23" t="s">
        <v>109</v>
      </c>
      <c r="N482" s="22"/>
    </row>
    <row r="483" spans="1:14" ht="26.25" x14ac:dyDescent="0.25">
      <c r="A483" s="22"/>
      <c r="B483" s="22"/>
      <c r="C483" s="23" t="s">
        <v>1742</v>
      </c>
      <c r="D483" s="24">
        <v>45149</v>
      </c>
      <c r="E483" s="23" t="s">
        <v>1743</v>
      </c>
      <c r="F483" s="23" t="s">
        <v>36</v>
      </c>
      <c r="G483" s="23" t="s">
        <v>1744</v>
      </c>
      <c r="H483" s="23" t="s">
        <v>41</v>
      </c>
      <c r="I483" s="23" t="s">
        <v>1745</v>
      </c>
      <c r="J483" s="23" t="s">
        <v>35</v>
      </c>
      <c r="K483" s="22"/>
      <c r="L483" s="22"/>
      <c r="M483" s="23" t="s">
        <v>109</v>
      </c>
      <c r="N483" s="22"/>
    </row>
    <row r="484" spans="1:14" ht="26.25" x14ac:dyDescent="0.25">
      <c r="A484" s="22"/>
      <c r="B484" s="22"/>
      <c r="C484" s="23" t="s">
        <v>1746</v>
      </c>
      <c r="D484" s="24">
        <v>45149</v>
      </c>
      <c r="E484" s="23" t="s">
        <v>1747</v>
      </c>
      <c r="F484" s="23" t="s">
        <v>36</v>
      </c>
      <c r="G484" s="23" t="s">
        <v>1748</v>
      </c>
      <c r="H484" s="23" t="s">
        <v>41</v>
      </c>
      <c r="I484" s="23" t="s">
        <v>1749</v>
      </c>
      <c r="J484" s="23" t="s">
        <v>35</v>
      </c>
      <c r="K484" s="22"/>
      <c r="L484" s="22"/>
      <c r="M484" s="23" t="s">
        <v>109</v>
      </c>
      <c r="N484" s="22"/>
    </row>
    <row r="485" spans="1:14" ht="26.25" x14ac:dyDescent="0.25">
      <c r="A485" s="22"/>
      <c r="B485" s="22"/>
      <c r="C485" s="23" t="s">
        <v>1750</v>
      </c>
      <c r="D485" s="24">
        <v>45149</v>
      </c>
      <c r="E485" s="23" t="s">
        <v>1751</v>
      </c>
      <c r="F485" s="23" t="s">
        <v>36</v>
      </c>
      <c r="G485" s="23" t="s">
        <v>1752</v>
      </c>
      <c r="H485" s="23" t="s">
        <v>41</v>
      </c>
      <c r="I485" s="23" t="s">
        <v>1753</v>
      </c>
      <c r="J485" s="23" t="s">
        <v>35</v>
      </c>
      <c r="K485" s="22"/>
      <c r="L485" s="22"/>
      <c r="M485" s="23" t="s">
        <v>109</v>
      </c>
      <c r="N485" s="22"/>
    </row>
    <row r="486" spans="1:14" x14ac:dyDescent="0.25">
      <c r="A486" s="22"/>
      <c r="B486" s="22"/>
      <c r="C486" s="23" t="s">
        <v>1385</v>
      </c>
      <c r="D486" s="24">
        <v>45149</v>
      </c>
      <c r="E486" s="23" t="s">
        <v>1754</v>
      </c>
      <c r="F486" s="23" t="s">
        <v>36</v>
      </c>
      <c r="G486" s="23" t="s">
        <v>1755</v>
      </c>
      <c r="H486" s="23" t="s">
        <v>41</v>
      </c>
      <c r="I486" s="23" t="s">
        <v>1549</v>
      </c>
      <c r="J486" s="23" t="s">
        <v>35</v>
      </c>
      <c r="K486" s="22"/>
      <c r="L486" s="22"/>
      <c r="M486" s="23" t="s">
        <v>109</v>
      </c>
      <c r="N486" s="22"/>
    </row>
    <row r="487" spans="1:14" ht="26.25" x14ac:dyDescent="0.25">
      <c r="A487" s="22"/>
      <c r="B487" s="22"/>
      <c r="C487" s="23" t="s">
        <v>1756</v>
      </c>
      <c r="D487" s="24">
        <v>45149</v>
      </c>
      <c r="E487" s="23" t="s">
        <v>1757</v>
      </c>
      <c r="F487" s="23" t="s">
        <v>36</v>
      </c>
      <c r="G487" s="23" t="s">
        <v>1758</v>
      </c>
      <c r="H487" s="23" t="s">
        <v>41</v>
      </c>
      <c r="I487" s="23" t="s">
        <v>121</v>
      </c>
      <c r="J487" s="23" t="s">
        <v>35</v>
      </c>
      <c r="K487" s="22"/>
      <c r="L487" s="22"/>
      <c r="M487" s="23" t="s">
        <v>109</v>
      </c>
      <c r="N487" s="22"/>
    </row>
    <row r="488" spans="1:14" ht="26.25" x14ac:dyDescent="0.25">
      <c r="A488" s="22"/>
      <c r="B488" s="22"/>
      <c r="C488" s="23" t="s">
        <v>1759</v>
      </c>
      <c r="D488" s="24">
        <v>45145</v>
      </c>
      <c r="E488" s="23" t="s">
        <v>1760</v>
      </c>
      <c r="F488" s="23" t="s">
        <v>36</v>
      </c>
      <c r="G488" s="23" t="s">
        <v>1761</v>
      </c>
      <c r="H488" s="23" t="s">
        <v>41</v>
      </c>
      <c r="I488" s="23" t="s">
        <v>1762</v>
      </c>
      <c r="J488" s="23" t="s">
        <v>35</v>
      </c>
      <c r="K488" s="22"/>
      <c r="L488" s="22"/>
      <c r="M488" s="23" t="s">
        <v>109</v>
      </c>
      <c r="N488" s="22"/>
    </row>
    <row r="489" spans="1:14" ht="39" x14ac:dyDescent="0.25">
      <c r="A489" s="22"/>
      <c r="B489" s="22"/>
      <c r="C489" s="23" t="s">
        <v>1763</v>
      </c>
      <c r="D489" s="24">
        <v>45145</v>
      </c>
      <c r="E489" s="23" t="s">
        <v>1764</v>
      </c>
      <c r="F489" s="23" t="s">
        <v>36</v>
      </c>
      <c r="G489" s="23" t="s">
        <v>1765</v>
      </c>
      <c r="H489" s="23" t="s">
        <v>41</v>
      </c>
      <c r="I489" s="23" t="s">
        <v>1766</v>
      </c>
      <c r="J489" s="23" t="s">
        <v>35</v>
      </c>
      <c r="K489" s="22"/>
      <c r="L489" s="22"/>
      <c r="M489" s="23" t="s">
        <v>109</v>
      </c>
      <c r="N489" s="22"/>
    </row>
    <row r="490" spans="1:14" ht="26.25" x14ac:dyDescent="0.25">
      <c r="A490" s="22"/>
      <c r="B490" s="22"/>
      <c r="C490" s="23" t="s">
        <v>1767</v>
      </c>
      <c r="D490" s="24">
        <v>45145</v>
      </c>
      <c r="E490" s="23" t="s">
        <v>1768</v>
      </c>
      <c r="F490" s="23" t="s">
        <v>36</v>
      </c>
      <c r="G490" s="23" t="s">
        <v>1769</v>
      </c>
      <c r="H490" s="23" t="s">
        <v>41</v>
      </c>
      <c r="I490" s="23" t="s">
        <v>1770</v>
      </c>
      <c r="J490" s="23" t="s">
        <v>35</v>
      </c>
      <c r="K490" s="22"/>
      <c r="L490" s="22"/>
      <c r="M490" s="23" t="s">
        <v>109</v>
      </c>
      <c r="N490" s="22"/>
    </row>
    <row r="491" spans="1:14" ht="51.75" x14ac:dyDescent="0.25">
      <c r="A491" s="22"/>
      <c r="B491" s="22"/>
      <c r="C491" s="23" t="s">
        <v>1771</v>
      </c>
      <c r="D491" s="24">
        <v>45145</v>
      </c>
      <c r="E491" s="22"/>
      <c r="F491" s="23" t="s">
        <v>36</v>
      </c>
      <c r="G491" s="23" t="s">
        <v>1772</v>
      </c>
      <c r="H491" s="23" t="s">
        <v>41</v>
      </c>
      <c r="I491" s="25">
        <v>0</v>
      </c>
      <c r="J491" s="23" t="s">
        <v>38</v>
      </c>
      <c r="K491" s="22"/>
      <c r="L491" s="22"/>
      <c r="M491" s="22"/>
      <c r="N491" s="22"/>
    </row>
    <row r="492" spans="1:14" ht="26.25" x14ac:dyDescent="0.25">
      <c r="A492" s="22"/>
      <c r="B492" s="22"/>
      <c r="C492" s="23" t="s">
        <v>1773</v>
      </c>
      <c r="D492" s="24">
        <v>45145</v>
      </c>
      <c r="E492" s="23" t="s">
        <v>103</v>
      </c>
      <c r="F492" s="23" t="s">
        <v>36</v>
      </c>
      <c r="G492" s="23" t="s">
        <v>1774</v>
      </c>
      <c r="H492" s="23" t="s">
        <v>41</v>
      </c>
      <c r="I492" s="23" t="s">
        <v>1775</v>
      </c>
      <c r="J492" s="23" t="s">
        <v>35</v>
      </c>
      <c r="K492" s="22"/>
      <c r="L492" s="22"/>
      <c r="M492" s="22"/>
      <c r="N492" s="22"/>
    </row>
    <row r="493" spans="1:14" x14ac:dyDescent="0.25">
      <c r="A493" s="22"/>
      <c r="B493" s="22"/>
      <c r="C493" s="23" t="s">
        <v>1776</v>
      </c>
      <c r="D493" s="24">
        <v>45145</v>
      </c>
      <c r="E493" s="23" t="s">
        <v>103</v>
      </c>
      <c r="F493" s="23" t="s">
        <v>36</v>
      </c>
      <c r="G493" s="23" t="s">
        <v>1777</v>
      </c>
      <c r="H493" s="23" t="s">
        <v>41</v>
      </c>
      <c r="I493" s="23" t="s">
        <v>1778</v>
      </c>
      <c r="J493" s="23" t="s">
        <v>35</v>
      </c>
      <c r="K493" s="22"/>
      <c r="L493" s="22"/>
      <c r="M493" s="22"/>
      <c r="N493" s="22"/>
    </row>
    <row r="494" spans="1:14" x14ac:dyDescent="0.25">
      <c r="A494" s="22"/>
      <c r="B494" s="22"/>
      <c r="C494" s="23" t="s">
        <v>1779</v>
      </c>
      <c r="D494" s="24">
        <v>45142</v>
      </c>
      <c r="E494" s="23" t="s">
        <v>1780</v>
      </c>
      <c r="F494" s="23" t="s">
        <v>36</v>
      </c>
      <c r="G494" s="23" t="s">
        <v>1781</v>
      </c>
      <c r="H494" s="23" t="s">
        <v>41</v>
      </c>
      <c r="I494" s="23" t="s">
        <v>1782</v>
      </c>
      <c r="J494" s="23" t="s">
        <v>35</v>
      </c>
      <c r="K494" s="22"/>
      <c r="L494" s="22"/>
      <c r="M494" s="23" t="s">
        <v>109</v>
      </c>
      <c r="N494" s="22"/>
    </row>
    <row r="495" spans="1:14" ht="39" x14ac:dyDescent="0.25">
      <c r="A495" s="22"/>
      <c r="B495" s="22"/>
      <c r="C495" s="23" t="s">
        <v>1783</v>
      </c>
      <c r="D495" s="24">
        <v>45141</v>
      </c>
      <c r="E495" s="23" t="s">
        <v>103</v>
      </c>
      <c r="F495" s="23" t="s">
        <v>36</v>
      </c>
      <c r="G495" s="23" t="s">
        <v>1784</v>
      </c>
      <c r="H495" s="23" t="s">
        <v>41</v>
      </c>
      <c r="I495" s="23" t="s">
        <v>1785</v>
      </c>
      <c r="J495" s="23" t="s">
        <v>35</v>
      </c>
      <c r="K495" s="22"/>
      <c r="L495" s="22"/>
      <c r="M495" s="22"/>
      <c r="N495" s="22"/>
    </row>
    <row r="496" spans="1:14" ht="39" x14ac:dyDescent="0.25">
      <c r="A496" s="22"/>
      <c r="B496" s="22"/>
      <c r="C496" s="23" t="s">
        <v>1786</v>
      </c>
      <c r="D496" s="24">
        <v>45139</v>
      </c>
      <c r="E496" s="23" t="s">
        <v>1787</v>
      </c>
      <c r="F496" s="23" t="s">
        <v>36</v>
      </c>
      <c r="G496" s="23" t="s">
        <v>1788</v>
      </c>
      <c r="H496" s="23" t="s">
        <v>41</v>
      </c>
      <c r="I496" s="23" t="s">
        <v>96</v>
      </c>
      <c r="J496" s="23" t="s">
        <v>35</v>
      </c>
      <c r="K496" s="22"/>
      <c r="L496" s="22"/>
      <c r="M496" s="23" t="s">
        <v>109</v>
      </c>
      <c r="N496" s="22"/>
    </row>
    <row r="497" spans="1:14" x14ac:dyDescent="0.25">
      <c r="A497" s="22"/>
      <c r="B497" s="22"/>
      <c r="C497" s="23" t="s">
        <v>1789</v>
      </c>
      <c r="D497" s="24">
        <v>45139</v>
      </c>
      <c r="E497" s="23" t="s">
        <v>103</v>
      </c>
      <c r="F497" s="23" t="s">
        <v>36</v>
      </c>
      <c r="G497" s="23" t="s">
        <v>1790</v>
      </c>
      <c r="H497" s="23" t="s">
        <v>41</v>
      </c>
      <c r="I497" s="23" t="s">
        <v>1791</v>
      </c>
      <c r="J497" s="23" t="s">
        <v>35</v>
      </c>
      <c r="K497" s="22"/>
      <c r="L497" s="22"/>
      <c r="M497" s="22"/>
      <c r="N497" s="22"/>
    </row>
    <row r="498" spans="1:14" x14ac:dyDescent="0.25">
      <c r="A498" s="22"/>
      <c r="B498" s="22"/>
      <c r="C498" s="23" t="s">
        <v>1792</v>
      </c>
      <c r="D498" s="24">
        <v>45139</v>
      </c>
      <c r="E498" s="23" t="s">
        <v>103</v>
      </c>
      <c r="F498" s="23" t="s">
        <v>36</v>
      </c>
      <c r="G498" s="23" t="s">
        <v>1793</v>
      </c>
      <c r="H498" s="23" t="s">
        <v>41</v>
      </c>
      <c r="I498" s="23" t="s">
        <v>1794</v>
      </c>
      <c r="J498" s="23" t="s">
        <v>35</v>
      </c>
      <c r="K498" s="22"/>
      <c r="L498" s="22"/>
      <c r="M498" s="22"/>
      <c r="N498" s="22"/>
    </row>
    <row r="499" spans="1:14" x14ac:dyDescent="0.25">
      <c r="A499" s="22"/>
      <c r="B499" s="22"/>
      <c r="C499" s="23" t="s">
        <v>1795</v>
      </c>
      <c r="D499" s="24">
        <v>45138</v>
      </c>
      <c r="E499" s="23" t="s">
        <v>103</v>
      </c>
      <c r="F499" s="23" t="s">
        <v>36</v>
      </c>
      <c r="G499" s="23" t="s">
        <v>1796</v>
      </c>
      <c r="H499" s="23" t="s">
        <v>41</v>
      </c>
      <c r="I499" s="23" t="s">
        <v>1797</v>
      </c>
      <c r="J499" s="23" t="s">
        <v>35</v>
      </c>
      <c r="K499" s="22"/>
      <c r="L499" s="22"/>
      <c r="M499" s="22"/>
      <c r="N499" s="22"/>
    </row>
    <row r="500" spans="1:14" x14ac:dyDescent="0.25">
      <c r="A500" s="22"/>
      <c r="B500" s="22"/>
      <c r="C500" s="23" t="s">
        <v>1798</v>
      </c>
      <c r="D500" s="24">
        <v>45133</v>
      </c>
      <c r="E500" s="23" t="s">
        <v>1799</v>
      </c>
      <c r="F500" s="23" t="s">
        <v>36</v>
      </c>
      <c r="G500" s="23" t="s">
        <v>1800</v>
      </c>
      <c r="H500" s="23" t="s">
        <v>41</v>
      </c>
      <c r="I500" s="23" t="s">
        <v>1801</v>
      </c>
      <c r="J500" s="23" t="s">
        <v>35</v>
      </c>
      <c r="K500" s="22"/>
      <c r="L500" s="22"/>
      <c r="M500" s="23" t="s">
        <v>109</v>
      </c>
      <c r="N500" s="22"/>
    </row>
    <row r="501" spans="1:14" ht="39" x14ac:dyDescent="0.25">
      <c r="A501" s="22"/>
      <c r="B501" s="22"/>
      <c r="C501" s="23" t="s">
        <v>1802</v>
      </c>
      <c r="D501" s="24">
        <v>45133</v>
      </c>
      <c r="E501" s="23" t="s">
        <v>1803</v>
      </c>
      <c r="F501" s="23" t="s">
        <v>36</v>
      </c>
      <c r="G501" s="23" t="s">
        <v>1804</v>
      </c>
      <c r="H501" s="23" t="s">
        <v>41</v>
      </c>
      <c r="I501" s="23" t="s">
        <v>1805</v>
      </c>
      <c r="J501" s="23" t="s">
        <v>35</v>
      </c>
      <c r="K501" s="22"/>
      <c r="L501" s="22"/>
      <c r="M501" s="23" t="s">
        <v>109</v>
      </c>
      <c r="N501" s="22"/>
    </row>
    <row r="502" spans="1:14" x14ac:dyDescent="0.25">
      <c r="A502" s="22"/>
      <c r="B502" s="22"/>
      <c r="C502" s="23" t="s">
        <v>1806</v>
      </c>
      <c r="D502" s="24">
        <v>45132</v>
      </c>
      <c r="E502" s="23" t="s">
        <v>1807</v>
      </c>
      <c r="F502" s="23" t="s">
        <v>36</v>
      </c>
      <c r="G502" s="23" t="s">
        <v>1808</v>
      </c>
      <c r="H502" s="23" t="s">
        <v>41</v>
      </c>
      <c r="I502" s="23" t="s">
        <v>457</v>
      </c>
      <c r="J502" s="23" t="s">
        <v>35</v>
      </c>
      <c r="K502" s="22"/>
      <c r="L502" s="22"/>
      <c r="M502" s="23" t="s">
        <v>109</v>
      </c>
      <c r="N502" s="22"/>
    </row>
    <row r="503" spans="1:14" x14ac:dyDescent="0.25">
      <c r="A503" s="22"/>
      <c r="B503" s="22"/>
      <c r="C503" s="23" t="s">
        <v>1809</v>
      </c>
      <c r="D503" s="24">
        <v>45132</v>
      </c>
      <c r="E503" s="23" t="s">
        <v>1810</v>
      </c>
      <c r="F503" s="23" t="s">
        <v>36</v>
      </c>
      <c r="G503" s="23" t="s">
        <v>1811</v>
      </c>
      <c r="H503" s="23" t="s">
        <v>41</v>
      </c>
      <c r="I503" s="23" t="s">
        <v>1812</v>
      </c>
      <c r="J503" s="23" t="s">
        <v>35</v>
      </c>
      <c r="K503" s="22"/>
      <c r="L503" s="22"/>
      <c r="M503" s="23" t="s">
        <v>109</v>
      </c>
      <c r="N503" s="22"/>
    </row>
    <row r="504" spans="1:14" x14ac:dyDescent="0.25">
      <c r="A504" s="22"/>
      <c r="B504" s="22"/>
      <c r="C504" s="23" t="s">
        <v>1813</v>
      </c>
      <c r="D504" s="24">
        <v>45132</v>
      </c>
      <c r="E504" s="23" t="s">
        <v>1814</v>
      </c>
      <c r="F504" s="23" t="s">
        <v>36</v>
      </c>
      <c r="G504" s="23" t="s">
        <v>1815</v>
      </c>
      <c r="H504" s="23" t="s">
        <v>41</v>
      </c>
      <c r="I504" s="23" t="s">
        <v>1816</v>
      </c>
      <c r="J504" s="23" t="s">
        <v>35</v>
      </c>
      <c r="K504" s="22"/>
      <c r="L504" s="22"/>
      <c r="M504" s="23" t="s">
        <v>109</v>
      </c>
      <c r="N504" s="22"/>
    </row>
    <row r="505" spans="1:14" x14ac:dyDescent="0.25">
      <c r="A505" s="22"/>
      <c r="B505" s="22"/>
      <c r="C505" s="23" t="s">
        <v>1817</v>
      </c>
      <c r="D505" s="24">
        <v>45132</v>
      </c>
      <c r="E505" s="23" t="s">
        <v>1818</v>
      </c>
      <c r="F505" s="23" t="s">
        <v>36</v>
      </c>
      <c r="G505" s="23" t="s">
        <v>1819</v>
      </c>
      <c r="H505" s="23" t="s">
        <v>41</v>
      </c>
      <c r="I505" s="23" t="s">
        <v>1820</v>
      </c>
      <c r="J505" s="23" t="s">
        <v>35</v>
      </c>
      <c r="K505" s="22"/>
      <c r="L505" s="22"/>
      <c r="M505" s="23" t="s">
        <v>109</v>
      </c>
      <c r="N505" s="22"/>
    </row>
    <row r="506" spans="1:14" x14ac:dyDescent="0.25">
      <c r="A506" s="22"/>
      <c r="B506" s="22"/>
      <c r="C506" s="23" t="s">
        <v>1821</v>
      </c>
      <c r="D506" s="24">
        <v>45132</v>
      </c>
      <c r="E506" s="23" t="s">
        <v>103</v>
      </c>
      <c r="F506" s="23" t="s">
        <v>36</v>
      </c>
      <c r="G506" s="23" t="s">
        <v>1822</v>
      </c>
      <c r="H506" s="23" t="s">
        <v>41</v>
      </c>
      <c r="I506" s="23" t="s">
        <v>1823</v>
      </c>
      <c r="J506" s="23" t="s">
        <v>35</v>
      </c>
      <c r="K506" s="22"/>
      <c r="L506" s="22"/>
      <c r="M506" s="22"/>
      <c r="N506" s="22"/>
    </row>
    <row r="507" spans="1:14" ht="26.25" x14ac:dyDescent="0.25">
      <c r="A507" s="22"/>
      <c r="B507" s="22"/>
      <c r="C507" s="23" t="s">
        <v>1824</v>
      </c>
      <c r="D507" s="24">
        <v>45132</v>
      </c>
      <c r="E507" s="23" t="s">
        <v>1825</v>
      </c>
      <c r="F507" s="23" t="s">
        <v>36</v>
      </c>
      <c r="G507" s="23" t="s">
        <v>1826</v>
      </c>
      <c r="H507" s="23" t="s">
        <v>41</v>
      </c>
      <c r="I507" s="23" t="s">
        <v>1827</v>
      </c>
      <c r="J507" s="23" t="s">
        <v>35</v>
      </c>
      <c r="K507" s="22"/>
      <c r="L507" s="22"/>
      <c r="M507" s="23" t="s">
        <v>109</v>
      </c>
      <c r="N507" s="22"/>
    </row>
    <row r="508" spans="1:14" ht="26.25" x14ac:dyDescent="0.25">
      <c r="A508" s="22"/>
      <c r="B508" s="22"/>
      <c r="C508" s="23" t="s">
        <v>1828</v>
      </c>
      <c r="D508" s="24">
        <v>45113</v>
      </c>
      <c r="E508" s="23" t="s">
        <v>1829</v>
      </c>
      <c r="F508" s="23" t="s">
        <v>36</v>
      </c>
      <c r="G508" s="23" t="s">
        <v>1830</v>
      </c>
      <c r="H508" s="23" t="s">
        <v>41</v>
      </c>
      <c r="I508" s="23" t="s">
        <v>1831</v>
      </c>
      <c r="J508" s="23" t="s">
        <v>35</v>
      </c>
      <c r="K508" s="22"/>
      <c r="L508" s="22"/>
      <c r="M508" s="23" t="s">
        <v>109</v>
      </c>
      <c r="N508" s="22"/>
    </row>
    <row r="509" spans="1:14" ht="26.25" x14ac:dyDescent="0.25">
      <c r="A509" s="22"/>
      <c r="B509" s="22"/>
      <c r="C509" s="23" t="s">
        <v>1832</v>
      </c>
      <c r="D509" s="24">
        <v>45113</v>
      </c>
      <c r="E509" s="23" t="s">
        <v>1833</v>
      </c>
      <c r="F509" s="23" t="s">
        <v>36</v>
      </c>
      <c r="G509" s="23" t="s">
        <v>1834</v>
      </c>
      <c r="H509" s="23" t="s">
        <v>41</v>
      </c>
      <c r="I509" s="23" t="s">
        <v>1835</v>
      </c>
      <c r="J509" s="23" t="s">
        <v>35</v>
      </c>
      <c r="K509" s="22"/>
      <c r="L509" s="22"/>
      <c r="M509" s="23" t="s">
        <v>109</v>
      </c>
      <c r="N509" s="22"/>
    </row>
    <row r="510" spans="1:14" ht="26.25" x14ac:dyDescent="0.25">
      <c r="A510" s="22"/>
      <c r="B510" s="22"/>
      <c r="C510" s="23" t="s">
        <v>1836</v>
      </c>
      <c r="D510" s="24">
        <v>45113</v>
      </c>
      <c r="E510" s="23" t="s">
        <v>1837</v>
      </c>
      <c r="F510" s="23" t="s">
        <v>36</v>
      </c>
      <c r="G510" s="23" t="s">
        <v>1838</v>
      </c>
      <c r="H510" s="23" t="s">
        <v>41</v>
      </c>
      <c r="I510" s="23" t="s">
        <v>1831</v>
      </c>
      <c r="J510" s="23" t="s">
        <v>35</v>
      </c>
      <c r="K510" s="22"/>
      <c r="L510" s="22"/>
      <c r="M510" s="23" t="s">
        <v>109</v>
      </c>
      <c r="N510" s="22"/>
    </row>
    <row r="511" spans="1:14" ht="26.25" x14ac:dyDescent="0.25">
      <c r="A511" s="22"/>
      <c r="B511" s="22"/>
      <c r="C511" s="23" t="s">
        <v>1839</v>
      </c>
      <c r="D511" s="24">
        <v>45113</v>
      </c>
      <c r="E511" s="23" t="s">
        <v>1840</v>
      </c>
      <c r="F511" s="23" t="s">
        <v>36</v>
      </c>
      <c r="G511" s="23" t="s">
        <v>1841</v>
      </c>
      <c r="H511" s="23" t="s">
        <v>41</v>
      </c>
      <c r="I511" s="23" t="s">
        <v>1831</v>
      </c>
      <c r="J511" s="23" t="s">
        <v>35</v>
      </c>
      <c r="K511" s="22"/>
      <c r="L511" s="22"/>
      <c r="M511" s="23" t="s">
        <v>109</v>
      </c>
      <c r="N511" s="22"/>
    </row>
    <row r="512" spans="1:14" ht="26.25" x14ac:dyDescent="0.25">
      <c r="A512" s="22"/>
      <c r="B512" s="22"/>
      <c r="C512" s="23" t="s">
        <v>1842</v>
      </c>
      <c r="D512" s="24">
        <v>45113</v>
      </c>
      <c r="E512" s="23" t="s">
        <v>1843</v>
      </c>
      <c r="F512" s="23" t="s">
        <v>36</v>
      </c>
      <c r="G512" s="23" t="s">
        <v>1844</v>
      </c>
      <c r="H512" s="23" t="s">
        <v>41</v>
      </c>
      <c r="I512" s="23" t="s">
        <v>1845</v>
      </c>
      <c r="J512" s="23" t="s">
        <v>35</v>
      </c>
      <c r="K512" s="22"/>
      <c r="L512" s="22"/>
      <c r="M512" s="23" t="s">
        <v>109</v>
      </c>
      <c r="N512" s="22"/>
    </row>
    <row r="513" spans="1:14" ht="26.25" x14ac:dyDescent="0.25">
      <c r="A513" s="22"/>
      <c r="B513" s="22"/>
      <c r="C513" s="23" t="s">
        <v>1846</v>
      </c>
      <c r="D513" s="24">
        <v>45113</v>
      </c>
      <c r="E513" s="23" t="s">
        <v>103</v>
      </c>
      <c r="F513" s="23" t="s">
        <v>36</v>
      </c>
      <c r="G513" s="23" t="s">
        <v>1847</v>
      </c>
      <c r="H513" s="23" t="s">
        <v>41</v>
      </c>
      <c r="I513" s="23" t="s">
        <v>1848</v>
      </c>
      <c r="J513" s="23" t="s">
        <v>35</v>
      </c>
      <c r="K513" s="22"/>
      <c r="L513" s="22"/>
      <c r="M513" s="22"/>
      <c r="N513" s="22"/>
    </row>
    <row r="514" spans="1:14" ht="26.25" x14ac:dyDescent="0.25">
      <c r="A514" s="22"/>
      <c r="B514" s="22"/>
      <c r="C514" s="23" t="s">
        <v>1849</v>
      </c>
      <c r="D514" s="24">
        <v>45113</v>
      </c>
      <c r="E514" s="23" t="s">
        <v>103</v>
      </c>
      <c r="F514" s="23" t="s">
        <v>36</v>
      </c>
      <c r="G514" s="23" t="s">
        <v>1850</v>
      </c>
      <c r="H514" s="23" t="s">
        <v>41</v>
      </c>
      <c r="I514" s="23" t="s">
        <v>1851</v>
      </c>
      <c r="J514" s="23" t="s">
        <v>35</v>
      </c>
      <c r="K514" s="22"/>
      <c r="L514" s="22"/>
      <c r="M514" s="22"/>
      <c r="N514" s="22"/>
    </row>
    <row r="515" spans="1:14" ht="26.25" x14ac:dyDescent="0.25">
      <c r="A515" s="22"/>
      <c r="B515" s="22"/>
      <c r="C515" s="23" t="s">
        <v>1852</v>
      </c>
      <c r="D515" s="24">
        <v>45112</v>
      </c>
      <c r="E515" s="23" t="s">
        <v>103</v>
      </c>
      <c r="F515" s="23" t="s">
        <v>36</v>
      </c>
      <c r="G515" s="23" t="s">
        <v>1853</v>
      </c>
      <c r="H515" s="23" t="s">
        <v>41</v>
      </c>
      <c r="I515" s="23" t="s">
        <v>1854</v>
      </c>
      <c r="J515" s="23" t="s">
        <v>35</v>
      </c>
      <c r="K515" s="22"/>
      <c r="L515" s="22"/>
      <c r="M515" s="22"/>
      <c r="N515" s="22"/>
    </row>
    <row r="516" spans="1:14" ht="26.25" x14ac:dyDescent="0.25">
      <c r="A516" s="22"/>
      <c r="B516" s="22"/>
      <c r="C516" s="23" t="s">
        <v>1855</v>
      </c>
      <c r="D516" s="24">
        <v>45111</v>
      </c>
      <c r="E516" s="23" t="s">
        <v>1856</v>
      </c>
      <c r="F516" s="23" t="s">
        <v>36</v>
      </c>
      <c r="G516" s="23" t="s">
        <v>1857</v>
      </c>
      <c r="H516" s="23" t="s">
        <v>41</v>
      </c>
      <c r="I516" s="23" t="s">
        <v>1858</v>
      </c>
      <c r="J516" s="23" t="s">
        <v>35</v>
      </c>
      <c r="K516" s="22"/>
      <c r="L516" s="22"/>
      <c r="M516" s="23" t="s">
        <v>109</v>
      </c>
      <c r="N516" s="22"/>
    </row>
    <row r="517" spans="1:14" x14ac:dyDescent="0.25">
      <c r="A517" s="22"/>
      <c r="B517" s="22"/>
      <c r="C517" s="23" t="s">
        <v>1859</v>
      </c>
      <c r="D517" s="24">
        <v>45106</v>
      </c>
      <c r="E517" s="23" t="s">
        <v>1860</v>
      </c>
      <c r="F517" s="23" t="s">
        <v>36</v>
      </c>
      <c r="G517" s="23" t="s">
        <v>1861</v>
      </c>
      <c r="H517" s="23" t="s">
        <v>41</v>
      </c>
      <c r="I517" s="23" t="s">
        <v>1862</v>
      </c>
      <c r="J517" s="23" t="s">
        <v>35</v>
      </c>
      <c r="K517" s="22"/>
      <c r="L517" s="22"/>
      <c r="M517" s="23" t="s">
        <v>109</v>
      </c>
      <c r="N517" s="22"/>
    </row>
    <row r="518" spans="1:14" x14ac:dyDescent="0.25">
      <c r="A518" s="22"/>
      <c r="B518" s="22"/>
      <c r="C518" s="23" t="s">
        <v>1863</v>
      </c>
      <c r="D518" s="24">
        <v>45106</v>
      </c>
      <c r="E518" s="23" t="s">
        <v>1864</v>
      </c>
      <c r="F518" s="23" t="s">
        <v>36</v>
      </c>
      <c r="G518" s="23" t="s">
        <v>1865</v>
      </c>
      <c r="H518" s="23" t="s">
        <v>41</v>
      </c>
      <c r="I518" s="23" t="s">
        <v>1866</v>
      </c>
      <c r="J518" s="23" t="s">
        <v>35</v>
      </c>
      <c r="K518" s="22"/>
      <c r="L518" s="22"/>
      <c r="M518" s="23" t="s">
        <v>109</v>
      </c>
      <c r="N518" s="22"/>
    </row>
    <row r="519" spans="1:14" x14ac:dyDescent="0.25">
      <c r="A519" s="22"/>
      <c r="B519" s="22"/>
      <c r="C519" s="23" t="s">
        <v>1867</v>
      </c>
      <c r="D519" s="24">
        <v>45103</v>
      </c>
      <c r="E519" s="23" t="s">
        <v>1868</v>
      </c>
      <c r="F519" s="23" t="s">
        <v>36</v>
      </c>
      <c r="G519" s="23" t="s">
        <v>1869</v>
      </c>
      <c r="H519" s="23" t="s">
        <v>41</v>
      </c>
      <c r="I519" s="23" t="s">
        <v>565</v>
      </c>
      <c r="J519" s="23" t="s">
        <v>35</v>
      </c>
      <c r="K519" s="22"/>
      <c r="L519" s="22"/>
      <c r="M519" s="23" t="s">
        <v>109</v>
      </c>
      <c r="N519" s="22"/>
    </row>
    <row r="520" spans="1:14" ht="26.25" x14ac:dyDescent="0.25">
      <c r="A520" s="22"/>
      <c r="B520" s="22"/>
      <c r="C520" s="23" t="s">
        <v>1870</v>
      </c>
      <c r="D520" s="24">
        <v>45103</v>
      </c>
      <c r="E520" s="23" t="s">
        <v>1871</v>
      </c>
      <c r="F520" s="23" t="s">
        <v>36</v>
      </c>
      <c r="G520" s="23" t="s">
        <v>1872</v>
      </c>
      <c r="H520" s="23" t="s">
        <v>41</v>
      </c>
      <c r="I520" s="23" t="s">
        <v>1873</v>
      </c>
      <c r="J520" s="23" t="s">
        <v>35</v>
      </c>
      <c r="K520" s="22"/>
      <c r="L520" s="22"/>
      <c r="M520" s="23" t="s">
        <v>109</v>
      </c>
      <c r="N520" s="22"/>
    </row>
    <row r="521" spans="1:14" x14ac:dyDescent="0.25">
      <c r="A521" s="22"/>
      <c r="B521" s="22"/>
      <c r="C521" s="23" t="s">
        <v>1874</v>
      </c>
      <c r="D521" s="24">
        <v>45103</v>
      </c>
      <c r="E521" s="23" t="s">
        <v>1875</v>
      </c>
      <c r="F521" s="23" t="s">
        <v>36</v>
      </c>
      <c r="G521" s="23" t="s">
        <v>1876</v>
      </c>
      <c r="H521" s="23" t="s">
        <v>41</v>
      </c>
      <c r="I521" s="23" t="s">
        <v>1877</v>
      </c>
      <c r="J521" s="23" t="s">
        <v>35</v>
      </c>
      <c r="K521" s="22"/>
      <c r="L521" s="22"/>
      <c r="M521" s="23" t="s">
        <v>109</v>
      </c>
      <c r="N521" s="22"/>
    </row>
    <row r="522" spans="1:14" x14ac:dyDescent="0.25">
      <c r="A522" s="22"/>
      <c r="B522" s="22"/>
      <c r="C522" s="23" t="s">
        <v>1878</v>
      </c>
      <c r="D522" s="24">
        <v>45103</v>
      </c>
      <c r="E522" s="22"/>
      <c r="F522" s="23" t="s">
        <v>36</v>
      </c>
      <c r="G522" s="23" t="s">
        <v>1879</v>
      </c>
      <c r="H522" s="23" t="s">
        <v>41</v>
      </c>
      <c r="I522" s="25">
        <v>0</v>
      </c>
      <c r="J522" s="23" t="s">
        <v>38</v>
      </c>
      <c r="K522" s="22"/>
      <c r="L522" s="22"/>
      <c r="M522" s="22"/>
      <c r="N522" s="22"/>
    </row>
    <row r="523" spans="1:14" ht="26.25" x14ac:dyDescent="0.25">
      <c r="A523" s="22"/>
      <c r="B523" s="22"/>
      <c r="C523" s="23" t="s">
        <v>1880</v>
      </c>
      <c r="D523" s="24">
        <v>45103</v>
      </c>
      <c r="E523" s="22"/>
      <c r="F523" s="23" t="s">
        <v>36</v>
      </c>
      <c r="G523" s="23" t="s">
        <v>1881</v>
      </c>
      <c r="H523" s="23" t="s">
        <v>41</v>
      </c>
      <c r="I523" s="25">
        <v>0</v>
      </c>
      <c r="J523" s="23" t="s">
        <v>38</v>
      </c>
      <c r="K523" s="22"/>
      <c r="L523" s="22"/>
      <c r="M523" s="22"/>
      <c r="N523" s="22"/>
    </row>
    <row r="524" spans="1:14" ht="26.25" x14ac:dyDescent="0.25">
      <c r="A524" s="22"/>
      <c r="B524" s="22"/>
      <c r="C524" s="23" t="s">
        <v>1882</v>
      </c>
      <c r="D524" s="24">
        <v>45103</v>
      </c>
      <c r="E524" s="23" t="s">
        <v>1883</v>
      </c>
      <c r="F524" s="23" t="s">
        <v>36</v>
      </c>
      <c r="G524" s="23" t="s">
        <v>1884</v>
      </c>
      <c r="H524" s="23" t="s">
        <v>41</v>
      </c>
      <c r="I524" s="23" t="s">
        <v>1885</v>
      </c>
      <c r="J524" s="23" t="s">
        <v>35</v>
      </c>
      <c r="K524" s="22"/>
      <c r="L524" s="22"/>
      <c r="M524" s="23" t="s">
        <v>109</v>
      </c>
      <c r="N524" s="22"/>
    </row>
    <row r="525" spans="1:14" ht="26.25" x14ac:dyDescent="0.25">
      <c r="A525" s="22"/>
      <c r="B525" s="22"/>
      <c r="C525" s="23" t="s">
        <v>1886</v>
      </c>
      <c r="D525" s="24">
        <v>45103</v>
      </c>
      <c r="E525" s="23" t="s">
        <v>103</v>
      </c>
      <c r="F525" s="23" t="s">
        <v>36</v>
      </c>
      <c r="G525" s="23" t="s">
        <v>1887</v>
      </c>
      <c r="H525" s="23" t="s">
        <v>41</v>
      </c>
      <c r="I525" s="23" t="s">
        <v>1888</v>
      </c>
      <c r="J525" s="23" t="s">
        <v>35</v>
      </c>
      <c r="K525" s="22"/>
      <c r="L525" s="22"/>
      <c r="M525" s="22"/>
      <c r="N525" s="22"/>
    </row>
    <row r="526" spans="1:14" ht="26.25" x14ac:dyDescent="0.25">
      <c r="A526" s="22"/>
      <c r="B526" s="22"/>
      <c r="C526" s="23" t="s">
        <v>1889</v>
      </c>
      <c r="D526" s="24">
        <v>45103</v>
      </c>
      <c r="E526" s="23" t="s">
        <v>103</v>
      </c>
      <c r="F526" s="23" t="s">
        <v>36</v>
      </c>
      <c r="G526" s="23" t="s">
        <v>1890</v>
      </c>
      <c r="H526" s="23" t="s">
        <v>41</v>
      </c>
      <c r="I526" s="23" t="s">
        <v>1891</v>
      </c>
      <c r="J526" s="23" t="s">
        <v>35</v>
      </c>
      <c r="K526" s="22"/>
      <c r="L526" s="22"/>
      <c r="M526" s="22"/>
      <c r="N526" s="22"/>
    </row>
    <row r="527" spans="1:14" ht="26.25" x14ac:dyDescent="0.25">
      <c r="A527" s="22"/>
      <c r="B527" s="22"/>
      <c r="C527" s="23" t="s">
        <v>1892</v>
      </c>
      <c r="D527" s="24">
        <v>45100</v>
      </c>
      <c r="E527" s="23" t="s">
        <v>103</v>
      </c>
      <c r="F527" s="23" t="s">
        <v>36</v>
      </c>
      <c r="G527" s="23" t="s">
        <v>1893</v>
      </c>
      <c r="H527" s="23" t="s">
        <v>41</v>
      </c>
      <c r="I527" s="23" t="s">
        <v>1894</v>
      </c>
      <c r="J527" s="23" t="s">
        <v>35</v>
      </c>
      <c r="K527" s="22"/>
      <c r="L527" s="22"/>
      <c r="M527" s="22"/>
      <c r="N527" s="22"/>
    </row>
    <row r="528" spans="1:14" x14ac:dyDescent="0.25">
      <c r="A528" s="22"/>
      <c r="B528" s="22"/>
      <c r="C528" s="23" t="s">
        <v>1895</v>
      </c>
      <c r="D528" s="24">
        <v>45100</v>
      </c>
      <c r="E528" s="22"/>
      <c r="F528" s="23" t="s">
        <v>36</v>
      </c>
      <c r="G528" s="23" t="s">
        <v>1896</v>
      </c>
      <c r="H528" s="23" t="s">
        <v>41</v>
      </c>
      <c r="I528" s="25">
        <v>0</v>
      </c>
      <c r="J528" s="23" t="s">
        <v>38</v>
      </c>
      <c r="K528" s="22"/>
      <c r="L528" s="22"/>
      <c r="M528" s="22"/>
      <c r="N528" s="22"/>
    </row>
    <row r="529" spans="1:14" x14ac:dyDescent="0.25">
      <c r="A529" s="22"/>
      <c r="B529" s="22"/>
      <c r="C529" s="23" t="s">
        <v>1897</v>
      </c>
      <c r="D529" s="24">
        <v>45100</v>
      </c>
      <c r="E529" s="22"/>
      <c r="F529" s="23" t="s">
        <v>36</v>
      </c>
      <c r="G529" s="23" t="s">
        <v>1898</v>
      </c>
      <c r="H529" s="23" t="s">
        <v>41</v>
      </c>
      <c r="I529" s="25">
        <v>0</v>
      </c>
      <c r="J529" s="23" t="s">
        <v>38</v>
      </c>
      <c r="K529" s="22"/>
      <c r="L529" s="22"/>
      <c r="M529" s="22"/>
      <c r="N529" s="22"/>
    </row>
    <row r="530" spans="1:14" ht="26.25" x14ac:dyDescent="0.25">
      <c r="A530" s="22"/>
      <c r="B530" s="22"/>
      <c r="C530" s="23" t="s">
        <v>1899</v>
      </c>
      <c r="D530" s="24">
        <v>45100</v>
      </c>
      <c r="E530" s="22"/>
      <c r="F530" s="23" t="s">
        <v>36</v>
      </c>
      <c r="G530" s="23" t="s">
        <v>1900</v>
      </c>
      <c r="H530" s="23" t="s">
        <v>41</v>
      </c>
      <c r="I530" s="25">
        <v>0</v>
      </c>
      <c r="J530" s="23" t="s">
        <v>38</v>
      </c>
      <c r="K530" s="22"/>
      <c r="L530" s="22"/>
      <c r="M530" s="22"/>
      <c r="N530" s="22"/>
    </row>
    <row r="531" spans="1:14" x14ac:dyDescent="0.25">
      <c r="A531" s="22"/>
      <c r="B531" s="22"/>
      <c r="C531" s="23" t="s">
        <v>1901</v>
      </c>
      <c r="D531" s="24">
        <v>45100</v>
      </c>
      <c r="E531" s="23" t="s">
        <v>1902</v>
      </c>
      <c r="F531" s="23" t="s">
        <v>36</v>
      </c>
      <c r="G531" s="23" t="s">
        <v>1903</v>
      </c>
      <c r="H531" s="23" t="s">
        <v>41</v>
      </c>
      <c r="I531" s="23" t="s">
        <v>1904</v>
      </c>
      <c r="J531" s="23" t="s">
        <v>35</v>
      </c>
      <c r="K531" s="22"/>
      <c r="L531" s="22"/>
      <c r="M531" s="23" t="s">
        <v>109</v>
      </c>
      <c r="N531" s="22"/>
    </row>
    <row r="532" spans="1:14" ht="39" x14ac:dyDescent="0.25">
      <c r="A532" s="22"/>
      <c r="B532" s="22"/>
      <c r="C532" s="23" t="s">
        <v>1905</v>
      </c>
      <c r="D532" s="24">
        <v>45100</v>
      </c>
      <c r="E532" s="23" t="s">
        <v>1906</v>
      </c>
      <c r="F532" s="23" t="s">
        <v>36</v>
      </c>
      <c r="G532" s="23" t="s">
        <v>1907</v>
      </c>
      <c r="H532" s="23" t="s">
        <v>41</v>
      </c>
      <c r="I532" s="23" t="s">
        <v>1908</v>
      </c>
      <c r="J532" s="23" t="s">
        <v>35</v>
      </c>
      <c r="K532" s="22"/>
      <c r="L532" s="22"/>
      <c r="M532" s="23" t="s">
        <v>109</v>
      </c>
      <c r="N532" s="22"/>
    </row>
    <row r="533" spans="1:14" ht="26.25" x14ac:dyDescent="0.25">
      <c r="A533" s="22"/>
      <c r="B533" s="22"/>
      <c r="C533" s="23" t="s">
        <v>1909</v>
      </c>
      <c r="D533" s="24">
        <v>45100</v>
      </c>
      <c r="E533" s="23" t="s">
        <v>1910</v>
      </c>
      <c r="F533" s="23" t="s">
        <v>36</v>
      </c>
      <c r="G533" s="23" t="s">
        <v>1911</v>
      </c>
      <c r="H533" s="23" t="s">
        <v>41</v>
      </c>
      <c r="I533" s="23" t="s">
        <v>1912</v>
      </c>
      <c r="J533" s="23" t="s">
        <v>35</v>
      </c>
      <c r="K533" s="22"/>
      <c r="L533" s="22"/>
      <c r="M533" s="23" t="s">
        <v>109</v>
      </c>
      <c r="N533" s="22"/>
    </row>
    <row r="534" spans="1:14" ht="26.25" x14ac:dyDescent="0.25">
      <c r="A534" s="22"/>
      <c r="B534" s="22"/>
      <c r="C534" s="23" t="s">
        <v>1913</v>
      </c>
      <c r="D534" s="24">
        <v>45100</v>
      </c>
      <c r="E534" s="23" t="s">
        <v>1914</v>
      </c>
      <c r="F534" s="23" t="s">
        <v>36</v>
      </c>
      <c r="G534" s="23" t="s">
        <v>1915</v>
      </c>
      <c r="H534" s="23" t="s">
        <v>41</v>
      </c>
      <c r="I534" s="23" t="s">
        <v>1916</v>
      </c>
      <c r="J534" s="23" t="s">
        <v>35</v>
      </c>
      <c r="K534" s="22"/>
      <c r="L534" s="22"/>
      <c r="M534" s="23" t="s">
        <v>109</v>
      </c>
      <c r="N534" s="22"/>
    </row>
    <row r="535" spans="1:14" ht="39" x14ac:dyDescent="0.25">
      <c r="A535" s="22"/>
      <c r="B535" s="22"/>
      <c r="C535" s="23" t="s">
        <v>1917</v>
      </c>
      <c r="D535" s="24">
        <v>45099</v>
      </c>
      <c r="E535" s="23" t="s">
        <v>103</v>
      </c>
      <c r="F535" s="23" t="s">
        <v>36</v>
      </c>
      <c r="G535" s="23" t="s">
        <v>1918</v>
      </c>
      <c r="H535" s="23" t="s">
        <v>41</v>
      </c>
      <c r="I535" s="23" t="s">
        <v>1919</v>
      </c>
      <c r="J535" s="23" t="s">
        <v>35</v>
      </c>
      <c r="K535" s="22"/>
      <c r="L535" s="22"/>
      <c r="M535" s="22"/>
      <c r="N535" s="22"/>
    </row>
    <row r="536" spans="1:14" ht="39" x14ac:dyDescent="0.25">
      <c r="A536" s="22"/>
      <c r="B536" s="22"/>
      <c r="C536" s="23" t="s">
        <v>1920</v>
      </c>
      <c r="D536" s="24">
        <v>45099</v>
      </c>
      <c r="E536" s="23" t="s">
        <v>103</v>
      </c>
      <c r="F536" s="23" t="s">
        <v>36</v>
      </c>
      <c r="G536" s="23" t="s">
        <v>1921</v>
      </c>
      <c r="H536" s="23" t="s">
        <v>41</v>
      </c>
      <c r="I536" s="23" t="s">
        <v>1922</v>
      </c>
      <c r="J536" s="23" t="s">
        <v>35</v>
      </c>
      <c r="K536" s="22"/>
      <c r="L536" s="22"/>
      <c r="M536" s="22"/>
      <c r="N536" s="22"/>
    </row>
    <row r="537" spans="1:14" ht="39" x14ac:dyDescent="0.25">
      <c r="A537" s="22"/>
      <c r="B537" s="22"/>
      <c r="C537" s="23" t="s">
        <v>1923</v>
      </c>
      <c r="D537" s="24">
        <v>45099</v>
      </c>
      <c r="E537" s="23" t="s">
        <v>1924</v>
      </c>
      <c r="F537" s="23" t="s">
        <v>36</v>
      </c>
      <c r="G537" s="23" t="s">
        <v>1925</v>
      </c>
      <c r="H537" s="23" t="s">
        <v>41</v>
      </c>
      <c r="I537" s="23" t="s">
        <v>1926</v>
      </c>
      <c r="J537" s="23" t="s">
        <v>35</v>
      </c>
      <c r="K537" s="22"/>
      <c r="L537" s="22"/>
      <c r="M537" s="23" t="s">
        <v>109</v>
      </c>
      <c r="N537" s="22"/>
    </row>
    <row r="538" spans="1:14" ht="26.25" x14ac:dyDescent="0.25">
      <c r="A538" s="22"/>
      <c r="B538" s="22"/>
      <c r="C538" s="23" t="s">
        <v>1927</v>
      </c>
      <c r="D538" s="24">
        <v>45098</v>
      </c>
      <c r="E538" s="23" t="s">
        <v>1928</v>
      </c>
      <c r="F538" s="23" t="s">
        <v>36</v>
      </c>
      <c r="G538" s="23" t="s">
        <v>1929</v>
      </c>
      <c r="H538" s="23" t="s">
        <v>41</v>
      </c>
      <c r="I538" s="23" t="s">
        <v>1930</v>
      </c>
      <c r="J538" s="23" t="s">
        <v>35</v>
      </c>
      <c r="K538" s="22"/>
      <c r="L538" s="22"/>
      <c r="M538" s="23" t="s">
        <v>109</v>
      </c>
      <c r="N538" s="22"/>
    </row>
    <row r="539" spans="1:14" ht="26.25" x14ac:dyDescent="0.25">
      <c r="A539" s="22"/>
      <c r="B539" s="22"/>
      <c r="C539" s="23" t="s">
        <v>1931</v>
      </c>
      <c r="D539" s="24">
        <v>45098</v>
      </c>
      <c r="E539" s="23" t="s">
        <v>1932</v>
      </c>
      <c r="F539" s="23" t="s">
        <v>36</v>
      </c>
      <c r="G539" s="23" t="s">
        <v>1933</v>
      </c>
      <c r="H539" s="23" t="s">
        <v>41</v>
      </c>
      <c r="I539" s="23" t="s">
        <v>121</v>
      </c>
      <c r="J539" s="23" t="s">
        <v>35</v>
      </c>
      <c r="K539" s="22"/>
      <c r="L539" s="22"/>
      <c r="M539" s="23" t="s">
        <v>109</v>
      </c>
      <c r="N539" s="22"/>
    </row>
    <row r="540" spans="1:14" x14ac:dyDescent="0.25">
      <c r="A540" s="22"/>
      <c r="B540" s="22"/>
      <c r="C540" s="23" t="s">
        <v>1934</v>
      </c>
      <c r="D540" s="24">
        <v>45098</v>
      </c>
      <c r="E540" s="23" t="s">
        <v>1935</v>
      </c>
      <c r="F540" s="23" t="s">
        <v>36</v>
      </c>
      <c r="G540" s="23" t="s">
        <v>1936</v>
      </c>
      <c r="H540" s="23" t="s">
        <v>41</v>
      </c>
      <c r="I540" s="23" t="s">
        <v>1937</v>
      </c>
      <c r="J540" s="23" t="s">
        <v>35</v>
      </c>
      <c r="K540" s="22"/>
      <c r="L540" s="22"/>
      <c r="M540" s="23" t="s">
        <v>109</v>
      </c>
      <c r="N540" s="22"/>
    </row>
    <row r="541" spans="1:14" x14ac:dyDescent="0.25">
      <c r="A541" s="22"/>
      <c r="B541" s="22"/>
      <c r="C541" s="23" t="s">
        <v>1938</v>
      </c>
      <c r="D541" s="24">
        <v>45096</v>
      </c>
      <c r="E541" s="23" t="s">
        <v>1939</v>
      </c>
      <c r="F541" s="23" t="s">
        <v>36</v>
      </c>
      <c r="G541" s="23" t="s">
        <v>1940</v>
      </c>
      <c r="H541" s="23" t="s">
        <v>41</v>
      </c>
      <c r="I541" s="23" t="s">
        <v>1941</v>
      </c>
      <c r="J541" s="23" t="s">
        <v>35</v>
      </c>
      <c r="K541" s="22"/>
      <c r="L541" s="22"/>
      <c r="M541" s="23" t="s">
        <v>109</v>
      </c>
      <c r="N541" s="22"/>
    </row>
    <row r="542" spans="1:14" ht="26.25" x14ac:dyDescent="0.25">
      <c r="A542" s="22"/>
      <c r="B542" s="22"/>
      <c r="C542" s="23" t="s">
        <v>1942</v>
      </c>
      <c r="D542" s="24">
        <v>45096</v>
      </c>
      <c r="E542" s="23" t="s">
        <v>1943</v>
      </c>
      <c r="F542" s="23" t="s">
        <v>36</v>
      </c>
      <c r="G542" s="23" t="s">
        <v>1944</v>
      </c>
      <c r="H542" s="23" t="s">
        <v>41</v>
      </c>
      <c r="I542" s="23" t="s">
        <v>1945</v>
      </c>
      <c r="J542" s="23" t="s">
        <v>35</v>
      </c>
      <c r="K542" s="22"/>
      <c r="L542" s="22"/>
      <c r="M542" s="23" t="s">
        <v>109</v>
      </c>
      <c r="N542" s="22"/>
    </row>
    <row r="543" spans="1:14" ht="26.25" x14ac:dyDescent="0.25">
      <c r="A543" s="22"/>
      <c r="B543" s="22"/>
      <c r="C543" s="23" t="s">
        <v>1946</v>
      </c>
      <c r="D543" s="24">
        <v>45096</v>
      </c>
      <c r="E543" s="23" t="s">
        <v>103</v>
      </c>
      <c r="F543" s="23" t="s">
        <v>36</v>
      </c>
      <c r="G543" s="23" t="s">
        <v>1947</v>
      </c>
      <c r="H543" s="23" t="s">
        <v>41</v>
      </c>
      <c r="I543" s="23" t="s">
        <v>1948</v>
      </c>
      <c r="J543" s="23" t="s">
        <v>35</v>
      </c>
      <c r="K543" s="22"/>
      <c r="L543" s="22"/>
      <c r="M543" s="22"/>
      <c r="N543" s="22"/>
    </row>
    <row r="544" spans="1:14" ht="26.25" x14ac:dyDescent="0.25">
      <c r="A544" s="22"/>
      <c r="B544" s="22"/>
      <c r="C544" s="23" t="s">
        <v>1949</v>
      </c>
      <c r="D544" s="24">
        <v>45093</v>
      </c>
      <c r="E544" s="23" t="s">
        <v>1950</v>
      </c>
      <c r="F544" s="23" t="s">
        <v>36</v>
      </c>
      <c r="G544" s="23" t="s">
        <v>1951</v>
      </c>
      <c r="H544" s="23" t="s">
        <v>41</v>
      </c>
      <c r="I544" s="23" t="s">
        <v>1952</v>
      </c>
      <c r="J544" s="23" t="s">
        <v>35</v>
      </c>
      <c r="K544" s="22"/>
      <c r="L544" s="22"/>
      <c r="M544" s="23" t="s">
        <v>109</v>
      </c>
      <c r="N544" s="22"/>
    </row>
    <row r="545" spans="1:14" ht="26.25" x14ac:dyDescent="0.25">
      <c r="A545" s="22"/>
      <c r="B545" s="22"/>
      <c r="C545" s="23" t="s">
        <v>559</v>
      </c>
      <c r="D545" s="24">
        <v>45093</v>
      </c>
      <c r="E545" s="23" t="s">
        <v>1953</v>
      </c>
      <c r="F545" s="23" t="s">
        <v>36</v>
      </c>
      <c r="G545" s="23" t="s">
        <v>1954</v>
      </c>
      <c r="H545" s="23" t="s">
        <v>41</v>
      </c>
      <c r="I545" s="23" t="s">
        <v>1955</v>
      </c>
      <c r="J545" s="23" t="s">
        <v>35</v>
      </c>
      <c r="K545" s="22"/>
      <c r="L545" s="22"/>
      <c r="M545" s="23" t="s">
        <v>109</v>
      </c>
      <c r="N545" s="22"/>
    </row>
    <row r="546" spans="1:14" ht="26.25" x14ac:dyDescent="0.25">
      <c r="A546" s="22"/>
      <c r="B546" s="22"/>
      <c r="C546" s="23" t="s">
        <v>1956</v>
      </c>
      <c r="D546" s="24">
        <v>45093</v>
      </c>
      <c r="E546" s="23" t="s">
        <v>1957</v>
      </c>
      <c r="F546" s="23" t="s">
        <v>36</v>
      </c>
      <c r="G546" s="23" t="s">
        <v>1958</v>
      </c>
      <c r="H546" s="23" t="s">
        <v>41</v>
      </c>
      <c r="I546" s="23" t="s">
        <v>1959</v>
      </c>
      <c r="J546" s="23" t="s">
        <v>35</v>
      </c>
      <c r="K546" s="22"/>
      <c r="L546" s="22"/>
      <c r="M546" s="23" t="s">
        <v>109</v>
      </c>
      <c r="N546" s="22"/>
    </row>
    <row r="547" spans="1:14" x14ac:dyDescent="0.25">
      <c r="A547" s="22"/>
      <c r="B547" s="22"/>
      <c r="C547" s="23" t="s">
        <v>271</v>
      </c>
      <c r="D547" s="24">
        <v>45093</v>
      </c>
      <c r="E547" s="23" t="s">
        <v>1960</v>
      </c>
      <c r="F547" s="23" t="s">
        <v>36</v>
      </c>
      <c r="G547" s="23" t="s">
        <v>1961</v>
      </c>
      <c r="H547" s="23" t="s">
        <v>41</v>
      </c>
      <c r="I547" s="23" t="s">
        <v>1303</v>
      </c>
      <c r="J547" s="23" t="s">
        <v>35</v>
      </c>
      <c r="K547" s="22"/>
      <c r="L547" s="22"/>
      <c r="M547" s="23" t="s">
        <v>109</v>
      </c>
      <c r="N547" s="22"/>
    </row>
    <row r="548" spans="1:14" x14ac:dyDescent="0.25">
      <c r="A548" s="22"/>
      <c r="B548" s="22"/>
      <c r="C548" s="23" t="s">
        <v>1962</v>
      </c>
      <c r="D548" s="24">
        <v>45093</v>
      </c>
      <c r="E548" s="23" t="s">
        <v>1963</v>
      </c>
      <c r="F548" s="23" t="s">
        <v>36</v>
      </c>
      <c r="G548" s="23" t="s">
        <v>1964</v>
      </c>
      <c r="H548" s="23" t="s">
        <v>41</v>
      </c>
      <c r="I548" s="23" t="s">
        <v>1965</v>
      </c>
      <c r="J548" s="23" t="s">
        <v>35</v>
      </c>
      <c r="K548" s="22"/>
      <c r="L548" s="22"/>
      <c r="M548" s="23" t="s">
        <v>109</v>
      </c>
      <c r="N548" s="22"/>
    </row>
    <row r="549" spans="1:14" x14ac:dyDescent="0.25">
      <c r="A549" s="22"/>
      <c r="B549" s="22"/>
      <c r="C549" s="23" t="s">
        <v>1966</v>
      </c>
      <c r="D549" s="24">
        <v>45093</v>
      </c>
      <c r="E549" s="23" t="s">
        <v>1967</v>
      </c>
      <c r="F549" s="23" t="s">
        <v>36</v>
      </c>
      <c r="G549" s="23" t="s">
        <v>1968</v>
      </c>
      <c r="H549" s="23" t="s">
        <v>41</v>
      </c>
      <c r="I549" s="23" t="s">
        <v>1969</v>
      </c>
      <c r="J549" s="23" t="s">
        <v>35</v>
      </c>
      <c r="K549" s="22"/>
      <c r="L549" s="22"/>
      <c r="M549" s="23" t="s">
        <v>109</v>
      </c>
      <c r="N549" s="22"/>
    </row>
    <row r="550" spans="1:14" ht="51.75" x14ac:dyDescent="0.25">
      <c r="A550" s="22"/>
      <c r="B550" s="22"/>
      <c r="C550" s="23" t="s">
        <v>1970</v>
      </c>
      <c r="D550" s="24">
        <v>45082</v>
      </c>
      <c r="E550" s="23" t="s">
        <v>1971</v>
      </c>
      <c r="F550" s="23" t="s">
        <v>36</v>
      </c>
      <c r="G550" s="23" t="s">
        <v>1972</v>
      </c>
      <c r="H550" s="23" t="s">
        <v>41</v>
      </c>
      <c r="I550" s="23" t="s">
        <v>1973</v>
      </c>
      <c r="J550" s="23" t="s">
        <v>35</v>
      </c>
      <c r="K550" s="22"/>
      <c r="L550" s="22"/>
      <c r="M550" s="23" t="s">
        <v>109</v>
      </c>
      <c r="N550" s="22"/>
    </row>
    <row r="551" spans="1:14" ht="26.25" x14ac:dyDescent="0.25">
      <c r="A551" s="22"/>
      <c r="B551" s="22"/>
      <c r="C551" s="23" t="s">
        <v>1974</v>
      </c>
      <c r="D551" s="24">
        <v>45082</v>
      </c>
      <c r="E551" s="23" t="s">
        <v>1975</v>
      </c>
      <c r="F551" s="23" t="s">
        <v>36</v>
      </c>
      <c r="G551" s="23" t="s">
        <v>1976</v>
      </c>
      <c r="H551" s="23" t="s">
        <v>41</v>
      </c>
      <c r="I551" s="23" t="s">
        <v>759</v>
      </c>
      <c r="J551" s="23" t="s">
        <v>35</v>
      </c>
      <c r="K551" s="22"/>
      <c r="L551" s="22"/>
      <c r="M551" s="23" t="s">
        <v>109</v>
      </c>
      <c r="N551" s="22"/>
    </row>
    <row r="552" spans="1:14" x14ac:dyDescent="0.25">
      <c r="A552" s="22"/>
      <c r="B552" s="22"/>
      <c r="C552" s="23" t="s">
        <v>1977</v>
      </c>
      <c r="D552" s="24">
        <v>45082</v>
      </c>
      <c r="E552" s="23" t="s">
        <v>1978</v>
      </c>
      <c r="F552" s="23" t="s">
        <v>36</v>
      </c>
      <c r="G552" s="23" t="s">
        <v>1979</v>
      </c>
      <c r="H552" s="23" t="s">
        <v>41</v>
      </c>
      <c r="I552" s="23" t="s">
        <v>1980</v>
      </c>
      <c r="J552" s="23" t="s">
        <v>35</v>
      </c>
      <c r="K552" s="22"/>
      <c r="L552" s="22"/>
      <c r="M552" s="23" t="s">
        <v>109</v>
      </c>
      <c r="N552" s="22"/>
    </row>
    <row r="553" spans="1:14" ht="26.25" x14ac:dyDescent="0.25">
      <c r="A553" s="22"/>
      <c r="B553" s="22"/>
      <c r="C553" s="23" t="s">
        <v>1981</v>
      </c>
      <c r="D553" s="24">
        <v>45077</v>
      </c>
      <c r="E553" s="23" t="s">
        <v>1982</v>
      </c>
      <c r="F553" s="23" t="s">
        <v>36</v>
      </c>
      <c r="G553" s="23" t="s">
        <v>1983</v>
      </c>
      <c r="H553" s="23" t="s">
        <v>41</v>
      </c>
      <c r="I553" s="23" t="s">
        <v>1687</v>
      </c>
      <c r="J553" s="23" t="s">
        <v>35</v>
      </c>
      <c r="K553" s="22"/>
      <c r="L553" s="22"/>
      <c r="M553" s="23" t="s">
        <v>109</v>
      </c>
      <c r="N553" s="22"/>
    </row>
    <row r="554" spans="1:14" ht="26.25" x14ac:dyDescent="0.25">
      <c r="A554" s="22"/>
      <c r="B554" s="22"/>
      <c r="C554" s="23" t="s">
        <v>1984</v>
      </c>
      <c r="D554" s="24">
        <v>45076</v>
      </c>
      <c r="E554" s="23" t="s">
        <v>1985</v>
      </c>
      <c r="F554" s="23" t="s">
        <v>36</v>
      </c>
      <c r="G554" s="23" t="s">
        <v>1986</v>
      </c>
      <c r="H554" s="23" t="s">
        <v>41</v>
      </c>
      <c r="I554" s="23" t="s">
        <v>246</v>
      </c>
      <c r="J554" s="23" t="s">
        <v>35</v>
      </c>
      <c r="K554" s="22"/>
      <c r="L554" s="22"/>
      <c r="M554" s="23" t="s">
        <v>109</v>
      </c>
      <c r="N554" s="22"/>
    </row>
    <row r="555" spans="1:14" ht="26.25" x14ac:dyDescent="0.25">
      <c r="A555" s="22"/>
      <c r="B555" s="22"/>
      <c r="C555" s="23" t="s">
        <v>1987</v>
      </c>
      <c r="D555" s="24">
        <v>45076</v>
      </c>
      <c r="E555" s="23" t="s">
        <v>1988</v>
      </c>
      <c r="F555" s="23" t="s">
        <v>36</v>
      </c>
      <c r="G555" s="23" t="s">
        <v>1989</v>
      </c>
      <c r="H555" s="23" t="s">
        <v>41</v>
      </c>
      <c r="I555" s="23" t="s">
        <v>1990</v>
      </c>
      <c r="J555" s="23" t="s">
        <v>35</v>
      </c>
      <c r="K555" s="22"/>
      <c r="L555" s="22"/>
      <c r="M555" s="23" t="s">
        <v>109</v>
      </c>
      <c r="N555" s="22"/>
    </row>
    <row r="556" spans="1:14" x14ac:dyDescent="0.25">
      <c r="A556" s="22"/>
      <c r="B556" s="22"/>
      <c r="C556" s="23" t="s">
        <v>203</v>
      </c>
      <c r="D556" s="24">
        <v>45075</v>
      </c>
      <c r="E556" s="22"/>
      <c r="F556" s="23" t="s">
        <v>36</v>
      </c>
      <c r="G556" s="23" t="s">
        <v>1991</v>
      </c>
      <c r="H556" s="23" t="s">
        <v>41</v>
      </c>
      <c r="I556" s="25">
        <v>0</v>
      </c>
      <c r="J556" s="23" t="s">
        <v>38</v>
      </c>
      <c r="K556" s="22"/>
      <c r="L556" s="22"/>
      <c r="M556" s="22"/>
      <c r="N556" s="22"/>
    </row>
    <row r="557" spans="1:14" x14ac:dyDescent="0.25">
      <c r="A557" s="22"/>
      <c r="B557" s="22"/>
      <c r="C557" s="23" t="s">
        <v>1992</v>
      </c>
      <c r="D557" s="24">
        <v>45075</v>
      </c>
      <c r="E557" s="23" t="s">
        <v>1993</v>
      </c>
      <c r="F557" s="23" t="s">
        <v>36</v>
      </c>
      <c r="G557" s="23" t="s">
        <v>1994</v>
      </c>
      <c r="H557" s="23" t="s">
        <v>41</v>
      </c>
      <c r="I557" s="23" t="s">
        <v>1995</v>
      </c>
      <c r="J557" s="23" t="s">
        <v>35</v>
      </c>
      <c r="K557" s="22"/>
      <c r="L557" s="22"/>
      <c r="M557" s="23" t="s">
        <v>37</v>
      </c>
      <c r="N557" s="22"/>
    </row>
    <row r="558" spans="1:14" ht="26.25" x14ac:dyDescent="0.25">
      <c r="A558" s="22"/>
      <c r="B558" s="22"/>
      <c r="C558" s="23" t="s">
        <v>1996</v>
      </c>
      <c r="D558" s="24">
        <v>45072</v>
      </c>
      <c r="E558" s="23" t="s">
        <v>103</v>
      </c>
      <c r="F558" s="23" t="s">
        <v>36</v>
      </c>
      <c r="G558" s="23" t="s">
        <v>1997</v>
      </c>
      <c r="H558" s="23" t="s">
        <v>41</v>
      </c>
      <c r="I558" s="23" t="s">
        <v>1998</v>
      </c>
      <c r="J558" s="23" t="s">
        <v>35</v>
      </c>
      <c r="K558" s="22"/>
      <c r="L558" s="22"/>
      <c r="M558" s="22"/>
      <c r="N558" s="22"/>
    </row>
    <row r="559" spans="1:14" ht="26.25" x14ac:dyDescent="0.25">
      <c r="A559" s="22"/>
      <c r="B559" s="22"/>
      <c r="C559" s="23" t="s">
        <v>1999</v>
      </c>
      <c r="D559" s="24">
        <v>45072</v>
      </c>
      <c r="E559" s="23" t="s">
        <v>2000</v>
      </c>
      <c r="F559" s="23" t="s">
        <v>36</v>
      </c>
      <c r="G559" s="23" t="s">
        <v>2001</v>
      </c>
      <c r="H559" s="23" t="s">
        <v>41</v>
      </c>
      <c r="I559" s="23" t="s">
        <v>2002</v>
      </c>
      <c r="J559" s="23" t="s">
        <v>35</v>
      </c>
      <c r="K559" s="22"/>
      <c r="L559" s="22"/>
      <c r="M559" s="23" t="s">
        <v>109</v>
      </c>
      <c r="N559" s="22"/>
    </row>
    <row r="560" spans="1:14" x14ac:dyDescent="0.25">
      <c r="A560" s="22"/>
      <c r="B560" s="22"/>
      <c r="C560" s="23" t="s">
        <v>2003</v>
      </c>
      <c r="D560" s="24">
        <v>45071</v>
      </c>
      <c r="E560" s="23" t="s">
        <v>2004</v>
      </c>
      <c r="F560" s="23" t="s">
        <v>36</v>
      </c>
      <c r="G560" s="23" t="s">
        <v>2005</v>
      </c>
      <c r="H560" s="23" t="s">
        <v>41</v>
      </c>
      <c r="I560" s="23" t="s">
        <v>2006</v>
      </c>
      <c r="J560" s="23" t="s">
        <v>35</v>
      </c>
      <c r="K560" s="22"/>
      <c r="L560" s="22"/>
      <c r="M560" s="23" t="s">
        <v>109</v>
      </c>
      <c r="N560" s="22"/>
    </row>
    <row r="561" spans="1:14" x14ac:dyDescent="0.25">
      <c r="A561" s="22"/>
      <c r="B561" s="22"/>
      <c r="C561" s="23" t="s">
        <v>2007</v>
      </c>
      <c r="D561" s="24">
        <v>45071</v>
      </c>
      <c r="E561" s="23" t="s">
        <v>2004</v>
      </c>
      <c r="F561" s="23" t="s">
        <v>36</v>
      </c>
      <c r="G561" s="23" t="s">
        <v>2008</v>
      </c>
      <c r="H561" s="23" t="s">
        <v>41</v>
      </c>
      <c r="I561" s="23" t="s">
        <v>2009</v>
      </c>
      <c r="J561" s="23" t="s">
        <v>35</v>
      </c>
      <c r="K561" s="22"/>
      <c r="L561" s="22"/>
      <c r="M561" s="23" t="s">
        <v>109</v>
      </c>
      <c r="N561" s="22"/>
    </row>
    <row r="562" spans="1:14" ht="26.25" x14ac:dyDescent="0.25">
      <c r="A562" s="22"/>
      <c r="B562" s="22"/>
      <c r="C562" s="23" t="s">
        <v>2010</v>
      </c>
      <c r="D562" s="24">
        <v>45070</v>
      </c>
      <c r="E562" s="23" t="s">
        <v>2011</v>
      </c>
      <c r="F562" s="23" t="s">
        <v>36</v>
      </c>
      <c r="G562" s="23" t="s">
        <v>2012</v>
      </c>
      <c r="H562" s="23" t="s">
        <v>41</v>
      </c>
      <c r="I562" s="23" t="s">
        <v>2013</v>
      </c>
      <c r="J562" s="23" t="s">
        <v>35</v>
      </c>
      <c r="K562" s="22"/>
      <c r="L562" s="22"/>
      <c r="M562" s="23" t="s">
        <v>109</v>
      </c>
      <c r="N562" s="22"/>
    </row>
    <row r="563" spans="1:14" x14ac:dyDescent="0.25">
      <c r="A563" s="22"/>
      <c r="B563" s="22"/>
      <c r="C563" s="23" t="s">
        <v>2014</v>
      </c>
      <c r="D563" s="24">
        <v>45070</v>
      </c>
      <c r="E563" s="22"/>
      <c r="F563" s="23" t="s">
        <v>36</v>
      </c>
      <c r="G563" s="23" t="s">
        <v>2015</v>
      </c>
      <c r="H563" s="23" t="s">
        <v>41</v>
      </c>
      <c r="I563" s="25">
        <v>0</v>
      </c>
      <c r="J563" s="23" t="s">
        <v>38</v>
      </c>
      <c r="K563" s="22"/>
      <c r="L563" s="22"/>
      <c r="M563" s="22"/>
      <c r="N563" s="22"/>
    </row>
    <row r="564" spans="1:14" x14ac:dyDescent="0.25">
      <c r="A564" s="22"/>
      <c r="B564" s="22"/>
      <c r="C564" s="23" t="s">
        <v>2016</v>
      </c>
      <c r="D564" s="24">
        <v>45065</v>
      </c>
      <c r="E564" s="23" t="s">
        <v>2017</v>
      </c>
      <c r="F564" s="23" t="s">
        <v>36</v>
      </c>
      <c r="G564" s="23" t="s">
        <v>2018</v>
      </c>
      <c r="H564" s="23" t="s">
        <v>41</v>
      </c>
      <c r="I564" s="23" t="s">
        <v>2019</v>
      </c>
      <c r="J564" s="23" t="s">
        <v>35</v>
      </c>
      <c r="K564" s="22"/>
      <c r="L564" s="22"/>
      <c r="M564" s="23" t="s">
        <v>109</v>
      </c>
      <c r="N564" s="22"/>
    </row>
    <row r="565" spans="1:14" x14ac:dyDescent="0.25">
      <c r="A565" s="22"/>
      <c r="B565" s="22"/>
      <c r="C565" s="23" t="s">
        <v>2020</v>
      </c>
      <c r="D565" s="24">
        <v>45065</v>
      </c>
      <c r="E565" s="23" t="s">
        <v>2011</v>
      </c>
      <c r="F565" s="23" t="s">
        <v>36</v>
      </c>
      <c r="G565" s="23" t="s">
        <v>2021</v>
      </c>
      <c r="H565" s="23" t="s">
        <v>41</v>
      </c>
      <c r="I565" s="23" t="s">
        <v>2022</v>
      </c>
      <c r="J565" s="23" t="s">
        <v>35</v>
      </c>
      <c r="K565" s="22"/>
      <c r="L565" s="22"/>
      <c r="M565" s="23" t="s">
        <v>109</v>
      </c>
      <c r="N565" s="22"/>
    </row>
    <row r="566" spans="1:14" ht="26.25" x14ac:dyDescent="0.25">
      <c r="A566" s="22"/>
      <c r="B566" s="22"/>
      <c r="C566" s="23" t="s">
        <v>2023</v>
      </c>
      <c r="D566" s="24">
        <v>45065</v>
      </c>
      <c r="E566" s="23" t="s">
        <v>2017</v>
      </c>
      <c r="F566" s="23" t="s">
        <v>36</v>
      </c>
      <c r="G566" s="23" t="s">
        <v>2024</v>
      </c>
      <c r="H566" s="23" t="s">
        <v>41</v>
      </c>
      <c r="I566" s="23" t="s">
        <v>2025</v>
      </c>
      <c r="J566" s="23" t="s">
        <v>35</v>
      </c>
      <c r="K566" s="22"/>
      <c r="L566" s="22"/>
      <c r="M566" s="23" t="s">
        <v>109</v>
      </c>
      <c r="N566" s="22"/>
    </row>
    <row r="567" spans="1:14" ht="26.25" x14ac:dyDescent="0.25">
      <c r="A567" s="22"/>
      <c r="B567" s="22"/>
      <c r="C567" s="23" t="s">
        <v>2026</v>
      </c>
      <c r="D567" s="24">
        <v>45065</v>
      </c>
      <c r="E567" s="23" t="s">
        <v>2027</v>
      </c>
      <c r="F567" s="23" t="s">
        <v>36</v>
      </c>
      <c r="G567" s="23" t="s">
        <v>2028</v>
      </c>
      <c r="H567" s="23" t="s">
        <v>41</v>
      </c>
      <c r="I567" s="23" t="s">
        <v>2029</v>
      </c>
      <c r="J567" s="23" t="s">
        <v>35</v>
      </c>
      <c r="K567" s="22"/>
      <c r="L567" s="22"/>
      <c r="M567" s="23" t="s">
        <v>109</v>
      </c>
      <c r="N567" s="22"/>
    </row>
    <row r="568" spans="1:14" x14ac:dyDescent="0.25">
      <c r="A568" s="22"/>
      <c r="B568" s="22"/>
      <c r="C568" s="23" t="s">
        <v>2030</v>
      </c>
      <c r="D568" s="24">
        <v>45065</v>
      </c>
      <c r="E568" s="23" t="s">
        <v>2031</v>
      </c>
      <c r="F568" s="23" t="s">
        <v>36</v>
      </c>
      <c r="G568" s="23" t="s">
        <v>2032</v>
      </c>
      <c r="H568" s="23" t="s">
        <v>41</v>
      </c>
      <c r="I568" s="23" t="s">
        <v>2033</v>
      </c>
      <c r="J568" s="23" t="s">
        <v>35</v>
      </c>
      <c r="K568" s="22"/>
      <c r="L568" s="22"/>
      <c r="M568" s="23" t="s">
        <v>109</v>
      </c>
      <c r="N568" s="22"/>
    </row>
    <row r="569" spans="1:14" x14ac:dyDescent="0.25">
      <c r="A569" s="22"/>
      <c r="B569" s="22"/>
      <c r="C569" s="23" t="s">
        <v>2034</v>
      </c>
      <c r="D569" s="24">
        <v>45065</v>
      </c>
      <c r="E569" s="23" t="s">
        <v>2035</v>
      </c>
      <c r="F569" s="23" t="s">
        <v>36</v>
      </c>
      <c r="G569" s="23" t="s">
        <v>2036</v>
      </c>
      <c r="H569" s="23" t="s">
        <v>41</v>
      </c>
      <c r="I569" s="23" t="s">
        <v>299</v>
      </c>
      <c r="J569" s="23" t="s">
        <v>35</v>
      </c>
      <c r="K569" s="22"/>
      <c r="L569" s="22"/>
      <c r="M569" s="23" t="s">
        <v>109</v>
      </c>
      <c r="N569" s="22"/>
    </row>
    <row r="570" spans="1:14" ht="26.25" x14ac:dyDescent="0.25">
      <c r="A570" s="22"/>
      <c r="B570" s="22"/>
      <c r="C570" s="23" t="s">
        <v>2037</v>
      </c>
      <c r="D570" s="24">
        <v>45065</v>
      </c>
      <c r="E570" s="23" t="s">
        <v>2038</v>
      </c>
      <c r="F570" s="23" t="s">
        <v>36</v>
      </c>
      <c r="G570" s="23" t="s">
        <v>2039</v>
      </c>
      <c r="H570" s="23" t="s">
        <v>41</v>
      </c>
      <c r="I570" s="23" t="s">
        <v>2040</v>
      </c>
      <c r="J570" s="23" t="s">
        <v>35</v>
      </c>
      <c r="K570" s="22"/>
      <c r="L570" s="22"/>
      <c r="M570" s="23" t="s">
        <v>109</v>
      </c>
      <c r="N570" s="22"/>
    </row>
    <row r="571" spans="1:14" x14ac:dyDescent="0.25">
      <c r="A571" s="22"/>
      <c r="B571" s="22"/>
      <c r="C571" s="23" t="s">
        <v>1966</v>
      </c>
      <c r="D571" s="24">
        <v>45065</v>
      </c>
      <c r="E571" s="23" t="s">
        <v>2041</v>
      </c>
      <c r="F571" s="23" t="s">
        <v>36</v>
      </c>
      <c r="G571" s="23" t="s">
        <v>2042</v>
      </c>
      <c r="H571" s="23" t="s">
        <v>41</v>
      </c>
      <c r="I571" s="23" t="s">
        <v>1969</v>
      </c>
      <c r="J571" s="23" t="s">
        <v>35</v>
      </c>
      <c r="K571" s="22"/>
      <c r="L571" s="22"/>
      <c r="M571" s="23" t="s">
        <v>109</v>
      </c>
      <c r="N571" s="22"/>
    </row>
    <row r="572" spans="1:14" x14ac:dyDescent="0.25">
      <c r="A572" s="22"/>
      <c r="B572" s="22"/>
      <c r="C572" s="23" t="s">
        <v>2043</v>
      </c>
      <c r="D572" s="24">
        <v>45063</v>
      </c>
      <c r="E572" s="23" t="s">
        <v>2044</v>
      </c>
      <c r="F572" s="23" t="s">
        <v>36</v>
      </c>
      <c r="G572" s="23" t="s">
        <v>2045</v>
      </c>
      <c r="H572" s="23" t="s">
        <v>41</v>
      </c>
      <c r="I572" s="23" t="s">
        <v>2046</v>
      </c>
      <c r="J572" s="23" t="s">
        <v>35</v>
      </c>
      <c r="K572" s="22"/>
      <c r="L572" s="22"/>
      <c r="M572" s="23" t="s">
        <v>109</v>
      </c>
      <c r="N572" s="22"/>
    </row>
    <row r="573" spans="1:14" x14ac:dyDescent="0.25">
      <c r="A573" s="22"/>
      <c r="B573" s="22"/>
      <c r="C573" s="23" t="s">
        <v>2047</v>
      </c>
      <c r="D573" s="24">
        <v>45061</v>
      </c>
      <c r="E573" s="23" t="s">
        <v>2048</v>
      </c>
      <c r="F573" s="23" t="s">
        <v>36</v>
      </c>
      <c r="G573" s="23" t="s">
        <v>2049</v>
      </c>
      <c r="H573" s="23" t="s">
        <v>41</v>
      </c>
      <c r="I573" s="23" t="s">
        <v>1941</v>
      </c>
      <c r="J573" s="23" t="s">
        <v>35</v>
      </c>
      <c r="K573" s="22"/>
      <c r="L573" s="22"/>
      <c r="M573" s="23" t="s">
        <v>109</v>
      </c>
      <c r="N573" s="22"/>
    </row>
    <row r="574" spans="1:14" x14ac:dyDescent="0.25">
      <c r="A574" s="22"/>
      <c r="B574" s="22"/>
      <c r="C574" s="23" t="s">
        <v>2050</v>
      </c>
      <c r="D574" s="24">
        <v>45061</v>
      </c>
      <c r="E574" s="23" t="s">
        <v>2051</v>
      </c>
      <c r="F574" s="23" t="s">
        <v>36</v>
      </c>
      <c r="G574" s="23" t="s">
        <v>2052</v>
      </c>
      <c r="H574" s="23" t="s">
        <v>41</v>
      </c>
      <c r="I574" s="23" t="s">
        <v>1941</v>
      </c>
      <c r="J574" s="23" t="s">
        <v>35</v>
      </c>
      <c r="K574" s="22"/>
      <c r="L574" s="22"/>
      <c r="M574" s="23" t="s">
        <v>109</v>
      </c>
      <c r="N574" s="22"/>
    </row>
    <row r="575" spans="1:14" x14ac:dyDescent="0.25">
      <c r="A575" s="22"/>
      <c r="B575" s="22"/>
      <c r="C575" s="23" t="s">
        <v>2053</v>
      </c>
      <c r="D575" s="24">
        <v>45061</v>
      </c>
      <c r="E575" s="23" t="s">
        <v>2054</v>
      </c>
      <c r="F575" s="23" t="s">
        <v>36</v>
      </c>
      <c r="G575" s="23" t="s">
        <v>2055</v>
      </c>
      <c r="H575" s="23" t="s">
        <v>41</v>
      </c>
      <c r="I575" s="23" t="s">
        <v>2056</v>
      </c>
      <c r="J575" s="23" t="s">
        <v>35</v>
      </c>
      <c r="K575" s="22"/>
      <c r="L575" s="22"/>
      <c r="M575" s="23" t="s">
        <v>109</v>
      </c>
      <c r="N575" s="22"/>
    </row>
    <row r="576" spans="1:14" x14ac:dyDescent="0.25">
      <c r="A576" s="22"/>
      <c r="B576" s="22"/>
      <c r="C576" s="23" t="s">
        <v>1874</v>
      </c>
      <c r="D576" s="24">
        <v>45061</v>
      </c>
      <c r="E576" s="22"/>
      <c r="F576" s="23" t="s">
        <v>36</v>
      </c>
      <c r="G576" s="23" t="s">
        <v>2057</v>
      </c>
      <c r="H576" s="23" t="s">
        <v>41</v>
      </c>
      <c r="I576" s="25">
        <v>0</v>
      </c>
      <c r="J576" s="23" t="s">
        <v>38</v>
      </c>
      <c r="K576" s="22"/>
      <c r="L576" s="22"/>
      <c r="M576" s="22"/>
      <c r="N576" s="22"/>
    </row>
    <row r="577" spans="1:14" x14ac:dyDescent="0.25">
      <c r="A577" s="22"/>
      <c r="B577" s="22"/>
      <c r="C577" s="23" t="s">
        <v>2058</v>
      </c>
      <c r="D577" s="24">
        <v>45061</v>
      </c>
      <c r="E577" s="23" t="s">
        <v>2059</v>
      </c>
      <c r="F577" s="23" t="s">
        <v>36</v>
      </c>
      <c r="G577" s="23" t="s">
        <v>2060</v>
      </c>
      <c r="H577" s="23" t="s">
        <v>41</v>
      </c>
      <c r="I577" s="23" t="s">
        <v>2061</v>
      </c>
      <c r="J577" s="23" t="s">
        <v>35</v>
      </c>
      <c r="K577" s="22"/>
      <c r="L577" s="22"/>
      <c r="M577" s="23" t="s">
        <v>109</v>
      </c>
      <c r="N577" s="22"/>
    </row>
    <row r="578" spans="1:14" x14ac:dyDescent="0.25">
      <c r="A578" s="22"/>
      <c r="B578" s="22"/>
      <c r="C578" s="23" t="s">
        <v>2062</v>
      </c>
      <c r="D578" s="24">
        <v>45061</v>
      </c>
      <c r="E578" s="23" t="s">
        <v>2063</v>
      </c>
      <c r="F578" s="23" t="s">
        <v>36</v>
      </c>
      <c r="G578" s="23" t="s">
        <v>2064</v>
      </c>
      <c r="H578" s="23" t="s">
        <v>41</v>
      </c>
      <c r="I578" s="23" t="s">
        <v>2065</v>
      </c>
      <c r="J578" s="23" t="s">
        <v>35</v>
      </c>
      <c r="K578" s="22"/>
      <c r="L578" s="22"/>
      <c r="M578" s="23" t="s">
        <v>109</v>
      </c>
      <c r="N578" s="22"/>
    </row>
    <row r="579" spans="1:14" x14ac:dyDescent="0.25">
      <c r="A579" s="22"/>
      <c r="B579" s="22"/>
      <c r="C579" s="23" t="s">
        <v>2066</v>
      </c>
      <c r="D579" s="24">
        <v>45057</v>
      </c>
      <c r="E579" s="23" t="s">
        <v>2067</v>
      </c>
      <c r="F579" s="23" t="s">
        <v>36</v>
      </c>
      <c r="G579" s="23" t="s">
        <v>2068</v>
      </c>
      <c r="H579" s="23" t="s">
        <v>41</v>
      </c>
      <c r="I579" s="23" t="s">
        <v>2069</v>
      </c>
      <c r="J579" s="23" t="s">
        <v>35</v>
      </c>
      <c r="K579" s="22"/>
      <c r="L579" s="22"/>
      <c r="M579" s="23" t="s">
        <v>109</v>
      </c>
      <c r="N579" s="22"/>
    </row>
    <row r="580" spans="1:14" ht="26.25" x14ac:dyDescent="0.25">
      <c r="A580" s="22"/>
      <c r="B580" s="22"/>
      <c r="C580" s="23" t="s">
        <v>2070</v>
      </c>
      <c r="D580" s="24">
        <v>45057</v>
      </c>
      <c r="E580" s="23" t="s">
        <v>2071</v>
      </c>
      <c r="F580" s="23" t="s">
        <v>36</v>
      </c>
      <c r="G580" s="23" t="s">
        <v>2072</v>
      </c>
      <c r="H580" s="23" t="s">
        <v>41</v>
      </c>
      <c r="I580" s="23" t="s">
        <v>96</v>
      </c>
      <c r="J580" s="23" t="s">
        <v>35</v>
      </c>
      <c r="K580" s="22"/>
      <c r="L580" s="22"/>
      <c r="M580" s="23" t="s">
        <v>109</v>
      </c>
      <c r="N580" s="22"/>
    </row>
    <row r="581" spans="1:14" ht="26.25" x14ac:dyDescent="0.25">
      <c r="A581" s="22"/>
      <c r="B581" s="22"/>
      <c r="C581" s="23" t="s">
        <v>2073</v>
      </c>
      <c r="D581" s="24">
        <v>45056</v>
      </c>
      <c r="E581" s="23" t="s">
        <v>2074</v>
      </c>
      <c r="F581" s="23" t="s">
        <v>36</v>
      </c>
      <c r="G581" s="23" t="s">
        <v>2075</v>
      </c>
      <c r="H581" s="23" t="s">
        <v>41</v>
      </c>
      <c r="I581" s="23" t="s">
        <v>2076</v>
      </c>
      <c r="J581" s="23" t="s">
        <v>35</v>
      </c>
      <c r="K581" s="22"/>
      <c r="L581" s="22"/>
      <c r="M581" s="23" t="s">
        <v>37</v>
      </c>
      <c r="N581" s="22"/>
    </row>
    <row r="582" spans="1:14" ht="26.25" x14ac:dyDescent="0.25">
      <c r="A582" s="22"/>
      <c r="B582" s="22"/>
      <c r="C582" s="23" t="s">
        <v>2077</v>
      </c>
      <c r="D582" s="24">
        <v>45050</v>
      </c>
      <c r="E582" s="23" t="s">
        <v>2078</v>
      </c>
      <c r="F582" s="23" t="s">
        <v>36</v>
      </c>
      <c r="G582" s="23" t="s">
        <v>2079</v>
      </c>
      <c r="H582" s="23" t="s">
        <v>41</v>
      </c>
      <c r="I582" s="23" t="s">
        <v>2080</v>
      </c>
      <c r="J582" s="23" t="s">
        <v>35</v>
      </c>
      <c r="K582" s="22"/>
      <c r="L582" s="22"/>
      <c r="M582" s="23" t="s">
        <v>109</v>
      </c>
      <c r="N582" s="22"/>
    </row>
    <row r="583" spans="1:14" x14ac:dyDescent="0.25">
      <c r="A583" s="22"/>
      <c r="B583" s="22"/>
      <c r="C583" s="23" t="s">
        <v>2081</v>
      </c>
      <c r="D583" s="24">
        <v>45050</v>
      </c>
      <c r="E583" s="23" t="s">
        <v>2082</v>
      </c>
      <c r="F583" s="23" t="s">
        <v>36</v>
      </c>
      <c r="G583" s="23" t="s">
        <v>2083</v>
      </c>
      <c r="H583" s="23" t="s">
        <v>41</v>
      </c>
      <c r="I583" s="23" t="s">
        <v>2084</v>
      </c>
      <c r="J583" s="23" t="s">
        <v>35</v>
      </c>
      <c r="K583" s="22"/>
      <c r="L583" s="22"/>
      <c r="M583" s="23" t="s">
        <v>38</v>
      </c>
      <c r="N583" s="22"/>
    </row>
    <row r="584" spans="1:14" ht="26.25" x14ac:dyDescent="0.25">
      <c r="A584" s="22"/>
      <c r="B584" s="22"/>
      <c r="C584" s="23" t="s">
        <v>2085</v>
      </c>
      <c r="D584" s="24">
        <v>45045</v>
      </c>
      <c r="E584" s="23" t="s">
        <v>2086</v>
      </c>
      <c r="F584" s="23" t="s">
        <v>36</v>
      </c>
      <c r="G584" s="23" t="s">
        <v>2087</v>
      </c>
      <c r="H584" s="23" t="s">
        <v>41</v>
      </c>
      <c r="I584" s="23" t="s">
        <v>2088</v>
      </c>
      <c r="J584" s="23" t="s">
        <v>35</v>
      </c>
      <c r="K584" s="22"/>
      <c r="L584" s="22"/>
      <c r="M584" s="23" t="s">
        <v>109</v>
      </c>
      <c r="N584" s="22"/>
    </row>
    <row r="585" spans="1:14" x14ac:dyDescent="0.25">
      <c r="A585" s="22"/>
      <c r="B585" s="22"/>
      <c r="C585" s="23" t="s">
        <v>2089</v>
      </c>
      <c r="D585" s="24">
        <v>45035</v>
      </c>
      <c r="E585" s="23" t="s">
        <v>2090</v>
      </c>
      <c r="F585" s="23" t="s">
        <v>36</v>
      </c>
      <c r="G585" s="23" t="s">
        <v>2091</v>
      </c>
      <c r="H585" s="23" t="s">
        <v>41</v>
      </c>
      <c r="I585" s="23" t="s">
        <v>1457</v>
      </c>
      <c r="J585" s="23" t="s">
        <v>35</v>
      </c>
      <c r="K585" s="22"/>
      <c r="L585" s="22"/>
      <c r="M585" s="23" t="s">
        <v>109</v>
      </c>
      <c r="N585" s="22"/>
    </row>
    <row r="586" spans="1:14" x14ac:dyDescent="0.25">
      <c r="A586" s="22"/>
      <c r="B586" s="22"/>
      <c r="C586" s="23" t="s">
        <v>2092</v>
      </c>
      <c r="D586" s="24">
        <v>45035</v>
      </c>
      <c r="E586" s="23" t="s">
        <v>2093</v>
      </c>
      <c r="F586" s="23" t="s">
        <v>36</v>
      </c>
      <c r="G586" s="23" t="s">
        <v>2094</v>
      </c>
      <c r="H586" s="23" t="s">
        <v>41</v>
      </c>
      <c r="I586" s="23" t="s">
        <v>2095</v>
      </c>
      <c r="J586" s="23" t="s">
        <v>35</v>
      </c>
      <c r="K586" s="22"/>
      <c r="L586" s="22"/>
      <c r="M586" s="23" t="s">
        <v>109</v>
      </c>
      <c r="N586" s="22"/>
    </row>
    <row r="587" spans="1:14" x14ac:dyDescent="0.25">
      <c r="A587" s="22"/>
      <c r="B587" s="22"/>
      <c r="C587" s="23" t="s">
        <v>2096</v>
      </c>
      <c r="D587" s="24">
        <v>45035</v>
      </c>
      <c r="E587" s="23" t="s">
        <v>2097</v>
      </c>
      <c r="F587" s="23" t="s">
        <v>36</v>
      </c>
      <c r="G587" s="23" t="s">
        <v>2098</v>
      </c>
      <c r="H587" s="23" t="s">
        <v>41</v>
      </c>
      <c r="I587" s="23" t="s">
        <v>2099</v>
      </c>
      <c r="J587" s="23" t="s">
        <v>35</v>
      </c>
      <c r="K587" s="22"/>
      <c r="L587" s="22"/>
      <c r="M587" s="23" t="s">
        <v>109</v>
      </c>
      <c r="N587" s="22"/>
    </row>
    <row r="588" spans="1:14" ht="26.25" x14ac:dyDescent="0.25">
      <c r="A588" s="22"/>
      <c r="B588" s="22"/>
      <c r="C588" s="23" t="s">
        <v>2100</v>
      </c>
      <c r="D588" s="24">
        <v>45035</v>
      </c>
      <c r="E588" s="23" t="s">
        <v>2101</v>
      </c>
      <c r="F588" s="23" t="s">
        <v>36</v>
      </c>
      <c r="G588" s="23" t="s">
        <v>2102</v>
      </c>
      <c r="H588" s="23" t="s">
        <v>41</v>
      </c>
      <c r="I588" s="23" t="s">
        <v>2103</v>
      </c>
      <c r="J588" s="23" t="s">
        <v>35</v>
      </c>
      <c r="K588" s="22"/>
      <c r="L588" s="22"/>
      <c r="M588" s="23" t="s">
        <v>109</v>
      </c>
      <c r="N588" s="22"/>
    </row>
    <row r="589" spans="1:14" x14ac:dyDescent="0.25">
      <c r="A589" s="22"/>
      <c r="B589" s="22"/>
      <c r="C589" s="23" t="s">
        <v>2104</v>
      </c>
      <c r="D589" s="24">
        <v>45035</v>
      </c>
      <c r="E589" s="23" t="s">
        <v>2105</v>
      </c>
      <c r="F589" s="23" t="s">
        <v>36</v>
      </c>
      <c r="G589" s="23" t="s">
        <v>2106</v>
      </c>
      <c r="H589" s="23" t="s">
        <v>41</v>
      </c>
      <c r="I589" s="23" t="s">
        <v>2107</v>
      </c>
      <c r="J589" s="23" t="s">
        <v>35</v>
      </c>
      <c r="K589" s="22"/>
      <c r="L589" s="22"/>
      <c r="M589" s="23" t="s">
        <v>109</v>
      </c>
      <c r="N589" s="22"/>
    </row>
    <row r="590" spans="1:14" x14ac:dyDescent="0.25">
      <c r="A590" s="22"/>
      <c r="B590" s="22"/>
      <c r="C590" s="23" t="s">
        <v>2108</v>
      </c>
      <c r="D590" s="24">
        <v>45035</v>
      </c>
      <c r="E590" s="23" t="s">
        <v>103</v>
      </c>
      <c r="F590" s="23" t="s">
        <v>36</v>
      </c>
      <c r="G590" s="23" t="s">
        <v>2109</v>
      </c>
      <c r="H590" s="23" t="s">
        <v>41</v>
      </c>
      <c r="I590" s="23" t="s">
        <v>2110</v>
      </c>
      <c r="J590" s="23" t="s">
        <v>35</v>
      </c>
      <c r="K590" s="22"/>
      <c r="L590" s="22"/>
      <c r="M590" s="22"/>
      <c r="N590" s="22"/>
    </row>
    <row r="591" spans="1:14" x14ac:dyDescent="0.25">
      <c r="A591" s="22"/>
      <c r="B591" s="22"/>
      <c r="C591" s="23" t="s">
        <v>2111</v>
      </c>
      <c r="D591" s="24">
        <v>45035</v>
      </c>
      <c r="E591" s="23" t="s">
        <v>103</v>
      </c>
      <c r="F591" s="23" t="s">
        <v>36</v>
      </c>
      <c r="G591" s="23" t="s">
        <v>2112</v>
      </c>
      <c r="H591" s="23" t="s">
        <v>41</v>
      </c>
      <c r="I591" s="23" t="s">
        <v>2113</v>
      </c>
      <c r="J591" s="23" t="s">
        <v>35</v>
      </c>
      <c r="K591" s="22"/>
      <c r="L591" s="22"/>
      <c r="M591" s="22"/>
      <c r="N591" s="22"/>
    </row>
    <row r="592" spans="1:14" ht="26.25" x14ac:dyDescent="0.25">
      <c r="A592" s="22"/>
      <c r="B592" s="22"/>
      <c r="C592" s="23" t="s">
        <v>2114</v>
      </c>
      <c r="D592" s="24">
        <v>45035</v>
      </c>
      <c r="E592" s="23" t="s">
        <v>2115</v>
      </c>
      <c r="F592" s="23" t="s">
        <v>36</v>
      </c>
      <c r="G592" s="23" t="s">
        <v>2116</v>
      </c>
      <c r="H592" s="23" t="s">
        <v>41</v>
      </c>
      <c r="I592" s="23" t="s">
        <v>1908</v>
      </c>
      <c r="J592" s="23" t="s">
        <v>35</v>
      </c>
      <c r="K592" s="22"/>
      <c r="L592" s="22"/>
      <c r="M592" s="23" t="s">
        <v>109</v>
      </c>
      <c r="N592" s="22"/>
    </row>
    <row r="593" spans="1:14" x14ac:dyDescent="0.25">
      <c r="A593" s="22"/>
      <c r="B593" s="22"/>
      <c r="C593" s="23" t="s">
        <v>2117</v>
      </c>
      <c r="D593" s="24">
        <v>45035</v>
      </c>
      <c r="E593" s="23" t="s">
        <v>2118</v>
      </c>
      <c r="F593" s="23" t="s">
        <v>36</v>
      </c>
      <c r="G593" s="23" t="s">
        <v>2119</v>
      </c>
      <c r="H593" s="23" t="s">
        <v>41</v>
      </c>
      <c r="I593" s="23" t="s">
        <v>1916</v>
      </c>
      <c r="J593" s="23" t="s">
        <v>35</v>
      </c>
      <c r="K593" s="22"/>
      <c r="L593" s="22"/>
      <c r="M593" s="23" t="s">
        <v>109</v>
      </c>
      <c r="N593" s="22"/>
    </row>
    <row r="594" spans="1:14" x14ac:dyDescent="0.25">
      <c r="A594" s="22"/>
      <c r="B594" s="22"/>
      <c r="C594" s="23" t="s">
        <v>2120</v>
      </c>
      <c r="D594" s="24">
        <v>45035</v>
      </c>
      <c r="E594" s="23" t="s">
        <v>2121</v>
      </c>
      <c r="F594" s="23" t="s">
        <v>36</v>
      </c>
      <c r="G594" s="23" t="s">
        <v>2122</v>
      </c>
      <c r="H594" s="23" t="s">
        <v>41</v>
      </c>
      <c r="I594" s="23" t="s">
        <v>2123</v>
      </c>
      <c r="J594" s="23" t="s">
        <v>35</v>
      </c>
      <c r="K594" s="22"/>
      <c r="L594" s="22"/>
      <c r="M594" s="23" t="s">
        <v>109</v>
      </c>
      <c r="N594" s="22"/>
    </row>
    <row r="595" spans="1:14" x14ac:dyDescent="0.25">
      <c r="A595" s="22"/>
      <c r="B595" s="22"/>
      <c r="C595" s="23" t="s">
        <v>2124</v>
      </c>
      <c r="D595" s="24">
        <v>45035</v>
      </c>
      <c r="E595" s="23" t="s">
        <v>2125</v>
      </c>
      <c r="F595" s="23" t="s">
        <v>36</v>
      </c>
      <c r="G595" s="23" t="s">
        <v>2126</v>
      </c>
      <c r="H595" s="23" t="s">
        <v>41</v>
      </c>
      <c r="I595" s="23" t="s">
        <v>2127</v>
      </c>
      <c r="J595" s="23" t="s">
        <v>35</v>
      </c>
      <c r="K595" s="22"/>
      <c r="L595" s="22"/>
      <c r="M595" s="23" t="s">
        <v>109</v>
      </c>
      <c r="N595" s="22"/>
    </row>
    <row r="596" spans="1:14" x14ac:dyDescent="0.25">
      <c r="A596" s="22"/>
      <c r="B596" s="22"/>
      <c r="C596" s="23" t="s">
        <v>2128</v>
      </c>
      <c r="D596" s="24">
        <v>45035</v>
      </c>
      <c r="E596" s="23" t="s">
        <v>2129</v>
      </c>
      <c r="F596" s="23" t="s">
        <v>36</v>
      </c>
      <c r="G596" s="23" t="s">
        <v>2130</v>
      </c>
      <c r="H596" s="23" t="s">
        <v>41</v>
      </c>
      <c r="I596" s="23" t="s">
        <v>2131</v>
      </c>
      <c r="J596" s="23" t="s">
        <v>35</v>
      </c>
      <c r="K596" s="22"/>
      <c r="L596" s="22"/>
      <c r="M596" s="23" t="s">
        <v>109</v>
      </c>
      <c r="N596" s="22"/>
    </row>
    <row r="597" spans="1:14" ht="26.25" x14ac:dyDescent="0.25">
      <c r="A597" s="22"/>
      <c r="B597" s="22"/>
      <c r="C597" s="23" t="s">
        <v>2073</v>
      </c>
      <c r="D597" s="24">
        <v>45034</v>
      </c>
      <c r="E597" s="23" t="s">
        <v>2132</v>
      </c>
      <c r="F597" s="23" t="s">
        <v>36</v>
      </c>
      <c r="G597" s="23" t="s">
        <v>2133</v>
      </c>
      <c r="H597" s="23" t="s">
        <v>41</v>
      </c>
      <c r="I597" s="23" t="s">
        <v>2076</v>
      </c>
      <c r="J597" s="23" t="s">
        <v>35</v>
      </c>
      <c r="K597" s="22"/>
      <c r="L597" s="22"/>
      <c r="M597" s="23" t="s">
        <v>109</v>
      </c>
      <c r="N597" s="22"/>
    </row>
    <row r="598" spans="1:14" x14ac:dyDescent="0.25">
      <c r="A598" s="22"/>
      <c r="B598" s="22"/>
      <c r="C598" s="23" t="s">
        <v>2134</v>
      </c>
      <c r="D598" s="24">
        <v>45034</v>
      </c>
      <c r="E598" s="23" t="s">
        <v>2135</v>
      </c>
      <c r="F598" s="23" t="s">
        <v>36</v>
      </c>
      <c r="G598" s="23" t="s">
        <v>2136</v>
      </c>
      <c r="H598" s="23" t="s">
        <v>41</v>
      </c>
      <c r="I598" s="23" t="s">
        <v>1908</v>
      </c>
      <c r="J598" s="23" t="s">
        <v>35</v>
      </c>
      <c r="K598" s="22"/>
      <c r="L598" s="22"/>
      <c r="M598" s="23" t="s">
        <v>109</v>
      </c>
      <c r="N598" s="22"/>
    </row>
    <row r="599" spans="1:14" ht="39" x14ac:dyDescent="0.25">
      <c r="A599" s="22"/>
      <c r="B599" s="22"/>
      <c r="C599" s="23" t="s">
        <v>2137</v>
      </c>
      <c r="D599" s="24">
        <v>45034</v>
      </c>
      <c r="E599" s="23" t="s">
        <v>2138</v>
      </c>
      <c r="F599" s="23" t="s">
        <v>36</v>
      </c>
      <c r="G599" s="23" t="s">
        <v>2139</v>
      </c>
      <c r="H599" s="23" t="s">
        <v>41</v>
      </c>
      <c r="I599" s="23" t="s">
        <v>2140</v>
      </c>
      <c r="J599" s="23" t="s">
        <v>35</v>
      </c>
      <c r="K599" s="22"/>
      <c r="L599" s="22"/>
      <c r="M599" s="23" t="s">
        <v>109</v>
      </c>
      <c r="N599" s="22"/>
    </row>
    <row r="600" spans="1:14" ht="26.25" x14ac:dyDescent="0.25">
      <c r="A600" s="22"/>
      <c r="B600" s="22"/>
      <c r="C600" s="23" t="s">
        <v>2141</v>
      </c>
      <c r="D600" s="24">
        <v>45033</v>
      </c>
      <c r="E600" s="23" t="s">
        <v>2142</v>
      </c>
      <c r="F600" s="23" t="s">
        <v>36</v>
      </c>
      <c r="G600" s="23" t="s">
        <v>2143</v>
      </c>
      <c r="H600" s="23" t="s">
        <v>41</v>
      </c>
      <c r="I600" s="23" t="s">
        <v>2144</v>
      </c>
      <c r="J600" s="23" t="s">
        <v>35</v>
      </c>
      <c r="K600" s="22"/>
      <c r="L600" s="22"/>
      <c r="M600" s="23" t="s">
        <v>37</v>
      </c>
      <c r="N600" s="22"/>
    </row>
    <row r="601" spans="1:14" x14ac:dyDescent="0.25">
      <c r="A601" s="22"/>
      <c r="B601" s="22"/>
      <c r="C601" s="23" t="s">
        <v>2145</v>
      </c>
      <c r="D601" s="24">
        <v>45033</v>
      </c>
      <c r="E601" s="23" t="s">
        <v>2146</v>
      </c>
      <c r="F601" s="23" t="s">
        <v>36</v>
      </c>
      <c r="G601" s="23" t="s">
        <v>2147</v>
      </c>
      <c r="H601" s="23" t="s">
        <v>41</v>
      </c>
      <c r="I601" s="23" t="s">
        <v>2148</v>
      </c>
      <c r="J601" s="23" t="s">
        <v>35</v>
      </c>
      <c r="K601" s="22"/>
      <c r="L601" s="22"/>
      <c r="M601" s="23" t="s">
        <v>109</v>
      </c>
      <c r="N601" s="22"/>
    </row>
    <row r="602" spans="1:14" x14ac:dyDescent="0.25">
      <c r="A602" s="22"/>
      <c r="B602" s="22"/>
      <c r="C602" s="23" t="s">
        <v>2149</v>
      </c>
      <c r="D602" s="24">
        <v>45033</v>
      </c>
      <c r="E602" s="23" t="s">
        <v>2150</v>
      </c>
      <c r="F602" s="23" t="s">
        <v>36</v>
      </c>
      <c r="G602" s="23" t="s">
        <v>2151</v>
      </c>
      <c r="H602" s="23" t="s">
        <v>41</v>
      </c>
      <c r="I602" s="23" t="s">
        <v>2152</v>
      </c>
      <c r="J602" s="23" t="s">
        <v>35</v>
      </c>
      <c r="K602" s="22"/>
      <c r="L602" s="22"/>
      <c r="M602" s="23" t="s">
        <v>109</v>
      </c>
      <c r="N602" s="22"/>
    </row>
    <row r="603" spans="1:14" x14ac:dyDescent="0.25">
      <c r="A603" s="22"/>
      <c r="B603" s="22"/>
      <c r="C603" s="23" t="s">
        <v>2153</v>
      </c>
      <c r="D603" s="24">
        <v>45027</v>
      </c>
      <c r="E603" s="23" t="s">
        <v>2154</v>
      </c>
      <c r="F603" s="23" t="s">
        <v>36</v>
      </c>
      <c r="G603" s="23" t="s">
        <v>2155</v>
      </c>
      <c r="H603" s="23" t="s">
        <v>41</v>
      </c>
      <c r="I603" s="23" t="s">
        <v>2156</v>
      </c>
      <c r="J603" s="23" t="s">
        <v>35</v>
      </c>
      <c r="K603" s="22"/>
      <c r="L603" s="22"/>
      <c r="M603" s="23" t="s">
        <v>109</v>
      </c>
      <c r="N603" s="22"/>
    </row>
    <row r="604" spans="1:14" x14ac:dyDescent="0.25">
      <c r="A604" s="22"/>
      <c r="B604" s="22"/>
      <c r="C604" s="23" t="s">
        <v>2157</v>
      </c>
      <c r="D604" s="24">
        <v>45021</v>
      </c>
      <c r="E604" s="23" t="s">
        <v>2158</v>
      </c>
      <c r="F604" s="23" t="s">
        <v>36</v>
      </c>
      <c r="G604" s="23" t="s">
        <v>2159</v>
      </c>
      <c r="H604" s="23" t="s">
        <v>41</v>
      </c>
      <c r="I604" s="23" t="s">
        <v>2160</v>
      </c>
      <c r="J604" s="23" t="s">
        <v>35</v>
      </c>
      <c r="K604" s="22"/>
      <c r="L604" s="22"/>
      <c r="M604" s="23" t="s">
        <v>109</v>
      </c>
      <c r="N604" s="22"/>
    </row>
    <row r="605" spans="1:14" x14ac:dyDescent="0.25">
      <c r="A605" s="22"/>
      <c r="B605" s="22"/>
      <c r="C605" s="23" t="s">
        <v>2161</v>
      </c>
      <c r="D605" s="24">
        <v>45020</v>
      </c>
      <c r="E605" s="23" t="s">
        <v>2162</v>
      </c>
      <c r="F605" s="23" t="s">
        <v>36</v>
      </c>
      <c r="G605" s="23" t="s">
        <v>2163</v>
      </c>
      <c r="H605" s="23" t="s">
        <v>41</v>
      </c>
      <c r="I605" s="23" t="s">
        <v>1980</v>
      </c>
      <c r="J605" s="23" t="s">
        <v>35</v>
      </c>
      <c r="K605" s="22"/>
      <c r="L605" s="22"/>
      <c r="M605" s="23" t="s">
        <v>109</v>
      </c>
      <c r="N605" s="22"/>
    </row>
    <row r="606" spans="1:14" x14ac:dyDescent="0.25">
      <c r="A606" s="22"/>
      <c r="B606" s="22"/>
      <c r="C606" s="23" t="s">
        <v>2164</v>
      </c>
      <c r="D606" s="24">
        <v>45020</v>
      </c>
      <c r="E606" s="23" t="s">
        <v>2165</v>
      </c>
      <c r="F606" s="23" t="s">
        <v>36</v>
      </c>
      <c r="G606" s="23" t="s">
        <v>2166</v>
      </c>
      <c r="H606" s="23" t="s">
        <v>41</v>
      </c>
      <c r="I606" s="23" t="s">
        <v>2167</v>
      </c>
      <c r="J606" s="23" t="s">
        <v>35</v>
      </c>
      <c r="K606" s="22"/>
      <c r="L606" s="22"/>
      <c r="M606" s="23" t="s">
        <v>109</v>
      </c>
      <c r="N606" s="22"/>
    </row>
    <row r="607" spans="1:14" x14ac:dyDescent="0.25">
      <c r="A607" s="22"/>
      <c r="B607" s="22"/>
      <c r="C607" s="23" t="s">
        <v>1874</v>
      </c>
      <c r="D607" s="24">
        <v>45020</v>
      </c>
      <c r="E607" s="23" t="s">
        <v>2168</v>
      </c>
      <c r="F607" s="23" t="s">
        <v>36</v>
      </c>
      <c r="G607" s="23" t="s">
        <v>2169</v>
      </c>
      <c r="H607" s="23" t="s">
        <v>41</v>
      </c>
      <c r="I607" s="23" t="s">
        <v>1877</v>
      </c>
      <c r="J607" s="23" t="s">
        <v>35</v>
      </c>
      <c r="K607" s="22"/>
      <c r="L607" s="22"/>
      <c r="M607" s="23" t="s">
        <v>109</v>
      </c>
      <c r="N607" s="22"/>
    </row>
    <row r="608" spans="1:14" ht="26.25" x14ac:dyDescent="0.25">
      <c r="A608" s="22"/>
      <c r="B608" s="22"/>
      <c r="C608" s="23" t="s">
        <v>2170</v>
      </c>
      <c r="D608" s="24">
        <v>45019</v>
      </c>
      <c r="E608" s="23" t="s">
        <v>103</v>
      </c>
      <c r="F608" s="23" t="s">
        <v>36</v>
      </c>
      <c r="G608" s="23" t="s">
        <v>2171</v>
      </c>
      <c r="H608" s="23" t="s">
        <v>41</v>
      </c>
      <c r="I608" s="23" t="s">
        <v>2172</v>
      </c>
      <c r="J608" s="23" t="s">
        <v>35</v>
      </c>
      <c r="K608" s="22"/>
      <c r="L608" s="22"/>
      <c r="M608" s="22"/>
      <c r="N608" s="22"/>
    </row>
    <row r="609" spans="1:14" ht="26.25" x14ac:dyDescent="0.25">
      <c r="A609" s="22"/>
      <c r="B609" s="22"/>
      <c r="C609" s="23" t="s">
        <v>2173</v>
      </c>
      <c r="D609" s="24">
        <v>45016</v>
      </c>
      <c r="E609" s="23" t="s">
        <v>2174</v>
      </c>
      <c r="F609" s="23" t="s">
        <v>36</v>
      </c>
      <c r="G609" s="23" t="s">
        <v>2175</v>
      </c>
      <c r="H609" s="23" t="s">
        <v>41</v>
      </c>
      <c r="I609" s="23" t="s">
        <v>2176</v>
      </c>
      <c r="J609" s="23" t="s">
        <v>35</v>
      </c>
      <c r="K609" s="22"/>
      <c r="L609" s="22"/>
      <c r="M609" s="23" t="s">
        <v>109</v>
      </c>
      <c r="N609" s="22"/>
    </row>
    <row r="610" spans="1:14" ht="26.25" x14ac:dyDescent="0.25">
      <c r="A610" s="22"/>
      <c r="B610" s="22"/>
      <c r="C610" s="23" t="s">
        <v>2177</v>
      </c>
      <c r="D610" s="24">
        <v>45015</v>
      </c>
      <c r="E610" s="23" t="s">
        <v>2178</v>
      </c>
      <c r="F610" s="23" t="s">
        <v>36</v>
      </c>
      <c r="G610" s="23" t="s">
        <v>2179</v>
      </c>
      <c r="H610" s="23" t="s">
        <v>41</v>
      </c>
      <c r="I610" s="23" t="s">
        <v>2180</v>
      </c>
      <c r="J610" s="23" t="s">
        <v>35</v>
      </c>
      <c r="K610" s="22"/>
      <c r="L610" s="22"/>
      <c r="M610" s="23" t="s">
        <v>109</v>
      </c>
      <c r="N610" s="22"/>
    </row>
    <row r="611" spans="1:14" ht="26.25" x14ac:dyDescent="0.25">
      <c r="A611" s="22"/>
      <c r="B611" s="22"/>
      <c r="C611" s="23" t="s">
        <v>2181</v>
      </c>
      <c r="D611" s="24">
        <v>45015</v>
      </c>
      <c r="E611" s="23" t="s">
        <v>2182</v>
      </c>
      <c r="F611" s="23" t="s">
        <v>36</v>
      </c>
      <c r="G611" s="23" t="s">
        <v>2183</v>
      </c>
      <c r="H611" s="23" t="s">
        <v>41</v>
      </c>
      <c r="I611" s="23" t="s">
        <v>2184</v>
      </c>
      <c r="J611" s="23" t="s">
        <v>35</v>
      </c>
      <c r="K611" s="22"/>
      <c r="L611" s="22"/>
      <c r="M611" s="23" t="s">
        <v>109</v>
      </c>
      <c r="N611" s="22"/>
    </row>
    <row r="612" spans="1:14" ht="26.25" x14ac:dyDescent="0.25">
      <c r="A612" s="22"/>
      <c r="B612" s="22"/>
      <c r="C612" s="23" t="s">
        <v>2185</v>
      </c>
      <c r="D612" s="24">
        <v>45015</v>
      </c>
      <c r="E612" s="23" t="s">
        <v>2186</v>
      </c>
      <c r="F612" s="23" t="s">
        <v>36</v>
      </c>
      <c r="G612" s="23" t="s">
        <v>2187</v>
      </c>
      <c r="H612" s="23" t="s">
        <v>41</v>
      </c>
      <c r="I612" s="23" t="s">
        <v>2188</v>
      </c>
      <c r="J612" s="23" t="s">
        <v>35</v>
      </c>
      <c r="K612" s="22"/>
      <c r="L612" s="22"/>
      <c r="M612" s="23" t="s">
        <v>109</v>
      </c>
      <c r="N612" s="22"/>
    </row>
    <row r="613" spans="1:14" ht="39" x14ac:dyDescent="0.25">
      <c r="A613" s="22"/>
      <c r="B613" s="22"/>
      <c r="C613" s="23" t="s">
        <v>2189</v>
      </c>
      <c r="D613" s="24">
        <v>45015</v>
      </c>
      <c r="E613" s="23" t="s">
        <v>2190</v>
      </c>
      <c r="F613" s="23" t="s">
        <v>36</v>
      </c>
      <c r="G613" s="23" t="s">
        <v>2191</v>
      </c>
      <c r="H613" s="23" t="s">
        <v>41</v>
      </c>
      <c r="I613" s="23" t="s">
        <v>2144</v>
      </c>
      <c r="J613" s="23" t="s">
        <v>35</v>
      </c>
      <c r="K613" s="22"/>
      <c r="L613" s="22"/>
      <c r="M613" s="23" t="s">
        <v>109</v>
      </c>
      <c r="N613" s="22"/>
    </row>
    <row r="614" spans="1:14" x14ac:dyDescent="0.25">
      <c r="A614" s="22"/>
      <c r="B614" s="22"/>
      <c r="C614" s="23" t="s">
        <v>2192</v>
      </c>
      <c r="D614" s="24">
        <v>45014</v>
      </c>
      <c r="E614" s="23" t="s">
        <v>2193</v>
      </c>
      <c r="F614" s="23" t="s">
        <v>36</v>
      </c>
      <c r="G614" s="23" t="s">
        <v>2194</v>
      </c>
      <c r="H614" s="23" t="s">
        <v>41</v>
      </c>
      <c r="I614" s="23" t="s">
        <v>2195</v>
      </c>
      <c r="J614" s="23" t="s">
        <v>35</v>
      </c>
      <c r="K614" s="22"/>
      <c r="L614" s="22"/>
      <c r="M614" s="23" t="s">
        <v>109</v>
      </c>
      <c r="N614" s="22"/>
    </row>
    <row r="615" spans="1:14" ht="26.25" x14ac:dyDescent="0.25">
      <c r="A615" s="22"/>
      <c r="B615" s="22"/>
      <c r="C615" s="23" t="s">
        <v>2196</v>
      </c>
      <c r="D615" s="24">
        <v>45014</v>
      </c>
      <c r="E615" s="23" t="s">
        <v>2197</v>
      </c>
      <c r="F615" s="23" t="s">
        <v>36</v>
      </c>
      <c r="G615" s="23" t="s">
        <v>2198</v>
      </c>
      <c r="H615" s="23" t="s">
        <v>41</v>
      </c>
      <c r="I615" s="23" t="s">
        <v>2199</v>
      </c>
      <c r="J615" s="23" t="s">
        <v>35</v>
      </c>
      <c r="K615" s="22"/>
      <c r="L615" s="22"/>
      <c r="M615" s="23" t="s">
        <v>109</v>
      </c>
      <c r="N615" s="22"/>
    </row>
    <row r="616" spans="1:14" ht="26.25" x14ac:dyDescent="0.25">
      <c r="A616" s="22"/>
      <c r="B616" s="22"/>
      <c r="C616" s="23" t="s">
        <v>2200</v>
      </c>
      <c r="D616" s="24">
        <v>45013</v>
      </c>
      <c r="E616" s="23" t="s">
        <v>2201</v>
      </c>
      <c r="F616" s="23" t="s">
        <v>36</v>
      </c>
      <c r="G616" s="23" t="s">
        <v>2202</v>
      </c>
      <c r="H616" s="23" t="s">
        <v>41</v>
      </c>
      <c r="I616" s="23" t="s">
        <v>2203</v>
      </c>
      <c r="J616" s="23" t="s">
        <v>35</v>
      </c>
      <c r="K616" s="22"/>
      <c r="L616" s="22"/>
      <c r="M616" s="23" t="s">
        <v>109</v>
      </c>
      <c r="N616" s="22"/>
    </row>
    <row r="617" spans="1:14" x14ac:dyDescent="0.25">
      <c r="A617" s="22"/>
      <c r="B617" s="22"/>
      <c r="C617" s="23" t="s">
        <v>2204</v>
      </c>
      <c r="D617" s="24">
        <v>45013</v>
      </c>
      <c r="E617" s="23" t="s">
        <v>103</v>
      </c>
      <c r="F617" s="23" t="s">
        <v>36</v>
      </c>
      <c r="G617" s="23" t="s">
        <v>2205</v>
      </c>
      <c r="H617" s="23" t="s">
        <v>41</v>
      </c>
      <c r="I617" s="23" t="s">
        <v>2206</v>
      </c>
      <c r="J617" s="23" t="s">
        <v>35</v>
      </c>
      <c r="K617" s="22"/>
      <c r="L617" s="22"/>
      <c r="M617" s="22"/>
      <c r="N617" s="22"/>
    </row>
    <row r="618" spans="1:14" ht="26.25" x14ac:dyDescent="0.25">
      <c r="A618" s="22"/>
      <c r="B618" s="22"/>
      <c r="C618" s="23" t="s">
        <v>2207</v>
      </c>
      <c r="D618" s="24">
        <v>45013</v>
      </c>
      <c r="E618" s="23" t="s">
        <v>2208</v>
      </c>
      <c r="F618" s="23" t="s">
        <v>36</v>
      </c>
      <c r="G618" s="23" t="s">
        <v>2209</v>
      </c>
      <c r="H618" s="23" t="s">
        <v>41</v>
      </c>
      <c r="I618" s="23" t="s">
        <v>2210</v>
      </c>
      <c r="J618" s="23" t="s">
        <v>35</v>
      </c>
      <c r="K618" s="22"/>
      <c r="L618" s="22"/>
      <c r="M618" s="23" t="s">
        <v>109</v>
      </c>
      <c r="N618" s="22"/>
    </row>
    <row r="619" spans="1:14" ht="26.25" x14ac:dyDescent="0.25">
      <c r="A619" s="22"/>
      <c r="B619" s="22"/>
      <c r="C619" s="23" t="s">
        <v>2211</v>
      </c>
      <c r="D619" s="24">
        <v>45013</v>
      </c>
      <c r="E619" s="23" t="s">
        <v>2212</v>
      </c>
      <c r="F619" s="23" t="s">
        <v>36</v>
      </c>
      <c r="G619" s="23" t="s">
        <v>2213</v>
      </c>
      <c r="H619" s="23" t="s">
        <v>41</v>
      </c>
      <c r="I619" s="23" t="s">
        <v>2214</v>
      </c>
      <c r="J619" s="23" t="s">
        <v>35</v>
      </c>
      <c r="K619" s="22"/>
      <c r="L619" s="22"/>
      <c r="M619" s="23" t="s">
        <v>109</v>
      </c>
      <c r="N619" s="22"/>
    </row>
    <row r="620" spans="1:14" ht="26.25" x14ac:dyDescent="0.25">
      <c r="A620" s="22"/>
      <c r="B620" s="22"/>
      <c r="C620" s="23" t="s">
        <v>2215</v>
      </c>
      <c r="D620" s="24">
        <v>45012</v>
      </c>
      <c r="E620" s="23" t="s">
        <v>2216</v>
      </c>
      <c r="F620" s="23" t="s">
        <v>36</v>
      </c>
      <c r="G620" s="23" t="s">
        <v>2217</v>
      </c>
      <c r="H620" s="23" t="s">
        <v>41</v>
      </c>
      <c r="I620" s="23" t="s">
        <v>2218</v>
      </c>
      <c r="J620" s="23" t="s">
        <v>35</v>
      </c>
      <c r="K620" s="22"/>
      <c r="L620" s="22"/>
      <c r="M620" s="23" t="s">
        <v>109</v>
      </c>
      <c r="N620" s="22"/>
    </row>
    <row r="621" spans="1:14" ht="26.25" x14ac:dyDescent="0.25">
      <c r="A621" s="22"/>
      <c r="B621" s="22"/>
      <c r="C621" s="23" t="s">
        <v>2219</v>
      </c>
      <c r="D621" s="24">
        <v>45008</v>
      </c>
      <c r="E621" s="23" t="s">
        <v>2220</v>
      </c>
      <c r="F621" s="23" t="s">
        <v>36</v>
      </c>
      <c r="G621" s="23" t="s">
        <v>2221</v>
      </c>
      <c r="H621" s="23" t="s">
        <v>41</v>
      </c>
      <c r="I621" s="23" t="s">
        <v>2210</v>
      </c>
      <c r="J621" s="23" t="s">
        <v>35</v>
      </c>
      <c r="K621" s="22"/>
      <c r="L621" s="22"/>
      <c r="M621" s="23" t="s">
        <v>109</v>
      </c>
      <c r="N621" s="22"/>
    </row>
    <row r="622" spans="1:14" ht="26.25" x14ac:dyDescent="0.25">
      <c r="A622" s="22"/>
      <c r="B622" s="22"/>
      <c r="C622" s="23" t="s">
        <v>2222</v>
      </c>
      <c r="D622" s="24">
        <v>45006</v>
      </c>
      <c r="E622" s="23" t="s">
        <v>2223</v>
      </c>
      <c r="F622" s="23" t="s">
        <v>36</v>
      </c>
      <c r="G622" s="23" t="s">
        <v>2224</v>
      </c>
      <c r="H622" s="23" t="s">
        <v>41</v>
      </c>
      <c r="I622" s="23" t="s">
        <v>390</v>
      </c>
      <c r="J622" s="23" t="s">
        <v>35</v>
      </c>
      <c r="K622" s="22"/>
      <c r="L622" s="22"/>
      <c r="M622" s="23" t="s">
        <v>109</v>
      </c>
      <c r="N622" s="22"/>
    </row>
    <row r="623" spans="1:14" ht="26.25" x14ac:dyDescent="0.25">
      <c r="A623" s="22"/>
      <c r="B623" s="22"/>
      <c r="C623" s="23" t="s">
        <v>2225</v>
      </c>
      <c r="D623" s="24">
        <v>45006</v>
      </c>
      <c r="E623" s="23" t="s">
        <v>2226</v>
      </c>
      <c r="F623" s="23" t="s">
        <v>36</v>
      </c>
      <c r="G623" s="23" t="s">
        <v>2227</v>
      </c>
      <c r="H623" s="23" t="s">
        <v>41</v>
      </c>
      <c r="I623" s="23" t="s">
        <v>2228</v>
      </c>
      <c r="J623" s="23" t="s">
        <v>35</v>
      </c>
      <c r="K623" s="22"/>
      <c r="L623" s="22"/>
      <c r="M623" s="23" t="s">
        <v>109</v>
      </c>
      <c r="N623" s="22"/>
    </row>
    <row r="624" spans="1:14" ht="26.25" x14ac:dyDescent="0.25">
      <c r="A624" s="22"/>
      <c r="B624" s="22"/>
      <c r="C624" s="23" t="s">
        <v>2229</v>
      </c>
      <c r="D624" s="24">
        <v>45006</v>
      </c>
      <c r="E624" s="23" t="s">
        <v>2230</v>
      </c>
      <c r="F624" s="23" t="s">
        <v>36</v>
      </c>
      <c r="G624" s="23" t="s">
        <v>2231</v>
      </c>
      <c r="H624" s="23" t="s">
        <v>41</v>
      </c>
      <c r="I624" s="23" t="s">
        <v>2232</v>
      </c>
      <c r="J624" s="23" t="s">
        <v>35</v>
      </c>
      <c r="K624" s="22"/>
      <c r="L624" s="22"/>
      <c r="M624" s="23" t="s">
        <v>109</v>
      </c>
      <c r="N624" s="22"/>
    </row>
    <row r="625" spans="1:14" ht="26.25" x14ac:dyDescent="0.25">
      <c r="A625" s="22"/>
      <c r="B625" s="22"/>
      <c r="C625" s="23" t="s">
        <v>2233</v>
      </c>
      <c r="D625" s="24">
        <v>45001</v>
      </c>
      <c r="E625" s="23" t="s">
        <v>103</v>
      </c>
      <c r="F625" s="23" t="s">
        <v>36</v>
      </c>
      <c r="G625" s="23" t="s">
        <v>2234</v>
      </c>
      <c r="H625" s="23" t="s">
        <v>41</v>
      </c>
      <c r="I625" s="23" t="s">
        <v>2235</v>
      </c>
      <c r="J625" s="23" t="s">
        <v>35</v>
      </c>
      <c r="K625" s="22"/>
      <c r="L625" s="22"/>
      <c r="M625" s="22"/>
      <c r="N625" s="22"/>
    </row>
    <row r="626" spans="1:14" x14ac:dyDescent="0.25">
      <c r="A626" s="22"/>
      <c r="B626" s="22"/>
      <c r="C626" s="23" t="s">
        <v>2236</v>
      </c>
      <c r="D626" s="24">
        <v>45001</v>
      </c>
      <c r="E626" s="23" t="s">
        <v>2237</v>
      </c>
      <c r="F626" s="23" t="s">
        <v>36</v>
      </c>
      <c r="G626" s="23" t="s">
        <v>2238</v>
      </c>
      <c r="H626" s="23" t="s">
        <v>41</v>
      </c>
      <c r="I626" s="23" t="s">
        <v>2239</v>
      </c>
      <c r="J626" s="23" t="s">
        <v>35</v>
      </c>
      <c r="K626" s="22"/>
      <c r="L626" s="22"/>
      <c r="M626" s="23" t="s">
        <v>109</v>
      </c>
      <c r="N626" s="22"/>
    </row>
    <row r="627" spans="1:14" x14ac:dyDescent="0.25">
      <c r="A627" s="22"/>
      <c r="B627" s="22"/>
      <c r="C627" s="23" t="s">
        <v>2240</v>
      </c>
      <c r="D627" s="24">
        <v>45000</v>
      </c>
      <c r="E627" s="23" t="s">
        <v>2241</v>
      </c>
      <c r="F627" s="23" t="s">
        <v>36</v>
      </c>
      <c r="G627" s="23" t="s">
        <v>2242</v>
      </c>
      <c r="H627" s="23" t="s">
        <v>41</v>
      </c>
      <c r="I627" s="23" t="s">
        <v>2243</v>
      </c>
      <c r="J627" s="23" t="s">
        <v>35</v>
      </c>
      <c r="K627" s="22"/>
      <c r="L627" s="22"/>
      <c r="M627" s="23" t="s">
        <v>109</v>
      </c>
      <c r="N627" s="22"/>
    </row>
    <row r="628" spans="1:14" x14ac:dyDescent="0.25">
      <c r="A628" s="22"/>
      <c r="B628" s="22"/>
      <c r="C628" s="23" t="s">
        <v>2244</v>
      </c>
      <c r="D628" s="24">
        <v>45000</v>
      </c>
      <c r="E628" s="23" t="s">
        <v>2245</v>
      </c>
      <c r="F628" s="23" t="s">
        <v>36</v>
      </c>
      <c r="G628" s="23" t="s">
        <v>2246</v>
      </c>
      <c r="H628" s="23" t="s">
        <v>41</v>
      </c>
      <c r="I628" s="23" t="s">
        <v>2247</v>
      </c>
      <c r="J628" s="23" t="s">
        <v>35</v>
      </c>
      <c r="K628" s="22"/>
      <c r="L628" s="22"/>
      <c r="M628" s="23" t="s">
        <v>109</v>
      </c>
      <c r="N628" s="22"/>
    </row>
    <row r="629" spans="1:14" ht="26.25" x14ac:dyDescent="0.25">
      <c r="A629" s="22"/>
      <c r="B629" s="22"/>
      <c r="C629" s="23" t="s">
        <v>2248</v>
      </c>
      <c r="D629" s="24">
        <v>44999</v>
      </c>
      <c r="E629" s="23" t="s">
        <v>2249</v>
      </c>
      <c r="F629" s="23" t="s">
        <v>36</v>
      </c>
      <c r="G629" s="23" t="s">
        <v>2250</v>
      </c>
      <c r="H629" s="23" t="s">
        <v>41</v>
      </c>
      <c r="I629" s="23" t="s">
        <v>2251</v>
      </c>
      <c r="J629" s="23" t="s">
        <v>35</v>
      </c>
      <c r="K629" s="22"/>
      <c r="L629" s="22"/>
      <c r="M629" s="23" t="s">
        <v>109</v>
      </c>
      <c r="N629" s="22"/>
    </row>
    <row r="630" spans="1:14" x14ac:dyDescent="0.25">
      <c r="A630" s="22"/>
      <c r="B630" s="22"/>
      <c r="C630" s="23" t="s">
        <v>2252</v>
      </c>
      <c r="D630" s="24">
        <v>44999</v>
      </c>
      <c r="E630" s="23" t="s">
        <v>2253</v>
      </c>
      <c r="F630" s="23" t="s">
        <v>36</v>
      </c>
      <c r="G630" s="23" t="s">
        <v>2254</v>
      </c>
      <c r="H630" s="23" t="s">
        <v>41</v>
      </c>
      <c r="I630" s="23" t="s">
        <v>2255</v>
      </c>
      <c r="J630" s="23" t="s">
        <v>35</v>
      </c>
      <c r="K630" s="22"/>
      <c r="L630" s="22"/>
      <c r="M630" s="23" t="s">
        <v>109</v>
      </c>
      <c r="N630" s="22"/>
    </row>
    <row r="631" spans="1:14" x14ac:dyDescent="0.25">
      <c r="A631" s="22"/>
      <c r="B631" s="22"/>
      <c r="C631" s="23" t="s">
        <v>2256</v>
      </c>
      <c r="D631" s="24">
        <v>44999</v>
      </c>
      <c r="E631" s="23" t="s">
        <v>2230</v>
      </c>
      <c r="F631" s="23" t="s">
        <v>36</v>
      </c>
      <c r="G631" s="23" t="s">
        <v>2257</v>
      </c>
      <c r="H631" s="23" t="s">
        <v>41</v>
      </c>
      <c r="I631" s="23" t="s">
        <v>2258</v>
      </c>
      <c r="J631" s="23" t="s">
        <v>35</v>
      </c>
      <c r="K631" s="22"/>
      <c r="L631" s="22"/>
      <c r="M631" s="23" t="s">
        <v>109</v>
      </c>
      <c r="N631" s="22"/>
    </row>
    <row r="632" spans="1:14" x14ac:dyDescent="0.25">
      <c r="A632" s="22"/>
      <c r="B632" s="22"/>
      <c r="C632" s="23" t="s">
        <v>2259</v>
      </c>
      <c r="D632" s="24">
        <v>44999</v>
      </c>
      <c r="E632" s="23" t="s">
        <v>2230</v>
      </c>
      <c r="F632" s="23" t="s">
        <v>36</v>
      </c>
      <c r="G632" s="23" t="s">
        <v>2260</v>
      </c>
      <c r="H632" s="23" t="s">
        <v>41</v>
      </c>
      <c r="I632" s="23" t="s">
        <v>1631</v>
      </c>
      <c r="J632" s="23" t="s">
        <v>35</v>
      </c>
      <c r="K632" s="22"/>
      <c r="L632" s="22"/>
      <c r="M632" s="23" t="s">
        <v>109</v>
      </c>
      <c r="N632" s="22"/>
    </row>
    <row r="633" spans="1:14" x14ac:dyDescent="0.25">
      <c r="A633" s="22"/>
      <c r="B633" s="22"/>
      <c r="C633" s="23" t="s">
        <v>2261</v>
      </c>
      <c r="D633" s="24">
        <v>44999</v>
      </c>
      <c r="E633" s="23" t="s">
        <v>2262</v>
      </c>
      <c r="F633" s="23" t="s">
        <v>36</v>
      </c>
      <c r="G633" s="23" t="s">
        <v>2263</v>
      </c>
      <c r="H633" s="23" t="s">
        <v>41</v>
      </c>
      <c r="I633" s="23" t="s">
        <v>2264</v>
      </c>
      <c r="J633" s="23" t="s">
        <v>35</v>
      </c>
      <c r="K633" s="22"/>
      <c r="L633" s="22"/>
      <c r="M633" s="23" t="s">
        <v>109</v>
      </c>
      <c r="N633" s="22"/>
    </row>
    <row r="634" spans="1:14" ht="39" x14ac:dyDescent="0.25">
      <c r="A634" s="22"/>
      <c r="B634" s="22"/>
      <c r="C634" s="23" t="s">
        <v>2265</v>
      </c>
      <c r="D634" s="24">
        <v>44999</v>
      </c>
      <c r="E634" s="23" t="s">
        <v>2266</v>
      </c>
      <c r="F634" s="23" t="s">
        <v>36</v>
      </c>
      <c r="G634" s="23" t="s">
        <v>2267</v>
      </c>
      <c r="H634" s="23" t="s">
        <v>41</v>
      </c>
      <c r="I634" s="23" t="s">
        <v>2268</v>
      </c>
      <c r="J634" s="23" t="s">
        <v>35</v>
      </c>
      <c r="K634" s="22"/>
      <c r="L634" s="22"/>
      <c r="M634" s="23" t="s">
        <v>109</v>
      </c>
      <c r="N634" s="22"/>
    </row>
    <row r="635" spans="1:14" x14ac:dyDescent="0.25">
      <c r="A635" s="22"/>
      <c r="B635" s="22"/>
      <c r="C635" s="23" t="s">
        <v>2269</v>
      </c>
      <c r="D635" s="24">
        <v>44994</v>
      </c>
      <c r="E635" s="23" t="s">
        <v>2270</v>
      </c>
      <c r="F635" s="23" t="s">
        <v>36</v>
      </c>
      <c r="G635" s="23" t="s">
        <v>2271</v>
      </c>
      <c r="H635" s="23" t="s">
        <v>41</v>
      </c>
      <c r="I635" s="23" t="s">
        <v>2272</v>
      </c>
      <c r="J635" s="23" t="s">
        <v>35</v>
      </c>
      <c r="K635" s="22"/>
      <c r="L635" s="22"/>
      <c r="M635" s="23" t="s">
        <v>109</v>
      </c>
      <c r="N635" s="22"/>
    </row>
    <row r="636" spans="1:14" x14ac:dyDescent="0.25">
      <c r="A636" s="22"/>
      <c r="B636" s="22"/>
      <c r="C636" s="23" t="s">
        <v>2273</v>
      </c>
      <c r="D636" s="24">
        <v>44994</v>
      </c>
      <c r="E636" s="23" t="s">
        <v>2274</v>
      </c>
      <c r="F636" s="23" t="s">
        <v>36</v>
      </c>
      <c r="G636" s="23" t="s">
        <v>2275</v>
      </c>
      <c r="H636" s="23" t="s">
        <v>41</v>
      </c>
      <c r="I636" s="23" t="s">
        <v>2276</v>
      </c>
      <c r="J636" s="23" t="s">
        <v>35</v>
      </c>
      <c r="K636" s="22"/>
      <c r="L636" s="22"/>
      <c r="M636" s="23" t="s">
        <v>37</v>
      </c>
      <c r="N636" s="22"/>
    </row>
    <row r="637" spans="1:14" x14ac:dyDescent="0.25">
      <c r="A637" s="22"/>
      <c r="B637" s="22"/>
      <c r="C637" s="23" t="s">
        <v>1895</v>
      </c>
      <c r="D637" s="24">
        <v>44994</v>
      </c>
      <c r="E637" s="23" t="s">
        <v>2277</v>
      </c>
      <c r="F637" s="23" t="s">
        <v>36</v>
      </c>
      <c r="G637" s="23" t="s">
        <v>2278</v>
      </c>
      <c r="H637" s="23" t="s">
        <v>41</v>
      </c>
      <c r="I637" s="23" t="s">
        <v>2279</v>
      </c>
      <c r="J637" s="23" t="s">
        <v>35</v>
      </c>
      <c r="K637" s="22"/>
      <c r="L637" s="22"/>
      <c r="M637" s="23" t="s">
        <v>109</v>
      </c>
      <c r="N637" s="22"/>
    </row>
    <row r="638" spans="1:14" x14ac:dyDescent="0.25">
      <c r="A638" s="22"/>
      <c r="B638" s="22"/>
      <c r="C638" s="23" t="s">
        <v>2280</v>
      </c>
      <c r="D638" s="24">
        <v>44994</v>
      </c>
      <c r="E638" s="23" t="s">
        <v>2281</v>
      </c>
      <c r="F638" s="23" t="s">
        <v>36</v>
      </c>
      <c r="G638" s="23" t="s">
        <v>2282</v>
      </c>
      <c r="H638" s="23" t="s">
        <v>41</v>
      </c>
      <c r="I638" s="23" t="s">
        <v>2276</v>
      </c>
      <c r="J638" s="23" t="s">
        <v>35</v>
      </c>
      <c r="K638" s="22"/>
      <c r="L638" s="22"/>
      <c r="M638" s="23" t="s">
        <v>109</v>
      </c>
      <c r="N638" s="22"/>
    </row>
    <row r="639" spans="1:14" ht="26.25" x14ac:dyDescent="0.25">
      <c r="A639" s="22"/>
      <c r="B639" s="22"/>
      <c r="C639" s="23" t="s">
        <v>2283</v>
      </c>
      <c r="D639" s="24">
        <v>44994</v>
      </c>
      <c r="E639" s="23" t="s">
        <v>2284</v>
      </c>
      <c r="F639" s="23" t="s">
        <v>36</v>
      </c>
      <c r="G639" s="23" t="s">
        <v>2285</v>
      </c>
      <c r="H639" s="23" t="s">
        <v>41</v>
      </c>
      <c r="I639" s="23" t="s">
        <v>2286</v>
      </c>
      <c r="J639" s="23" t="s">
        <v>35</v>
      </c>
      <c r="K639" s="22"/>
      <c r="L639" s="22"/>
      <c r="M639" s="23" t="s">
        <v>109</v>
      </c>
      <c r="N639" s="22"/>
    </row>
    <row r="640" spans="1:14" ht="26.25" x14ac:dyDescent="0.25">
      <c r="A640" s="22"/>
      <c r="B640" s="22"/>
      <c r="C640" s="23" t="s">
        <v>2287</v>
      </c>
      <c r="D640" s="24">
        <v>44994</v>
      </c>
      <c r="E640" s="23" t="s">
        <v>103</v>
      </c>
      <c r="F640" s="23" t="s">
        <v>36</v>
      </c>
      <c r="G640" s="23" t="s">
        <v>2288</v>
      </c>
      <c r="H640" s="23" t="s">
        <v>41</v>
      </c>
      <c r="I640" s="23" t="s">
        <v>2289</v>
      </c>
      <c r="J640" s="23" t="s">
        <v>35</v>
      </c>
      <c r="K640" s="22"/>
      <c r="L640" s="22"/>
      <c r="M640" s="22"/>
      <c r="N640" s="22"/>
    </row>
    <row r="641" spans="1:14" ht="26.25" x14ac:dyDescent="0.25">
      <c r="A641" s="22"/>
      <c r="B641" s="22"/>
      <c r="C641" s="23" t="s">
        <v>2290</v>
      </c>
      <c r="D641" s="24">
        <v>44993</v>
      </c>
      <c r="E641" s="23" t="s">
        <v>103</v>
      </c>
      <c r="F641" s="23" t="s">
        <v>36</v>
      </c>
      <c r="G641" s="23" t="s">
        <v>2291</v>
      </c>
      <c r="H641" s="23" t="s">
        <v>41</v>
      </c>
      <c r="I641" s="23" t="s">
        <v>2292</v>
      </c>
      <c r="J641" s="23" t="s">
        <v>35</v>
      </c>
      <c r="K641" s="22"/>
      <c r="L641" s="22"/>
      <c r="M641" s="22"/>
      <c r="N641" s="22"/>
    </row>
    <row r="642" spans="1:14" x14ac:dyDescent="0.25">
      <c r="A642" s="22"/>
      <c r="B642" s="22"/>
      <c r="C642" s="23" t="s">
        <v>2293</v>
      </c>
      <c r="D642" s="24">
        <v>44993</v>
      </c>
      <c r="E642" s="23" t="s">
        <v>2294</v>
      </c>
      <c r="F642" s="23" t="s">
        <v>36</v>
      </c>
      <c r="G642" s="23" t="s">
        <v>2295</v>
      </c>
      <c r="H642" s="23" t="s">
        <v>41</v>
      </c>
      <c r="I642" s="23" t="s">
        <v>2296</v>
      </c>
      <c r="J642" s="23" t="s">
        <v>35</v>
      </c>
      <c r="K642" s="22"/>
      <c r="L642" s="22"/>
      <c r="M642" s="23" t="s">
        <v>109</v>
      </c>
      <c r="N642" s="22"/>
    </row>
    <row r="643" spans="1:14" ht="26.25" x14ac:dyDescent="0.25">
      <c r="A643" s="22"/>
      <c r="B643" s="22"/>
      <c r="C643" s="23" t="s">
        <v>2297</v>
      </c>
      <c r="D643" s="24">
        <v>44993</v>
      </c>
      <c r="E643" s="23" t="s">
        <v>2298</v>
      </c>
      <c r="F643" s="23" t="s">
        <v>36</v>
      </c>
      <c r="G643" s="23" t="s">
        <v>2299</v>
      </c>
      <c r="H643" s="23" t="s">
        <v>41</v>
      </c>
      <c r="I643" s="23" t="s">
        <v>753</v>
      </c>
      <c r="J643" s="23" t="s">
        <v>35</v>
      </c>
      <c r="K643" s="22"/>
      <c r="L643" s="22"/>
      <c r="M643" s="23" t="s">
        <v>109</v>
      </c>
      <c r="N643" s="22"/>
    </row>
    <row r="644" spans="1:14" ht="26.25" x14ac:dyDescent="0.25">
      <c r="A644" s="22"/>
      <c r="B644" s="22"/>
      <c r="C644" s="23" t="s">
        <v>2300</v>
      </c>
      <c r="D644" s="24">
        <v>44993</v>
      </c>
      <c r="E644" s="23" t="s">
        <v>103</v>
      </c>
      <c r="F644" s="23" t="s">
        <v>36</v>
      </c>
      <c r="G644" s="23" t="s">
        <v>2301</v>
      </c>
      <c r="H644" s="23" t="s">
        <v>41</v>
      </c>
      <c r="I644" s="23" t="s">
        <v>2302</v>
      </c>
      <c r="J644" s="23" t="s">
        <v>35</v>
      </c>
      <c r="K644" s="22"/>
      <c r="L644" s="22"/>
      <c r="M644" s="22"/>
      <c r="N644" s="22"/>
    </row>
    <row r="645" spans="1:14" ht="39" x14ac:dyDescent="0.25">
      <c r="A645" s="22"/>
      <c r="B645" s="22"/>
      <c r="C645" s="23" t="s">
        <v>2303</v>
      </c>
      <c r="D645" s="24">
        <v>44993</v>
      </c>
      <c r="E645" s="23" t="s">
        <v>2304</v>
      </c>
      <c r="F645" s="23" t="s">
        <v>36</v>
      </c>
      <c r="G645" s="23" t="s">
        <v>2305</v>
      </c>
      <c r="H645" s="23" t="s">
        <v>41</v>
      </c>
      <c r="I645" s="23" t="s">
        <v>2306</v>
      </c>
      <c r="J645" s="23" t="s">
        <v>35</v>
      </c>
      <c r="K645" s="22"/>
      <c r="L645" s="22"/>
      <c r="M645" s="23" t="s">
        <v>109</v>
      </c>
      <c r="N645" s="22"/>
    </row>
    <row r="646" spans="1:14" ht="26.25" x14ac:dyDescent="0.25">
      <c r="A646" s="22"/>
      <c r="B646" s="22"/>
      <c r="C646" s="23" t="s">
        <v>2307</v>
      </c>
      <c r="D646" s="24">
        <v>44993</v>
      </c>
      <c r="E646" s="23" t="s">
        <v>2308</v>
      </c>
      <c r="F646" s="23" t="s">
        <v>36</v>
      </c>
      <c r="G646" s="23" t="s">
        <v>2309</v>
      </c>
      <c r="H646" s="23" t="s">
        <v>41</v>
      </c>
      <c r="I646" s="23" t="s">
        <v>2310</v>
      </c>
      <c r="J646" s="23" t="s">
        <v>35</v>
      </c>
      <c r="K646" s="22"/>
      <c r="L646" s="22"/>
      <c r="M646" s="23" t="s">
        <v>109</v>
      </c>
      <c r="N646" s="22"/>
    </row>
    <row r="647" spans="1:14" ht="26.25" x14ac:dyDescent="0.25">
      <c r="A647" s="22"/>
      <c r="B647" s="22"/>
      <c r="C647" s="23" t="s">
        <v>2311</v>
      </c>
      <c r="D647" s="24">
        <v>44992</v>
      </c>
      <c r="E647" s="23" t="s">
        <v>2312</v>
      </c>
      <c r="F647" s="23" t="s">
        <v>36</v>
      </c>
      <c r="G647" s="23" t="s">
        <v>2313</v>
      </c>
      <c r="H647" s="23" t="s">
        <v>41</v>
      </c>
      <c r="I647" s="23" t="s">
        <v>2314</v>
      </c>
      <c r="J647" s="23" t="s">
        <v>35</v>
      </c>
      <c r="K647" s="22"/>
      <c r="L647" s="22"/>
      <c r="M647" s="23" t="s">
        <v>109</v>
      </c>
      <c r="N647" s="22"/>
    </row>
    <row r="648" spans="1:14" ht="26.25" x14ac:dyDescent="0.25">
      <c r="A648" s="22"/>
      <c r="B648" s="22"/>
      <c r="C648" s="23" t="s">
        <v>2315</v>
      </c>
      <c r="D648" s="24">
        <v>44988</v>
      </c>
      <c r="E648" s="23" t="s">
        <v>2316</v>
      </c>
      <c r="F648" s="23" t="s">
        <v>36</v>
      </c>
      <c r="G648" s="23" t="s">
        <v>2317</v>
      </c>
      <c r="H648" s="23" t="s">
        <v>41</v>
      </c>
      <c r="I648" s="23" t="s">
        <v>2318</v>
      </c>
      <c r="J648" s="23" t="s">
        <v>35</v>
      </c>
      <c r="K648" s="22"/>
      <c r="L648" s="22"/>
      <c r="M648" s="23" t="s">
        <v>109</v>
      </c>
      <c r="N648" s="22"/>
    </row>
    <row r="649" spans="1:14" ht="26.25" x14ac:dyDescent="0.25">
      <c r="A649" s="22"/>
      <c r="B649" s="22"/>
      <c r="C649" s="23" t="s">
        <v>853</v>
      </c>
      <c r="D649" s="24">
        <v>44988</v>
      </c>
      <c r="E649" s="23" t="s">
        <v>2319</v>
      </c>
      <c r="F649" s="23" t="s">
        <v>36</v>
      </c>
      <c r="G649" s="23" t="s">
        <v>2320</v>
      </c>
      <c r="H649" s="23" t="s">
        <v>41</v>
      </c>
      <c r="I649" s="23" t="s">
        <v>2321</v>
      </c>
      <c r="J649" s="23" t="s">
        <v>35</v>
      </c>
      <c r="K649" s="22"/>
      <c r="L649" s="22"/>
      <c r="M649" s="23" t="s">
        <v>109</v>
      </c>
      <c r="N649" s="22"/>
    </row>
    <row r="650" spans="1:14" ht="26.25" x14ac:dyDescent="0.25">
      <c r="A650" s="22"/>
      <c r="B650" s="22"/>
      <c r="C650" s="23" t="s">
        <v>2322</v>
      </c>
      <c r="D650" s="24">
        <v>44988</v>
      </c>
      <c r="E650" s="23" t="s">
        <v>103</v>
      </c>
      <c r="F650" s="23" t="s">
        <v>36</v>
      </c>
      <c r="G650" s="23" t="s">
        <v>2323</v>
      </c>
      <c r="H650" s="23" t="s">
        <v>41</v>
      </c>
      <c r="I650" s="23" t="s">
        <v>2324</v>
      </c>
      <c r="J650" s="23" t="s">
        <v>35</v>
      </c>
      <c r="K650" s="22"/>
      <c r="L650" s="22"/>
      <c r="M650" s="22"/>
      <c r="N650" s="22"/>
    </row>
    <row r="651" spans="1:14" ht="26.25" x14ac:dyDescent="0.25">
      <c r="A651" s="22"/>
      <c r="B651" s="22"/>
      <c r="C651" s="23" t="s">
        <v>2325</v>
      </c>
      <c r="D651" s="24">
        <v>44987</v>
      </c>
      <c r="E651" s="23" t="s">
        <v>2326</v>
      </c>
      <c r="F651" s="23" t="s">
        <v>36</v>
      </c>
      <c r="G651" s="23" t="s">
        <v>2327</v>
      </c>
      <c r="H651" s="23" t="s">
        <v>41</v>
      </c>
      <c r="I651" s="23" t="s">
        <v>2328</v>
      </c>
      <c r="J651" s="23" t="s">
        <v>35</v>
      </c>
      <c r="K651" s="22"/>
      <c r="L651" s="22"/>
      <c r="M651" s="23" t="s">
        <v>109</v>
      </c>
      <c r="N651" s="22"/>
    </row>
    <row r="652" spans="1:14" x14ac:dyDescent="0.25">
      <c r="A652" s="22"/>
      <c r="B652" s="22"/>
      <c r="C652" s="23" t="s">
        <v>1515</v>
      </c>
      <c r="D652" s="24">
        <v>44987</v>
      </c>
      <c r="E652" s="23" t="s">
        <v>2329</v>
      </c>
      <c r="F652" s="23" t="s">
        <v>36</v>
      </c>
      <c r="G652" s="23" t="s">
        <v>2330</v>
      </c>
      <c r="H652" s="23" t="s">
        <v>41</v>
      </c>
      <c r="I652" s="23" t="s">
        <v>2331</v>
      </c>
      <c r="J652" s="23" t="s">
        <v>35</v>
      </c>
      <c r="K652" s="22"/>
      <c r="L652" s="22"/>
      <c r="M652" s="23" t="s">
        <v>109</v>
      </c>
      <c r="N652" s="22"/>
    </row>
    <row r="653" spans="1:14" x14ac:dyDescent="0.25">
      <c r="A653" s="22"/>
      <c r="B653" s="22"/>
      <c r="C653" s="23" t="s">
        <v>1895</v>
      </c>
      <c r="D653" s="24">
        <v>44987</v>
      </c>
      <c r="E653" s="23" t="s">
        <v>2332</v>
      </c>
      <c r="F653" s="23" t="s">
        <v>36</v>
      </c>
      <c r="G653" s="23" t="s">
        <v>2333</v>
      </c>
      <c r="H653" s="23" t="s">
        <v>41</v>
      </c>
      <c r="I653" s="23" t="s">
        <v>2279</v>
      </c>
      <c r="J653" s="23" t="s">
        <v>35</v>
      </c>
      <c r="K653" s="22"/>
      <c r="L653" s="22"/>
      <c r="M653" s="23" t="s">
        <v>109</v>
      </c>
      <c r="N653" s="22"/>
    </row>
    <row r="654" spans="1:14" x14ac:dyDescent="0.25">
      <c r="A654" s="22"/>
      <c r="B654" s="22"/>
      <c r="C654" s="23" t="s">
        <v>1992</v>
      </c>
      <c r="D654" s="24">
        <v>44987</v>
      </c>
      <c r="E654" s="23" t="s">
        <v>2334</v>
      </c>
      <c r="F654" s="23" t="s">
        <v>36</v>
      </c>
      <c r="G654" s="23" t="s">
        <v>2335</v>
      </c>
      <c r="H654" s="23" t="s">
        <v>41</v>
      </c>
      <c r="I654" s="23" t="s">
        <v>2336</v>
      </c>
      <c r="J654" s="23" t="s">
        <v>35</v>
      </c>
      <c r="K654" s="22"/>
      <c r="L654" s="22"/>
      <c r="M654" s="23" t="s">
        <v>109</v>
      </c>
      <c r="N654" s="22"/>
    </row>
    <row r="655" spans="1:14" x14ac:dyDescent="0.25">
      <c r="A655" s="22"/>
      <c r="B655" s="22"/>
      <c r="C655" s="23" t="s">
        <v>2337</v>
      </c>
      <c r="D655" s="24">
        <v>44987</v>
      </c>
      <c r="E655" s="23" t="s">
        <v>2338</v>
      </c>
      <c r="F655" s="23" t="s">
        <v>36</v>
      </c>
      <c r="G655" s="23" t="s">
        <v>2339</v>
      </c>
      <c r="H655" s="23" t="s">
        <v>41</v>
      </c>
      <c r="I655" s="23" t="s">
        <v>2340</v>
      </c>
      <c r="J655" s="23" t="s">
        <v>35</v>
      </c>
      <c r="K655" s="22"/>
      <c r="L655" s="22"/>
      <c r="M655" s="23" t="s">
        <v>109</v>
      </c>
      <c r="N655" s="22"/>
    </row>
    <row r="656" spans="1:14" ht="26.25" x14ac:dyDescent="0.25">
      <c r="A656" s="22"/>
      <c r="B656" s="22"/>
      <c r="C656" s="23" t="s">
        <v>2341</v>
      </c>
      <c r="D656" s="24">
        <v>44985</v>
      </c>
      <c r="E656" s="23" t="s">
        <v>2342</v>
      </c>
      <c r="F656" s="23" t="s">
        <v>36</v>
      </c>
      <c r="G656" s="23" t="s">
        <v>2343</v>
      </c>
      <c r="H656" s="23" t="s">
        <v>41</v>
      </c>
      <c r="I656" s="23" t="s">
        <v>2344</v>
      </c>
      <c r="J656" s="23" t="s">
        <v>35</v>
      </c>
      <c r="K656" s="22"/>
      <c r="L656" s="22"/>
      <c r="M656" s="23" t="s">
        <v>109</v>
      </c>
      <c r="N656" s="22"/>
    </row>
    <row r="657" spans="1:14" x14ac:dyDescent="0.25">
      <c r="A657" s="22"/>
      <c r="B657" s="22"/>
      <c r="C657" s="23" t="s">
        <v>2345</v>
      </c>
      <c r="D657" s="24">
        <v>44984</v>
      </c>
      <c r="E657" s="23" t="s">
        <v>2346</v>
      </c>
      <c r="F657" s="23" t="s">
        <v>36</v>
      </c>
      <c r="G657" s="23" t="s">
        <v>2347</v>
      </c>
      <c r="H657" s="23" t="s">
        <v>41</v>
      </c>
      <c r="I657" s="23" t="s">
        <v>2348</v>
      </c>
      <c r="J657" s="23" t="s">
        <v>35</v>
      </c>
      <c r="K657" s="22"/>
      <c r="L657" s="22"/>
      <c r="M657" s="23" t="s">
        <v>109</v>
      </c>
      <c r="N657" s="22"/>
    </row>
    <row r="658" spans="1:14" ht="26.25" x14ac:dyDescent="0.25">
      <c r="A658" s="22"/>
      <c r="B658" s="22"/>
      <c r="C658" s="23" t="s">
        <v>2349</v>
      </c>
      <c r="D658" s="24">
        <v>44980</v>
      </c>
      <c r="E658" s="23" t="s">
        <v>103</v>
      </c>
      <c r="F658" s="23" t="s">
        <v>36</v>
      </c>
      <c r="G658" s="23" t="s">
        <v>2350</v>
      </c>
      <c r="H658" s="23" t="s">
        <v>41</v>
      </c>
      <c r="I658" s="23" t="s">
        <v>2351</v>
      </c>
      <c r="J658" s="23" t="s">
        <v>35</v>
      </c>
      <c r="K658" s="22"/>
      <c r="L658" s="22"/>
      <c r="M658" s="22"/>
      <c r="N658" s="22"/>
    </row>
    <row r="659" spans="1:14" x14ac:dyDescent="0.25">
      <c r="A659" s="22"/>
      <c r="B659" s="22"/>
      <c r="C659" s="23" t="s">
        <v>2352</v>
      </c>
      <c r="D659" s="24">
        <v>44980</v>
      </c>
      <c r="E659" s="23" t="s">
        <v>2353</v>
      </c>
      <c r="F659" s="23" t="s">
        <v>36</v>
      </c>
      <c r="G659" s="23" t="s">
        <v>2354</v>
      </c>
      <c r="H659" s="23" t="s">
        <v>41</v>
      </c>
      <c r="I659" s="23" t="s">
        <v>2355</v>
      </c>
      <c r="J659" s="23" t="s">
        <v>35</v>
      </c>
      <c r="K659" s="22"/>
      <c r="L659" s="22"/>
      <c r="M659" s="23" t="s">
        <v>109</v>
      </c>
      <c r="N659" s="22"/>
    </row>
    <row r="660" spans="1:14" x14ac:dyDescent="0.25">
      <c r="A660" s="22"/>
      <c r="B660" s="22"/>
      <c r="C660" s="23" t="s">
        <v>2356</v>
      </c>
      <c r="D660" s="24">
        <v>44980</v>
      </c>
      <c r="E660" s="23" t="s">
        <v>2357</v>
      </c>
      <c r="F660" s="23" t="s">
        <v>36</v>
      </c>
      <c r="G660" s="23" t="s">
        <v>2358</v>
      </c>
      <c r="H660" s="23" t="s">
        <v>41</v>
      </c>
      <c r="I660" s="23" t="s">
        <v>2359</v>
      </c>
      <c r="J660" s="23" t="s">
        <v>35</v>
      </c>
      <c r="K660" s="22"/>
      <c r="L660" s="22"/>
      <c r="M660" s="23" t="s">
        <v>37</v>
      </c>
      <c r="N660" s="22"/>
    </row>
    <row r="661" spans="1:14" x14ac:dyDescent="0.25">
      <c r="A661" s="22"/>
      <c r="B661" s="22"/>
      <c r="C661" s="23" t="s">
        <v>2360</v>
      </c>
      <c r="D661" s="24">
        <v>44980</v>
      </c>
      <c r="E661" s="23" t="s">
        <v>2361</v>
      </c>
      <c r="F661" s="23" t="s">
        <v>36</v>
      </c>
      <c r="G661" s="23" t="s">
        <v>2362</v>
      </c>
      <c r="H661" s="23" t="s">
        <v>41</v>
      </c>
      <c r="I661" s="23" t="s">
        <v>2363</v>
      </c>
      <c r="J661" s="23" t="s">
        <v>35</v>
      </c>
      <c r="K661" s="22"/>
      <c r="L661" s="22"/>
      <c r="M661" s="23" t="s">
        <v>109</v>
      </c>
      <c r="N661" s="22"/>
    </row>
    <row r="662" spans="1:14" x14ac:dyDescent="0.25">
      <c r="A662" s="22"/>
      <c r="B662" s="22"/>
      <c r="C662" s="23" t="s">
        <v>2364</v>
      </c>
      <c r="D662" s="24">
        <v>44980</v>
      </c>
      <c r="E662" s="23" t="s">
        <v>103</v>
      </c>
      <c r="F662" s="23" t="s">
        <v>36</v>
      </c>
      <c r="G662" s="23" t="s">
        <v>2365</v>
      </c>
      <c r="H662" s="23" t="s">
        <v>41</v>
      </c>
      <c r="I662" s="23" t="s">
        <v>2366</v>
      </c>
      <c r="J662" s="23" t="s">
        <v>35</v>
      </c>
      <c r="K662" s="22"/>
      <c r="L662" s="22"/>
      <c r="M662" s="22"/>
      <c r="N662" s="22"/>
    </row>
    <row r="663" spans="1:14" ht="26.25" x14ac:dyDescent="0.25">
      <c r="A663" s="22"/>
      <c r="B663" s="22"/>
      <c r="C663" s="23" t="s">
        <v>2367</v>
      </c>
      <c r="D663" s="24">
        <v>44975</v>
      </c>
      <c r="E663" s="23" t="s">
        <v>103</v>
      </c>
      <c r="F663" s="23" t="s">
        <v>36</v>
      </c>
      <c r="G663" s="23" t="s">
        <v>2368</v>
      </c>
      <c r="H663" s="23" t="s">
        <v>41</v>
      </c>
      <c r="I663" s="23" t="s">
        <v>2369</v>
      </c>
      <c r="J663" s="23" t="s">
        <v>35</v>
      </c>
      <c r="K663" s="22"/>
      <c r="L663" s="22"/>
      <c r="M663" s="22"/>
      <c r="N663" s="22"/>
    </row>
    <row r="664" spans="1:14" ht="26.25" x14ac:dyDescent="0.25">
      <c r="A664" s="22"/>
      <c r="B664" s="22"/>
      <c r="C664" s="23" t="s">
        <v>2370</v>
      </c>
      <c r="D664" s="24">
        <v>44975</v>
      </c>
      <c r="E664" s="23" t="s">
        <v>2371</v>
      </c>
      <c r="F664" s="23" t="s">
        <v>36</v>
      </c>
      <c r="G664" s="23" t="s">
        <v>2372</v>
      </c>
      <c r="H664" s="23" t="s">
        <v>41</v>
      </c>
      <c r="I664" s="23" t="s">
        <v>2373</v>
      </c>
      <c r="J664" s="23" t="s">
        <v>35</v>
      </c>
      <c r="K664" s="22"/>
      <c r="L664" s="22"/>
      <c r="M664" s="23" t="s">
        <v>109</v>
      </c>
      <c r="N664" s="22"/>
    </row>
    <row r="665" spans="1:14" x14ac:dyDescent="0.25">
      <c r="A665" s="22"/>
      <c r="B665" s="22"/>
      <c r="C665" s="23" t="s">
        <v>2374</v>
      </c>
      <c r="D665" s="24">
        <v>44974</v>
      </c>
      <c r="E665" s="23" t="s">
        <v>103</v>
      </c>
      <c r="F665" s="23" t="s">
        <v>36</v>
      </c>
      <c r="G665" s="23" t="s">
        <v>2375</v>
      </c>
      <c r="H665" s="23" t="s">
        <v>41</v>
      </c>
      <c r="I665" s="23" t="s">
        <v>2376</v>
      </c>
      <c r="J665" s="23" t="s">
        <v>35</v>
      </c>
      <c r="K665" s="22"/>
      <c r="L665" s="22"/>
      <c r="M665" s="22"/>
      <c r="N665" s="22"/>
    </row>
    <row r="666" spans="1:14" x14ac:dyDescent="0.25">
      <c r="A666" s="22"/>
      <c r="B666" s="22"/>
      <c r="C666" s="23" t="s">
        <v>2377</v>
      </c>
      <c r="D666" s="24">
        <v>44974</v>
      </c>
      <c r="E666" s="23" t="s">
        <v>103</v>
      </c>
      <c r="F666" s="23" t="s">
        <v>36</v>
      </c>
      <c r="G666" s="23" t="s">
        <v>2378</v>
      </c>
      <c r="H666" s="23" t="s">
        <v>41</v>
      </c>
      <c r="I666" s="23" t="s">
        <v>2379</v>
      </c>
      <c r="J666" s="23" t="s">
        <v>35</v>
      </c>
      <c r="K666" s="22"/>
      <c r="L666" s="22"/>
      <c r="M666" s="22"/>
      <c r="N666" s="22"/>
    </row>
    <row r="667" spans="1:14" x14ac:dyDescent="0.25">
      <c r="A667" s="22"/>
      <c r="B667" s="22"/>
      <c r="C667" s="23" t="s">
        <v>2380</v>
      </c>
      <c r="D667" s="24">
        <v>44974</v>
      </c>
      <c r="E667" s="23" t="s">
        <v>103</v>
      </c>
      <c r="F667" s="23" t="s">
        <v>36</v>
      </c>
      <c r="G667" s="23" t="s">
        <v>2381</v>
      </c>
      <c r="H667" s="23" t="s">
        <v>41</v>
      </c>
      <c r="I667" s="23" t="s">
        <v>2382</v>
      </c>
      <c r="J667" s="23" t="s">
        <v>35</v>
      </c>
      <c r="K667" s="22"/>
      <c r="L667" s="22"/>
      <c r="M667" s="22"/>
      <c r="N667" s="22"/>
    </row>
    <row r="668" spans="1:14" x14ac:dyDescent="0.25">
      <c r="A668" s="22"/>
      <c r="B668" s="22"/>
      <c r="C668" s="23" t="s">
        <v>2383</v>
      </c>
      <c r="D668" s="24">
        <v>44974</v>
      </c>
      <c r="E668" s="23" t="s">
        <v>2384</v>
      </c>
      <c r="F668" s="23" t="s">
        <v>36</v>
      </c>
      <c r="G668" s="23" t="s">
        <v>2385</v>
      </c>
      <c r="H668" s="23" t="s">
        <v>41</v>
      </c>
      <c r="I668" s="23" t="s">
        <v>2386</v>
      </c>
      <c r="J668" s="23" t="s">
        <v>35</v>
      </c>
      <c r="K668" s="22"/>
      <c r="L668" s="22"/>
      <c r="M668" s="23" t="s">
        <v>38</v>
      </c>
      <c r="N668" s="22"/>
    </row>
    <row r="669" spans="1:14" ht="26.25" x14ac:dyDescent="0.25">
      <c r="A669" s="22"/>
      <c r="B669" s="22"/>
      <c r="C669" s="23" t="s">
        <v>2387</v>
      </c>
      <c r="D669" s="24">
        <v>44974</v>
      </c>
      <c r="E669" s="23" t="s">
        <v>2388</v>
      </c>
      <c r="F669" s="23" t="s">
        <v>36</v>
      </c>
      <c r="G669" s="23" t="s">
        <v>2389</v>
      </c>
      <c r="H669" s="23" t="s">
        <v>41</v>
      </c>
      <c r="I669" s="23" t="s">
        <v>2390</v>
      </c>
      <c r="J669" s="23" t="s">
        <v>35</v>
      </c>
      <c r="K669" s="22"/>
      <c r="L669" s="22"/>
      <c r="M669" s="23" t="s">
        <v>109</v>
      </c>
      <c r="N669" s="22"/>
    </row>
    <row r="670" spans="1:14" x14ac:dyDescent="0.25">
      <c r="A670" s="22"/>
      <c r="B670" s="22"/>
      <c r="C670" s="23" t="s">
        <v>2391</v>
      </c>
      <c r="D670" s="24">
        <v>44973</v>
      </c>
      <c r="E670" s="23" t="s">
        <v>2392</v>
      </c>
      <c r="F670" s="23" t="s">
        <v>36</v>
      </c>
      <c r="G670" s="23" t="s">
        <v>2393</v>
      </c>
      <c r="H670" s="23" t="s">
        <v>41</v>
      </c>
      <c r="I670" s="23" t="s">
        <v>2160</v>
      </c>
      <c r="J670" s="23" t="s">
        <v>35</v>
      </c>
      <c r="K670" s="22"/>
      <c r="L670" s="22"/>
      <c r="M670" s="23" t="s">
        <v>109</v>
      </c>
      <c r="N670" s="22"/>
    </row>
    <row r="671" spans="1:14" ht="26.25" x14ac:dyDescent="0.25">
      <c r="A671" s="22"/>
      <c r="B671" s="22"/>
      <c r="C671" s="23" t="s">
        <v>2394</v>
      </c>
      <c r="D671" s="24">
        <v>44973</v>
      </c>
      <c r="E671" s="23" t="s">
        <v>2395</v>
      </c>
      <c r="F671" s="23" t="s">
        <v>36</v>
      </c>
      <c r="G671" s="23" t="s">
        <v>2396</v>
      </c>
      <c r="H671" s="23" t="s">
        <v>41</v>
      </c>
      <c r="I671" s="23" t="s">
        <v>2397</v>
      </c>
      <c r="J671" s="23" t="s">
        <v>35</v>
      </c>
      <c r="K671" s="22"/>
      <c r="L671" s="22"/>
      <c r="M671" s="23" t="s">
        <v>109</v>
      </c>
      <c r="N671" s="22"/>
    </row>
    <row r="672" spans="1:14" x14ac:dyDescent="0.25">
      <c r="A672" s="22"/>
      <c r="B672" s="22"/>
      <c r="C672" s="23" t="s">
        <v>57</v>
      </c>
      <c r="D672" s="24">
        <v>44973</v>
      </c>
      <c r="E672" s="22"/>
      <c r="F672" s="23" t="s">
        <v>36</v>
      </c>
      <c r="G672" s="23" t="s">
        <v>2398</v>
      </c>
      <c r="H672" s="23" t="s">
        <v>41</v>
      </c>
      <c r="I672" s="25">
        <v>0</v>
      </c>
      <c r="J672" s="23" t="s">
        <v>38</v>
      </c>
      <c r="K672" s="22"/>
      <c r="L672" s="22"/>
      <c r="M672" s="22"/>
      <c r="N672" s="22"/>
    </row>
    <row r="673" spans="1:14" ht="26.25" x14ac:dyDescent="0.25">
      <c r="A673" s="22"/>
      <c r="B673" s="22"/>
      <c r="C673" s="23" t="s">
        <v>2399</v>
      </c>
      <c r="D673" s="24">
        <v>44972</v>
      </c>
      <c r="E673" s="23" t="s">
        <v>2400</v>
      </c>
      <c r="F673" s="23" t="s">
        <v>36</v>
      </c>
      <c r="G673" s="23" t="s">
        <v>2401</v>
      </c>
      <c r="H673" s="23" t="s">
        <v>41</v>
      </c>
      <c r="I673" s="23" t="s">
        <v>2402</v>
      </c>
      <c r="J673" s="23" t="s">
        <v>35</v>
      </c>
      <c r="K673" s="22"/>
      <c r="L673" s="22"/>
      <c r="M673" s="23" t="s">
        <v>109</v>
      </c>
      <c r="N673" s="22"/>
    </row>
    <row r="674" spans="1:14" ht="26.25" x14ac:dyDescent="0.25">
      <c r="A674" s="22"/>
      <c r="B674" s="22"/>
      <c r="C674" s="23" t="s">
        <v>2403</v>
      </c>
      <c r="D674" s="24">
        <v>44972</v>
      </c>
      <c r="E674" s="23" t="s">
        <v>2404</v>
      </c>
      <c r="F674" s="23" t="s">
        <v>36</v>
      </c>
      <c r="G674" s="23" t="s">
        <v>2405</v>
      </c>
      <c r="H674" s="23" t="s">
        <v>41</v>
      </c>
      <c r="I674" s="23" t="s">
        <v>2406</v>
      </c>
      <c r="J674" s="23" t="s">
        <v>35</v>
      </c>
      <c r="K674" s="22"/>
      <c r="L674" s="22"/>
      <c r="M674" s="23" t="s">
        <v>109</v>
      </c>
      <c r="N674" s="22"/>
    </row>
    <row r="675" spans="1:14" x14ac:dyDescent="0.25">
      <c r="A675" s="22"/>
      <c r="B675" s="22"/>
      <c r="C675" s="23" t="s">
        <v>2345</v>
      </c>
      <c r="D675" s="24">
        <v>44972</v>
      </c>
      <c r="E675" s="23" t="s">
        <v>2407</v>
      </c>
      <c r="F675" s="23" t="s">
        <v>36</v>
      </c>
      <c r="G675" s="23" t="s">
        <v>2408</v>
      </c>
      <c r="H675" s="23" t="s">
        <v>41</v>
      </c>
      <c r="I675" s="23" t="s">
        <v>2348</v>
      </c>
      <c r="J675" s="23" t="s">
        <v>35</v>
      </c>
      <c r="K675" s="22"/>
      <c r="L675" s="22"/>
      <c r="M675" s="23" t="s">
        <v>109</v>
      </c>
      <c r="N675" s="22"/>
    </row>
    <row r="676" spans="1:14" x14ac:dyDescent="0.25">
      <c r="A676" s="22"/>
      <c r="B676" s="22"/>
      <c r="C676" s="23" t="s">
        <v>2409</v>
      </c>
      <c r="D676" s="24">
        <v>44971</v>
      </c>
      <c r="E676" s="23" t="s">
        <v>2410</v>
      </c>
      <c r="F676" s="23" t="s">
        <v>36</v>
      </c>
      <c r="G676" s="23" t="s">
        <v>2411</v>
      </c>
      <c r="H676" s="23" t="s">
        <v>41</v>
      </c>
      <c r="I676" s="23" t="s">
        <v>2412</v>
      </c>
      <c r="J676" s="23" t="s">
        <v>35</v>
      </c>
      <c r="K676" s="22"/>
      <c r="L676" s="22"/>
      <c r="M676" s="23" t="s">
        <v>109</v>
      </c>
      <c r="N676" s="22"/>
    </row>
    <row r="677" spans="1:14" ht="26.25" x14ac:dyDescent="0.25">
      <c r="A677" s="22"/>
      <c r="B677" s="22"/>
      <c r="C677" s="23" t="s">
        <v>2413</v>
      </c>
      <c r="D677" s="24">
        <v>44971</v>
      </c>
      <c r="E677" s="23" t="s">
        <v>2414</v>
      </c>
      <c r="F677" s="23" t="s">
        <v>36</v>
      </c>
      <c r="G677" s="23" t="s">
        <v>2415</v>
      </c>
      <c r="H677" s="23" t="s">
        <v>41</v>
      </c>
      <c r="I677" s="23" t="s">
        <v>2416</v>
      </c>
      <c r="J677" s="23" t="s">
        <v>35</v>
      </c>
      <c r="K677" s="22"/>
      <c r="L677" s="22"/>
      <c r="M677" s="23" t="s">
        <v>109</v>
      </c>
      <c r="N677" s="22"/>
    </row>
    <row r="678" spans="1:14" x14ac:dyDescent="0.25">
      <c r="A678" s="22"/>
      <c r="B678" s="22"/>
      <c r="C678" s="23" t="s">
        <v>2417</v>
      </c>
      <c r="D678" s="24">
        <v>44971</v>
      </c>
      <c r="E678" s="23" t="s">
        <v>103</v>
      </c>
      <c r="F678" s="23" t="s">
        <v>36</v>
      </c>
      <c r="G678" s="23" t="s">
        <v>2418</v>
      </c>
      <c r="H678" s="23" t="s">
        <v>41</v>
      </c>
      <c r="I678" s="23" t="s">
        <v>2419</v>
      </c>
      <c r="J678" s="23" t="s">
        <v>35</v>
      </c>
      <c r="K678" s="22"/>
      <c r="L678" s="22"/>
      <c r="M678" s="22"/>
      <c r="N678" s="22"/>
    </row>
    <row r="679" spans="1:14" x14ac:dyDescent="0.25">
      <c r="A679" s="22"/>
      <c r="B679" s="22"/>
      <c r="C679" s="23" t="s">
        <v>1895</v>
      </c>
      <c r="D679" s="24">
        <v>44970</v>
      </c>
      <c r="E679" s="23" t="s">
        <v>2420</v>
      </c>
      <c r="F679" s="23" t="s">
        <v>36</v>
      </c>
      <c r="G679" s="23" t="s">
        <v>2421</v>
      </c>
      <c r="H679" s="23" t="s">
        <v>41</v>
      </c>
      <c r="I679" s="23" t="s">
        <v>2422</v>
      </c>
      <c r="J679" s="23" t="s">
        <v>35</v>
      </c>
      <c r="K679" s="22"/>
      <c r="L679" s="22"/>
      <c r="M679" s="23" t="s">
        <v>109</v>
      </c>
      <c r="N679" s="22"/>
    </row>
    <row r="680" spans="1:14" x14ac:dyDescent="0.25">
      <c r="A680" s="22"/>
      <c r="B680" s="22"/>
      <c r="C680" s="23" t="s">
        <v>1895</v>
      </c>
      <c r="D680" s="24">
        <v>44970</v>
      </c>
      <c r="E680" s="23" t="s">
        <v>2423</v>
      </c>
      <c r="F680" s="23" t="s">
        <v>36</v>
      </c>
      <c r="G680" s="23" t="s">
        <v>2424</v>
      </c>
      <c r="H680" s="23" t="s">
        <v>41</v>
      </c>
      <c r="I680" s="23" t="s">
        <v>2279</v>
      </c>
      <c r="J680" s="23" t="s">
        <v>35</v>
      </c>
      <c r="K680" s="22"/>
      <c r="L680" s="22"/>
      <c r="M680" s="23" t="s">
        <v>109</v>
      </c>
      <c r="N680" s="22"/>
    </row>
    <row r="681" spans="1:14" x14ac:dyDescent="0.25">
      <c r="A681" s="22"/>
      <c r="B681" s="22"/>
      <c r="C681" s="23" t="s">
        <v>2425</v>
      </c>
      <c r="D681" s="24">
        <v>44970</v>
      </c>
      <c r="E681" s="23" t="s">
        <v>2426</v>
      </c>
      <c r="F681" s="23" t="s">
        <v>36</v>
      </c>
      <c r="G681" s="23" t="s">
        <v>2427</v>
      </c>
      <c r="H681" s="23" t="s">
        <v>41</v>
      </c>
      <c r="I681" s="23" t="s">
        <v>2428</v>
      </c>
      <c r="J681" s="23" t="s">
        <v>35</v>
      </c>
      <c r="K681" s="22"/>
      <c r="L681" s="22"/>
      <c r="M681" s="23" t="s">
        <v>109</v>
      </c>
      <c r="N681" s="22"/>
    </row>
    <row r="682" spans="1:14" x14ac:dyDescent="0.25">
      <c r="A682" s="22"/>
      <c r="B682" s="22"/>
      <c r="C682" s="23" t="s">
        <v>2429</v>
      </c>
      <c r="D682" s="24">
        <v>44966</v>
      </c>
      <c r="E682" s="23" t="s">
        <v>2430</v>
      </c>
      <c r="F682" s="23" t="s">
        <v>36</v>
      </c>
      <c r="G682" s="23" t="s">
        <v>2431</v>
      </c>
      <c r="H682" s="23" t="s">
        <v>41</v>
      </c>
      <c r="I682" s="23" t="s">
        <v>2432</v>
      </c>
      <c r="J682" s="23" t="s">
        <v>35</v>
      </c>
      <c r="K682" s="22"/>
      <c r="L682" s="22"/>
      <c r="M682" s="23" t="s">
        <v>109</v>
      </c>
      <c r="N682" s="22"/>
    </row>
    <row r="683" spans="1:14" x14ac:dyDescent="0.25">
      <c r="A683" s="22"/>
      <c r="B683" s="22"/>
      <c r="C683" s="23" t="s">
        <v>2433</v>
      </c>
      <c r="D683" s="24">
        <v>44965</v>
      </c>
      <c r="E683" s="23" t="s">
        <v>2434</v>
      </c>
      <c r="F683" s="23" t="s">
        <v>36</v>
      </c>
      <c r="G683" s="23" t="s">
        <v>2435</v>
      </c>
      <c r="H683" s="23" t="s">
        <v>41</v>
      </c>
      <c r="I683" s="23" t="s">
        <v>2056</v>
      </c>
      <c r="J683" s="23" t="s">
        <v>35</v>
      </c>
      <c r="K683" s="22"/>
      <c r="L683" s="22"/>
      <c r="M683" s="23" t="s">
        <v>109</v>
      </c>
      <c r="N683" s="22"/>
    </row>
    <row r="684" spans="1:14" ht="26.25" x14ac:dyDescent="0.25">
      <c r="A684" s="22"/>
      <c r="B684" s="22"/>
      <c r="C684" s="23" t="s">
        <v>2073</v>
      </c>
      <c r="D684" s="24">
        <v>44965</v>
      </c>
      <c r="E684" s="23" t="s">
        <v>2436</v>
      </c>
      <c r="F684" s="23" t="s">
        <v>36</v>
      </c>
      <c r="G684" s="23" t="s">
        <v>2437</v>
      </c>
      <c r="H684" s="23" t="s">
        <v>41</v>
      </c>
      <c r="I684" s="23" t="s">
        <v>2438</v>
      </c>
      <c r="J684" s="23" t="s">
        <v>35</v>
      </c>
      <c r="K684" s="22"/>
      <c r="L684" s="22"/>
      <c r="M684" s="23" t="s">
        <v>37</v>
      </c>
      <c r="N684" s="22"/>
    </row>
    <row r="685" spans="1:14" x14ac:dyDescent="0.25">
      <c r="A685" s="22"/>
      <c r="B685" s="22"/>
      <c r="C685" s="23" t="s">
        <v>2439</v>
      </c>
      <c r="D685" s="24">
        <v>44965</v>
      </c>
      <c r="E685" s="23" t="s">
        <v>2440</v>
      </c>
      <c r="F685" s="23" t="s">
        <v>36</v>
      </c>
      <c r="G685" s="23" t="s">
        <v>2441</v>
      </c>
      <c r="H685" s="23" t="s">
        <v>41</v>
      </c>
      <c r="I685" s="23" t="s">
        <v>2442</v>
      </c>
      <c r="J685" s="23" t="s">
        <v>35</v>
      </c>
      <c r="K685" s="22"/>
      <c r="L685" s="22"/>
      <c r="M685" s="23" t="s">
        <v>109</v>
      </c>
      <c r="N685" s="22"/>
    </row>
    <row r="686" spans="1:14" x14ac:dyDescent="0.25">
      <c r="A686" s="22"/>
      <c r="B686" s="22"/>
      <c r="C686" s="23" t="s">
        <v>2443</v>
      </c>
      <c r="D686" s="24">
        <v>44946</v>
      </c>
      <c r="E686" s="23" t="s">
        <v>2444</v>
      </c>
      <c r="F686" s="23" t="s">
        <v>36</v>
      </c>
      <c r="G686" s="23" t="s">
        <v>2445</v>
      </c>
      <c r="H686" s="23" t="s">
        <v>41</v>
      </c>
      <c r="I686" s="23" t="s">
        <v>2446</v>
      </c>
      <c r="J686" s="23" t="s">
        <v>35</v>
      </c>
      <c r="K686" s="22"/>
      <c r="L686" s="22"/>
      <c r="M686" s="23" t="s">
        <v>109</v>
      </c>
      <c r="N686" s="22"/>
    </row>
    <row r="687" spans="1:14" x14ac:dyDescent="0.25">
      <c r="A687" s="22"/>
      <c r="B687" s="22"/>
      <c r="C687" s="23" t="s">
        <v>2447</v>
      </c>
      <c r="D687" s="24">
        <v>44946</v>
      </c>
      <c r="E687" s="23" t="s">
        <v>2448</v>
      </c>
      <c r="F687" s="23" t="s">
        <v>36</v>
      </c>
      <c r="G687" s="23" t="s">
        <v>2449</v>
      </c>
      <c r="H687" s="23" t="s">
        <v>41</v>
      </c>
      <c r="I687" s="23" t="s">
        <v>2450</v>
      </c>
      <c r="J687" s="23" t="s">
        <v>35</v>
      </c>
      <c r="K687" s="22"/>
      <c r="L687" s="22"/>
      <c r="M687" s="23" t="s">
        <v>109</v>
      </c>
      <c r="N687" s="22"/>
    </row>
    <row r="688" spans="1:14" x14ac:dyDescent="0.25">
      <c r="A688" s="22"/>
      <c r="B688" s="22"/>
      <c r="C688" s="23" t="s">
        <v>2451</v>
      </c>
      <c r="D688" s="24">
        <v>44946</v>
      </c>
      <c r="E688" s="23" t="s">
        <v>2452</v>
      </c>
      <c r="F688" s="23" t="s">
        <v>36</v>
      </c>
      <c r="G688" s="23" t="s">
        <v>2453</v>
      </c>
      <c r="H688" s="23" t="s">
        <v>41</v>
      </c>
      <c r="I688" s="23" t="s">
        <v>1877</v>
      </c>
      <c r="J688" s="23" t="s">
        <v>35</v>
      </c>
      <c r="K688" s="22"/>
      <c r="L688" s="22"/>
      <c r="M688" s="23" t="s">
        <v>109</v>
      </c>
      <c r="N688" s="22"/>
    </row>
    <row r="689" spans="1:14" ht="26.25" x14ac:dyDescent="0.25">
      <c r="A689" s="22"/>
      <c r="B689" s="22"/>
      <c r="C689" s="23" t="s">
        <v>2454</v>
      </c>
      <c r="D689" s="24">
        <v>44946</v>
      </c>
      <c r="E689" s="23" t="s">
        <v>2455</v>
      </c>
      <c r="F689" s="23" t="s">
        <v>36</v>
      </c>
      <c r="G689" s="23" t="s">
        <v>2456</v>
      </c>
      <c r="H689" s="23" t="s">
        <v>41</v>
      </c>
      <c r="I689" s="23" t="s">
        <v>889</v>
      </c>
      <c r="J689" s="23" t="s">
        <v>35</v>
      </c>
      <c r="K689" s="22"/>
      <c r="L689" s="22"/>
      <c r="M689" s="23" t="s">
        <v>109</v>
      </c>
      <c r="N689" s="22"/>
    </row>
    <row r="690" spans="1:14" ht="26.25" x14ac:dyDescent="0.25">
      <c r="A690" s="22"/>
      <c r="B690" s="22"/>
      <c r="C690" s="23" t="s">
        <v>2457</v>
      </c>
      <c r="D690" s="24">
        <v>44946</v>
      </c>
      <c r="E690" s="23" t="s">
        <v>2458</v>
      </c>
      <c r="F690" s="23" t="s">
        <v>36</v>
      </c>
      <c r="G690" s="23" t="s">
        <v>2459</v>
      </c>
      <c r="H690" s="23" t="s">
        <v>41</v>
      </c>
      <c r="I690" s="23" t="s">
        <v>2460</v>
      </c>
      <c r="J690" s="23" t="s">
        <v>35</v>
      </c>
      <c r="K690" s="22"/>
      <c r="L690" s="22"/>
      <c r="M690" s="23" t="s">
        <v>109</v>
      </c>
      <c r="N690" s="22"/>
    </row>
    <row r="691" spans="1:14" x14ac:dyDescent="0.25">
      <c r="A691" s="22"/>
      <c r="B691" s="22"/>
      <c r="C691" s="23" t="s">
        <v>2461</v>
      </c>
      <c r="D691" s="24">
        <v>44946</v>
      </c>
      <c r="E691" s="23" t="s">
        <v>2462</v>
      </c>
      <c r="F691" s="23" t="s">
        <v>36</v>
      </c>
      <c r="G691" s="23" t="s">
        <v>2463</v>
      </c>
      <c r="H691" s="23" t="s">
        <v>41</v>
      </c>
      <c r="I691" s="23" t="s">
        <v>2464</v>
      </c>
      <c r="J691" s="23" t="s">
        <v>35</v>
      </c>
      <c r="K691" s="22"/>
      <c r="L691" s="22"/>
      <c r="M691" s="23" t="s">
        <v>109</v>
      </c>
      <c r="N691" s="22"/>
    </row>
    <row r="692" spans="1:14" ht="26.25" x14ac:dyDescent="0.25">
      <c r="A692" s="22"/>
      <c r="B692" s="22"/>
      <c r="C692" s="23" t="s">
        <v>2465</v>
      </c>
      <c r="D692" s="24">
        <v>44945</v>
      </c>
      <c r="E692" s="23" t="s">
        <v>2466</v>
      </c>
      <c r="F692" s="23" t="s">
        <v>36</v>
      </c>
      <c r="G692" s="23" t="s">
        <v>2467</v>
      </c>
      <c r="H692" s="23" t="s">
        <v>41</v>
      </c>
      <c r="I692" s="23" t="s">
        <v>2468</v>
      </c>
      <c r="J692" s="23" t="s">
        <v>35</v>
      </c>
      <c r="K692" s="22"/>
      <c r="L692" s="22"/>
      <c r="M692" s="23" t="s">
        <v>109</v>
      </c>
      <c r="N692" s="22"/>
    </row>
    <row r="693" spans="1:14" x14ac:dyDescent="0.25">
      <c r="A693" s="22"/>
      <c r="B693" s="22"/>
      <c r="C693" s="23" t="s">
        <v>2469</v>
      </c>
      <c r="D693" s="24">
        <v>44945</v>
      </c>
      <c r="E693" s="23" t="s">
        <v>2470</v>
      </c>
      <c r="F693" s="23" t="s">
        <v>36</v>
      </c>
      <c r="G693" s="23" t="s">
        <v>2471</v>
      </c>
      <c r="H693" s="23" t="s">
        <v>41</v>
      </c>
      <c r="I693" s="23" t="s">
        <v>684</v>
      </c>
      <c r="J693" s="23" t="s">
        <v>35</v>
      </c>
      <c r="K693" s="22"/>
      <c r="L693" s="22"/>
      <c r="M693" s="23" t="s">
        <v>109</v>
      </c>
      <c r="N693" s="22"/>
    </row>
    <row r="694" spans="1:14" x14ac:dyDescent="0.25">
      <c r="A694" s="22"/>
      <c r="B694" s="22"/>
      <c r="C694" s="23" t="s">
        <v>2472</v>
      </c>
      <c r="D694" s="24">
        <v>44945</v>
      </c>
      <c r="E694" s="23" t="s">
        <v>2473</v>
      </c>
      <c r="F694" s="23" t="s">
        <v>36</v>
      </c>
      <c r="G694" s="23" t="s">
        <v>2474</v>
      </c>
      <c r="H694" s="23" t="s">
        <v>41</v>
      </c>
      <c r="I694" s="23" t="s">
        <v>2475</v>
      </c>
      <c r="J694" s="23" t="s">
        <v>35</v>
      </c>
      <c r="K694" s="22"/>
      <c r="L694" s="22"/>
      <c r="M694" s="23" t="s">
        <v>109</v>
      </c>
      <c r="N694" s="22"/>
    </row>
    <row r="695" spans="1:14" ht="26.25" x14ac:dyDescent="0.25">
      <c r="A695" s="22"/>
      <c r="B695" s="22"/>
      <c r="C695" s="23" t="s">
        <v>2476</v>
      </c>
      <c r="D695" s="24">
        <v>44945</v>
      </c>
      <c r="E695" s="23" t="s">
        <v>2477</v>
      </c>
      <c r="F695" s="23" t="s">
        <v>36</v>
      </c>
      <c r="G695" s="23" t="s">
        <v>2478</v>
      </c>
      <c r="H695" s="23" t="s">
        <v>41</v>
      </c>
      <c r="I695" s="23" t="s">
        <v>2286</v>
      </c>
      <c r="J695" s="23" t="s">
        <v>35</v>
      </c>
      <c r="K695" s="22"/>
      <c r="L695" s="22"/>
      <c r="M695" s="23" t="s">
        <v>109</v>
      </c>
      <c r="N695" s="22"/>
    </row>
    <row r="696" spans="1:14" x14ac:dyDescent="0.25">
      <c r="A696" s="22"/>
      <c r="B696" s="22"/>
      <c r="C696" s="23" t="s">
        <v>2479</v>
      </c>
      <c r="D696" s="24">
        <v>44945</v>
      </c>
      <c r="E696" s="23" t="s">
        <v>2480</v>
      </c>
      <c r="F696" s="23" t="s">
        <v>36</v>
      </c>
      <c r="G696" s="23" t="s">
        <v>2481</v>
      </c>
      <c r="H696" s="23" t="s">
        <v>41</v>
      </c>
      <c r="I696" s="23" t="s">
        <v>2482</v>
      </c>
      <c r="J696" s="23" t="s">
        <v>35</v>
      </c>
      <c r="K696" s="22"/>
      <c r="L696" s="22"/>
      <c r="M696" s="23" t="s">
        <v>37</v>
      </c>
      <c r="N696" s="22"/>
    </row>
    <row r="697" spans="1:14" x14ac:dyDescent="0.25">
      <c r="A697" s="22"/>
      <c r="B697" s="22"/>
      <c r="C697" s="23" t="s">
        <v>2425</v>
      </c>
      <c r="D697" s="24">
        <v>44945</v>
      </c>
      <c r="E697" s="23" t="s">
        <v>2480</v>
      </c>
      <c r="F697" s="23" t="s">
        <v>36</v>
      </c>
      <c r="G697" s="23" t="s">
        <v>2483</v>
      </c>
      <c r="H697" s="23" t="s">
        <v>41</v>
      </c>
      <c r="I697" s="23" t="s">
        <v>2428</v>
      </c>
      <c r="J697" s="23" t="s">
        <v>35</v>
      </c>
      <c r="K697" s="22"/>
      <c r="L697" s="22"/>
      <c r="M697" s="23" t="s">
        <v>37</v>
      </c>
      <c r="N697" s="22"/>
    </row>
    <row r="698" spans="1:14" x14ac:dyDescent="0.25">
      <c r="A698" s="22"/>
      <c r="B698" s="22"/>
      <c r="C698" s="23" t="s">
        <v>2451</v>
      </c>
      <c r="D698" s="24">
        <v>44943</v>
      </c>
      <c r="E698" s="23" t="s">
        <v>2484</v>
      </c>
      <c r="F698" s="23" t="s">
        <v>36</v>
      </c>
      <c r="G698" s="23" t="s">
        <v>2485</v>
      </c>
      <c r="H698" s="23" t="s">
        <v>41</v>
      </c>
      <c r="I698" s="23" t="s">
        <v>646</v>
      </c>
      <c r="J698" s="23" t="s">
        <v>35</v>
      </c>
      <c r="K698" s="22"/>
      <c r="L698" s="22"/>
      <c r="M698" s="23" t="s">
        <v>109</v>
      </c>
      <c r="N698" s="22"/>
    </row>
    <row r="699" spans="1:14" x14ac:dyDescent="0.25">
      <c r="A699" s="22"/>
      <c r="B699" s="22"/>
      <c r="C699" s="23" t="s">
        <v>2486</v>
      </c>
      <c r="D699" s="24">
        <v>44943</v>
      </c>
      <c r="E699" s="23" t="s">
        <v>2487</v>
      </c>
      <c r="F699" s="23" t="s">
        <v>36</v>
      </c>
      <c r="G699" s="23" t="s">
        <v>2488</v>
      </c>
      <c r="H699" s="23" t="s">
        <v>41</v>
      </c>
      <c r="I699" s="23" t="s">
        <v>1720</v>
      </c>
      <c r="J699" s="23" t="s">
        <v>35</v>
      </c>
      <c r="K699" s="22"/>
      <c r="L699" s="22"/>
      <c r="M699" s="23" t="s">
        <v>109</v>
      </c>
      <c r="N699" s="22"/>
    </row>
    <row r="700" spans="1:14" x14ac:dyDescent="0.25">
      <c r="A700" s="22"/>
      <c r="B700" s="22"/>
      <c r="C700" s="23" t="s">
        <v>2486</v>
      </c>
      <c r="D700" s="24">
        <v>44943</v>
      </c>
      <c r="E700" s="23" t="s">
        <v>2489</v>
      </c>
      <c r="F700" s="23" t="s">
        <v>36</v>
      </c>
      <c r="G700" s="23" t="s">
        <v>2490</v>
      </c>
      <c r="H700" s="23" t="s">
        <v>41</v>
      </c>
      <c r="I700" s="23" t="s">
        <v>1720</v>
      </c>
      <c r="J700" s="23" t="s">
        <v>35</v>
      </c>
      <c r="K700" s="22"/>
      <c r="L700" s="22"/>
      <c r="M700" s="23" t="s">
        <v>109</v>
      </c>
      <c r="N700" s="22"/>
    </row>
    <row r="701" spans="1:14" x14ac:dyDescent="0.25">
      <c r="A701" s="22"/>
      <c r="B701" s="22"/>
      <c r="C701" s="23" t="s">
        <v>2391</v>
      </c>
      <c r="D701" s="24">
        <v>44943</v>
      </c>
      <c r="E701" s="23" t="s">
        <v>2491</v>
      </c>
      <c r="F701" s="23" t="s">
        <v>36</v>
      </c>
      <c r="G701" s="23" t="s">
        <v>2492</v>
      </c>
      <c r="H701" s="23" t="s">
        <v>41</v>
      </c>
      <c r="I701" s="23" t="s">
        <v>2160</v>
      </c>
      <c r="J701" s="23" t="s">
        <v>35</v>
      </c>
      <c r="K701" s="22"/>
      <c r="L701" s="22"/>
      <c r="M701" s="23" t="s">
        <v>109</v>
      </c>
      <c r="N701" s="22"/>
    </row>
    <row r="702" spans="1:14" x14ac:dyDescent="0.25">
      <c r="A702" s="22"/>
      <c r="B702" s="22"/>
      <c r="C702" s="23" t="s">
        <v>2493</v>
      </c>
      <c r="D702" s="24">
        <v>44943</v>
      </c>
      <c r="E702" s="23" t="s">
        <v>2494</v>
      </c>
      <c r="F702" s="23" t="s">
        <v>36</v>
      </c>
      <c r="G702" s="23" t="s">
        <v>2495</v>
      </c>
      <c r="H702" s="23" t="s">
        <v>41</v>
      </c>
      <c r="I702" s="23" t="s">
        <v>2496</v>
      </c>
      <c r="J702" s="23" t="s">
        <v>35</v>
      </c>
      <c r="K702" s="22"/>
      <c r="L702" s="22"/>
      <c r="M702" s="23" t="s">
        <v>109</v>
      </c>
      <c r="N702" s="22"/>
    </row>
    <row r="703" spans="1:14" x14ac:dyDescent="0.25">
      <c r="A703" s="22"/>
      <c r="B703" s="22"/>
      <c r="C703" s="23" t="s">
        <v>2429</v>
      </c>
      <c r="D703" s="24">
        <v>44943</v>
      </c>
      <c r="E703" s="23" t="s">
        <v>2497</v>
      </c>
      <c r="F703" s="23" t="s">
        <v>36</v>
      </c>
      <c r="G703" s="23" t="s">
        <v>2498</v>
      </c>
      <c r="H703" s="23" t="s">
        <v>41</v>
      </c>
      <c r="I703" s="23" t="s">
        <v>2432</v>
      </c>
      <c r="J703" s="23" t="s">
        <v>35</v>
      </c>
      <c r="K703" s="22"/>
      <c r="L703" s="22"/>
      <c r="M703" s="23" t="s">
        <v>109</v>
      </c>
      <c r="N703" s="22"/>
    </row>
    <row r="704" spans="1:14" x14ac:dyDescent="0.25">
      <c r="A704" s="22"/>
      <c r="B704" s="22"/>
      <c r="C704" s="23" t="s">
        <v>2499</v>
      </c>
      <c r="D704" s="24">
        <v>44939</v>
      </c>
      <c r="E704" s="23" t="s">
        <v>2500</v>
      </c>
      <c r="F704" s="23" t="s">
        <v>36</v>
      </c>
      <c r="G704" s="23" t="s">
        <v>2501</v>
      </c>
      <c r="H704" s="23" t="s">
        <v>41</v>
      </c>
      <c r="I704" s="23" t="s">
        <v>2502</v>
      </c>
      <c r="J704" s="23" t="s">
        <v>35</v>
      </c>
      <c r="K704" s="22"/>
      <c r="L704" s="22"/>
      <c r="M704" s="23" t="s">
        <v>109</v>
      </c>
      <c r="N704" s="22"/>
    </row>
    <row r="705" spans="1:14" x14ac:dyDescent="0.25">
      <c r="A705" s="22"/>
      <c r="B705" s="22"/>
      <c r="C705" s="23" t="s">
        <v>2503</v>
      </c>
      <c r="D705" s="24">
        <v>44939</v>
      </c>
      <c r="E705" s="23" t="s">
        <v>2504</v>
      </c>
      <c r="F705" s="23" t="s">
        <v>36</v>
      </c>
      <c r="G705" s="23" t="s">
        <v>2505</v>
      </c>
      <c r="H705" s="23" t="s">
        <v>41</v>
      </c>
      <c r="I705" s="23" t="s">
        <v>2506</v>
      </c>
      <c r="J705" s="23" t="s">
        <v>35</v>
      </c>
      <c r="K705" s="22"/>
      <c r="L705" s="22"/>
      <c r="M705" s="23" t="s">
        <v>109</v>
      </c>
      <c r="N705" s="22"/>
    </row>
    <row r="706" spans="1:14" x14ac:dyDescent="0.25">
      <c r="A706" s="22"/>
      <c r="B706" s="22"/>
      <c r="C706" s="23" t="s">
        <v>2507</v>
      </c>
      <c r="D706" s="24">
        <v>44939</v>
      </c>
      <c r="E706" s="23" t="s">
        <v>2508</v>
      </c>
      <c r="F706" s="23" t="s">
        <v>36</v>
      </c>
      <c r="G706" s="23" t="s">
        <v>2509</v>
      </c>
      <c r="H706" s="23" t="s">
        <v>41</v>
      </c>
      <c r="I706" s="23" t="s">
        <v>2510</v>
      </c>
      <c r="J706" s="23" t="s">
        <v>35</v>
      </c>
      <c r="K706" s="22"/>
      <c r="L706" s="22"/>
      <c r="M706" s="23" t="s">
        <v>109</v>
      </c>
      <c r="N706" s="22"/>
    </row>
    <row r="707" spans="1:14" x14ac:dyDescent="0.25">
      <c r="A707" s="22"/>
      <c r="B707" s="22"/>
      <c r="C707" s="23" t="s">
        <v>2511</v>
      </c>
      <c r="D707" s="24">
        <v>44938</v>
      </c>
      <c r="E707" s="23" t="s">
        <v>103</v>
      </c>
      <c r="F707" s="23" t="s">
        <v>36</v>
      </c>
      <c r="G707" s="23" t="s">
        <v>2512</v>
      </c>
      <c r="H707" s="23" t="s">
        <v>41</v>
      </c>
      <c r="I707" s="23" t="s">
        <v>2513</v>
      </c>
      <c r="J707" s="23" t="s">
        <v>35</v>
      </c>
      <c r="K707" s="22"/>
      <c r="L707" s="22"/>
      <c r="M707" s="22"/>
      <c r="N707" s="22"/>
    </row>
    <row r="708" spans="1:14" x14ac:dyDescent="0.25">
      <c r="A708" s="22"/>
      <c r="B708" s="22"/>
      <c r="C708" s="23" t="s">
        <v>2514</v>
      </c>
      <c r="D708" s="24">
        <v>44938</v>
      </c>
      <c r="E708" s="23" t="s">
        <v>2515</v>
      </c>
      <c r="F708" s="23" t="s">
        <v>36</v>
      </c>
      <c r="G708" s="23" t="s">
        <v>2516</v>
      </c>
      <c r="H708" s="23" t="s">
        <v>41</v>
      </c>
      <c r="I708" s="23" t="s">
        <v>2517</v>
      </c>
      <c r="J708" s="23" t="s">
        <v>35</v>
      </c>
      <c r="K708" s="22"/>
      <c r="L708" s="22"/>
      <c r="M708" s="23" t="s">
        <v>109</v>
      </c>
      <c r="N708" s="22"/>
    </row>
    <row r="709" spans="1:14" x14ac:dyDescent="0.25">
      <c r="A709" s="22"/>
      <c r="B709" s="22"/>
      <c r="C709" s="23" t="s">
        <v>2425</v>
      </c>
      <c r="D709" s="24">
        <v>44938</v>
      </c>
      <c r="E709" s="23" t="s">
        <v>2518</v>
      </c>
      <c r="F709" s="23" t="s">
        <v>36</v>
      </c>
      <c r="G709" s="23" t="s">
        <v>2519</v>
      </c>
      <c r="H709" s="23" t="s">
        <v>41</v>
      </c>
      <c r="I709" s="23" t="s">
        <v>2520</v>
      </c>
      <c r="J709" s="23" t="s">
        <v>35</v>
      </c>
      <c r="K709" s="22"/>
      <c r="L709" s="22"/>
      <c r="M709" s="23" t="s">
        <v>109</v>
      </c>
      <c r="N709" s="22"/>
    </row>
    <row r="710" spans="1:14" ht="26.25" x14ac:dyDescent="0.25">
      <c r="A710" s="22"/>
      <c r="B710" s="22"/>
      <c r="C710" s="23" t="s">
        <v>2521</v>
      </c>
      <c r="D710" s="24">
        <v>44938</v>
      </c>
      <c r="E710" s="23" t="s">
        <v>2522</v>
      </c>
      <c r="F710" s="23" t="s">
        <v>36</v>
      </c>
      <c r="G710" s="23" t="s">
        <v>2523</v>
      </c>
      <c r="H710" s="23" t="s">
        <v>41</v>
      </c>
      <c r="I710" s="23" t="s">
        <v>2046</v>
      </c>
      <c r="J710" s="23" t="s">
        <v>35</v>
      </c>
      <c r="K710" s="22"/>
      <c r="L710" s="22"/>
      <c r="M710" s="23" t="s">
        <v>109</v>
      </c>
      <c r="N710" s="22"/>
    </row>
    <row r="711" spans="1:14" x14ac:dyDescent="0.25">
      <c r="A711" s="22"/>
      <c r="B711" s="22"/>
      <c r="C711" s="23" t="s">
        <v>2524</v>
      </c>
      <c r="D711" s="24">
        <v>44938</v>
      </c>
      <c r="E711" s="23" t="s">
        <v>2525</v>
      </c>
      <c r="F711" s="23" t="s">
        <v>36</v>
      </c>
      <c r="G711" s="23" t="s">
        <v>2526</v>
      </c>
      <c r="H711" s="23" t="s">
        <v>41</v>
      </c>
      <c r="I711" s="23" t="s">
        <v>2527</v>
      </c>
      <c r="J711" s="23" t="s">
        <v>35</v>
      </c>
      <c r="K711" s="22"/>
      <c r="L711" s="22"/>
      <c r="M711" s="23" t="s">
        <v>109</v>
      </c>
      <c r="N711" s="22"/>
    </row>
    <row r="712" spans="1:14" x14ac:dyDescent="0.25">
      <c r="A712" s="22"/>
      <c r="B712" s="22"/>
      <c r="C712" s="23" t="s">
        <v>2425</v>
      </c>
      <c r="D712" s="24">
        <v>44938</v>
      </c>
      <c r="E712" s="23" t="s">
        <v>2528</v>
      </c>
      <c r="F712" s="23" t="s">
        <v>36</v>
      </c>
      <c r="G712" s="23" t="s">
        <v>2529</v>
      </c>
      <c r="H712" s="23" t="s">
        <v>41</v>
      </c>
      <c r="I712" s="23" t="s">
        <v>2428</v>
      </c>
      <c r="J712" s="23" t="s">
        <v>35</v>
      </c>
      <c r="K712" s="22"/>
      <c r="L712" s="22"/>
      <c r="M712" s="23" t="s">
        <v>109</v>
      </c>
      <c r="N712" s="22"/>
    </row>
    <row r="713" spans="1:14" x14ac:dyDescent="0.25">
      <c r="A713" s="22"/>
      <c r="B713" s="22"/>
      <c r="C713" s="23" t="s">
        <v>2530</v>
      </c>
      <c r="D713" s="24">
        <v>44938</v>
      </c>
      <c r="E713" s="23" t="s">
        <v>2531</v>
      </c>
      <c r="F713" s="23" t="s">
        <v>36</v>
      </c>
      <c r="G713" s="23" t="s">
        <v>2532</v>
      </c>
      <c r="H713" s="23" t="s">
        <v>41</v>
      </c>
      <c r="I713" s="23" t="s">
        <v>2533</v>
      </c>
      <c r="J713" s="23" t="s">
        <v>35</v>
      </c>
      <c r="K713" s="22"/>
      <c r="L713" s="22"/>
      <c r="M713" s="23" t="s">
        <v>109</v>
      </c>
      <c r="N713" s="22"/>
    </row>
    <row r="714" spans="1:14" x14ac:dyDescent="0.25">
      <c r="A714" s="22"/>
      <c r="B714" s="22"/>
      <c r="C714" s="23" t="s">
        <v>2534</v>
      </c>
      <c r="D714" s="24">
        <v>44937</v>
      </c>
      <c r="E714" s="23" t="s">
        <v>2535</v>
      </c>
      <c r="F714" s="23" t="s">
        <v>36</v>
      </c>
      <c r="G714" s="23" t="s">
        <v>2536</v>
      </c>
      <c r="H714" s="23" t="s">
        <v>41</v>
      </c>
      <c r="I714" s="23" t="s">
        <v>1873</v>
      </c>
      <c r="J714" s="23" t="s">
        <v>35</v>
      </c>
      <c r="K714" s="22"/>
      <c r="L714" s="22"/>
      <c r="M714" s="23" t="s">
        <v>109</v>
      </c>
      <c r="N714" s="22"/>
    </row>
    <row r="715" spans="1:14" x14ac:dyDescent="0.25">
      <c r="A715" s="22"/>
      <c r="B715" s="22"/>
      <c r="C715" s="23" t="s">
        <v>2479</v>
      </c>
      <c r="D715" s="24">
        <v>44937</v>
      </c>
      <c r="E715" s="23" t="s">
        <v>2537</v>
      </c>
      <c r="F715" s="23" t="s">
        <v>36</v>
      </c>
      <c r="G715" s="23" t="s">
        <v>2538</v>
      </c>
      <c r="H715" s="23" t="s">
        <v>41</v>
      </c>
      <c r="I715" s="23" t="s">
        <v>2482</v>
      </c>
      <c r="J715" s="23" t="s">
        <v>35</v>
      </c>
      <c r="K715" s="22"/>
      <c r="L715" s="22"/>
      <c r="M715" s="23" t="s">
        <v>109</v>
      </c>
      <c r="N715" s="22"/>
    </row>
    <row r="716" spans="1:14" x14ac:dyDescent="0.25">
      <c r="A716" s="22"/>
      <c r="B716" s="22"/>
      <c r="C716" s="23" t="s">
        <v>2539</v>
      </c>
      <c r="D716" s="24">
        <v>44937</v>
      </c>
      <c r="E716" s="23" t="s">
        <v>2540</v>
      </c>
      <c r="F716" s="23" t="s">
        <v>36</v>
      </c>
      <c r="G716" s="23" t="s">
        <v>2541</v>
      </c>
      <c r="H716" s="23" t="s">
        <v>41</v>
      </c>
      <c r="I716" s="23" t="s">
        <v>2276</v>
      </c>
      <c r="J716" s="23" t="s">
        <v>35</v>
      </c>
      <c r="K716" s="22"/>
      <c r="L716" s="22"/>
      <c r="M716" s="23" t="s">
        <v>109</v>
      </c>
      <c r="N716" s="22"/>
    </row>
    <row r="717" spans="1:14" x14ac:dyDescent="0.25">
      <c r="A717" s="22"/>
      <c r="B717" s="22"/>
      <c r="C717" s="23" t="s">
        <v>2542</v>
      </c>
      <c r="D717" s="24">
        <v>44937</v>
      </c>
      <c r="E717" s="23" t="s">
        <v>2543</v>
      </c>
      <c r="F717" s="23" t="s">
        <v>36</v>
      </c>
      <c r="G717" s="23" t="s">
        <v>2544</v>
      </c>
      <c r="H717" s="23" t="s">
        <v>41</v>
      </c>
      <c r="I717" s="23" t="s">
        <v>2545</v>
      </c>
      <c r="J717" s="23" t="s">
        <v>35</v>
      </c>
      <c r="K717" s="22"/>
      <c r="L717" s="22"/>
      <c r="M717" s="23" t="s">
        <v>37</v>
      </c>
      <c r="N717" s="22"/>
    </row>
    <row r="718" spans="1:14" x14ac:dyDescent="0.25">
      <c r="A718" s="22"/>
      <c r="B718" s="22"/>
      <c r="C718" s="23" t="s">
        <v>2546</v>
      </c>
      <c r="D718" s="24">
        <v>44937</v>
      </c>
      <c r="E718" s="23" t="s">
        <v>2547</v>
      </c>
      <c r="F718" s="23" t="s">
        <v>36</v>
      </c>
      <c r="G718" s="23" t="s">
        <v>2548</v>
      </c>
      <c r="H718" s="23" t="s">
        <v>41</v>
      </c>
      <c r="I718" s="23" t="s">
        <v>2549</v>
      </c>
      <c r="J718" s="23" t="s">
        <v>35</v>
      </c>
      <c r="K718" s="22"/>
      <c r="L718" s="22"/>
      <c r="M718" s="23" t="s">
        <v>109</v>
      </c>
      <c r="N718" s="22"/>
    </row>
    <row r="719" spans="1:14" ht="26.25" x14ac:dyDescent="0.25">
      <c r="A719" s="22"/>
      <c r="B719" s="22"/>
      <c r="C719" s="23" t="s">
        <v>2550</v>
      </c>
      <c r="D719" s="24">
        <v>44937</v>
      </c>
      <c r="E719" s="23" t="s">
        <v>2551</v>
      </c>
      <c r="F719" s="23" t="s">
        <v>36</v>
      </c>
      <c r="G719" s="23" t="s">
        <v>2552</v>
      </c>
      <c r="H719" s="23" t="s">
        <v>41</v>
      </c>
      <c r="I719" s="23" t="s">
        <v>2553</v>
      </c>
      <c r="J719" s="23" t="s">
        <v>35</v>
      </c>
      <c r="K719" s="22"/>
      <c r="L719" s="22"/>
      <c r="M719" s="23" t="s">
        <v>109</v>
      </c>
      <c r="N719" s="22"/>
    </row>
    <row r="720" spans="1:14" ht="26.25" x14ac:dyDescent="0.25">
      <c r="A720" s="22"/>
      <c r="B720" s="22"/>
      <c r="C720" s="23" t="s">
        <v>2554</v>
      </c>
      <c r="D720" s="24">
        <v>44937</v>
      </c>
      <c r="E720" s="23" t="s">
        <v>2555</v>
      </c>
      <c r="F720" s="23" t="s">
        <v>36</v>
      </c>
      <c r="G720" s="23" t="s">
        <v>2556</v>
      </c>
      <c r="H720" s="23" t="s">
        <v>41</v>
      </c>
      <c r="I720" s="23" t="s">
        <v>2557</v>
      </c>
      <c r="J720" s="23" t="s">
        <v>35</v>
      </c>
      <c r="K720" s="22"/>
      <c r="L720" s="22"/>
      <c r="M720" s="23" t="s">
        <v>109</v>
      </c>
      <c r="N720" s="22"/>
    </row>
    <row r="721" spans="1:14" x14ac:dyDescent="0.25">
      <c r="A721" s="22"/>
      <c r="B721" s="22"/>
      <c r="C721" s="23" t="s">
        <v>2558</v>
      </c>
      <c r="D721" s="24">
        <v>44936</v>
      </c>
      <c r="E721" s="23" t="s">
        <v>2559</v>
      </c>
      <c r="F721" s="23" t="s">
        <v>36</v>
      </c>
      <c r="G721" s="23" t="s">
        <v>2560</v>
      </c>
      <c r="H721" s="23" t="s">
        <v>41</v>
      </c>
      <c r="I721" s="23" t="s">
        <v>2561</v>
      </c>
      <c r="J721" s="23" t="s">
        <v>35</v>
      </c>
      <c r="K721" s="22"/>
      <c r="L721" s="22"/>
      <c r="M721" s="23" t="s">
        <v>109</v>
      </c>
      <c r="N721" s="22"/>
    </row>
    <row r="722" spans="1:14" x14ac:dyDescent="0.25">
      <c r="A722" s="22"/>
      <c r="B722" s="22"/>
      <c r="C722" s="23" t="s">
        <v>2562</v>
      </c>
      <c r="D722" s="24">
        <v>44932</v>
      </c>
      <c r="E722" s="23" t="s">
        <v>2563</v>
      </c>
      <c r="F722" s="23" t="s">
        <v>36</v>
      </c>
      <c r="G722" s="23" t="s">
        <v>2564</v>
      </c>
      <c r="H722" s="23" t="s">
        <v>41</v>
      </c>
      <c r="I722" s="23" t="s">
        <v>2565</v>
      </c>
      <c r="J722" s="23" t="s">
        <v>35</v>
      </c>
      <c r="K722" s="22"/>
      <c r="L722" s="22"/>
      <c r="M722" s="23" t="s">
        <v>109</v>
      </c>
      <c r="N722" s="22"/>
    </row>
    <row r="723" spans="1:14" x14ac:dyDescent="0.25">
      <c r="A723" s="22"/>
      <c r="B723" s="22"/>
      <c r="C723" s="23" t="s">
        <v>2566</v>
      </c>
      <c r="D723" s="24">
        <v>44932</v>
      </c>
      <c r="E723" s="23" t="s">
        <v>103</v>
      </c>
      <c r="F723" s="23" t="s">
        <v>36</v>
      </c>
      <c r="G723" s="23" t="s">
        <v>2567</v>
      </c>
      <c r="H723" s="23" t="s">
        <v>41</v>
      </c>
      <c r="I723" s="23" t="s">
        <v>2568</v>
      </c>
      <c r="J723" s="23" t="s">
        <v>35</v>
      </c>
      <c r="K723" s="22"/>
      <c r="L723" s="22"/>
      <c r="M723" s="22"/>
      <c r="N723" s="22"/>
    </row>
    <row r="724" spans="1:14" x14ac:dyDescent="0.25">
      <c r="A724" s="22"/>
      <c r="B724" s="22"/>
      <c r="C724" s="23" t="s">
        <v>2569</v>
      </c>
      <c r="D724" s="24">
        <v>44932</v>
      </c>
      <c r="E724" s="23" t="s">
        <v>2570</v>
      </c>
      <c r="F724" s="23" t="s">
        <v>36</v>
      </c>
      <c r="G724" s="23" t="s">
        <v>2571</v>
      </c>
      <c r="H724" s="23" t="s">
        <v>41</v>
      </c>
      <c r="I724" s="23" t="s">
        <v>2572</v>
      </c>
      <c r="J724" s="23" t="s">
        <v>35</v>
      </c>
      <c r="K724" s="22"/>
      <c r="L724" s="22"/>
      <c r="M724" s="23" t="s">
        <v>109</v>
      </c>
      <c r="N724" s="22"/>
    </row>
    <row r="725" spans="1:14" x14ac:dyDescent="0.25">
      <c r="A725" s="22"/>
      <c r="B725" s="22"/>
      <c r="C725" s="23" t="s">
        <v>2573</v>
      </c>
      <c r="D725" s="24">
        <v>44931</v>
      </c>
      <c r="E725" s="23" t="s">
        <v>103</v>
      </c>
      <c r="F725" s="23" t="s">
        <v>36</v>
      </c>
      <c r="G725" s="23" t="s">
        <v>2574</v>
      </c>
      <c r="H725" s="23" t="s">
        <v>41</v>
      </c>
      <c r="I725" s="23" t="s">
        <v>2575</v>
      </c>
      <c r="J725" s="23" t="s">
        <v>35</v>
      </c>
      <c r="K725" s="22"/>
      <c r="L725" s="22"/>
      <c r="M725" s="22"/>
      <c r="N725" s="22"/>
    </row>
    <row r="726" spans="1:14" x14ac:dyDescent="0.25">
      <c r="A726" s="22"/>
      <c r="B726" s="22"/>
      <c r="C726" s="23" t="s">
        <v>2493</v>
      </c>
      <c r="D726" s="24">
        <v>44931</v>
      </c>
      <c r="E726" s="23" t="s">
        <v>2576</v>
      </c>
      <c r="F726" s="23" t="s">
        <v>36</v>
      </c>
      <c r="G726" s="23" t="s">
        <v>2577</v>
      </c>
      <c r="H726" s="23" t="s">
        <v>41</v>
      </c>
      <c r="I726" s="23" t="s">
        <v>2578</v>
      </c>
      <c r="J726" s="23" t="s">
        <v>35</v>
      </c>
      <c r="K726" s="22"/>
      <c r="L726" s="22"/>
      <c r="M726" s="23" t="s">
        <v>109</v>
      </c>
      <c r="N726" s="22"/>
    </row>
    <row r="727" spans="1:14" x14ac:dyDescent="0.25">
      <c r="A727" s="22"/>
      <c r="B727" s="22"/>
      <c r="C727" s="23" t="s">
        <v>2579</v>
      </c>
      <c r="D727" s="24">
        <v>44931</v>
      </c>
      <c r="E727" s="23" t="s">
        <v>2580</v>
      </c>
      <c r="F727" s="23" t="s">
        <v>36</v>
      </c>
      <c r="G727" s="23" t="s">
        <v>2581</v>
      </c>
      <c r="H727" s="23" t="s">
        <v>41</v>
      </c>
      <c r="I727" s="23" t="s">
        <v>2582</v>
      </c>
      <c r="J727" s="23" t="s">
        <v>35</v>
      </c>
      <c r="K727" s="22"/>
      <c r="L727" s="22"/>
      <c r="M727" s="23" t="s">
        <v>109</v>
      </c>
      <c r="N727" s="22"/>
    </row>
    <row r="728" spans="1:14" x14ac:dyDescent="0.25">
      <c r="A728" s="22"/>
      <c r="B728" s="22"/>
      <c r="C728" s="23" t="s">
        <v>2583</v>
      </c>
      <c r="D728" s="24">
        <v>44931</v>
      </c>
      <c r="E728" s="23" t="s">
        <v>2584</v>
      </c>
      <c r="F728" s="23" t="s">
        <v>36</v>
      </c>
      <c r="G728" s="23" t="s">
        <v>2585</v>
      </c>
      <c r="H728" s="23" t="s">
        <v>41</v>
      </c>
      <c r="I728" s="23" t="s">
        <v>2586</v>
      </c>
      <c r="J728" s="23" t="s">
        <v>35</v>
      </c>
      <c r="K728" s="22"/>
      <c r="L728" s="22"/>
      <c r="M728" s="23" t="s">
        <v>109</v>
      </c>
      <c r="N728" s="22"/>
    </row>
    <row r="729" spans="1:14" x14ac:dyDescent="0.25">
      <c r="A729" s="22"/>
      <c r="B729" s="22"/>
      <c r="C729" s="23" t="s">
        <v>2587</v>
      </c>
      <c r="D729" s="24">
        <v>44922</v>
      </c>
      <c r="E729" s="23" t="s">
        <v>2588</v>
      </c>
      <c r="F729" s="23" t="s">
        <v>36</v>
      </c>
      <c r="G729" s="23" t="s">
        <v>2589</v>
      </c>
      <c r="H729" s="23" t="s">
        <v>41</v>
      </c>
      <c r="I729" s="23" t="s">
        <v>2590</v>
      </c>
      <c r="J729" s="23" t="s">
        <v>35</v>
      </c>
      <c r="K729" s="22"/>
      <c r="L729" s="22"/>
      <c r="M729" s="23" t="s">
        <v>109</v>
      </c>
      <c r="N729" s="22"/>
    </row>
    <row r="730" spans="1:14" x14ac:dyDescent="0.25">
      <c r="A730" s="22"/>
      <c r="B730" s="22"/>
      <c r="C730" s="23" t="s">
        <v>2591</v>
      </c>
      <c r="D730" s="24">
        <v>44918</v>
      </c>
      <c r="E730" s="23" t="s">
        <v>2592</v>
      </c>
      <c r="F730" s="23" t="s">
        <v>36</v>
      </c>
      <c r="G730" s="23" t="s">
        <v>2593</v>
      </c>
      <c r="H730" s="23" t="s">
        <v>41</v>
      </c>
      <c r="I730" s="23" t="s">
        <v>2594</v>
      </c>
      <c r="J730" s="23" t="s">
        <v>35</v>
      </c>
      <c r="K730" s="22"/>
      <c r="L730" s="22"/>
      <c r="M730" s="23" t="s">
        <v>109</v>
      </c>
      <c r="N730" s="22"/>
    </row>
    <row r="731" spans="1:14" x14ac:dyDescent="0.25">
      <c r="A731" s="22"/>
      <c r="B731" s="22"/>
      <c r="C731" s="23" t="s">
        <v>2595</v>
      </c>
      <c r="D731" s="24">
        <v>44918</v>
      </c>
      <c r="E731" s="23" t="s">
        <v>103</v>
      </c>
      <c r="F731" s="23" t="s">
        <v>36</v>
      </c>
      <c r="G731" s="23" t="s">
        <v>2596</v>
      </c>
      <c r="H731" s="23" t="s">
        <v>41</v>
      </c>
      <c r="I731" s="23" t="s">
        <v>2597</v>
      </c>
      <c r="J731" s="23" t="s">
        <v>35</v>
      </c>
      <c r="K731" s="22"/>
      <c r="L731" s="22"/>
      <c r="M731" s="22"/>
      <c r="N731" s="22"/>
    </row>
    <row r="732" spans="1:14" x14ac:dyDescent="0.25">
      <c r="A732" s="22"/>
      <c r="B732" s="22"/>
      <c r="C732" s="23" t="s">
        <v>271</v>
      </c>
      <c r="D732" s="24">
        <v>44918</v>
      </c>
      <c r="E732" s="23" t="s">
        <v>2598</v>
      </c>
      <c r="F732" s="23" t="s">
        <v>36</v>
      </c>
      <c r="G732" s="23" t="s">
        <v>2599</v>
      </c>
      <c r="H732" s="23" t="s">
        <v>41</v>
      </c>
      <c r="I732" s="23" t="s">
        <v>2600</v>
      </c>
      <c r="J732" s="23" t="s">
        <v>35</v>
      </c>
      <c r="K732" s="22"/>
      <c r="L732" s="22"/>
      <c r="M732" s="23" t="s">
        <v>109</v>
      </c>
      <c r="N732" s="22"/>
    </row>
    <row r="733" spans="1:14" x14ac:dyDescent="0.25">
      <c r="A733" s="22"/>
      <c r="B733" s="22"/>
      <c r="C733" s="23" t="s">
        <v>2601</v>
      </c>
      <c r="D733" s="24">
        <v>44917</v>
      </c>
      <c r="E733" s="23" t="s">
        <v>2602</v>
      </c>
      <c r="F733" s="23" t="s">
        <v>36</v>
      </c>
      <c r="G733" s="23" t="s">
        <v>2603</v>
      </c>
      <c r="H733" s="23" t="s">
        <v>41</v>
      </c>
      <c r="I733" s="23" t="s">
        <v>2604</v>
      </c>
      <c r="J733" s="23" t="s">
        <v>35</v>
      </c>
      <c r="K733" s="22"/>
      <c r="L733" s="22"/>
      <c r="M733" s="23" t="s">
        <v>109</v>
      </c>
      <c r="N733" s="22"/>
    </row>
    <row r="734" spans="1:14" ht="26.25" x14ac:dyDescent="0.25">
      <c r="A734" s="22"/>
      <c r="B734" s="22"/>
      <c r="C734" s="23" t="s">
        <v>2605</v>
      </c>
      <c r="D734" s="24">
        <v>44917</v>
      </c>
      <c r="E734" s="23" t="s">
        <v>2606</v>
      </c>
      <c r="F734" s="23" t="s">
        <v>36</v>
      </c>
      <c r="G734" s="23" t="s">
        <v>2607</v>
      </c>
      <c r="H734" s="23" t="s">
        <v>41</v>
      </c>
      <c r="I734" s="23" t="s">
        <v>2608</v>
      </c>
      <c r="J734" s="23" t="s">
        <v>35</v>
      </c>
      <c r="K734" s="22"/>
      <c r="L734" s="22"/>
      <c r="M734" s="23" t="s">
        <v>109</v>
      </c>
      <c r="N734" s="22"/>
    </row>
    <row r="735" spans="1:14" x14ac:dyDescent="0.25">
      <c r="A735" s="22"/>
      <c r="B735" s="22"/>
      <c r="C735" s="23" t="s">
        <v>2609</v>
      </c>
      <c r="D735" s="24">
        <v>44917</v>
      </c>
      <c r="E735" s="23" t="s">
        <v>2610</v>
      </c>
      <c r="F735" s="23" t="s">
        <v>36</v>
      </c>
      <c r="G735" s="23" t="s">
        <v>2611</v>
      </c>
      <c r="H735" s="23" t="s">
        <v>41</v>
      </c>
      <c r="I735" s="23" t="s">
        <v>684</v>
      </c>
      <c r="J735" s="23" t="s">
        <v>35</v>
      </c>
      <c r="K735" s="22"/>
      <c r="L735" s="22"/>
      <c r="M735" s="23" t="s">
        <v>109</v>
      </c>
      <c r="N735" s="22"/>
    </row>
    <row r="736" spans="1:14" ht="26.25" x14ac:dyDescent="0.25">
      <c r="A736" s="22"/>
      <c r="B736" s="22"/>
      <c r="C736" s="23" t="s">
        <v>2612</v>
      </c>
      <c r="D736" s="24">
        <v>44911</v>
      </c>
      <c r="E736" s="23" t="s">
        <v>2613</v>
      </c>
      <c r="F736" s="23" t="s">
        <v>36</v>
      </c>
      <c r="G736" s="23" t="s">
        <v>2614</v>
      </c>
      <c r="H736" s="23" t="s">
        <v>41</v>
      </c>
      <c r="I736" s="23" t="s">
        <v>1510</v>
      </c>
      <c r="J736" s="23" t="s">
        <v>35</v>
      </c>
      <c r="K736" s="22"/>
      <c r="L736" s="22"/>
      <c r="M736" s="23" t="s">
        <v>109</v>
      </c>
      <c r="N736" s="22"/>
    </row>
    <row r="737" spans="1:14" ht="26.25" x14ac:dyDescent="0.25">
      <c r="A737" s="22"/>
      <c r="B737" s="22"/>
      <c r="C737" s="23" t="s">
        <v>2615</v>
      </c>
      <c r="D737" s="24">
        <v>44911</v>
      </c>
      <c r="E737" s="23" t="s">
        <v>2616</v>
      </c>
      <c r="F737" s="23" t="s">
        <v>36</v>
      </c>
      <c r="G737" s="23" t="s">
        <v>2617</v>
      </c>
      <c r="H737" s="23" t="s">
        <v>41</v>
      </c>
      <c r="I737" s="23" t="s">
        <v>2618</v>
      </c>
      <c r="J737" s="23" t="s">
        <v>35</v>
      </c>
      <c r="K737" s="22"/>
      <c r="L737" s="22"/>
      <c r="M737" s="23" t="s">
        <v>109</v>
      </c>
      <c r="N737" s="22"/>
    </row>
    <row r="738" spans="1:14" ht="26.25" x14ac:dyDescent="0.25">
      <c r="A738" s="22"/>
      <c r="B738" s="22"/>
      <c r="C738" s="23" t="s">
        <v>2619</v>
      </c>
      <c r="D738" s="24">
        <v>44911</v>
      </c>
      <c r="E738" s="23" t="s">
        <v>2620</v>
      </c>
      <c r="F738" s="23" t="s">
        <v>36</v>
      </c>
      <c r="G738" s="23" t="s">
        <v>2621</v>
      </c>
      <c r="H738" s="23" t="s">
        <v>41</v>
      </c>
      <c r="I738" s="23" t="s">
        <v>2622</v>
      </c>
      <c r="J738" s="23" t="s">
        <v>35</v>
      </c>
      <c r="K738" s="22"/>
      <c r="L738" s="22"/>
      <c r="M738" s="23" t="s">
        <v>109</v>
      </c>
      <c r="N738" s="22"/>
    </row>
    <row r="739" spans="1:14" ht="26.25" x14ac:dyDescent="0.25">
      <c r="A739" s="22"/>
      <c r="B739" s="22"/>
      <c r="C739" s="23" t="s">
        <v>2623</v>
      </c>
      <c r="D739" s="24">
        <v>44911</v>
      </c>
      <c r="E739" s="23" t="s">
        <v>2624</v>
      </c>
      <c r="F739" s="23" t="s">
        <v>36</v>
      </c>
      <c r="G739" s="23" t="s">
        <v>2625</v>
      </c>
      <c r="H739" s="23" t="s">
        <v>41</v>
      </c>
      <c r="I739" s="23" t="s">
        <v>2626</v>
      </c>
      <c r="J739" s="23" t="s">
        <v>35</v>
      </c>
      <c r="K739" s="22"/>
      <c r="L739" s="22"/>
      <c r="M739" s="23" t="s">
        <v>109</v>
      </c>
      <c r="N739" s="22"/>
    </row>
    <row r="740" spans="1:14" x14ac:dyDescent="0.25">
      <c r="A740" s="22"/>
      <c r="B740" s="22"/>
      <c r="C740" s="23" t="s">
        <v>2627</v>
      </c>
      <c r="D740" s="24">
        <v>44911</v>
      </c>
      <c r="E740" s="23" t="s">
        <v>2628</v>
      </c>
      <c r="F740" s="23" t="s">
        <v>36</v>
      </c>
      <c r="G740" s="23" t="s">
        <v>2629</v>
      </c>
      <c r="H740" s="23" t="s">
        <v>41</v>
      </c>
      <c r="I740" s="23" t="s">
        <v>1029</v>
      </c>
      <c r="J740" s="23" t="s">
        <v>35</v>
      </c>
      <c r="K740" s="22"/>
      <c r="L740" s="22"/>
      <c r="M740" s="23" t="s">
        <v>109</v>
      </c>
      <c r="N740" s="22"/>
    </row>
    <row r="741" spans="1:14" ht="26.25" x14ac:dyDescent="0.25">
      <c r="A741" s="22"/>
      <c r="B741" s="22"/>
      <c r="C741" s="23" t="s">
        <v>2630</v>
      </c>
      <c r="D741" s="24">
        <v>44911</v>
      </c>
      <c r="E741" s="23" t="s">
        <v>2631</v>
      </c>
      <c r="F741" s="23" t="s">
        <v>36</v>
      </c>
      <c r="G741" s="23" t="s">
        <v>2632</v>
      </c>
      <c r="H741" s="23" t="s">
        <v>41</v>
      </c>
      <c r="I741" s="23" t="s">
        <v>2633</v>
      </c>
      <c r="J741" s="23" t="s">
        <v>35</v>
      </c>
      <c r="K741" s="22"/>
      <c r="L741" s="22"/>
      <c r="M741" s="23" t="s">
        <v>109</v>
      </c>
      <c r="N741" s="22"/>
    </row>
    <row r="742" spans="1:14" x14ac:dyDescent="0.25">
      <c r="A742" s="22"/>
      <c r="B742" s="22"/>
      <c r="C742" s="23" t="s">
        <v>2634</v>
      </c>
      <c r="D742" s="24">
        <v>44911</v>
      </c>
      <c r="E742" s="23" t="s">
        <v>2635</v>
      </c>
      <c r="F742" s="23" t="s">
        <v>36</v>
      </c>
      <c r="G742" s="23" t="s">
        <v>2636</v>
      </c>
      <c r="H742" s="23" t="s">
        <v>41</v>
      </c>
      <c r="I742" s="23" t="s">
        <v>1549</v>
      </c>
      <c r="J742" s="23" t="s">
        <v>35</v>
      </c>
      <c r="K742" s="22"/>
      <c r="L742" s="22"/>
      <c r="M742" s="23" t="s">
        <v>109</v>
      </c>
      <c r="N742" s="22"/>
    </row>
    <row r="743" spans="1:14" x14ac:dyDescent="0.25">
      <c r="A743" s="22"/>
      <c r="B743" s="22"/>
      <c r="C743" s="23" t="s">
        <v>2637</v>
      </c>
      <c r="D743" s="24">
        <v>44910</v>
      </c>
      <c r="E743" s="23" t="s">
        <v>2638</v>
      </c>
      <c r="F743" s="23" t="s">
        <v>36</v>
      </c>
      <c r="G743" s="23" t="s">
        <v>2639</v>
      </c>
      <c r="H743" s="23" t="s">
        <v>41</v>
      </c>
      <c r="I743" s="23" t="s">
        <v>2640</v>
      </c>
      <c r="J743" s="23" t="s">
        <v>35</v>
      </c>
      <c r="K743" s="22"/>
      <c r="L743" s="22"/>
      <c r="M743" s="23" t="s">
        <v>109</v>
      </c>
      <c r="N743" s="22"/>
    </row>
    <row r="744" spans="1:14" x14ac:dyDescent="0.25">
      <c r="A744" s="22"/>
      <c r="B744" s="22"/>
      <c r="C744" s="23" t="s">
        <v>2641</v>
      </c>
      <c r="D744" s="24">
        <v>44910</v>
      </c>
      <c r="E744" s="23" t="s">
        <v>2642</v>
      </c>
      <c r="F744" s="23" t="s">
        <v>36</v>
      </c>
      <c r="G744" s="23" t="s">
        <v>2643</v>
      </c>
      <c r="H744" s="23" t="s">
        <v>41</v>
      </c>
      <c r="I744" s="23" t="s">
        <v>2432</v>
      </c>
      <c r="J744" s="23" t="s">
        <v>35</v>
      </c>
      <c r="K744" s="22"/>
      <c r="L744" s="22"/>
      <c r="M744" s="23" t="s">
        <v>109</v>
      </c>
      <c r="N744" s="22"/>
    </row>
    <row r="745" spans="1:14" x14ac:dyDescent="0.25">
      <c r="A745" s="22"/>
      <c r="B745" s="22"/>
      <c r="C745" s="23" t="s">
        <v>2644</v>
      </c>
      <c r="D745" s="24">
        <v>44910</v>
      </c>
      <c r="E745" s="23" t="s">
        <v>2645</v>
      </c>
      <c r="F745" s="23" t="s">
        <v>36</v>
      </c>
      <c r="G745" s="23" t="s">
        <v>2646</v>
      </c>
      <c r="H745" s="23" t="s">
        <v>41</v>
      </c>
      <c r="I745" s="23" t="s">
        <v>2647</v>
      </c>
      <c r="J745" s="23" t="s">
        <v>35</v>
      </c>
      <c r="K745" s="22"/>
      <c r="L745" s="22"/>
      <c r="M745" s="23" t="s">
        <v>109</v>
      </c>
      <c r="N745" s="22"/>
    </row>
    <row r="746" spans="1:14" ht="26.25" x14ac:dyDescent="0.25">
      <c r="A746" s="22"/>
      <c r="B746" s="22"/>
      <c r="C746" s="23" t="s">
        <v>2648</v>
      </c>
      <c r="D746" s="24">
        <v>44909</v>
      </c>
      <c r="E746" s="23" t="s">
        <v>2649</v>
      </c>
      <c r="F746" s="23" t="s">
        <v>36</v>
      </c>
      <c r="G746" s="23" t="s">
        <v>2650</v>
      </c>
      <c r="H746" s="23" t="s">
        <v>41</v>
      </c>
      <c r="I746" s="23" t="s">
        <v>2651</v>
      </c>
      <c r="J746" s="23" t="s">
        <v>35</v>
      </c>
      <c r="K746" s="22"/>
      <c r="L746" s="22"/>
      <c r="M746" s="23" t="s">
        <v>109</v>
      </c>
      <c r="N746" s="22"/>
    </row>
    <row r="747" spans="1:14" ht="26.25" x14ac:dyDescent="0.25">
      <c r="A747" s="22"/>
      <c r="B747" s="22"/>
      <c r="C747" s="23" t="s">
        <v>2652</v>
      </c>
      <c r="D747" s="24">
        <v>44909</v>
      </c>
      <c r="E747" s="23" t="s">
        <v>103</v>
      </c>
      <c r="F747" s="23" t="s">
        <v>36</v>
      </c>
      <c r="G747" s="23" t="s">
        <v>2653</v>
      </c>
      <c r="H747" s="23" t="s">
        <v>41</v>
      </c>
      <c r="I747" s="23" t="s">
        <v>2654</v>
      </c>
      <c r="J747" s="23" t="s">
        <v>35</v>
      </c>
      <c r="K747" s="22"/>
      <c r="L747" s="22"/>
      <c r="M747" s="22"/>
      <c r="N747" s="22"/>
    </row>
    <row r="748" spans="1:14" ht="26.25" x14ac:dyDescent="0.25">
      <c r="A748" s="22"/>
      <c r="B748" s="22"/>
      <c r="C748" s="23" t="s">
        <v>2655</v>
      </c>
      <c r="D748" s="24">
        <v>44909</v>
      </c>
      <c r="E748" s="23" t="s">
        <v>2656</v>
      </c>
      <c r="F748" s="23" t="s">
        <v>36</v>
      </c>
      <c r="G748" s="23" t="s">
        <v>2657</v>
      </c>
      <c r="H748" s="23" t="s">
        <v>41</v>
      </c>
      <c r="I748" s="23" t="s">
        <v>2658</v>
      </c>
      <c r="J748" s="23" t="s">
        <v>35</v>
      </c>
      <c r="K748" s="22"/>
      <c r="L748" s="22"/>
      <c r="M748" s="23" t="s">
        <v>109</v>
      </c>
      <c r="N748" s="22"/>
    </row>
    <row r="749" spans="1:14" ht="26.25" x14ac:dyDescent="0.25">
      <c r="A749" s="22"/>
      <c r="B749" s="22"/>
      <c r="C749" s="23" t="s">
        <v>2659</v>
      </c>
      <c r="D749" s="24">
        <v>44909</v>
      </c>
      <c r="E749" s="23" t="s">
        <v>103</v>
      </c>
      <c r="F749" s="23" t="s">
        <v>36</v>
      </c>
      <c r="G749" s="23" t="s">
        <v>2660</v>
      </c>
      <c r="H749" s="23" t="s">
        <v>41</v>
      </c>
      <c r="I749" s="23" t="s">
        <v>2661</v>
      </c>
      <c r="J749" s="23" t="s">
        <v>35</v>
      </c>
      <c r="K749" s="22"/>
      <c r="L749" s="22"/>
      <c r="M749" s="22"/>
      <c r="N749" s="22"/>
    </row>
    <row r="750" spans="1:14" x14ac:dyDescent="0.25">
      <c r="A750" s="22"/>
      <c r="B750" s="22"/>
      <c r="C750" s="23" t="s">
        <v>2662</v>
      </c>
      <c r="D750" s="24">
        <v>44908</v>
      </c>
      <c r="E750" s="23" t="s">
        <v>2663</v>
      </c>
      <c r="F750" s="23" t="s">
        <v>36</v>
      </c>
      <c r="G750" s="23" t="s">
        <v>2664</v>
      </c>
      <c r="H750" s="23" t="s">
        <v>41</v>
      </c>
      <c r="I750" s="23" t="s">
        <v>2665</v>
      </c>
      <c r="J750" s="23" t="s">
        <v>35</v>
      </c>
      <c r="K750" s="22"/>
      <c r="L750" s="22"/>
      <c r="M750" s="23" t="s">
        <v>109</v>
      </c>
      <c r="N750" s="22"/>
    </row>
    <row r="751" spans="1:14" x14ac:dyDescent="0.25">
      <c r="A751" s="22"/>
      <c r="B751" s="22"/>
      <c r="C751" s="23" t="s">
        <v>2486</v>
      </c>
      <c r="D751" s="24">
        <v>44908</v>
      </c>
      <c r="E751" s="23" t="s">
        <v>2666</v>
      </c>
      <c r="F751" s="23" t="s">
        <v>36</v>
      </c>
      <c r="G751" s="23" t="s">
        <v>2667</v>
      </c>
      <c r="H751" s="23" t="s">
        <v>41</v>
      </c>
      <c r="I751" s="23" t="s">
        <v>1720</v>
      </c>
      <c r="J751" s="23" t="s">
        <v>35</v>
      </c>
      <c r="K751" s="22"/>
      <c r="L751" s="22"/>
      <c r="M751" s="23" t="s">
        <v>109</v>
      </c>
      <c r="N751" s="22"/>
    </row>
    <row r="752" spans="1:14" ht="26.25" x14ac:dyDescent="0.25">
      <c r="A752" s="22"/>
      <c r="B752" s="22"/>
      <c r="C752" s="23" t="s">
        <v>2668</v>
      </c>
      <c r="D752" s="24">
        <v>44908</v>
      </c>
      <c r="E752" s="23" t="s">
        <v>2669</v>
      </c>
      <c r="F752" s="23" t="s">
        <v>36</v>
      </c>
      <c r="G752" s="23" t="s">
        <v>2670</v>
      </c>
      <c r="H752" s="23" t="s">
        <v>41</v>
      </c>
      <c r="I752" s="23" t="s">
        <v>2671</v>
      </c>
      <c r="J752" s="23" t="s">
        <v>35</v>
      </c>
      <c r="K752" s="22"/>
      <c r="L752" s="22"/>
      <c r="M752" s="23" t="s">
        <v>109</v>
      </c>
      <c r="N752" s="22"/>
    </row>
    <row r="753" spans="1:14" x14ac:dyDescent="0.25">
      <c r="A753" s="22"/>
      <c r="B753" s="22"/>
      <c r="C753" s="23" t="s">
        <v>2672</v>
      </c>
      <c r="D753" s="24">
        <v>44908</v>
      </c>
      <c r="E753" s="23" t="s">
        <v>2673</v>
      </c>
      <c r="F753" s="23" t="s">
        <v>36</v>
      </c>
      <c r="G753" s="23" t="s">
        <v>2674</v>
      </c>
      <c r="H753" s="23" t="s">
        <v>41</v>
      </c>
      <c r="I753" s="23" t="s">
        <v>2675</v>
      </c>
      <c r="J753" s="23" t="s">
        <v>35</v>
      </c>
      <c r="K753" s="22"/>
      <c r="L753" s="22"/>
      <c r="M753" s="23" t="s">
        <v>109</v>
      </c>
      <c r="N753" s="22"/>
    </row>
    <row r="754" spans="1:14" x14ac:dyDescent="0.25">
      <c r="A754" s="22"/>
      <c r="B754" s="22"/>
      <c r="C754" s="23" t="s">
        <v>2676</v>
      </c>
      <c r="D754" s="24">
        <v>44908</v>
      </c>
      <c r="E754" s="23" t="s">
        <v>2677</v>
      </c>
      <c r="F754" s="23" t="s">
        <v>36</v>
      </c>
      <c r="G754" s="23" t="s">
        <v>2678</v>
      </c>
      <c r="H754" s="23" t="s">
        <v>41</v>
      </c>
      <c r="I754" s="23" t="s">
        <v>2679</v>
      </c>
      <c r="J754" s="23" t="s">
        <v>35</v>
      </c>
      <c r="K754" s="22"/>
      <c r="L754" s="22"/>
      <c r="M754" s="23" t="s">
        <v>109</v>
      </c>
      <c r="N754" s="22"/>
    </row>
    <row r="755" spans="1:14" x14ac:dyDescent="0.25">
      <c r="A755" s="22"/>
      <c r="B755" s="22"/>
      <c r="C755" s="23" t="s">
        <v>2680</v>
      </c>
      <c r="D755" s="24">
        <v>44907</v>
      </c>
      <c r="E755" s="23" t="s">
        <v>2681</v>
      </c>
      <c r="F755" s="23" t="s">
        <v>36</v>
      </c>
      <c r="G755" s="23" t="s">
        <v>2682</v>
      </c>
      <c r="H755" s="23" t="s">
        <v>41</v>
      </c>
      <c r="I755" s="23" t="s">
        <v>1496</v>
      </c>
      <c r="J755" s="23" t="s">
        <v>35</v>
      </c>
      <c r="K755" s="22"/>
      <c r="L755" s="22"/>
      <c r="M755" s="23" t="s">
        <v>109</v>
      </c>
      <c r="N755" s="22"/>
    </row>
    <row r="756" spans="1:14" ht="26.25" x14ac:dyDescent="0.25">
      <c r="A756" s="22"/>
      <c r="B756" s="22"/>
      <c r="C756" s="23" t="s">
        <v>2683</v>
      </c>
      <c r="D756" s="24">
        <v>44907</v>
      </c>
      <c r="E756" s="23" t="s">
        <v>2684</v>
      </c>
      <c r="F756" s="23" t="s">
        <v>36</v>
      </c>
      <c r="G756" s="23" t="s">
        <v>2685</v>
      </c>
      <c r="H756" s="23" t="s">
        <v>41</v>
      </c>
      <c r="I756" s="23" t="s">
        <v>2686</v>
      </c>
      <c r="J756" s="23" t="s">
        <v>35</v>
      </c>
      <c r="K756" s="22"/>
      <c r="L756" s="22"/>
      <c r="M756" s="23" t="s">
        <v>109</v>
      </c>
      <c r="N756" s="22"/>
    </row>
    <row r="757" spans="1:14" ht="26.25" x14ac:dyDescent="0.25">
      <c r="A757" s="22"/>
      <c r="B757" s="22"/>
      <c r="C757" s="23" t="s">
        <v>2687</v>
      </c>
      <c r="D757" s="24">
        <v>44907</v>
      </c>
      <c r="E757" s="23" t="s">
        <v>2688</v>
      </c>
      <c r="F757" s="23" t="s">
        <v>36</v>
      </c>
      <c r="G757" s="23" t="s">
        <v>2689</v>
      </c>
      <c r="H757" s="23" t="s">
        <v>41</v>
      </c>
      <c r="I757" s="23" t="s">
        <v>2690</v>
      </c>
      <c r="J757" s="23" t="s">
        <v>35</v>
      </c>
      <c r="K757" s="22"/>
      <c r="L757" s="22"/>
      <c r="M757" s="23" t="s">
        <v>109</v>
      </c>
      <c r="N757" s="22"/>
    </row>
    <row r="758" spans="1:14" ht="39" x14ac:dyDescent="0.25">
      <c r="A758" s="22"/>
      <c r="B758" s="22"/>
      <c r="C758" s="23" t="s">
        <v>2691</v>
      </c>
      <c r="D758" s="24">
        <v>44907</v>
      </c>
      <c r="E758" s="23" t="s">
        <v>103</v>
      </c>
      <c r="F758" s="23" t="s">
        <v>36</v>
      </c>
      <c r="G758" s="23" t="s">
        <v>2692</v>
      </c>
      <c r="H758" s="23" t="s">
        <v>41</v>
      </c>
      <c r="I758" s="23" t="s">
        <v>2693</v>
      </c>
      <c r="J758" s="23" t="s">
        <v>35</v>
      </c>
      <c r="K758" s="22"/>
      <c r="L758" s="22"/>
      <c r="M758" s="22"/>
      <c r="N758" s="22"/>
    </row>
    <row r="759" spans="1:14" ht="26.25" x14ac:dyDescent="0.25">
      <c r="A759" s="22"/>
      <c r="B759" s="22"/>
      <c r="C759" s="23" t="s">
        <v>2694</v>
      </c>
      <c r="D759" s="24">
        <v>44907</v>
      </c>
      <c r="E759" s="23" t="s">
        <v>2695</v>
      </c>
      <c r="F759" s="23" t="s">
        <v>36</v>
      </c>
      <c r="G759" s="23" t="s">
        <v>2696</v>
      </c>
      <c r="H759" s="23" t="s">
        <v>41</v>
      </c>
      <c r="I759" s="23" t="s">
        <v>1973</v>
      </c>
      <c r="J759" s="23" t="s">
        <v>35</v>
      </c>
      <c r="K759" s="22"/>
      <c r="L759" s="22"/>
      <c r="M759" s="23" t="s">
        <v>37</v>
      </c>
      <c r="N759" s="22"/>
    </row>
    <row r="760" spans="1:14" ht="26.25" x14ac:dyDescent="0.25">
      <c r="A760" s="22"/>
      <c r="B760" s="22"/>
      <c r="C760" s="23" t="s">
        <v>2697</v>
      </c>
      <c r="D760" s="24">
        <v>44904</v>
      </c>
      <c r="E760" s="23" t="s">
        <v>2698</v>
      </c>
      <c r="F760" s="23" t="s">
        <v>36</v>
      </c>
      <c r="G760" s="23" t="s">
        <v>2699</v>
      </c>
      <c r="H760" s="23" t="s">
        <v>41</v>
      </c>
      <c r="I760" s="23" t="s">
        <v>2700</v>
      </c>
      <c r="J760" s="23" t="s">
        <v>35</v>
      </c>
      <c r="K760" s="22"/>
      <c r="L760" s="22"/>
      <c r="M760" s="23" t="s">
        <v>109</v>
      </c>
      <c r="N760" s="22"/>
    </row>
    <row r="761" spans="1:14" x14ac:dyDescent="0.25">
      <c r="A761" s="22"/>
      <c r="B761" s="22"/>
      <c r="C761" s="23" t="s">
        <v>2701</v>
      </c>
      <c r="D761" s="24">
        <v>44904</v>
      </c>
      <c r="E761" s="23" t="s">
        <v>2702</v>
      </c>
      <c r="F761" s="23" t="s">
        <v>36</v>
      </c>
      <c r="G761" s="23" t="s">
        <v>2703</v>
      </c>
      <c r="H761" s="23" t="s">
        <v>41</v>
      </c>
      <c r="I761" s="23" t="s">
        <v>2704</v>
      </c>
      <c r="J761" s="23" t="s">
        <v>35</v>
      </c>
      <c r="K761" s="22"/>
      <c r="L761" s="22"/>
      <c r="M761" s="23" t="s">
        <v>109</v>
      </c>
      <c r="N761" s="22"/>
    </row>
    <row r="762" spans="1:14" ht="26.25" x14ac:dyDescent="0.25">
      <c r="A762" s="22"/>
      <c r="B762" s="22"/>
      <c r="C762" s="23" t="s">
        <v>2705</v>
      </c>
      <c r="D762" s="24">
        <v>44904</v>
      </c>
      <c r="E762" s="23" t="s">
        <v>2706</v>
      </c>
      <c r="F762" s="23" t="s">
        <v>36</v>
      </c>
      <c r="G762" s="23" t="s">
        <v>2707</v>
      </c>
      <c r="H762" s="23" t="s">
        <v>41</v>
      </c>
      <c r="I762" s="23" t="s">
        <v>2318</v>
      </c>
      <c r="J762" s="23" t="s">
        <v>35</v>
      </c>
      <c r="K762" s="22"/>
      <c r="L762" s="22"/>
      <c r="M762" s="23" t="s">
        <v>109</v>
      </c>
      <c r="N762" s="22"/>
    </row>
    <row r="763" spans="1:14" ht="26.25" x14ac:dyDescent="0.25">
      <c r="A763" s="22"/>
      <c r="B763" s="22"/>
      <c r="C763" s="23" t="s">
        <v>2708</v>
      </c>
      <c r="D763" s="24">
        <v>44904</v>
      </c>
      <c r="E763" s="23" t="s">
        <v>2709</v>
      </c>
      <c r="F763" s="23" t="s">
        <v>36</v>
      </c>
      <c r="G763" s="23" t="s">
        <v>2710</v>
      </c>
      <c r="H763" s="23" t="s">
        <v>41</v>
      </c>
      <c r="I763" s="23" t="s">
        <v>2711</v>
      </c>
      <c r="J763" s="23" t="s">
        <v>35</v>
      </c>
      <c r="K763" s="22"/>
      <c r="L763" s="22"/>
      <c r="M763" s="23" t="s">
        <v>109</v>
      </c>
      <c r="N763" s="22"/>
    </row>
    <row r="764" spans="1:14" x14ac:dyDescent="0.25">
      <c r="A764" s="22"/>
      <c r="B764" s="22"/>
      <c r="C764" s="23" t="s">
        <v>2712</v>
      </c>
      <c r="D764" s="24">
        <v>44903</v>
      </c>
      <c r="E764" s="23" t="s">
        <v>2713</v>
      </c>
      <c r="F764" s="23" t="s">
        <v>36</v>
      </c>
      <c r="G764" s="23" t="s">
        <v>2714</v>
      </c>
      <c r="H764" s="23" t="s">
        <v>41</v>
      </c>
      <c r="I764" s="23" t="s">
        <v>2715</v>
      </c>
      <c r="J764" s="23" t="s">
        <v>35</v>
      </c>
      <c r="K764" s="22"/>
      <c r="L764" s="22"/>
      <c r="M764" s="23" t="s">
        <v>109</v>
      </c>
      <c r="N764" s="22"/>
    </row>
    <row r="765" spans="1:14" ht="26.25" x14ac:dyDescent="0.25">
      <c r="A765" s="22"/>
      <c r="B765" s="22"/>
      <c r="C765" s="23" t="s">
        <v>2716</v>
      </c>
      <c r="D765" s="24">
        <v>44903</v>
      </c>
      <c r="E765" s="23" t="s">
        <v>2717</v>
      </c>
      <c r="F765" s="23" t="s">
        <v>36</v>
      </c>
      <c r="G765" s="23" t="s">
        <v>2718</v>
      </c>
      <c r="H765" s="23" t="s">
        <v>41</v>
      </c>
      <c r="I765" s="23" t="s">
        <v>2719</v>
      </c>
      <c r="J765" s="23" t="s">
        <v>35</v>
      </c>
      <c r="K765" s="22"/>
      <c r="L765" s="22"/>
      <c r="M765" s="23" t="s">
        <v>109</v>
      </c>
      <c r="N765" s="22"/>
    </row>
    <row r="766" spans="1:14" x14ac:dyDescent="0.25">
      <c r="A766" s="22"/>
      <c r="B766" s="22"/>
      <c r="C766" s="23" t="s">
        <v>2601</v>
      </c>
      <c r="D766" s="24">
        <v>44903</v>
      </c>
      <c r="E766" s="23" t="s">
        <v>2720</v>
      </c>
      <c r="F766" s="23" t="s">
        <v>36</v>
      </c>
      <c r="G766" s="23" t="s">
        <v>2721</v>
      </c>
      <c r="H766" s="23" t="s">
        <v>41</v>
      </c>
      <c r="I766" s="23" t="s">
        <v>2604</v>
      </c>
      <c r="J766" s="23" t="s">
        <v>35</v>
      </c>
      <c r="K766" s="22"/>
      <c r="L766" s="22"/>
      <c r="M766" s="23" t="s">
        <v>109</v>
      </c>
      <c r="N766" s="22"/>
    </row>
    <row r="767" spans="1:14" x14ac:dyDescent="0.25">
      <c r="A767" s="22"/>
      <c r="B767" s="22"/>
      <c r="C767" s="23" t="s">
        <v>2722</v>
      </c>
      <c r="D767" s="24">
        <v>44903</v>
      </c>
      <c r="E767" s="23" t="s">
        <v>2723</v>
      </c>
      <c r="F767" s="23" t="s">
        <v>36</v>
      </c>
      <c r="G767" s="23" t="s">
        <v>2724</v>
      </c>
      <c r="H767" s="23" t="s">
        <v>41</v>
      </c>
      <c r="I767" s="23" t="s">
        <v>2006</v>
      </c>
      <c r="J767" s="23" t="s">
        <v>35</v>
      </c>
      <c r="K767" s="22"/>
      <c r="L767" s="22"/>
      <c r="M767" s="23" t="s">
        <v>109</v>
      </c>
      <c r="N767" s="22"/>
    </row>
    <row r="768" spans="1:14" x14ac:dyDescent="0.25">
      <c r="A768" s="22"/>
      <c r="B768" s="22"/>
      <c r="C768" s="23" t="s">
        <v>2725</v>
      </c>
      <c r="D768" s="24">
        <v>44903</v>
      </c>
      <c r="E768" s="23" t="s">
        <v>2726</v>
      </c>
      <c r="F768" s="23" t="s">
        <v>36</v>
      </c>
      <c r="G768" s="23" t="s">
        <v>2727</v>
      </c>
      <c r="H768" s="23" t="s">
        <v>41</v>
      </c>
      <c r="I768" s="23" t="s">
        <v>2728</v>
      </c>
      <c r="J768" s="23" t="s">
        <v>35</v>
      </c>
      <c r="K768" s="22"/>
      <c r="L768" s="22"/>
      <c r="M768" s="23" t="s">
        <v>109</v>
      </c>
      <c r="N768" s="22"/>
    </row>
    <row r="769" spans="1:14" ht="26.25" x14ac:dyDescent="0.25">
      <c r="A769" s="22"/>
      <c r="B769" s="22"/>
      <c r="C769" s="23" t="s">
        <v>2729</v>
      </c>
      <c r="D769" s="24">
        <v>44903</v>
      </c>
      <c r="E769" s="23" t="s">
        <v>2730</v>
      </c>
      <c r="F769" s="23" t="s">
        <v>36</v>
      </c>
      <c r="G769" s="23" t="s">
        <v>2731</v>
      </c>
      <c r="H769" s="23" t="s">
        <v>41</v>
      </c>
      <c r="I769" s="23" t="s">
        <v>2276</v>
      </c>
      <c r="J769" s="23" t="s">
        <v>35</v>
      </c>
      <c r="K769" s="22"/>
      <c r="L769" s="22"/>
      <c r="M769" s="23" t="s">
        <v>109</v>
      </c>
      <c r="N769" s="22"/>
    </row>
    <row r="770" spans="1:14" x14ac:dyDescent="0.25">
      <c r="A770" s="22"/>
      <c r="B770" s="22"/>
      <c r="C770" s="23" t="s">
        <v>2732</v>
      </c>
      <c r="D770" s="24">
        <v>44900</v>
      </c>
      <c r="E770" s="23" t="s">
        <v>2733</v>
      </c>
      <c r="F770" s="23" t="s">
        <v>36</v>
      </c>
      <c r="G770" s="23" t="s">
        <v>2734</v>
      </c>
      <c r="H770" s="23" t="s">
        <v>41</v>
      </c>
      <c r="I770" s="23" t="s">
        <v>2735</v>
      </c>
      <c r="J770" s="23" t="s">
        <v>35</v>
      </c>
      <c r="K770" s="22"/>
      <c r="L770" s="22"/>
      <c r="M770" s="23" t="s">
        <v>109</v>
      </c>
      <c r="N770" s="22"/>
    </row>
    <row r="771" spans="1:14" x14ac:dyDescent="0.25">
      <c r="A771" s="22"/>
      <c r="B771" s="22"/>
      <c r="C771" s="23" t="s">
        <v>2736</v>
      </c>
      <c r="D771" s="24">
        <v>44900</v>
      </c>
      <c r="E771" s="23" t="s">
        <v>2737</v>
      </c>
      <c r="F771" s="23" t="s">
        <v>36</v>
      </c>
      <c r="G771" s="23" t="s">
        <v>2738</v>
      </c>
      <c r="H771" s="23" t="s">
        <v>41</v>
      </c>
      <c r="I771" s="23" t="s">
        <v>2739</v>
      </c>
      <c r="J771" s="23" t="s">
        <v>35</v>
      </c>
      <c r="K771" s="22"/>
      <c r="L771" s="22"/>
      <c r="M771" s="23" t="s">
        <v>109</v>
      </c>
      <c r="N771" s="22"/>
    </row>
    <row r="772" spans="1:14" x14ac:dyDescent="0.25">
      <c r="A772" s="22"/>
      <c r="B772" s="22"/>
      <c r="C772" s="23" t="s">
        <v>2161</v>
      </c>
      <c r="D772" s="24">
        <v>44897</v>
      </c>
      <c r="E772" s="23" t="s">
        <v>2737</v>
      </c>
      <c r="F772" s="23" t="s">
        <v>36</v>
      </c>
      <c r="G772" s="23" t="s">
        <v>2740</v>
      </c>
      <c r="H772" s="23" t="s">
        <v>41</v>
      </c>
      <c r="I772" s="23" t="s">
        <v>2739</v>
      </c>
      <c r="J772" s="23" t="s">
        <v>35</v>
      </c>
      <c r="K772" s="22"/>
      <c r="L772" s="22"/>
      <c r="M772" s="23" t="s">
        <v>109</v>
      </c>
      <c r="N772" s="22"/>
    </row>
    <row r="773" spans="1:14" x14ac:dyDescent="0.25">
      <c r="A773" s="22"/>
      <c r="B773" s="22"/>
      <c r="C773" s="23" t="s">
        <v>2741</v>
      </c>
      <c r="D773" s="24">
        <v>44897</v>
      </c>
      <c r="E773" s="23" t="s">
        <v>2742</v>
      </c>
      <c r="F773" s="23" t="s">
        <v>36</v>
      </c>
      <c r="G773" s="23" t="s">
        <v>2743</v>
      </c>
      <c r="H773" s="23" t="s">
        <v>41</v>
      </c>
      <c r="I773" s="23" t="s">
        <v>2744</v>
      </c>
      <c r="J773" s="23" t="s">
        <v>35</v>
      </c>
      <c r="K773" s="22"/>
      <c r="L773" s="22"/>
      <c r="M773" s="23" t="s">
        <v>109</v>
      </c>
      <c r="N773" s="22"/>
    </row>
    <row r="774" spans="1:14" x14ac:dyDescent="0.25">
      <c r="A774" s="22"/>
      <c r="B774" s="22"/>
      <c r="C774" s="23" t="s">
        <v>2451</v>
      </c>
      <c r="D774" s="24">
        <v>44897</v>
      </c>
      <c r="E774" s="23" t="s">
        <v>2745</v>
      </c>
      <c r="F774" s="23" t="s">
        <v>36</v>
      </c>
      <c r="G774" s="23" t="s">
        <v>2746</v>
      </c>
      <c r="H774" s="23" t="s">
        <v>41</v>
      </c>
      <c r="I774" s="23" t="s">
        <v>2747</v>
      </c>
      <c r="J774" s="23" t="s">
        <v>35</v>
      </c>
      <c r="K774" s="22"/>
      <c r="L774" s="22"/>
      <c r="M774" s="23" t="s">
        <v>109</v>
      </c>
      <c r="N774" s="22"/>
    </row>
    <row r="775" spans="1:14" x14ac:dyDescent="0.25">
      <c r="A775" s="22"/>
      <c r="B775" s="22"/>
      <c r="C775" s="23" t="s">
        <v>2451</v>
      </c>
      <c r="D775" s="24">
        <v>44897</v>
      </c>
      <c r="E775" s="23" t="s">
        <v>2748</v>
      </c>
      <c r="F775" s="23" t="s">
        <v>36</v>
      </c>
      <c r="G775" s="23" t="s">
        <v>2749</v>
      </c>
      <c r="H775" s="23" t="s">
        <v>41</v>
      </c>
      <c r="I775" s="23" t="s">
        <v>1877</v>
      </c>
      <c r="J775" s="23" t="s">
        <v>35</v>
      </c>
      <c r="K775" s="22"/>
      <c r="L775" s="22"/>
      <c r="M775" s="23" t="s">
        <v>109</v>
      </c>
      <c r="N775" s="22"/>
    </row>
    <row r="776" spans="1:14" x14ac:dyDescent="0.25">
      <c r="A776" s="22"/>
      <c r="B776" s="22"/>
      <c r="C776" s="23" t="s">
        <v>2750</v>
      </c>
      <c r="D776" s="24">
        <v>44897</v>
      </c>
      <c r="E776" s="23" t="s">
        <v>2751</v>
      </c>
      <c r="F776" s="23" t="s">
        <v>36</v>
      </c>
      <c r="G776" s="23" t="s">
        <v>2752</v>
      </c>
      <c r="H776" s="23" t="s">
        <v>41</v>
      </c>
      <c r="I776" s="23" t="s">
        <v>2590</v>
      </c>
      <c r="J776" s="23" t="s">
        <v>35</v>
      </c>
      <c r="K776" s="22"/>
      <c r="L776" s="22"/>
      <c r="M776" s="23" t="s">
        <v>109</v>
      </c>
      <c r="N776" s="22"/>
    </row>
    <row r="777" spans="1:14" x14ac:dyDescent="0.25">
      <c r="A777" s="22"/>
      <c r="B777" s="22"/>
      <c r="C777" s="23" t="s">
        <v>2753</v>
      </c>
      <c r="D777" s="24">
        <v>44890</v>
      </c>
      <c r="E777" s="23" t="s">
        <v>2754</v>
      </c>
      <c r="F777" s="23" t="s">
        <v>36</v>
      </c>
      <c r="G777" s="23" t="s">
        <v>2755</v>
      </c>
      <c r="H777" s="23" t="s">
        <v>41</v>
      </c>
      <c r="I777" s="23" t="s">
        <v>2756</v>
      </c>
      <c r="J777" s="23" t="s">
        <v>35</v>
      </c>
      <c r="K777" s="22"/>
      <c r="L777" s="22"/>
      <c r="M777" s="23" t="s">
        <v>109</v>
      </c>
      <c r="N777" s="22"/>
    </row>
    <row r="778" spans="1:14" x14ac:dyDescent="0.25">
      <c r="A778" s="22"/>
      <c r="B778" s="22"/>
      <c r="C778" s="23" t="s">
        <v>2757</v>
      </c>
      <c r="D778" s="24">
        <v>44890</v>
      </c>
      <c r="E778" s="23" t="s">
        <v>2758</v>
      </c>
      <c r="F778" s="23" t="s">
        <v>36</v>
      </c>
      <c r="G778" s="23" t="s">
        <v>2759</v>
      </c>
      <c r="H778" s="23" t="s">
        <v>41</v>
      </c>
      <c r="I778" s="23" t="s">
        <v>2760</v>
      </c>
      <c r="J778" s="23" t="s">
        <v>35</v>
      </c>
      <c r="K778" s="22"/>
      <c r="L778" s="22"/>
      <c r="M778" s="23" t="s">
        <v>109</v>
      </c>
      <c r="N778" s="22"/>
    </row>
    <row r="779" spans="1:14" ht="26.25" x14ac:dyDescent="0.25">
      <c r="A779" s="22"/>
      <c r="B779" s="22"/>
      <c r="C779" s="23" t="s">
        <v>2761</v>
      </c>
      <c r="D779" s="24">
        <v>44889</v>
      </c>
      <c r="E779" s="23" t="s">
        <v>2762</v>
      </c>
      <c r="F779" s="23" t="s">
        <v>36</v>
      </c>
      <c r="G779" s="23" t="s">
        <v>2763</v>
      </c>
      <c r="H779" s="23" t="s">
        <v>41</v>
      </c>
      <c r="I779" s="23" t="s">
        <v>2764</v>
      </c>
      <c r="J779" s="23" t="s">
        <v>35</v>
      </c>
      <c r="K779" s="22"/>
      <c r="L779" s="22"/>
      <c r="M779" s="23" t="s">
        <v>109</v>
      </c>
      <c r="N779" s="22"/>
    </row>
    <row r="780" spans="1:14" ht="26.25" x14ac:dyDescent="0.25">
      <c r="A780" s="22"/>
      <c r="B780" s="22"/>
      <c r="C780" s="23" t="s">
        <v>2765</v>
      </c>
      <c r="D780" s="24">
        <v>44889</v>
      </c>
      <c r="E780" s="23" t="s">
        <v>103</v>
      </c>
      <c r="F780" s="23" t="s">
        <v>36</v>
      </c>
      <c r="G780" s="23" t="s">
        <v>2766</v>
      </c>
      <c r="H780" s="23" t="s">
        <v>41</v>
      </c>
      <c r="I780" s="23" t="s">
        <v>2767</v>
      </c>
      <c r="J780" s="23" t="s">
        <v>35</v>
      </c>
      <c r="K780" s="22"/>
      <c r="L780" s="22"/>
      <c r="M780" s="22"/>
      <c r="N780" s="22"/>
    </row>
    <row r="781" spans="1:14" x14ac:dyDescent="0.25">
      <c r="A781" s="22"/>
      <c r="B781" s="22"/>
      <c r="C781" s="23" t="s">
        <v>2768</v>
      </c>
      <c r="D781" s="24">
        <v>44889</v>
      </c>
      <c r="E781" s="23" t="s">
        <v>2769</v>
      </c>
      <c r="F781" s="23" t="s">
        <v>36</v>
      </c>
      <c r="G781" s="23" t="s">
        <v>2770</v>
      </c>
      <c r="H781" s="23" t="s">
        <v>41</v>
      </c>
      <c r="I781" s="23" t="s">
        <v>2771</v>
      </c>
      <c r="J781" s="23" t="s">
        <v>35</v>
      </c>
      <c r="K781" s="22"/>
      <c r="L781" s="22"/>
      <c r="M781" s="23" t="s">
        <v>109</v>
      </c>
      <c r="N781" s="22"/>
    </row>
    <row r="782" spans="1:14" x14ac:dyDescent="0.25">
      <c r="A782" s="22"/>
      <c r="B782" s="22"/>
      <c r="C782" s="23" t="s">
        <v>2634</v>
      </c>
      <c r="D782" s="24">
        <v>44887</v>
      </c>
      <c r="E782" s="23" t="s">
        <v>2772</v>
      </c>
      <c r="F782" s="23" t="s">
        <v>36</v>
      </c>
      <c r="G782" s="23" t="s">
        <v>2773</v>
      </c>
      <c r="H782" s="23" t="s">
        <v>41</v>
      </c>
      <c r="I782" s="23" t="s">
        <v>1549</v>
      </c>
      <c r="J782" s="23" t="s">
        <v>35</v>
      </c>
      <c r="K782" s="22"/>
      <c r="L782" s="22"/>
      <c r="M782" s="23" t="s">
        <v>109</v>
      </c>
      <c r="N782" s="22"/>
    </row>
    <row r="783" spans="1:14" x14ac:dyDescent="0.25">
      <c r="A783" s="22"/>
      <c r="B783" s="22"/>
      <c r="C783" s="23" t="s">
        <v>2774</v>
      </c>
      <c r="D783" s="24">
        <v>44886</v>
      </c>
      <c r="E783" s="23" t="s">
        <v>2775</v>
      </c>
      <c r="F783" s="23" t="s">
        <v>36</v>
      </c>
      <c r="G783" s="23" t="s">
        <v>2776</v>
      </c>
      <c r="H783" s="23" t="s">
        <v>41</v>
      </c>
      <c r="I783" s="23" t="s">
        <v>2777</v>
      </c>
      <c r="J783" s="23" t="s">
        <v>35</v>
      </c>
      <c r="K783" s="22"/>
      <c r="L783" s="22"/>
      <c r="M783" s="23" t="s">
        <v>109</v>
      </c>
      <c r="N783" s="22"/>
    </row>
    <row r="784" spans="1:14" x14ac:dyDescent="0.25">
      <c r="A784" s="22"/>
      <c r="B784" s="22"/>
      <c r="C784" s="23" t="s">
        <v>2774</v>
      </c>
      <c r="D784" s="24">
        <v>44886</v>
      </c>
      <c r="E784" s="23" t="s">
        <v>2778</v>
      </c>
      <c r="F784" s="23" t="s">
        <v>36</v>
      </c>
      <c r="G784" s="23" t="s">
        <v>2779</v>
      </c>
      <c r="H784" s="23" t="s">
        <v>41</v>
      </c>
      <c r="I784" s="23" t="s">
        <v>2780</v>
      </c>
      <c r="J784" s="23" t="s">
        <v>35</v>
      </c>
      <c r="K784" s="22"/>
      <c r="L784" s="22"/>
      <c r="M784" s="23" t="s">
        <v>109</v>
      </c>
      <c r="N784" s="22"/>
    </row>
    <row r="785" spans="1:14" x14ac:dyDescent="0.25">
      <c r="A785" s="22"/>
      <c r="B785" s="22"/>
      <c r="C785" s="23" t="s">
        <v>2781</v>
      </c>
      <c r="D785" s="24">
        <v>44882</v>
      </c>
      <c r="E785" s="23" t="s">
        <v>2782</v>
      </c>
      <c r="F785" s="23" t="s">
        <v>36</v>
      </c>
      <c r="G785" s="23" t="s">
        <v>2783</v>
      </c>
      <c r="H785" s="23" t="s">
        <v>41</v>
      </c>
      <c r="I785" s="23" t="s">
        <v>2784</v>
      </c>
      <c r="J785" s="23" t="s">
        <v>35</v>
      </c>
      <c r="K785" s="22"/>
      <c r="L785" s="22"/>
      <c r="M785" s="23" t="s">
        <v>109</v>
      </c>
      <c r="N785" s="22"/>
    </row>
    <row r="786" spans="1:14" x14ac:dyDescent="0.25">
      <c r="A786" s="22"/>
      <c r="B786" s="22"/>
      <c r="C786" s="23" t="s">
        <v>2785</v>
      </c>
      <c r="D786" s="24">
        <v>44881</v>
      </c>
      <c r="E786" s="23" t="s">
        <v>2786</v>
      </c>
      <c r="F786" s="23" t="s">
        <v>36</v>
      </c>
      <c r="G786" s="23" t="s">
        <v>2787</v>
      </c>
      <c r="H786" s="23" t="s">
        <v>41</v>
      </c>
      <c r="I786" s="23" t="s">
        <v>2788</v>
      </c>
      <c r="J786" s="23" t="s">
        <v>35</v>
      </c>
      <c r="K786" s="22"/>
      <c r="L786" s="22"/>
      <c r="M786" s="23" t="s">
        <v>109</v>
      </c>
      <c r="N786" s="22"/>
    </row>
    <row r="787" spans="1:14" x14ac:dyDescent="0.25">
      <c r="A787" s="22"/>
      <c r="B787" s="22"/>
      <c r="C787" s="23" t="s">
        <v>2789</v>
      </c>
      <c r="D787" s="24">
        <v>44881</v>
      </c>
      <c r="E787" s="23" t="s">
        <v>2790</v>
      </c>
      <c r="F787" s="23" t="s">
        <v>36</v>
      </c>
      <c r="G787" s="23" t="s">
        <v>2791</v>
      </c>
      <c r="H787" s="23" t="s">
        <v>41</v>
      </c>
      <c r="I787" s="23" t="s">
        <v>2792</v>
      </c>
      <c r="J787" s="23" t="s">
        <v>35</v>
      </c>
      <c r="K787" s="22"/>
      <c r="L787" s="22"/>
      <c r="M787" s="23" t="s">
        <v>109</v>
      </c>
      <c r="N787" s="22"/>
    </row>
    <row r="788" spans="1:14" ht="26.25" x14ac:dyDescent="0.25">
      <c r="A788" s="22"/>
      <c r="B788" s="22"/>
      <c r="C788" s="23" t="s">
        <v>2793</v>
      </c>
      <c r="D788" s="24">
        <v>44881</v>
      </c>
      <c r="E788" s="23" t="s">
        <v>2794</v>
      </c>
      <c r="F788" s="23" t="s">
        <v>36</v>
      </c>
      <c r="G788" s="23" t="s">
        <v>2795</v>
      </c>
      <c r="H788" s="23" t="s">
        <v>41</v>
      </c>
      <c r="I788" s="23" t="s">
        <v>2553</v>
      </c>
      <c r="J788" s="23" t="s">
        <v>35</v>
      </c>
      <c r="K788" s="22"/>
      <c r="L788" s="22"/>
      <c r="M788" s="23" t="s">
        <v>109</v>
      </c>
      <c r="N788" s="22"/>
    </row>
    <row r="789" spans="1:14" ht="26.25" x14ac:dyDescent="0.25">
      <c r="A789" s="22"/>
      <c r="B789" s="22"/>
      <c r="C789" s="23" t="s">
        <v>2796</v>
      </c>
      <c r="D789" s="24">
        <v>44881</v>
      </c>
      <c r="E789" s="23" t="s">
        <v>2797</v>
      </c>
      <c r="F789" s="23" t="s">
        <v>36</v>
      </c>
      <c r="G789" s="23" t="s">
        <v>2798</v>
      </c>
      <c r="H789" s="23" t="s">
        <v>41</v>
      </c>
      <c r="I789" s="23" t="s">
        <v>2799</v>
      </c>
      <c r="J789" s="23" t="s">
        <v>35</v>
      </c>
      <c r="K789" s="22"/>
      <c r="L789" s="22"/>
      <c r="M789" s="23" t="s">
        <v>109</v>
      </c>
      <c r="N789" s="22"/>
    </row>
    <row r="790" spans="1:14" x14ac:dyDescent="0.25">
      <c r="A790" s="22"/>
      <c r="B790" s="22"/>
      <c r="C790" s="23" t="s">
        <v>2800</v>
      </c>
      <c r="D790" s="24">
        <v>44881</v>
      </c>
      <c r="E790" s="23" t="s">
        <v>2801</v>
      </c>
      <c r="F790" s="23" t="s">
        <v>36</v>
      </c>
      <c r="G790" s="23" t="s">
        <v>2802</v>
      </c>
      <c r="H790" s="23" t="s">
        <v>41</v>
      </c>
      <c r="I790" s="23" t="s">
        <v>2803</v>
      </c>
      <c r="J790" s="23" t="s">
        <v>35</v>
      </c>
      <c r="K790" s="22"/>
      <c r="L790" s="22"/>
      <c r="M790" s="23" t="s">
        <v>109</v>
      </c>
      <c r="N790" s="22"/>
    </row>
    <row r="791" spans="1:14" x14ac:dyDescent="0.25">
      <c r="A791" s="22"/>
      <c r="B791" s="22"/>
      <c r="C791" s="23" t="s">
        <v>2804</v>
      </c>
      <c r="D791" s="24">
        <v>44881</v>
      </c>
      <c r="E791" s="23" t="s">
        <v>2805</v>
      </c>
      <c r="F791" s="23" t="s">
        <v>36</v>
      </c>
      <c r="G791" s="23" t="s">
        <v>2806</v>
      </c>
      <c r="H791" s="23" t="s">
        <v>41</v>
      </c>
      <c r="I791" s="23" t="s">
        <v>484</v>
      </c>
      <c r="J791" s="23" t="s">
        <v>35</v>
      </c>
      <c r="K791" s="22"/>
      <c r="L791" s="22"/>
      <c r="M791" s="23" t="s">
        <v>109</v>
      </c>
      <c r="N791" s="22"/>
    </row>
    <row r="792" spans="1:14" x14ac:dyDescent="0.25">
      <c r="A792" s="22"/>
      <c r="B792" s="22"/>
      <c r="C792" s="23" t="s">
        <v>2807</v>
      </c>
      <c r="D792" s="24">
        <v>44877</v>
      </c>
      <c r="E792" s="23" t="s">
        <v>103</v>
      </c>
      <c r="F792" s="23" t="s">
        <v>36</v>
      </c>
      <c r="G792" s="23" t="s">
        <v>2808</v>
      </c>
      <c r="H792" s="23" t="s">
        <v>41</v>
      </c>
      <c r="I792" s="23" t="s">
        <v>2809</v>
      </c>
      <c r="J792" s="23" t="s">
        <v>35</v>
      </c>
      <c r="K792" s="22"/>
      <c r="L792" s="22"/>
      <c r="M792" s="22"/>
      <c r="N792" s="22"/>
    </row>
    <row r="793" spans="1:14" x14ac:dyDescent="0.25">
      <c r="A793" s="22"/>
      <c r="B793" s="22"/>
      <c r="C793" s="23" t="s">
        <v>2810</v>
      </c>
      <c r="D793" s="24">
        <v>44877</v>
      </c>
      <c r="E793" s="23" t="s">
        <v>103</v>
      </c>
      <c r="F793" s="23" t="s">
        <v>36</v>
      </c>
      <c r="G793" s="23" t="s">
        <v>2811</v>
      </c>
      <c r="H793" s="23" t="s">
        <v>41</v>
      </c>
      <c r="I793" s="23" t="s">
        <v>2812</v>
      </c>
      <c r="J793" s="23" t="s">
        <v>35</v>
      </c>
      <c r="K793" s="22"/>
      <c r="L793" s="22"/>
      <c r="M793" s="22"/>
      <c r="N793" s="22"/>
    </row>
    <row r="794" spans="1:14" x14ac:dyDescent="0.25">
      <c r="A794" s="22"/>
      <c r="B794" s="22"/>
      <c r="C794" s="23" t="s">
        <v>2813</v>
      </c>
      <c r="D794" s="24">
        <v>44877</v>
      </c>
      <c r="E794" s="23" t="s">
        <v>103</v>
      </c>
      <c r="F794" s="23" t="s">
        <v>36</v>
      </c>
      <c r="G794" s="23" t="s">
        <v>2814</v>
      </c>
      <c r="H794" s="23" t="s">
        <v>41</v>
      </c>
      <c r="I794" s="23" t="s">
        <v>2815</v>
      </c>
      <c r="J794" s="23" t="s">
        <v>35</v>
      </c>
      <c r="K794" s="22"/>
      <c r="L794" s="22"/>
      <c r="M794" s="22"/>
      <c r="N794" s="22"/>
    </row>
    <row r="795" spans="1:14" x14ac:dyDescent="0.25">
      <c r="A795" s="22"/>
      <c r="B795" s="22"/>
      <c r="C795" s="23" t="s">
        <v>2816</v>
      </c>
      <c r="D795" s="24">
        <v>44877</v>
      </c>
      <c r="E795" s="22"/>
      <c r="F795" s="23" t="s">
        <v>1483</v>
      </c>
      <c r="G795" s="23" t="s">
        <v>2817</v>
      </c>
      <c r="H795" s="23" t="s">
        <v>41</v>
      </c>
      <c r="I795" s="25">
        <v>0</v>
      </c>
      <c r="J795" s="23" t="s">
        <v>38</v>
      </c>
      <c r="K795" s="22"/>
      <c r="L795" s="22"/>
      <c r="M795" s="22"/>
      <c r="N795" s="22"/>
    </row>
    <row r="796" spans="1:14" x14ac:dyDescent="0.25">
      <c r="A796" s="22"/>
      <c r="B796" s="22"/>
      <c r="C796" s="23" t="s">
        <v>2818</v>
      </c>
      <c r="D796" s="24">
        <v>44877</v>
      </c>
      <c r="E796" s="22"/>
      <c r="F796" s="23" t="s">
        <v>36</v>
      </c>
      <c r="G796" s="23" t="s">
        <v>2819</v>
      </c>
      <c r="H796" s="23" t="s">
        <v>41</v>
      </c>
      <c r="I796" s="25">
        <v>0</v>
      </c>
      <c r="J796" s="23" t="s">
        <v>38</v>
      </c>
      <c r="K796" s="22"/>
      <c r="L796" s="22"/>
      <c r="M796" s="22"/>
      <c r="N796" s="22"/>
    </row>
    <row r="797" spans="1:14" x14ac:dyDescent="0.25">
      <c r="A797" s="22"/>
      <c r="B797" s="22"/>
      <c r="C797" s="23" t="s">
        <v>2820</v>
      </c>
      <c r="D797" s="24">
        <v>44877</v>
      </c>
      <c r="E797" s="22"/>
      <c r="F797" s="23" t="s">
        <v>36</v>
      </c>
      <c r="G797" s="23" t="s">
        <v>2821</v>
      </c>
      <c r="H797" s="23" t="s">
        <v>41</v>
      </c>
      <c r="I797" s="25">
        <v>0</v>
      </c>
      <c r="J797" s="23" t="s">
        <v>38</v>
      </c>
      <c r="K797" s="22"/>
      <c r="L797" s="22"/>
      <c r="M797" s="22"/>
      <c r="N797" s="22"/>
    </row>
    <row r="798" spans="1:14" x14ac:dyDescent="0.25">
      <c r="A798" s="22"/>
      <c r="B798" s="22"/>
      <c r="C798" s="23" t="s">
        <v>2822</v>
      </c>
      <c r="D798" s="24">
        <v>44877</v>
      </c>
      <c r="E798" s="22"/>
      <c r="F798" s="23" t="s">
        <v>36</v>
      </c>
      <c r="G798" s="23" t="s">
        <v>2823</v>
      </c>
      <c r="H798" s="23" t="s">
        <v>41</v>
      </c>
      <c r="I798" s="25">
        <v>0</v>
      </c>
      <c r="J798" s="23" t="s">
        <v>38</v>
      </c>
      <c r="K798" s="22"/>
      <c r="L798" s="22"/>
      <c r="M798" s="22"/>
      <c r="N798" s="22"/>
    </row>
    <row r="799" spans="1:14" x14ac:dyDescent="0.25">
      <c r="A799" s="22"/>
      <c r="B799" s="22"/>
      <c r="C799" s="23" t="s">
        <v>2818</v>
      </c>
      <c r="D799" s="24">
        <v>44877</v>
      </c>
      <c r="E799" s="22"/>
      <c r="F799" s="23" t="s">
        <v>36</v>
      </c>
      <c r="G799" s="23" t="s">
        <v>2824</v>
      </c>
      <c r="H799" s="23" t="s">
        <v>41</v>
      </c>
      <c r="I799" s="25">
        <v>0</v>
      </c>
      <c r="J799" s="23" t="s">
        <v>38</v>
      </c>
      <c r="K799" s="22"/>
      <c r="L799" s="22"/>
      <c r="M799" s="22"/>
      <c r="N799" s="22"/>
    </row>
    <row r="800" spans="1:14" x14ac:dyDescent="0.25">
      <c r="A800" s="22"/>
      <c r="B800" s="22"/>
      <c r="C800" s="23" t="s">
        <v>2820</v>
      </c>
      <c r="D800" s="24">
        <v>44877</v>
      </c>
      <c r="E800" s="22"/>
      <c r="F800" s="23" t="s">
        <v>36</v>
      </c>
      <c r="G800" s="23" t="s">
        <v>2825</v>
      </c>
      <c r="H800" s="23" t="s">
        <v>41</v>
      </c>
      <c r="I800" s="25">
        <v>0</v>
      </c>
      <c r="J800" s="23" t="s">
        <v>38</v>
      </c>
      <c r="K800" s="22"/>
      <c r="L800" s="22"/>
      <c r="M800" s="22"/>
      <c r="N800" s="22"/>
    </row>
    <row r="801" spans="1:14" x14ac:dyDescent="0.25">
      <c r="A801" s="22"/>
      <c r="B801" s="22"/>
      <c r="C801" s="23" t="s">
        <v>2579</v>
      </c>
      <c r="D801" s="24">
        <v>44876</v>
      </c>
      <c r="E801" s="23" t="s">
        <v>2826</v>
      </c>
      <c r="F801" s="23" t="s">
        <v>36</v>
      </c>
      <c r="G801" s="23" t="s">
        <v>2827</v>
      </c>
      <c r="H801" s="23" t="s">
        <v>41</v>
      </c>
      <c r="I801" s="23" t="s">
        <v>2582</v>
      </c>
      <c r="J801" s="23" t="s">
        <v>35</v>
      </c>
      <c r="K801" s="22"/>
      <c r="L801" s="22"/>
      <c r="M801" s="23" t="s">
        <v>109</v>
      </c>
      <c r="N801" s="22"/>
    </row>
    <row r="802" spans="1:14" x14ac:dyDescent="0.25">
      <c r="A802" s="22"/>
      <c r="B802" s="22"/>
      <c r="C802" s="23" t="s">
        <v>2828</v>
      </c>
      <c r="D802" s="24">
        <v>44876</v>
      </c>
      <c r="E802" s="23" t="s">
        <v>2829</v>
      </c>
      <c r="F802" s="23" t="s">
        <v>36</v>
      </c>
      <c r="G802" s="23" t="s">
        <v>2830</v>
      </c>
      <c r="H802" s="23" t="s">
        <v>41</v>
      </c>
      <c r="I802" s="23" t="s">
        <v>2831</v>
      </c>
      <c r="J802" s="23" t="s">
        <v>35</v>
      </c>
      <c r="K802" s="22"/>
      <c r="L802" s="22"/>
      <c r="M802" s="23" t="s">
        <v>109</v>
      </c>
      <c r="N802" s="22"/>
    </row>
    <row r="803" spans="1:14" x14ac:dyDescent="0.25">
      <c r="A803" s="22"/>
      <c r="B803" s="22"/>
      <c r="C803" s="23" t="s">
        <v>2774</v>
      </c>
      <c r="D803" s="24">
        <v>44876</v>
      </c>
      <c r="E803" s="23" t="s">
        <v>2832</v>
      </c>
      <c r="F803" s="23" t="s">
        <v>36</v>
      </c>
      <c r="G803" s="23" t="s">
        <v>2833</v>
      </c>
      <c r="H803" s="23" t="s">
        <v>41</v>
      </c>
      <c r="I803" s="23" t="s">
        <v>2780</v>
      </c>
      <c r="J803" s="23" t="s">
        <v>35</v>
      </c>
      <c r="K803" s="22"/>
      <c r="L803" s="22"/>
      <c r="M803" s="23" t="s">
        <v>109</v>
      </c>
      <c r="N803" s="22"/>
    </row>
    <row r="804" spans="1:14" x14ac:dyDescent="0.25">
      <c r="A804" s="22"/>
      <c r="B804" s="22"/>
      <c r="C804" s="23" t="s">
        <v>2834</v>
      </c>
      <c r="D804" s="24">
        <v>44876</v>
      </c>
      <c r="E804" s="23" t="s">
        <v>103</v>
      </c>
      <c r="F804" s="23" t="s">
        <v>36</v>
      </c>
      <c r="G804" s="23" t="s">
        <v>2835</v>
      </c>
      <c r="H804" s="23" t="s">
        <v>41</v>
      </c>
      <c r="I804" s="23" t="s">
        <v>2836</v>
      </c>
      <c r="J804" s="23" t="s">
        <v>35</v>
      </c>
      <c r="K804" s="22"/>
      <c r="L804" s="22"/>
      <c r="M804" s="22"/>
      <c r="N804" s="22"/>
    </row>
    <row r="805" spans="1:14" x14ac:dyDescent="0.25">
      <c r="A805" s="22"/>
      <c r="B805" s="22"/>
      <c r="C805" s="23" t="s">
        <v>2837</v>
      </c>
      <c r="D805" s="24">
        <v>44876</v>
      </c>
      <c r="E805" s="23" t="s">
        <v>2838</v>
      </c>
      <c r="F805" s="23" t="s">
        <v>36</v>
      </c>
      <c r="G805" s="23" t="s">
        <v>2839</v>
      </c>
      <c r="H805" s="23" t="s">
        <v>41</v>
      </c>
      <c r="I805" s="23" t="s">
        <v>2840</v>
      </c>
      <c r="J805" s="23" t="s">
        <v>35</v>
      </c>
      <c r="K805" s="22"/>
      <c r="L805" s="22"/>
      <c r="M805" s="23" t="s">
        <v>109</v>
      </c>
      <c r="N805" s="22"/>
    </row>
    <row r="806" spans="1:14" x14ac:dyDescent="0.25">
      <c r="A806" s="22"/>
      <c r="B806" s="22"/>
      <c r="C806" s="23" t="s">
        <v>2486</v>
      </c>
      <c r="D806" s="24">
        <v>44875</v>
      </c>
      <c r="E806" s="23" t="s">
        <v>2841</v>
      </c>
      <c r="F806" s="23" t="s">
        <v>36</v>
      </c>
      <c r="G806" s="23" t="s">
        <v>2842</v>
      </c>
      <c r="H806" s="23" t="s">
        <v>41</v>
      </c>
      <c r="I806" s="23" t="s">
        <v>1720</v>
      </c>
      <c r="J806" s="23" t="s">
        <v>35</v>
      </c>
      <c r="K806" s="22"/>
      <c r="L806" s="22"/>
      <c r="M806" s="23" t="s">
        <v>109</v>
      </c>
      <c r="N806" s="22"/>
    </row>
    <row r="807" spans="1:14" ht="26.25" x14ac:dyDescent="0.25">
      <c r="A807" s="22"/>
      <c r="B807" s="22"/>
      <c r="C807" s="23" t="s">
        <v>2843</v>
      </c>
      <c r="D807" s="24">
        <v>44875</v>
      </c>
      <c r="E807" s="23" t="s">
        <v>2844</v>
      </c>
      <c r="F807" s="23" t="s">
        <v>36</v>
      </c>
      <c r="G807" s="23" t="s">
        <v>2845</v>
      </c>
      <c r="H807" s="23" t="s">
        <v>41</v>
      </c>
      <c r="I807" s="23" t="s">
        <v>2846</v>
      </c>
      <c r="J807" s="23" t="s">
        <v>35</v>
      </c>
      <c r="K807" s="22"/>
      <c r="L807" s="22"/>
      <c r="M807" s="23" t="s">
        <v>39</v>
      </c>
      <c r="N807" s="22"/>
    </row>
    <row r="808" spans="1:14" x14ac:dyDescent="0.25">
      <c r="A808" s="22"/>
      <c r="B808" s="22"/>
      <c r="C808" s="23" t="s">
        <v>2843</v>
      </c>
      <c r="D808" s="24">
        <v>44875</v>
      </c>
      <c r="E808" s="23" t="s">
        <v>2847</v>
      </c>
      <c r="F808" s="23" t="s">
        <v>36</v>
      </c>
      <c r="G808" s="23" t="s">
        <v>2848</v>
      </c>
      <c r="H808" s="23" t="s">
        <v>41</v>
      </c>
      <c r="I808" s="23" t="s">
        <v>2849</v>
      </c>
      <c r="J808" s="23" t="s">
        <v>35</v>
      </c>
      <c r="K808" s="22"/>
      <c r="L808" s="22"/>
      <c r="M808" s="23" t="s">
        <v>109</v>
      </c>
      <c r="N808" s="22"/>
    </row>
    <row r="809" spans="1:14" ht="26.25" x14ac:dyDescent="0.25">
      <c r="A809" s="22"/>
      <c r="B809" s="22"/>
      <c r="C809" s="23" t="s">
        <v>2843</v>
      </c>
      <c r="D809" s="24">
        <v>44875</v>
      </c>
      <c r="E809" s="23" t="s">
        <v>2850</v>
      </c>
      <c r="F809" s="23" t="s">
        <v>36</v>
      </c>
      <c r="G809" s="23" t="s">
        <v>2851</v>
      </c>
      <c r="H809" s="23" t="s">
        <v>41</v>
      </c>
      <c r="I809" s="23" t="s">
        <v>2846</v>
      </c>
      <c r="J809" s="23" t="s">
        <v>35</v>
      </c>
      <c r="K809" s="22"/>
      <c r="L809" s="22"/>
      <c r="M809" s="23" t="s">
        <v>39</v>
      </c>
      <c r="N809" s="22"/>
    </row>
    <row r="810" spans="1:14" x14ac:dyDescent="0.25">
      <c r="A810" s="22"/>
      <c r="B810" s="22"/>
      <c r="C810" s="23" t="s">
        <v>2852</v>
      </c>
      <c r="D810" s="24">
        <v>44875</v>
      </c>
      <c r="E810" s="23" t="s">
        <v>103</v>
      </c>
      <c r="F810" s="23" t="s">
        <v>36</v>
      </c>
      <c r="G810" s="23" t="s">
        <v>2853</v>
      </c>
      <c r="H810" s="23" t="s">
        <v>41</v>
      </c>
      <c r="I810" s="23" t="s">
        <v>2854</v>
      </c>
      <c r="J810" s="23" t="s">
        <v>35</v>
      </c>
      <c r="K810" s="22"/>
      <c r="L810" s="22"/>
      <c r="M810" s="22"/>
      <c r="N810" s="22"/>
    </row>
    <row r="811" spans="1:14" ht="26.25" x14ac:dyDescent="0.25">
      <c r="A811" s="22"/>
      <c r="B811" s="22"/>
      <c r="C811" s="23" t="s">
        <v>2855</v>
      </c>
      <c r="D811" s="24">
        <v>44868</v>
      </c>
      <c r="E811" s="23" t="s">
        <v>2856</v>
      </c>
      <c r="F811" s="23" t="s">
        <v>36</v>
      </c>
      <c r="G811" s="23" t="s">
        <v>2857</v>
      </c>
      <c r="H811" s="23" t="s">
        <v>41</v>
      </c>
      <c r="I811" s="23" t="s">
        <v>121</v>
      </c>
      <c r="J811" s="23" t="s">
        <v>35</v>
      </c>
      <c r="K811" s="22"/>
      <c r="L811" s="22"/>
      <c r="M811" s="23" t="s">
        <v>109</v>
      </c>
      <c r="N811" s="22"/>
    </row>
    <row r="812" spans="1:14" x14ac:dyDescent="0.25">
      <c r="A812" s="22"/>
      <c r="B812" s="22"/>
      <c r="C812" s="23" t="s">
        <v>2858</v>
      </c>
      <c r="D812" s="24">
        <v>44868</v>
      </c>
      <c r="E812" s="23" t="s">
        <v>2856</v>
      </c>
      <c r="F812" s="23" t="s">
        <v>36</v>
      </c>
      <c r="G812" s="23" t="s">
        <v>2859</v>
      </c>
      <c r="H812" s="23" t="s">
        <v>41</v>
      </c>
      <c r="I812" s="23" t="s">
        <v>121</v>
      </c>
      <c r="J812" s="23" t="s">
        <v>35</v>
      </c>
      <c r="K812" s="22"/>
      <c r="L812" s="22"/>
      <c r="M812" s="23" t="s">
        <v>109</v>
      </c>
      <c r="N812" s="22"/>
    </row>
    <row r="813" spans="1:14" x14ac:dyDescent="0.25">
      <c r="A813" s="22"/>
      <c r="B813" s="22"/>
      <c r="C813" s="23" t="s">
        <v>2860</v>
      </c>
      <c r="D813" s="24">
        <v>44868</v>
      </c>
      <c r="E813" s="23" t="s">
        <v>2861</v>
      </c>
      <c r="F813" s="23" t="s">
        <v>36</v>
      </c>
      <c r="G813" s="23" t="s">
        <v>2862</v>
      </c>
      <c r="H813" s="23" t="s">
        <v>41</v>
      </c>
      <c r="I813" s="23" t="s">
        <v>2863</v>
      </c>
      <c r="J813" s="23" t="s">
        <v>35</v>
      </c>
      <c r="K813" s="22"/>
      <c r="L813" s="22"/>
      <c r="M813" s="23" t="s">
        <v>109</v>
      </c>
      <c r="N813" s="22"/>
    </row>
    <row r="814" spans="1:14" ht="26.25" x14ac:dyDescent="0.25">
      <c r="A814" s="22"/>
      <c r="B814" s="22"/>
      <c r="C814" s="23" t="s">
        <v>2864</v>
      </c>
      <c r="D814" s="24">
        <v>44868</v>
      </c>
      <c r="E814" s="23" t="s">
        <v>2865</v>
      </c>
      <c r="F814" s="23" t="s">
        <v>36</v>
      </c>
      <c r="G814" s="23" t="s">
        <v>2866</v>
      </c>
      <c r="H814" s="23" t="s">
        <v>41</v>
      </c>
      <c r="I814" s="23" t="s">
        <v>2867</v>
      </c>
      <c r="J814" s="23" t="s">
        <v>35</v>
      </c>
      <c r="K814" s="22"/>
      <c r="L814" s="22"/>
      <c r="M814" s="23" t="s">
        <v>37</v>
      </c>
      <c r="N814" s="22"/>
    </row>
    <row r="815" spans="1:14" ht="26.25" x14ac:dyDescent="0.25">
      <c r="A815" s="22"/>
      <c r="B815" s="22"/>
      <c r="C815" s="23" t="s">
        <v>2868</v>
      </c>
      <c r="D815" s="24">
        <v>44868</v>
      </c>
      <c r="E815" s="23" t="s">
        <v>2869</v>
      </c>
      <c r="F815" s="23" t="s">
        <v>36</v>
      </c>
      <c r="G815" s="23" t="s">
        <v>2870</v>
      </c>
      <c r="H815" s="23" t="s">
        <v>41</v>
      </c>
      <c r="I815" s="23" t="s">
        <v>2871</v>
      </c>
      <c r="J815" s="23" t="s">
        <v>35</v>
      </c>
      <c r="K815" s="22"/>
      <c r="L815" s="22"/>
      <c r="M815" s="23" t="s">
        <v>109</v>
      </c>
      <c r="N815" s="22"/>
    </row>
    <row r="816" spans="1:14" ht="26.25" x14ac:dyDescent="0.25">
      <c r="A816" s="22"/>
      <c r="B816" s="22"/>
      <c r="C816" s="23" t="s">
        <v>2872</v>
      </c>
      <c r="D816" s="24">
        <v>44868</v>
      </c>
      <c r="E816" s="23" t="s">
        <v>2873</v>
      </c>
      <c r="F816" s="23" t="s">
        <v>36</v>
      </c>
      <c r="G816" s="23" t="s">
        <v>2874</v>
      </c>
      <c r="H816" s="23" t="s">
        <v>41</v>
      </c>
      <c r="I816" s="23" t="s">
        <v>2875</v>
      </c>
      <c r="J816" s="23" t="s">
        <v>35</v>
      </c>
      <c r="K816" s="22"/>
      <c r="L816" s="22"/>
      <c r="M816" s="23" t="s">
        <v>109</v>
      </c>
      <c r="N816" s="22"/>
    </row>
    <row r="817" spans="1:14" ht="26.25" x14ac:dyDescent="0.25">
      <c r="A817" s="22"/>
      <c r="B817" s="22"/>
      <c r="C817" s="23" t="s">
        <v>2876</v>
      </c>
      <c r="D817" s="24">
        <v>44868</v>
      </c>
      <c r="E817" s="23" t="s">
        <v>2877</v>
      </c>
      <c r="F817" s="23" t="s">
        <v>36</v>
      </c>
      <c r="G817" s="23" t="s">
        <v>2878</v>
      </c>
      <c r="H817" s="23" t="s">
        <v>41</v>
      </c>
      <c r="I817" s="23" t="s">
        <v>2879</v>
      </c>
      <c r="J817" s="23" t="s">
        <v>35</v>
      </c>
      <c r="K817" s="22"/>
      <c r="L817" s="22"/>
      <c r="M817" s="23" t="s">
        <v>109</v>
      </c>
      <c r="N817" s="22"/>
    </row>
    <row r="818" spans="1:14" ht="26.25" x14ac:dyDescent="0.25">
      <c r="A818" s="22"/>
      <c r="B818" s="22"/>
      <c r="C818" s="23" t="s">
        <v>2880</v>
      </c>
      <c r="D818" s="24">
        <v>44868</v>
      </c>
      <c r="E818" s="23" t="s">
        <v>2881</v>
      </c>
      <c r="F818" s="23" t="s">
        <v>36</v>
      </c>
      <c r="G818" s="23" t="s">
        <v>2882</v>
      </c>
      <c r="H818" s="23" t="s">
        <v>41</v>
      </c>
      <c r="I818" s="23" t="s">
        <v>2883</v>
      </c>
      <c r="J818" s="23" t="s">
        <v>35</v>
      </c>
      <c r="K818" s="22"/>
      <c r="L818" s="22"/>
      <c r="M818" s="23" t="s">
        <v>109</v>
      </c>
      <c r="N818" s="22"/>
    </row>
    <row r="819" spans="1:14" x14ac:dyDescent="0.25">
      <c r="A819" s="22"/>
      <c r="B819" s="22"/>
      <c r="C819" s="23" t="s">
        <v>2884</v>
      </c>
      <c r="D819" s="24">
        <v>44868</v>
      </c>
      <c r="E819" s="23" t="s">
        <v>2885</v>
      </c>
      <c r="F819" s="23" t="s">
        <v>36</v>
      </c>
      <c r="G819" s="23" t="s">
        <v>2886</v>
      </c>
      <c r="H819" s="23" t="s">
        <v>41</v>
      </c>
      <c r="I819" s="23" t="s">
        <v>2887</v>
      </c>
      <c r="J819" s="23" t="s">
        <v>35</v>
      </c>
      <c r="K819" s="22"/>
      <c r="L819" s="22"/>
      <c r="M819" s="23" t="s">
        <v>109</v>
      </c>
      <c r="N819" s="22"/>
    </row>
    <row r="820" spans="1:14" x14ac:dyDescent="0.25">
      <c r="A820" s="22"/>
      <c r="B820" s="22"/>
      <c r="C820" s="23" t="s">
        <v>2888</v>
      </c>
      <c r="D820" s="24">
        <v>44866</v>
      </c>
      <c r="E820" s="22"/>
      <c r="F820" s="23" t="s">
        <v>36</v>
      </c>
      <c r="G820" s="23" t="s">
        <v>2889</v>
      </c>
      <c r="H820" s="23" t="s">
        <v>41</v>
      </c>
      <c r="I820" s="25">
        <v>0</v>
      </c>
      <c r="J820" s="23" t="s">
        <v>38</v>
      </c>
      <c r="K820" s="22"/>
      <c r="L820" s="22"/>
      <c r="M820" s="22"/>
      <c r="N820" s="22"/>
    </row>
    <row r="821" spans="1:14" x14ac:dyDescent="0.25">
      <c r="A821" s="22"/>
      <c r="B821" s="22"/>
      <c r="C821" s="23" t="s">
        <v>2391</v>
      </c>
      <c r="D821" s="24">
        <v>44866</v>
      </c>
      <c r="E821" s="23" t="s">
        <v>2890</v>
      </c>
      <c r="F821" s="23" t="s">
        <v>36</v>
      </c>
      <c r="G821" s="23" t="s">
        <v>2891</v>
      </c>
      <c r="H821" s="23" t="s">
        <v>41</v>
      </c>
      <c r="I821" s="23" t="s">
        <v>2160</v>
      </c>
      <c r="J821" s="23" t="s">
        <v>35</v>
      </c>
      <c r="K821" s="22"/>
      <c r="L821" s="22"/>
      <c r="M821" s="23" t="s">
        <v>109</v>
      </c>
      <c r="N821" s="22"/>
    </row>
    <row r="822" spans="1:14" x14ac:dyDescent="0.25">
      <c r="A822" s="22"/>
      <c r="B822" s="22"/>
      <c r="C822" s="23" t="s">
        <v>2892</v>
      </c>
      <c r="D822" s="24">
        <v>44866</v>
      </c>
      <c r="E822" s="23" t="s">
        <v>103</v>
      </c>
      <c r="F822" s="23" t="s">
        <v>36</v>
      </c>
      <c r="G822" s="23" t="s">
        <v>2893</v>
      </c>
      <c r="H822" s="23" t="s">
        <v>41</v>
      </c>
      <c r="I822" s="23" t="s">
        <v>2894</v>
      </c>
      <c r="J822" s="23" t="s">
        <v>35</v>
      </c>
      <c r="K822" s="22"/>
      <c r="L822" s="22"/>
      <c r="M822" s="22"/>
      <c r="N822" s="22"/>
    </row>
    <row r="823" spans="1:14" ht="26.25" x14ac:dyDescent="0.25">
      <c r="A823" s="22"/>
      <c r="B823" s="22"/>
      <c r="C823" s="23" t="s">
        <v>2895</v>
      </c>
      <c r="D823" s="24">
        <v>44866</v>
      </c>
      <c r="E823" s="23" t="s">
        <v>2896</v>
      </c>
      <c r="F823" s="23" t="s">
        <v>36</v>
      </c>
      <c r="G823" s="23" t="s">
        <v>2897</v>
      </c>
      <c r="H823" s="23" t="s">
        <v>41</v>
      </c>
      <c r="I823" s="23" t="s">
        <v>2898</v>
      </c>
      <c r="J823" s="23" t="s">
        <v>35</v>
      </c>
      <c r="K823" s="22"/>
      <c r="L823" s="22"/>
      <c r="M823" s="23" t="s">
        <v>109</v>
      </c>
      <c r="N823" s="22"/>
    </row>
    <row r="824" spans="1:14" ht="26.25" x14ac:dyDescent="0.25">
      <c r="A824" s="22"/>
      <c r="B824" s="22"/>
      <c r="C824" s="23" t="s">
        <v>2708</v>
      </c>
      <c r="D824" s="24">
        <v>44866</v>
      </c>
      <c r="E824" s="23" t="s">
        <v>2899</v>
      </c>
      <c r="F824" s="23" t="s">
        <v>36</v>
      </c>
      <c r="G824" s="23" t="s">
        <v>2900</v>
      </c>
      <c r="H824" s="23" t="s">
        <v>41</v>
      </c>
      <c r="I824" s="23" t="s">
        <v>2901</v>
      </c>
      <c r="J824" s="23" t="s">
        <v>35</v>
      </c>
      <c r="K824" s="22"/>
      <c r="L824" s="22"/>
      <c r="M824" s="23" t="s">
        <v>109</v>
      </c>
      <c r="N824" s="22"/>
    </row>
    <row r="825" spans="1:14" x14ac:dyDescent="0.25">
      <c r="A825" s="22"/>
      <c r="B825" s="22"/>
      <c r="C825" s="23" t="s">
        <v>2902</v>
      </c>
      <c r="D825" s="24">
        <v>44866</v>
      </c>
      <c r="E825" s="23" t="s">
        <v>2903</v>
      </c>
      <c r="F825" s="23" t="s">
        <v>36</v>
      </c>
      <c r="G825" s="23" t="s">
        <v>2904</v>
      </c>
      <c r="H825" s="23" t="s">
        <v>41</v>
      </c>
      <c r="I825" s="23" t="s">
        <v>2905</v>
      </c>
      <c r="J825" s="23" t="s">
        <v>35</v>
      </c>
      <c r="K825" s="22"/>
      <c r="L825" s="22"/>
      <c r="M825" s="23" t="s">
        <v>109</v>
      </c>
      <c r="N825" s="22"/>
    </row>
    <row r="826" spans="1:14" x14ac:dyDescent="0.25">
      <c r="A826" s="22"/>
      <c r="B826" s="22"/>
      <c r="C826" s="23" t="s">
        <v>2043</v>
      </c>
      <c r="D826" s="24">
        <v>44866</v>
      </c>
      <c r="E826" s="23" t="s">
        <v>2906</v>
      </c>
      <c r="F826" s="23" t="s">
        <v>36</v>
      </c>
      <c r="G826" s="23" t="s">
        <v>2907</v>
      </c>
      <c r="H826" s="23" t="s">
        <v>41</v>
      </c>
      <c r="I826" s="23" t="s">
        <v>780</v>
      </c>
      <c r="J826" s="23" t="s">
        <v>35</v>
      </c>
      <c r="K826" s="22"/>
      <c r="L826" s="22"/>
      <c r="M826" s="23" t="s">
        <v>109</v>
      </c>
      <c r="N826" s="22"/>
    </row>
    <row r="827" spans="1:14" x14ac:dyDescent="0.25">
      <c r="A827" s="22"/>
      <c r="B827" s="22"/>
      <c r="C827" s="23" t="s">
        <v>2908</v>
      </c>
      <c r="D827" s="24">
        <v>44866</v>
      </c>
      <c r="E827" s="23" t="s">
        <v>103</v>
      </c>
      <c r="F827" s="23" t="s">
        <v>36</v>
      </c>
      <c r="G827" s="23" t="s">
        <v>2909</v>
      </c>
      <c r="H827" s="23" t="s">
        <v>41</v>
      </c>
      <c r="I827" s="23" t="s">
        <v>2910</v>
      </c>
      <c r="J827" s="23" t="s">
        <v>35</v>
      </c>
      <c r="K827" s="22"/>
      <c r="L827" s="22"/>
      <c r="M827" s="22"/>
      <c r="N827" s="22"/>
    </row>
    <row r="828" spans="1:14" x14ac:dyDescent="0.25">
      <c r="A828" s="22"/>
      <c r="B828" s="22"/>
      <c r="C828" s="23" t="s">
        <v>2908</v>
      </c>
      <c r="D828" s="24">
        <v>44866</v>
      </c>
      <c r="E828" s="23" t="s">
        <v>103</v>
      </c>
      <c r="F828" s="23" t="s">
        <v>36</v>
      </c>
      <c r="G828" s="23" t="s">
        <v>2911</v>
      </c>
      <c r="H828" s="23" t="s">
        <v>41</v>
      </c>
      <c r="I828" s="23" t="s">
        <v>2912</v>
      </c>
      <c r="J828" s="23" t="s">
        <v>35</v>
      </c>
      <c r="K828" s="22"/>
      <c r="L828" s="22"/>
      <c r="M828" s="22"/>
      <c r="N828" s="22"/>
    </row>
    <row r="829" spans="1:14" x14ac:dyDescent="0.25">
      <c r="A829" s="22"/>
      <c r="B829" s="22"/>
      <c r="C829" s="23" t="s">
        <v>2908</v>
      </c>
      <c r="D829" s="24">
        <v>44866</v>
      </c>
      <c r="E829" s="23" t="s">
        <v>2913</v>
      </c>
      <c r="F829" s="23" t="s">
        <v>36</v>
      </c>
      <c r="G829" s="23" t="s">
        <v>2914</v>
      </c>
      <c r="H829" s="23" t="s">
        <v>41</v>
      </c>
      <c r="I829" s="23" t="s">
        <v>2915</v>
      </c>
      <c r="J829" s="23" t="s">
        <v>35</v>
      </c>
      <c r="K829" s="22"/>
      <c r="L829" s="22"/>
      <c r="M829" s="23" t="s">
        <v>109</v>
      </c>
      <c r="N829" s="22"/>
    </row>
    <row r="830" spans="1:14" ht="26.25" x14ac:dyDescent="0.25">
      <c r="A830" s="22"/>
      <c r="B830" s="22"/>
      <c r="C830" s="23" t="s">
        <v>2916</v>
      </c>
      <c r="D830" s="24">
        <v>44863</v>
      </c>
      <c r="E830" s="23" t="s">
        <v>2917</v>
      </c>
      <c r="F830" s="23" t="s">
        <v>36</v>
      </c>
      <c r="G830" s="23" t="s">
        <v>2918</v>
      </c>
      <c r="H830" s="23" t="s">
        <v>41</v>
      </c>
      <c r="I830" s="23" t="s">
        <v>2446</v>
      </c>
      <c r="J830" s="23" t="s">
        <v>35</v>
      </c>
      <c r="K830" s="22"/>
      <c r="L830" s="22"/>
      <c r="M830" s="23" t="s">
        <v>109</v>
      </c>
      <c r="N830" s="22"/>
    </row>
    <row r="831" spans="1:14" ht="26.25" x14ac:dyDescent="0.25">
      <c r="A831" s="22"/>
      <c r="B831" s="22"/>
      <c r="C831" s="23" t="s">
        <v>2919</v>
      </c>
      <c r="D831" s="24">
        <v>44863</v>
      </c>
      <c r="E831" s="23" t="s">
        <v>2920</v>
      </c>
      <c r="F831" s="23" t="s">
        <v>36</v>
      </c>
      <c r="G831" s="23" t="s">
        <v>2921</v>
      </c>
      <c r="H831" s="23" t="s">
        <v>41</v>
      </c>
      <c r="I831" s="23" t="s">
        <v>2922</v>
      </c>
      <c r="J831" s="23" t="s">
        <v>35</v>
      </c>
      <c r="K831" s="22"/>
      <c r="L831" s="22"/>
      <c r="M831" s="23" t="s">
        <v>109</v>
      </c>
      <c r="N831" s="22"/>
    </row>
    <row r="832" spans="1:14" ht="26.25" x14ac:dyDescent="0.25">
      <c r="A832" s="22"/>
      <c r="B832" s="22"/>
      <c r="C832" s="23" t="s">
        <v>2923</v>
      </c>
      <c r="D832" s="24">
        <v>44863</v>
      </c>
      <c r="E832" s="23" t="s">
        <v>2924</v>
      </c>
      <c r="F832" s="23" t="s">
        <v>36</v>
      </c>
      <c r="G832" s="23" t="s">
        <v>2925</v>
      </c>
      <c r="H832" s="23" t="s">
        <v>41</v>
      </c>
      <c r="I832" s="23" t="s">
        <v>2926</v>
      </c>
      <c r="J832" s="23" t="s">
        <v>35</v>
      </c>
      <c r="K832" s="22"/>
      <c r="L832" s="22"/>
      <c r="M832" s="23" t="s">
        <v>37</v>
      </c>
      <c r="N832" s="22"/>
    </row>
    <row r="833" spans="1:14" ht="26.25" x14ac:dyDescent="0.25">
      <c r="A833" s="22"/>
      <c r="B833" s="22"/>
      <c r="C833" s="23" t="s">
        <v>2927</v>
      </c>
      <c r="D833" s="24">
        <v>44863</v>
      </c>
      <c r="E833" s="23" t="s">
        <v>2928</v>
      </c>
      <c r="F833" s="23" t="s">
        <v>36</v>
      </c>
      <c r="G833" s="23" t="s">
        <v>2929</v>
      </c>
      <c r="H833" s="23" t="s">
        <v>41</v>
      </c>
      <c r="I833" s="23" t="s">
        <v>2930</v>
      </c>
      <c r="J833" s="23" t="s">
        <v>35</v>
      </c>
      <c r="K833" s="22"/>
      <c r="L833" s="22"/>
      <c r="M833" s="23" t="s">
        <v>109</v>
      </c>
      <c r="N833" s="22"/>
    </row>
    <row r="834" spans="1:14" ht="26.25" x14ac:dyDescent="0.25">
      <c r="A834" s="22"/>
      <c r="B834" s="22"/>
      <c r="C834" s="23" t="s">
        <v>2931</v>
      </c>
      <c r="D834" s="24">
        <v>44862</v>
      </c>
      <c r="E834" s="23" t="s">
        <v>103</v>
      </c>
      <c r="F834" s="23" t="s">
        <v>36</v>
      </c>
      <c r="G834" s="23" t="s">
        <v>2932</v>
      </c>
      <c r="H834" s="23" t="s">
        <v>41</v>
      </c>
      <c r="I834" s="23" t="s">
        <v>2933</v>
      </c>
      <c r="J834" s="23" t="s">
        <v>35</v>
      </c>
      <c r="K834" s="22"/>
      <c r="L834" s="22"/>
      <c r="M834" s="22"/>
      <c r="N834" s="22"/>
    </row>
    <row r="835" spans="1:14" x14ac:dyDescent="0.25">
      <c r="A835" s="22"/>
      <c r="B835" s="22"/>
      <c r="C835" s="23" t="s">
        <v>2781</v>
      </c>
      <c r="D835" s="24">
        <v>44860</v>
      </c>
      <c r="E835" s="22"/>
      <c r="F835" s="23" t="s">
        <v>36</v>
      </c>
      <c r="G835" s="23" t="s">
        <v>2934</v>
      </c>
      <c r="H835" s="23" t="s">
        <v>41</v>
      </c>
      <c r="I835" s="25">
        <v>0</v>
      </c>
      <c r="J835" s="23" t="s">
        <v>38</v>
      </c>
      <c r="K835" s="22"/>
      <c r="L835" s="22"/>
      <c r="M835" s="22"/>
      <c r="N835" s="22"/>
    </row>
    <row r="836" spans="1:14" x14ac:dyDescent="0.25">
      <c r="A836" s="22"/>
      <c r="B836" s="22"/>
      <c r="C836" s="23" t="s">
        <v>2935</v>
      </c>
      <c r="D836" s="24">
        <v>44860</v>
      </c>
      <c r="E836" s="23" t="s">
        <v>2936</v>
      </c>
      <c r="F836" s="23" t="s">
        <v>36</v>
      </c>
      <c r="G836" s="23" t="s">
        <v>2937</v>
      </c>
      <c r="H836" s="23" t="s">
        <v>41</v>
      </c>
      <c r="I836" s="23" t="s">
        <v>2938</v>
      </c>
      <c r="J836" s="23" t="s">
        <v>35</v>
      </c>
      <c r="K836" s="22"/>
      <c r="L836" s="22"/>
      <c r="M836" s="23" t="s">
        <v>109</v>
      </c>
      <c r="N836" s="22"/>
    </row>
    <row r="837" spans="1:14" ht="39" x14ac:dyDescent="0.25">
      <c r="A837" s="22"/>
      <c r="B837" s="22"/>
      <c r="C837" s="23" t="s">
        <v>2939</v>
      </c>
      <c r="D837" s="24">
        <v>44860</v>
      </c>
      <c r="E837" s="23" t="s">
        <v>2940</v>
      </c>
      <c r="F837" s="23" t="s">
        <v>36</v>
      </c>
      <c r="G837" s="23" t="s">
        <v>2941</v>
      </c>
      <c r="H837" s="23" t="s">
        <v>41</v>
      </c>
      <c r="I837" s="23" t="s">
        <v>121</v>
      </c>
      <c r="J837" s="23" t="s">
        <v>35</v>
      </c>
      <c r="K837" s="22"/>
      <c r="L837" s="22"/>
      <c r="M837" s="23" t="s">
        <v>39</v>
      </c>
      <c r="N837" s="22"/>
    </row>
    <row r="838" spans="1:14" ht="39" x14ac:dyDescent="0.25">
      <c r="A838" s="22"/>
      <c r="B838" s="22"/>
      <c r="C838" s="23" t="s">
        <v>2942</v>
      </c>
      <c r="D838" s="24">
        <v>44859</v>
      </c>
      <c r="E838" s="23" t="s">
        <v>2940</v>
      </c>
      <c r="F838" s="23" t="s">
        <v>36</v>
      </c>
      <c r="G838" s="23" t="s">
        <v>2943</v>
      </c>
      <c r="H838" s="23" t="s">
        <v>41</v>
      </c>
      <c r="I838" s="23" t="s">
        <v>121</v>
      </c>
      <c r="J838" s="23" t="s">
        <v>35</v>
      </c>
      <c r="K838" s="22"/>
      <c r="L838" s="22"/>
      <c r="M838" s="23" t="s">
        <v>39</v>
      </c>
      <c r="N838" s="22"/>
    </row>
    <row r="839" spans="1:14" x14ac:dyDescent="0.25">
      <c r="A839" s="22"/>
      <c r="B839" s="22"/>
      <c r="C839" s="23" t="s">
        <v>2944</v>
      </c>
      <c r="D839" s="24">
        <v>44859</v>
      </c>
      <c r="E839" s="23" t="s">
        <v>103</v>
      </c>
      <c r="F839" s="23" t="s">
        <v>36</v>
      </c>
      <c r="G839" s="23" t="s">
        <v>2945</v>
      </c>
      <c r="H839" s="23" t="s">
        <v>41</v>
      </c>
      <c r="I839" s="23" t="s">
        <v>2946</v>
      </c>
      <c r="J839" s="23" t="s">
        <v>35</v>
      </c>
      <c r="K839" s="22"/>
      <c r="L839" s="22"/>
      <c r="M839" s="22"/>
      <c r="N839" s="22"/>
    </row>
    <row r="840" spans="1:14" x14ac:dyDescent="0.25">
      <c r="A840" s="22"/>
      <c r="B840" s="22"/>
      <c r="C840" s="23" t="s">
        <v>2947</v>
      </c>
      <c r="D840" s="24">
        <v>44859</v>
      </c>
      <c r="E840" s="23" t="s">
        <v>103</v>
      </c>
      <c r="F840" s="23" t="s">
        <v>36</v>
      </c>
      <c r="G840" s="23" t="s">
        <v>2948</v>
      </c>
      <c r="H840" s="23" t="s">
        <v>41</v>
      </c>
      <c r="I840" s="23" t="s">
        <v>2949</v>
      </c>
      <c r="J840" s="23" t="s">
        <v>35</v>
      </c>
      <c r="K840" s="22"/>
      <c r="L840" s="22"/>
      <c r="M840" s="22"/>
      <c r="N840" s="22"/>
    </row>
    <row r="841" spans="1:14" x14ac:dyDescent="0.25">
      <c r="A841" s="22"/>
      <c r="B841" s="22"/>
      <c r="C841" s="23" t="s">
        <v>2908</v>
      </c>
      <c r="D841" s="24">
        <v>44858</v>
      </c>
      <c r="E841" s="23" t="s">
        <v>103</v>
      </c>
      <c r="F841" s="23" t="s">
        <v>36</v>
      </c>
      <c r="G841" s="23" t="s">
        <v>2950</v>
      </c>
      <c r="H841" s="23" t="s">
        <v>41</v>
      </c>
      <c r="I841" s="23" t="s">
        <v>2951</v>
      </c>
      <c r="J841" s="23" t="s">
        <v>35</v>
      </c>
      <c r="K841" s="22"/>
      <c r="L841" s="22"/>
      <c r="M841" s="22"/>
      <c r="N841" s="22"/>
    </row>
    <row r="842" spans="1:14" ht="26.25" x14ac:dyDescent="0.25">
      <c r="A842" s="22"/>
      <c r="B842" s="22"/>
      <c r="C842" s="23" t="s">
        <v>2952</v>
      </c>
      <c r="D842" s="24">
        <v>44855</v>
      </c>
      <c r="E842" s="23" t="s">
        <v>2953</v>
      </c>
      <c r="F842" s="23" t="s">
        <v>36</v>
      </c>
      <c r="G842" s="23" t="s">
        <v>2954</v>
      </c>
      <c r="H842" s="23" t="s">
        <v>41</v>
      </c>
      <c r="I842" s="23" t="s">
        <v>2955</v>
      </c>
      <c r="J842" s="23" t="s">
        <v>35</v>
      </c>
      <c r="K842" s="22"/>
      <c r="L842" s="22"/>
      <c r="M842" s="23" t="s">
        <v>37</v>
      </c>
      <c r="N842" s="22"/>
    </row>
    <row r="843" spans="1:14" ht="26.25" x14ac:dyDescent="0.25">
      <c r="A843" s="22"/>
      <c r="B843" s="22"/>
      <c r="C843" s="23" t="s">
        <v>2956</v>
      </c>
      <c r="D843" s="24">
        <v>44855</v>
      </c>
      <c r="E843" s="22"/>
      <c r="F843" s="23" t="s">
        <v>36</v>
      </c>
      <c r="G843" s="23" t="s">
        <v>2957</v>
      </c>
      <c r="H843" s="23" t="s">
        <v>41</v>
      </c>
      <c r="I843" s="25">
        <v>0</v>
      </c>
      <c r="J843" s="23" t="s">
        <v>38</v>
      </c>
      <c r="K843" s="22"/>
      <c r="L843" s="22"/>
      <c r="M843" s="22"/>
      <c r="N843" s="22"/>
    </row>
    <row r="844" spans="1:14" x14ac:dyDescent="0.25">
      <c r="A844" s="22"/>
      <c r="B844" s="22"/>
      <c r="C844" s="23" t="s">
        <v>2958</v>
      </c>
      <c r="D844" s="24">
        <v>44854</v>
      </c>
      <c r="E844" s="23" t="s">
        <v>2959</v>
      </c>
      <c r="F844" s="23" t="s">
        <v>36</v>
      </c>
      <c r="G844" s="23" t="s">
        <v>2960</v>
      </c>
      <c r="H844" s="23" t="s">
        <v>41</v>
      </c>
      <c r="I844" s="23" t="s">
        <v>780</v>
      </c>
      <c r="J844" s="23" t="s">
        <v>35</v>
      </c>
      <c r="K844" s="22"/>
      <c r="L844" s="22"/>
      <c r="M844" s="23" t="s">
        <v>109</v>
      </c>
      <c r="N844" s="22"/>
    </row>
    <row r="845" spans="1:14" x14ac:dyDescent="0.25">
      <c r="A845" s="22"/>
      <c r="B845" s="22"/>
      <c r="C845" s="23" t="s">
        <v>2961</v>
      </c>
      <c r="D845" s="24">
        <v>44851</v>
      </c>
      <c r="E845" s="23" t="s">
        <v>2962</v>
      </c>
      <c r="F845" s="23" t="s">
        <v>1483</v>
      </c>
      <c r="G845" s="23" t="s">
        <v>2963</v>
      </c>
      <c r="H845" s="23" t="s">
        <v>41</v>
      </c>
      <c r="I845" s="23" t="s">
        <v>2964</v>
      </c>
      <c r="J845" s="23" t="s">
        <v>35</v>
      </c>
      <c r="K845" s="22"/>
      <c r="L845" s="22"/>
      <c r="M845" s="23" t="s">
        <v>109</v>
      </c>
      <c r="N845" s="22"/>
    </row>
    <row r="846" spans="1:14" x14ac:dyDescent="0.25">
      <c r="A846" s="22"/>
      <c r="B846" s="22"/>
      <c r="C846" s="23" t="s">
        <v>2965</v>
      </c>
      <c r="D846" s="24">
        <v>44848</v>
      </c>
      <c r="E846" s="23" t="s">
        <v>2966</v>
      </c>
      <c r="F846" s="23" t="s">
        <v>1483</v>
      </c>
      <c r="G846" s="23" t="s">
        <v>2967</v>
      </c>
      <c r="H846" s="23" t="s">
        <v>41</v>
      </c>
      <c r="I846" s="23" t="s">
        <v>2968</v>
      </c>
      <c r="J846" s="23" t="s">
        <v>35</v>
      </c>
      <c r="K846" s="22"/>
      <c r="L846" s="22"/>
      <c r="M846" s="23" t="s">
        <v>38</v>
      </c>
      <c r="N846" s="22"/>
    </row>
    <row r="847" spans="1:14" ht="39" x14ac:dyDescent="0.25">
      <c r="A847" s="22"/>
      <c r="B847" s="22"/>
      <c r="C847" s="23" t="s">
        <v>2969</v>
      </c>
      <c r="D847" s="24">
        <v>44847</v>
      </c>
      <c r="E847" s="22"/>
      <c r="F847" s="23" t="s">
        <v>1483</v>
      </c>
      <c r="G847" s="23" t="s">
        <v>2970</v>
      </c>
      <c r="H847" s="23" t="s">
        <v>41</v>
      </c>
      <c r="I847" s="23" t="s">
        <v>2971</v>
      </c>
      <c r="J847" s="23" t="s">
        <v>2972</v>
      </c>
      <c r="K847" s="22"/>
      <c r="L847" s="22"/>
      <c r="M847" s="22"/>
      <c r="N847" s="22"/>
    </row>
    <row r="848" spans="1:14" ht="39" x14ac:dyDescent="0.25">
      <c r="A848" s="22"/>
      <c r="B848" s="22"/>
      <c r="C848" s="23" t="s">
        <v>2973</v>
      </c>
      <c r="D848" s="24">
        <v>44845</v>
      </c>
      <c r="E848" s="23" t="s">
        <v>2974</v>
      </c>
      <c r="F848" s="23" t="s">
        <v>1483</v>
      </c>
      <c r="G848" s="23" t="s">
        <v>2975</v>
      </c>
      <c r="H848" s="23" t="s">
        <v>41</v>
      </c>
      <c r="I848" s="23" t="s">
        <v>2976</v>
      </c>
      <c r="J848" s="23" t="s">
        <v>35</v>
      </c>
      <c r="K848" s="22"/>
      <c r="L848" s="22"/>
      <c r="M848" s="23" t="s">
        <v>109</v>
      </c>
      <c r="N848" s="22"/>
    </row>
    <row r="849" spans="1:14" x14ac:dyDescent="0.25">
      <c r="A849" s="22"/>
      <c r="B849" s="22"/>
      <c r="C849" s="23" t="s">
        <v>2977</v>
      </c>
      <c r="D849" s="24">
        <v>44844</v>
      </c>
      <c r="E849" s="23" t="s">
        <v>103</v>
      </c>
      <c r="F849" s="23" t="s">
        <v>36</v>
      </c>
      <c r="G849" s="23" t="s">
        <v>2978</v>
      </c>
      <c r="H849" s="23" t="s">
        <v>41</v>
      </c>
      <c r="I849" s="23" t="s">
        <v>2979</v>
      </c>
      <c r="J849" s="23" t="s">
        <v>35</v>
      </c>
      <c r="K849" s="22"/>
      <c r="L849" s="22"/>
      <c r="M849" s="22"/>
      <c r="N849" s="22"/>
    </row>
    <row r="850" spans="1:14" x14ac:dyDescent="0.25">
      <c r="A850" s="22"/>
      <c r="B850" s="22"/>
      <c r="C850" s="23" t="s">
        <v>2980</v>
      </c>
      <c r="D850" s="24">
        <v>44844</v>
      </c>
      <c r="E850" s="23" t="s">
        <v>2981</v>
      </c>
      <c r="F850" s="23" t="s">
        <v>36</v>
      </c>
      <c r="G850" s="23" t="s">
        <v>2982</v>
      </c>
      <c r="H850" s="23" t="s">
        <v>41</v>
      </c>
      <c r="I850" s="23" t="s">
        <v>2983</v>
      </c>
      <c r="J850" s="23" t="s">
        <v>35</v>
      </c>
      <c r="K850" s="22"/>
      <c r="L850" s="22"/>
      <c r="M850" s="23" t="s">
        <v>109</v>
      </c>
      <c r="N850" s="22"/>
    </row>
    <row r="851" spans="1:14" ht="26.25" x14ac:dyDescent="0.25">
      <c r="A851" s="22"/>
      <c r="B851" s="22"/>
      <c r="C851" s="23" t="s">
        <v>2984</v>
      </c>
      <c r="D851" s="24">
        <v>44844</v>
      </c>
      <c r="E851" s="23" t="s">
        <v>2985</v>
      </c>
      <c r="F851" s="23" t="s">
        <v>1483</v>
      </c>
      <c r="G851" s="23" t="s">
        <v>2986</v>
      </c>
      <c r="H851" s="23" t="s">
        <v>41</v>
      </c>
      <c r="I851" s="23" t="s">
        <v>2987</v>
      </c>
      <c r="J851" s="23" t="s">
        <v>35</v>
      </c>
      <c r="K851" s="22"/>
      <c r="L851" s="22"/>
      <c r="M851" s="23" t="s">
        <v>109</v>
      </c>
      <c r="N851" s="22"/>
    </row>
    <row r="852" spans="1:14" x14ac:dyDescent="0.25">
      <c r="A852" s="22"/>
      <c r="B852" s="22"/>
      <c r="C852" s="23" t="s">
        <v>2988</v>
      </c>
      <c r="D852" s="24">
        <v>44844</v>
      </c>
      <c r="E852" s="23" t="s">
        <v>2989</v>
      </c>
      <c r="F852" s="23" t="s">
        <v>36</v>
      </c>
      <c r="G852" s="23" t="s">
        <v>2990</v>
      </c>
      <c r="H852" s="23" t="s">
        <v>41</v>
      </c>
      <c r="I852" s="23" t="s">
        <v>2991</v>
      </c>
      <c r="J852" s="23" t="s">
        <v>35</v>
      </c>
      <c r="K852" s="22"/>
      <c r="L852" s="22"/>
      <c r="M852" s="23" t="s">
        <v>109</v>
      </c>
      <c r="N852" s="22"/>
    </row>
    <row r="853" spans="1:14" ht="26.25" x14ac:dyDescent="0.25">
      <c r="A853" s="22"/>
      <c r="B853" s="22"/>
      <c r="C853" s="23" t="s">
        <v>2992</v>
      </c>
      <c r="D853" s="24">
        <v>44841</v>
      </c>
      <c r="E853" s="23" t="s">
        <v>2993</v>
      </c>
      <c r="F853" s="23" t="s">
        <v>36</v>
      </c>
      <c r="G853" s="23" t="s">
        <v>2994</v>
      </c>
      <c r="H853" s="23" t="s">
        <v>41</v>
      </c>
      <c r="I853" s="23" t="s">
        <v>2995</v>
      </c>
      <c r="J853" s="23" t="s">
        <v>35</v>
      </c>
      <c r="K853" s="22"/>
      <c r="L853" s="22"/>
      <c r="M853" s="23" t="s">
        <v>109</v>
      </c>
      <c r="N853" s="22"/>
    </row>
    <row r="854" spans="1:14" ht="39" x14ac:dyDescent="0.25">
      <c r="A854" s="22"/>
      <c r="B854" s="22"/>
      <c r="C854" s="23" t="s">
        <v>2996</v>
      </c>
      <c r="D854" s="24">
        <v>44841</v>
      </c>
      <c r="E854" s="23" t="s">
        <v>103</v>
      </c>
      <c r="F854" s="23" t="s">
        <v>36</v>
      </c>
      <c r="G854" s="23" t="s">
        <v>2997</v>
      </c>
      <c r="H854" s="23" t="s">
        <v>41</v>
      </c>
      <c r="I854" s="23" t="s">
        <v>2998</v>
      </c>
      <c r="J854" s="23" t="s">
        <v>35</v>
      </c>
      <c r="K854" s="22"/>
      <c r="L854" s="22"/>
      <c r="M854" s="22"/>
      <c r="N854" s="22"/>
    </row>
    <row r="855" spans="1:14" x14ac:dyDescent="0.25">
      <c r="A855" s="22"/>
      <c r="B855" s="22"/>
      <c r="C855" s="23" t="s">
        <v>2999</v>
      </c>
      <c r="D855" s="24">
        <v>44841</v>
      </c>
      <c r="E855" s="23" t="s">
        <v>3000</v>
      </c>
      <c r="F855" s="23" t="s">
        <v>36</v>
      </c>
      <c r="G855" s="23" t="s">
        <v>3001</v>
      </c>
      <c r="H855" s="23" t="s">
        <v>41</v>
      </c>
      <c r="I855" s="23" t="s">
        <v>3002</v>
      </c>
      <c r="J855" s="23" t="s">
        <v>35</v>
      </c>
      <c r="K855" s="22"/>
      <c r="L855" s="22"/>
      <c r="M855" s="23" t="s">
        <v>109</v>
      </c>
      <c r="N855" s="22"/>
    </row>
    <row r="856" spans="1:14" x14ac:dyDescent="0.25">
      <c r="A856" s="22"/>
      <c r="B856" s="22"/>
      <c r="C856" s="23" t="s">
        <v>3003</v>
      </c>
      <c r="D856" s="24">
        <v>44841</v>
      </c>
      <c r="E856" s="23" t="s">
        <v>3004</v>
      </c>
      <c r="F856" s="23" t="s">
        <v>36</v>
      </c>
      <c r="G856" s="23" t="s">
        <v>3005</v>
      </c>
      <c r="H856" s="23" t="s">
        <v>41</v>
      </c>
      <c r="I856" s="23" t="s">
        <v>3006</v>
      </c>
      <c r="J856" s="23" t="s">
        <v>35</v>
      </c>
      <c r="K856" s="22"/>
      <c r="L856" s="22"/>
      <c r="M856" s="23" t="s">
        <v>109</v>
      </c>
      <c r="N856" s="22"/>
    </row>
    <row r="857" spans="1:14" x14ac:dyDescent="0.25">
      <c r="A857" s="22"/>
      <c r="B857" s="22"/>
      <c r="C857" s="23" t="s">
        <v>3007</v>
      </c>
      <c r="D857" s="24">
        <v>44841</v>
      </c>
      <c r="E857" s="23" t="s">
        <v>3008</v>
      </c>
      <c r="F857" s="23" t="s">
        <v>36</v>
      </c>
      <c r="G857" s="23" t="s">
        <v>3009</v>
      </c>
      <c r="H857" s="23" t="s">
        <v>41</v>
      </c>
      <c r="I857" s="23" t="s">
        <v>1212</v>
      </c>
      <c r="J857" s="23" t="s">
        <v>35</v>
      </c>
      <c r="K857" s="22"/>
      <c r="L857" s="22"/>
      <c r="M857" s="23" t="s">
        <v>109</v>
      </c>
      <c r="N857" s="22"/>
    </row>
    <row r="858" spans="1:14" ht="26.25" x14ac:dyDescent="0.25">
      <c r="A858" s="22"/>
      <c r="B858" s="22"/>
      <c r="C858" s="23" t="s">
        <v>3010</v>
      </c>
      <c r="D858" s="24">
        <v>44840</v>
      </c>
      <c r="E858" s="23" t="s">
        <v>3011</v>
      </c>
      <c r="F858" s="23" t="s">
        <v>36</v>
      </c>
      <c r="G858" s="23" t="s">
        <v>3012</v>
      </c>
      <c r="H858" s="23" t="s">
        <v>41</v>
      </c>
      <c r="I858" s="23" t="s">
        <v>3013</v>
      </c>
      <c r="J858" s="23" t="s">
        <v>35</v>
      </c>
      <c r="K858" s="22"/>
      <c r="L858" s="22"/>
      <c r="M858" s="23" t="s">
        <v>109</v>
      </c>
      <c r="N858" s="22"/>
    </row>
    <row r="859" spans="1:14" ht="26.25" x14ac:dyDescent="0.25">
      <c r="A859" s="22"/>
      <c r="B859" s="22"/>
      <c r="C859" s="23" t="s">
        <v>2765</v>
      </c>
      <c r="D859" s="24">
        <v>44840</v>
      </c>
      <c r="E859" s="23" t="s">
        <v>103</v>
      </c>
      <c r="F859" s="23" t="s">
        <v>36</v>
      </c>
      <c r="G859" s="23" t="s">
        <v>3014</v>
      </c>
      <c r="H859" s="23" t="s">
        <v>41</v>
      </c>
      <c r="I859" s="23" t="s">
        <v>3015</v>
      </c>
      <c r="J859" s="23" t="s">
        <v>35</v>
      </c>
      <c r="K859" s="22"/>
      <c r="L859" s="22"/>
      <c r="M859" s="22"/>
      <c r="N859" s="22"/>
    </row>
    <row r="860" spans="1:14" x14ac:dyDescent="0.25">
      <c r="A860" s="22"/>
      <c r="B860" s="22"/>
      <c r="C860" s="23" t="s">
        <v>3016</v>
      </c>
      <c r="D860" s="24">
        <v>44839</v>
      </c>
      <c r="E860" s="23" t="s">
        <v>3017</v>
      </c>
      <c r="F860" s="23" t="s">
        <v>36</v>
      </c>
      <c r="G860" s="23" t="s">
        <v>3018</v>
      </c>
      <c r="H860" s="23" t="s">
        <v>41</v>
      </c>
      <c r="I860" s="23" t="s">
        <v>3019</v>
      </c>
      <c r="J860" s="23" t="s">
        <v>35</v>
      </c>
      <c r="K860" s="22"/>
      <c r="L860" s="22"/>
      <c r="M860" s="23" t="s">
        <v>109</v>
      </c>
      <c r="N860" s="22"/>
    </row>
    <row r="861" spans="1:14" x14ac:dyDescent="0.25">
      <c r="A861" s="22"/>
      <c r="B861" s="22"/>
      <c r="C861" s="23" t="s">
        <v>3020</v>
      </c>
      <c r="D861" s="24">
        <v>44839</v>
      </c>
      <c r="E861" s="23" t="s">
        <v>3021</v>
      </c>
      <c r="F861" s="23" t="s">
        <v>36</v>
      </c>
      <c r="G861" s="23" t="s">
        <v>3022</v>
      </c>
      <c r="H861" s="23" t="s">
        <v>41</v>
      </c>
      <c r="I861" s="23" t="s">
        <v>3023</v>
      </c>
      <c r="J861" s="23" t="s">
        <v>35</v>
      </c>
      <c r="K861" s="22"/>
      <c r="L861" s="22"/>
      <c r="M861" s="23" t="s">
        <v>40</v>
      </c>
      <c r="N861" s="22"/>
    </row>
    <row r="862" spans="1:14" x14ac:dyDescent="0.25">
      <c r="A862" s="22"/>
      <c r="B862" s="22"/>
      <c r="C862" s="23" t="s">
        <v>3024</v>
      </c>
      <c r="D862" s="24">
        <v>44839</v>
      </c>
      <c r="E862" s="23" t="s">
        <v>3025</v>
      </c>
      <c r="F862" s="23" t="s">
        <v>36</v>
      </c>
      <c r="G862" s="23" t="s">
        <v>3026</v>
      </c>
      <c r="H862" s="23" t="s">
        <v>41</v>
      </c>
      <c r="I862" s="23" t="s">
        <v>3027</v>
      </c>
      <c r="J862" s="23" t="s">
        <v>35</v>
      </c>
      <c r="K862" s="22"/>
      <c r="L862" s="22"/>
      <c r="M862" s="23" t="s">
        <v>109</v>
      </c>
      <c r="N862" s="22"/>
    </row>
    <row r="863" spans="1:14" ht="26.25" x14ac:dyDescent="0.25">
      <c r="A863" s="22"/>
      <c r="B863" s="22"/>
      <c r="C863" s="23" t="s">
        <v>3028</v>
      </c>
      <c r="D863" s="24">
        <v>44839</v>
      </c>
      <c r="E863" s="23" t="s">
        <v>3029</v>
      </c>
      <c r="F863" s="23" t="s">
        <v>36</v>
      </c>
      <c r="G863" s="23" t="s">
        <v>3030</v>
      </c>
      <c r="H863" s="23" t="s">
        <v>41</v>
      </c>
      <c r="I863" s="23" t="s">
        <v>1812</v>
      </c>
      <c r="J863" s="23" t="s">
        <v>35</v>
      </c>
      <c r="K863" s="22"/>
      <c r="L863" s="22"/>
      <c r="M863" s="23" t="s">
        <v>109</v>
      </c>
      <c r="N863" s="22"/>
    </row>
    <row r="864" spans="1:14" ht="26.25" x14ac:dyDescent="0.25">
      <c r="A864" s="22"/>
      <c r="B864" s="22"/>
      <c r="C864" s="23" t="s">
        <v>3031</v>
      </c>
      <c r="D864" s="24">
        <v>44838</v>
      </c>
      <c r="E864" s="22"/>
      <c r="F864" s="23" t="s">
        <v>36</v>
      </c>
      <c r="G864" s="23" t="s">
        <v>3032</v>
      </c>
      <c r="H864" s="23" t="s">
        <v>41</v>
      </c>
      <c r="I864" s="25">
        <v>0</v>
      </c>
      <c r="J864" s="23" t="s">
        <v>38</v>
      </c>
      <c r="K864" s="22"/>
      <c r="L864" s="22"/>
      <c r="M864" s="22"/>
      <c r="N864" s="22"/>
    </row>
    <row r="865" spans="1:14" x14ac:dyDescent="0.25">
      <c r="A865" s="22"/>
      <c r="B865" s="22"/>
      <c r="C865" s="23" t="s">
        <v>3033</v>
      </c>
      <c r="D865" s="24">
        <v>44837</v>
      </c>
      <c r="E865" s="23" t="s">
        <v>3034</v>
      </c>
      <c r="F865" s="23" t="s">
        <v>36</v>
      </c>
      <c r="G865" s="23" t="s">
        <v>3035</v>
      </c>
      <c r="H865" s="23" t="s">
        <v>41</v>
      </c>
      <c r="I865" s="23" t="s">
        <v>1049</v>
      </c>
      <c r="J865" s="23" t="s">
        <v>35</v>
      </c>
      <c r="K865" s="22"/>
      <c r="L865" s="22"/>
      <c r="M865" s="23" t="s">
        <v>109</v>
      </c>
      <c r="N865" s="22"/>
    </row>
    <row r="866" spans="1:14" x14ac:dyDescent="0.25">
      <c r="A866" s="22"/>
      <c r="B866" s="22"/>
      <c r="C866" s="23" t="s">
        <v>3033</v>
      </c>
      <c r="D866" s="24">
        <v>44837</v>
      </c>
      <c r="E866" s="23" t="s">
        <v>3036</v>
      </c>
      <c r="F866" s="23" t="s">
        <v>36</v>
      </c>
      <c r="G866" s="23" t="s">
        <v>3037</v>
      </c>
      <c r="H866" s="23" t="s">
        <v>41</v>
      </c>
      <c r="I866" s="23" t="s">
        <v>1049</v>
      </c>
      <c r="J866" s="23" t="s">
        <v>35</v>
      </c>
      <c r="K866" s="22"/>
      <c r="L866" s="22"/>
      <c r="M866" s="23" t="s">
        <v>37</v>
      </c>
      <c r="N866" s="22"/>
    </row>
    <row r="867" spans="1:14" x14ac:dyDescent="0.25">
      <c r="A867" s="22"/>
      <c r="B867" s="22"/>
      <c r="C867" s="23" t="s">
        <v>3033</v>
      </c>
      <c r="D867" s="24">
        <v>44837</v>
      </c>
      <c r="E867" s="23" t="s">
        <v>3038</v>
      </c>
      <c r="F867" s="23" t="s">
        <v>36</v>
      </c>
      <c r="G867" s="23" t="s">
        <v>3039</v>
      </c>
      <c r="H867" s="23" t="s">
        <v>41</v>
      </c>
      <c r="I867" s="23" t="s">
        <v>1049</v>
      </c>
      <c r="J867" s="23" t="s">
        <v>35</v>
      </c>
      <c r="K867" s="22"/>
      <c r="L867" s="22"/>
      <c r="M867" s="23" t="s">
        <v>109</v>
      </c>
      <c r="N867" s="22"/>
    </row>
    <row r="868" spans="1:14" x14ac:dyDescent="0.25">
      <c r="A868" s="22"/>
      <c r="B868" s="22"/>
      <c r="C868" s="23" t="s">
        <v>3040</v>
      </c>
      <c r="D868" s="24">
        <v>44835</v>
      </c>
      <c r="E868" s="23" t="s">
        <v>3041</v>
      </c>
      <c r="F868" s="23" t="s">
        <v>36</v>
      </c>
      <c r="G868" s="23" t="s">
        <v>3042</v>
      </c>
      <c r="H868" s="23" t="s">
        <v>41</v>
      </c>
      <c r="I868" s="23" t="s">
        <v>3043</v>
      </c>
      <c r="J868" s="23" t="s">
        <v>35</v>
      </c>
      <c r="K868" s="22"/>
      <c r="L868" s="22"/>
      <c r="M868" s="23" t="s">
        <v>109</v>
      </c>
      <c r="N868" s="22"/>
    </row>
    <row r="869" spans="1:14" ht="26.25" x14ac:dyDescent="0.25">
      <c r="A869" s="22"/>
      <c r="B869" s="22"/>
      <c r="C869" s="23" t="s">
        <v>3044</v>
      </c>
      <c r="D869" s="24">
        <v>44835</v>
      </c>
      <c r="E869" s="23" t="s">
        <v>3045</v>
      </c>
      <c r="F869" s="23" t="s">
        <v>36</v>
      </c>
      <c r="G869" s="23" t="s">
        <v>3046</v>
      </c>
      <c r="H869" s="23" t="s">
        <v>41</v>
      </c>
      <c r="I869" s="23" t="s">
        <v>3047</v>
      </c>
      <c r="J869" s="23" t="s">
        <v>35</v>
      </c>
      <c r="K869" s="22"/>
      <c r="L869" s="22"/>
      <c r="M869" s="23" t="s">
        <v>109</v>
      </c>
      <c r="N869" s="22"/>
    </row>
    <row r="870" spans="1:14" ht="26.25" x14ac:dyDescent="0.25">
      <c r="A870" s="22"/>
      <c r="B870" s="22"/>
      <c r="C870" s="23" t="s">
        <v>3048</v>
      </c>
      <c r="D870" s="24">
        <v>44835</v>
      </c>
      <c r="E870" s="23" t="s">
        <v>3049</v>
      </c>
      <c r="F870" s="23" t="s">
        <v>36</v>
      </c>
      <c r="G870" s="23" t="s">
        <v>3050</v>
      </c>
      <c r="H870" s="23" t="s">
        <v>41</v>
      </c>
      <c r="I870" s="23" t="s">
        <v>3051</v>
      </c>
      <c r="J870" s="23" t="s">
        <v>35</v>
      </c>
      <c r="K870" s="22"/>
      <c r="L870" s="22"/>
      <c r="M870" s="23" t="s">
        <v>109</v>
      </c>
      <c r="N870" s="22"/>
    </row>
    <row r="871" spans="1:14" x14ac:dyDescent="0.25">
      <c r="A871" s="22"/>
      <c r="B871" s="22"/>
      <c r="C871" s="23" t="s">
        <v>3052</v>
      </c>
      <c r="D871" s="24">
        <v>44834</v>
      </c>
      <c r="E871" s="23" t="s">
        <v>3053</v>
      </c>
      <c r="F871" s="23" t="s">
        <v>1483</v>
      </c>
      <c r="G871" s="23" t="s">
        <v>3054</v>
      </c>
      <c r="H871" s="23" t="s">
        <v>41</v>
      </c>
      <c r="I871" s="23" t="s">
        <v>3055</v>
      </c>
      <c r="J871" s="23" t="s">
        <v>35</v>
      </c>
      <c r="K871" s="22"/>
      <c r="L871" s="22"/>
      <c r="M871" s="23" t="s">
        <v>109</v>
      </c>
      <c r="N871" s="22"/>
    </row>
    <row r="872" spans="1:14" ht="26.25" x14ac:dyDescent="0.25">
      <c r="A872" s="22"/>
      <c r="B872" s="22"/>
      <c r="C872" s="23" t="s">
        <v>3056</v>
      </c>
      <c r="D872" s="24">
        <v>44833</v>
      </c>
      <c r="E872" s="23" t="s">
        <v>3057</v>
      </c>
      <c r="F872" s="23" t="s">
        <v>36</v>
      </c>
      <c r="G872" s="23" t="s">
        <v>3058</v>
      </c>
      <c r="H872" s="23" t="s">
        <v>41</v>
      </c>
      <c r="I872" s="23" t="s">
        <v>3059</v>
      </c>
      <c r="J872" s="23" t="s">
        <v>35</v>
      </c>
      <c r="K872" s="22"/>
      <c r="L872" s="22"/>
      <c r="M872" s="23" t="s">
        <v>109</v>
      </c>
      <c r="N872" s="22"/>
    </row>
    <row r="873" spans="1:14" ht="26.25" x14ac:dyDescent="0.25">
      <c r="A873" s="22"/>
      <c r="B873" s="22"/>
      <c r="C873" s="23" t="s">
        <v>2864</v>
      </c>
      <c r="D873" s="24">
        <v>44832</v>
      </c>
      <c r="E873" s="23" t="s">
        <v>3060</v>
      </c>
      <c r="F873" s="23" t="s">
        <v>36</v>
      </c>
      <c r="G873" s="23" t="s">
        <v>3061</v>
      </c>
      <c r="H873" s="23" t="s">
        <v>41</v>
      </c>
      <c r="I873" s="23" t="s">
        <v>3062</v>
      </c>
      <c r="J873" s="23" t="s">
        <v>35</v>
      </c>
      <c r="K873" s="22"/>
      <c r="L873" s="22"/>
      <c r="M873" s="23" t="s">
        <v>109</v>
      </c>
      <c r="N873" s="22"/>
    </row>
    <row r="874" spans="1:14" x14ac:dyDescent="0.25">
      <c r="A874" s="22"/>
      <c r="B874" s="22"/>
      <c r="C874" s="23" t="s">
        <v>3063</v>
      </c>
      <c r="D874" s="24">
        <v>44832</v>
      </c>
      <c r="E874" s="23" t="s">
        <v>3064</v>
      </c>
      <c r="F874" s="23" t="s">
        <v>36</v>
      </c>
      <c r="G874" s="23" t="s">
        <v>3065</v>
      </c>
      <c r="H874" s="23" t="s">
        <v>41</v>
      </c>
      <c r="I874" s="23" t="s">
        <v>3066</v>
      </c>
      <c r="J874" s="23" t="s">
        <v>35</v>
      </c>
      <c r="K874" s="22"/>
      <c r="L874" s="22"/>
      <c r="M874" s="23" t="s">
        <v>109</v>
      </c>
      <c r="N874" s="22"/>
    </row>
    <row r="875" spans="1:14" ht="26.25" x14ac:dyDescent="0.25">
      <c r="A875" s="22"/>
      <c r="B875" s="22"/>
      <c r="C875" s="23" t="s">
        <v>3067</v>
      </c>
      <c r="D875" s="24">
        <v>44832</v>
      </c>
      <c r="E875" s="23" t="s">
        <v>3068</v>
      </c>
      <c r="F875" s="23" t="s">
        <v>36</v>
      </c>
      <c r="G875" s="23" t="s">
        <v>3069</v>
      </c>
      <c r="H875" s="23" t="s">
        <v>41</v>
      </c>
      <c r="I875" s="23" t="s">
        <v>3070</v>
      </c>
      <c r="J875" s="23" t="s">
        <v>35</v>
      </c>
      <c r="K875" s="22"/>
      <c r="L875" s="22"/>
      <c r="M875" s="23" t="s">
        <v>109</v>
      </c>
      <c r="N875" s="22"/>
    </row>
    <row r="876" spans="1:14" x14ac:dyDescent="0.25">
      <c r="A876" s="22"/>
      <c r="B876" s="22"/>
      <c r="C876" s="23" t="s">
        <v>3071</v>
      </c>
      <c r="D876" s="24">
        <v>44832</v>
      </c>
      <c r="E876" s="23" t="s">
        <v>3072</v>
      </c>
      <c r="F876" s="23" t="s">
        <v>36</v>
      </c>
      <c r="G876" s="23" t="s">
        <v>3073</v>
      </c>
      <c r="H876" s="23" t="s">
        <v>41</v>
      </c>
      <c r="I876" s="23" t="s">
        <v>3074</v>
      </c>
      <c r="J876" s="23" t="s">
        <v>35</v>
      </c>
      <c r="K876" s="22"/>
      <c r="L876" s="22"/>
      <c r="M876" s="23" t="s">
        <v>109</v>
      </c>
      <c r="N876" s="22"/>
    </row>
    <row r="877" spans="1:14" x14ac:dyDescent="0.25">
      <c r="A877" s="22"/>
      <c r="B877" s="22"/>
      <c r="C877" s="23" t="s">
        <v>3075</v>
      </c>
      <c r="D877" s="24">
        <v>44832</v>
      </c>
      <c r="E877" s="23" t="s">
        <v>3076</v>
      </c>
      <c r="F877" s="23" t="s">
        <v>1483</v>
      </c>
      <c r="G877" s="23" t="s">
        <v>3077</v>
      </c>
      <c r="H877" s="23" t="s">
        <v>41</v>
      </c>
      <c r="I877" s="23" t="s">
        <v>684</v>
      </c>
      <c r="J877" s="23" t="s">
        <v>35</v>
      </c>
      <c r="K877" s="22"/>
      <c r="L877" s="22"/>
      <c r="M877" s="23" t="s">
        <v>109</v>
      </c>
      <c r="N877" s="22"/>
    </row>
    <row r="878" spans="1:14" ht="26.25" x14ac:dyDescent="0.25">
      <c r="A878" s="22"/>
      <c r="B878" s="22"/>
      <c r="C878" s="23" t="s">
        <v>3078</v>
      </c>
      <c r="D878" s="24">
        <v>44832</v>
      </c>
      <c r="E878" s="22"/>
      <c r="F878" s="23" t="s">
        <v>1483</v>
      </c>
      <c r="G878" s="23" t="s">
        <v>3079</v>
      </c>
      <c r="H878" s="23" t="s">
        <v>41</v>
      </c>
      <c r="I878" s="25">
        <v>0</v>
      </c>
      <c r="J878" s="23" t="s">
        <v>38</v>
      </c>
      <c r="K878" s="22"/>
      <c r="L878" s="22"/>
      <c r="M878" s="22"/>
      <c r="N878" s="22"/>
    </row>
    <row r="879" spans="1:14" x14ac:dyDescent="0.25">
      <c r="A879" s="22"/>
      <c r="B879" s="22"/>
      <c r="C879" s="23" t="s">
        <v>3080</v>
      </c>
      <c r="D879" s="24">
        <v>44831</v>
      </c>
      <c r="E879" s="23" t="s">
        <v>103</v>
      </c>
      <c r="F879" s="23" t="s">
        <v>1483</v>
      </c>
      <c r="G879" s="23" t="s">
        <v>3081</v>
      </c>
      <c r="H879" s="23" t="s">
        <v>41</v>
      </c>
      <c r="I879" s="23" t="s">
        <v>3082</v>
      </c>
      <c r="J879" s="23" t="s">
        <v>35</v>
      </c>
      <c r="K879" s="22"/>
      <c r="L879" s="22"/>
      <c r="M879" s="22"/>
      <c r="N879" s="22"/>
    </row>
    <row r="880" spans="1:14" ht="26.25" x14ac:dyDescent="0.25">
      <c r="A880" s="22"/>
      <c r="B880" s="22"/>
      <c r="C880" s="23" t="s">
        <v>3083</v>
      </c>
      <c r="D880" s="24">
        <v>44831</v>
      </c>
      <c r="E880" s="23" t="s">
        <v>3084</v>
      </c>
      <c r="F880" s="23" t="s">
        <v>36</v>
      </c>
      <c r="G880" s="23" t="s">
        <v>3085</v>
      </c>
      <c r="H880" s="23" t="s">
        <v>41</v>
      </c>
      <c r="I880" s="23" t="s">
        <v>3086</v>
      </c>
      <c r="J880" s="23" t="s">
        <v>35</v>
      </c>
      <c r="K880" s="22"/>
      <c r="L880" s="22"/>
      <c r="M880" s="23" t="s">
        <v>39</v>
      </c>
      <c r="N880" s="22"/>
    </row>
    <row r="881" spans="1:14" ht="26.25" x14ac:dyDescent="0.25">
      <c r="A881" s="22"/>
      <c r="B881" s="22"/>
      <c r="C881" s="23" t="s">
        <v>3083</v>
      </c>
      <c r="D881" s="24">
        <v>44831</v>
      </c>
      <c r="E881" s="23" t="s">
        <v>3087</v>
      </c>
      <c r="F881" s="23" t="s">
        <v>36</v>
      </c>
      <c r="G881" s="23" t="s">
        <v>3088</v>
      </c>
      <c r="H881" s="23" t="s">
        <v>41</v>
      </c>
      <c r="I881" s="23" t="s">
        <v>3089</v>
      </c>
      <c r="J881" s="23" t="s">
        <v>35</v>
      </c>
      <c r="K881" s="22"/>
      <c r="L881" s="22"/>
      <c r="M881" s="23" t="s">
        <v>109</v>
      </c>
      <c r="N881" s="22"/>
    </row>
    <row r="882" spans="1:14" x14ac:dyDescent="0.25">
      <c r="A882" s="22"/>
      <c r="B882" s="22"/>
      <c r="C882" s="23" t="s">
        <v>3090</v>
      </c>
      <c r="D882" s="24">
        <v>44831</v>
      </c>
      <c r="E882" s="23" t="s">
        <v>3091</v>
      </c>
      <c r="F882" s="23" t="s">
        <v>36</v>
      </c>
      <c r="G882" s="23" t="s">
        <v>3092</v>
      </c>
      <c r="H882" s="23" t="s">
        <v>41</v>
      </c>
      <c r="I882" s="23" t="s">
        <v>646</v>
      </c>
      <c r="J882" s="23" t="s">
        <v>35</v>
      </c>
      <c r="K882" s="22"/>
      <c r="L882" s="22"/>
      <c r="M882" s="23" t="s">
        <v>109</v>
      </c>
      <c r="N882" s="22"/>
    </row>
    <row r="883" spans="1:14" x14ac:dyDescent="0.25">
      <c r="A883" s="22"/>
      <c r="B883" s="22"/>
      <c r="C883" s="23" t="s">
        <v>3093</v>
      </c>
      <c r="D883" s="24">
        <v>44830</v>
      </c>
      <c r="E883" s="23" t="s">
        <v>3094</v>
      </c>
      <c r="F883" s="23" t="s">
        <v>36</v>
      </c>
      <c r="G883" s="23" t="s">
        <v>3095</v>
      </c>
      <c r="H883" s="23" t="s">
        <v>41</v>
      </c>
      <c r="I883" s="23" t="s">
        <v>2006</v>
      </c>
      <c r="J883" s="23" t="s">
        <v>35</v>
      </c>
      <c r="K883" s="22"/>
      <c r="L883" s="22"/>
      <c r="M883" s="23" t="s">
        <v>109</v>
      </c>
      <c r="N883" s="22"/>
    </row>
    <row r="884" spans="1:14" x14ac:dyDescent="0.25">
      <c r="A884" s="22"/>
      <c r="B884" s="22"/>
      <c r="C884" s="23" t="s">
        <v>3096</v>
      </c>
      <c r="D884" s="24">
        <v>44830</v>
      </c>
      <c r="E884" s="23" t="s">
        <v>3097</v>
      </c>
      <c r="F884" s="23" t="s">
        <v>36</v>
      </c>
      <c r="G884" s="23" t="s">
        <v>3098</v>
      </c>
      <c r="H884" s="23" t="s">
        <v>41</v>
      </c>
      <c r="I884" s="23" t="s">
        <v>3099</v>
      </c>
      <c r="J884" s="23" t="s">
        <v>35</v>
      </c>
      <c r="K884" s="22"/>
      <c r="L884" s="22"/>
      <c r="M884" s="23" t="s">
        <v>109</v>
      </c>
      <c r="N884" s="22"/>
    </row>
    <row r="885" spans="1:14" x14ac:dyDescent="0.25">
      <c r="A885" s="22"/>
      <c r="B885" s="22"/>
      <c r="C885" s="23" t="s">
        <v>3100</v>
      </c>
      <c r="D885" s="24">
        <v>44827</v>
      </c>
      <c r="E885" s="23" t="s">
        <v>103</v>
      </c>
      <c r="F885" s="23" t="s">
        <v>36</v>
      </c>
      <c r="G885" s="23" t="s">
        <v>3101</v>
      </c>
      <c r="H885" s="23" t="s">
        <v>41</v>
      </c>
      <c r="I885" s="23" t="s">
        <v>3102</v>
      </c>
      <c r="J885" s="23" t="s">
        <v>35</v>
      </c>
      <c r="K885" s="22"/>
      <c r="L885" s="22"/>
      <c r="M885" s="22"/>
      <c r="N885" s="22"/>
    </row>
    <row r="886" spans="1:14" x14ac:dyDescent="0.25">
      <c r="A886" s="22"/>
      <c r="B886" s="22"/>
      <c r="C886" s="23" t="s">
        <v>3103</v>
      </c>
      <c r="D886" s="24">
        <v>44827</v>
      </c>
      <c r="E886" s="23" t="s">
        <v>3104</v>
      </c>
      <c r="F886" s="23" t="s">
        <v>36</v>
      </c>
      <c r="G886" s="23" t="s">
        <v>3105</v>
      </c>
      <c r="H886" s="23" t="s">
        <v>41</v>
      </c>
      <c r="I886" s="23" t="s">
        <v>3106</v>
      </c>
      <c r="J886" s="23" t="s">
        <v>35</v>
      </c>
      <c r="K886" s="22"/>
      <c r="L886" s="22"/>
      <c r="M886" s="23" t="s">
        <v>109</v>
      </c>
      <c r="N886" s="22"/>
    </row>
    <row r="887" spans="1:14" x14ac:dyDescent="0.25">
      <c r="A887" s="22"/>
      <c r="B887" s="22"/>
      <c r="C887" s="23" t="s">
        <v>3107</v>
      </c>
      <c r="D887" s="24">
        <v>44827</v>
      </c>
      <c r="E887" s="23" t="s">
        <v>3108</v>
      </c>
      <c r="F887" s="23" t="s">
        <v>36</v>
      </c>
      <c r="G887" s="23" t="s">
        <v>3109</v>
      </c>
      <c r="H887" s="23" t="s">
        <v>41</v>
      </c>
      <c r="I887" s="23" t="s">
        <v>3110</v>
      </c>
      <c r="J887" s="23" t="s">
        <v>35</v>
      </c>
      <c r="K887" s="22"/>
      <c r="L887" s="22"/>
      <c r="M887" s="23" t="s">
        <v>109</v>
      </c>
      <c r="N887" s="22"/>
    </row>
    <row r="888" spans="1:14" x14ac:dyDescent="0.25">
      <c r="A888" s="22"/>
      <c r="B888" s="22"/>
      <c r="C888" s="23" t="s">
        <v>3111</v>
      </c>
      <c r="D888" s="24">
        <v>44827</v>
      </c>
      <c r="E888" s="23" t="s">
        <v>103</v>
      </c>
      <c r="F888" s="23" t="s">
        <v>36</v>
      </c>
      <c r="G888" s="23" t="s">
        <v>3112</v>
      </c>
      <c r="H888" s="23" t="s">
        <v>41</v>
      </c>
      <c r="I888" s="23" t="s">
        <v>3113</v>
      </c>
      <c r="J888" s="23" t="s">
        <v>35</v>
      </c>
      <c r="K888" s="22"/>
      <c r="L888" s="22"/>
      <c r="M888" s="22"/>
      <c r="N888" s="22"/>
    </row>
    <row r="889" spans="1:14" x14ac:dyDescent="0.25">
      <c r="A889" s="22"/>
      <c r="B889" s="22"/>
      <c r="C889" s="23" t="s">
        <v>3114</v>
      </c>
      <c r="D889" s="24">
        <v>44827</v>
      </c>
      <c r="E889" s="23" t="s">
        <v>103</v>
      </c>
      <c r="F889" s="23" t="s">
        <v>36</v>
      </c>
      <c r="G889" s="23" t="s">
        <v>3115</v>
      </c>
      <c r="H889" s="23" t="s">
        <v>41</v>
      </c>
      <c r="I889" s="23" t="s">
        <v>3116</v>
      </c>
      <c r="J889" s="23" t="s">
        <v>35</v>
      </c>
      <c r="K889" s="22"/>
      <c r="L889" s="22"/>
      <c r="M889" s="22"/>
      <c r="N889" s="22"/>
    </row>
    <row r="890" spans="1:14" x14ac:dyDescent="0.25">
      <c r="A890" s="22"/>
      <c r="B890" s="22"/>
      <c r="C890" s="23" t="s">
        <v>3117</v>
      </c>
      <c r="D890" s="24">
        <v>44826</v>
      </c>
      <c r="E890" s="23" t="s">
        <v>3118</v>
      </c>
      <c r="F890" s="23" t="s">
        <v>36</v>
      </c>
      <c r="G890" s="23" t="s">
        <v>3119</v>
      </c>
      <c r="H890" s="23" t="s">
        <v>41</v>
      </c>
      <c r="I890" s="23" t="s">
        <v>3120</v>
      </c>
      <c r="J890" s="23" t="s">
        <v>35</v>
      </c>
      <c r="K890" s="22"/>
      <c r="L890" s="22"/>
      <c r="M890" s="23" t="s">
        <v>109</v>
      </c>
      <c r="N890" s="22"/>
    </row>
    <row r="891" spans="1:14" ht="26.25" x14ac:dyDescent="0.25">
      <c r="A891" s="22"/>
      <c r="B891" s="22"/>
      <c r="C891" s="23" t="s">
        <v>3121</v>
      </c>
      <c r="D891" s="24">
        <v>44826</v>
      </c>
      <c r="E891" s="23" t="s">
        <v>3122</v>
      </c>
      <c r="F891" s="23" t="s">
        <v>1483</v>
      </c>
      <c r="G891" s="23" t="s">
        <v>3123</v>
      </c>
      <c r="H891" s="23" t="s">
        <v>41</v>
      </c>
      <c r="I891" s="23" t="s">
        <v>3124</v>
      </c>
      <c r="J891" s="23" t="s">
        <v>35</v>
      </c>
      <c r="K891" s="22"/>
      <c r="L891" s="22"/>
      <c r="M891" s="23" t="s">
        <v>37</v>
      </c>
      <c r="N891" s="22"/>
    </row>
    <row r="892" spans="1:14" x14ac:dyDescent="0.25">
      <c r="A892" s="22"/>
      <c r="B892" s="22"/>
      <c r="C892" s="23" t="s">
        <v>3125</v>
      </c>
      <c r="D892" s="24">
        <v>44826</v>
      </c>
      <c r="E892" s="23" t="s">
        <v>3126</v>
      </c>
      <c r="F892" s="23" t="s">
        <v>1483</v>
      </c>
      <c r="G892" s="23" t="s">
        <v>3127</v>
      </c>
      <c r="H892" s="23" t="s">
        <v>41</v>
      </c>
      <c r="I892" s="23" t="s">
        <v>908</v>
      </c>
      <c r="J892" s="23" t="s">
        <v>35</v>
      </c>
      <c r="K892" s="22"/>
      <c r="L892" s="22"/>
      <c r="M892" s="23" t="s">
        <v>109</v>
      </c>
      <c r="N892" s="22"/>
    </row>
    <row r="893" spans="1:14" ht="26.25" x14ac:dyDescent="0.25">
      <c r="A893" s="22"/>
      <c r="B893" s="22"/>
      <c r="C893" s="23" t="s">
        <v>3128</v>
      </c>
      <c r="D893" s="24">
        <v>44826</v>
      </c>
      <c r="E893" s="23" t="s">
        <v>103</v>
      </c>
      <c r="F893" s="23" t="s">
        <v>36</v>
      </c>
      <c r="G893" s="23" t="s">
        <v>3129</v>
      </c>
      <c r="H893" s="23" t="s">
        <v>41</v>
      </c>
      <c r="I893" s="23" t="s">
        <v>3130</v>
      </c>
      <c r="J893" s="23" t="s">
        <v>35</v>
      </c>
      <c r="K893" s="22"/>
      <c r="L893" s="22"/>
      <c r="M893" s="22"/>
      <c r="N893" s="22"/>
    </row>
    <row r="894" spans="1:14" x14ac:dyDescent="0.25">
      <c r="A894" s="22"/>
      <c r="B894" s="22"/>
      <c r="C894" s="23" t="s">
        <v>3131</v>
      </c>
      <c r="D894" s="24">
        <v>44826</v>
      </c>
      <c r="E894" s="23" t="s">
        <v>3132</v>
      </c>
      <c r="F894" s="23" t="s">
        <v>36</v>
      </c>
      <c r="G894" s="23" t="s">
        <v>3133</v>
      </c>
      <c r="H894" s="23" t="s">
        <v>41</v>
      </c>
      <c r="I894" s="23" t="s">
        <v>3134</v>
      </c>
      <c r="J894" s="23" t="s">
        <v>35</v>
      </c>
      <c r="K894" s="22"/>
      <c r="L894" s="22"/>
      <c r="M894" s="23" t="s">
        <v>109</v>
      </c>
      <c r="N894" s="22"/>
    </row>
    <row r="895" spans="1:14" ht="39" x14ac:dyDescent="0.25">
      <c r="A895" s="22"/>
      <c r="B895" s="22"/>
      <c r="C895" s="23" t="s">
        <v>3135</v>
      </c>
      <c r="D895" s="24">
        <v>44825</v>
      </c>
      <c r="E895" s="22"/>
      <c r="F895" s="23" t="s">
        <v>36</v>
      </c>
      <c r="G895" s="23" t="s">
        <v>3136</v>
      </c>
      <c r="H895" s="23" t="s">
        <v>41</v>
      </c>
      <c r="I895" s="25">
        <v>0</v>
      </c>
      <c r="J895" s="23" t="s">
        <v>38</v>
      </c>
      <c r="K895" s="22"/>
      <c r="L895" s="22"/>
      <c r="M895" s="22"/>
      <c r="N895" s="22"/>
    </row>
    <row r="896" spans="1:14" ht="51.75" x14ac:dyDescent="0.25">
      <c r="A896" s="22"/>
      <c r="B896" s="22"/>
      <c r="C896" s="23" t="s">
        <v>3137</v>
      </c>
      <c r="D896" s="24">
        <v>44825</v>
      </c>
      <c r="E896" s="22"/>
      <c r="F896" s="23" t="s">
        <v>36</v>
      </c>
      <c r="G896" s="23" t="s">
        <v>3138</v>
      </c>
      <c r="H896" s="23" t="s">
        <v>41</v>
      </c>
      <c r="I896" s="25">
        <v>0</v>
      </c>
      <c r="J896" s="23" t="s">
        <v>38</v>
      </c>
      <c r="K896" s="22"/>
      <c r="L896" s="22"/>
      <c r="M896" s="22"/>
      <c r="N896" s="22"/>
    </row>
    <row r="897" spans="1:14" ht="26.25" x14ac:dyDescent="0.25">
      <c r="A897" s="22"/>
      <c r="B897" s="22"/>
      <c r="C897" s="23" t="s">
        <v>3139</v>
      </c>
      <c r="D897" s="24">
        <v>44824</v>
      </c>
      <c r="E897" s="23" t="s">
        <v>3140</v>
      </c>
      <c r="F897" s="23" t="s">
        <v>36</v>
      </c>
      <c r="G897" s="23" t="s">
        <v>3141</v>
      </c>
      <c r="H897" s="23" t="s">
        <v>41</v>
      </c>
      <c r="I897" s="23" t="s">
        <v>3142</v>
      </c>
      <c r="J897" s="23" t="s">
        <v>35</v>
      </c>
      <c r="K897" s="22"/>
      <c r="L897" s="22"/>
      <c r="M897" s="23" t="s">
        <v>109</v>
      </c>
      <c r="N897" s="22"/>
    </row>
    <row r="898" spans="1:14" ht="26.25" x14ac:dyDescent="0.25">
      <c r="A898" s="22"/>
      <c r="B898" s="22"/>
      <c r="C898" s="23" t="s">
        <v>3143</v>
      </c>
      <c r="D898" s="24">
        <v>44823</v>
      </c>
      <c r="E898" s="23" t="s">
        <v>103</v>
      </c>
      <c r="F898" s="23" t="s">
        <v>36</v>
      </c>
      <c r="G898" s="23" t="s">
        <v>3144</v>
      </c>
      <c r="H898" s="23" t="s">
        <v>41</v>
      </c>
      <c r="I898" s="23" t="s">
        <v>2533</v>
      </c>
      <c r="J898" s="23" t="s">
        <v>35</v>
      </c>
      <c r="K898" s="22"/>
      <c r="L898" s="22"/>
      <c r="M898" s="22"/>
      <c r="N898" s="22"/>
    </row>
    <row r="899" spans="1:14" ht="26.25" x14ac:dyDescent="0.25">
      <c r="A899" s="22"/>
      <c r="B899" s="22"/>
      <c r="C899" s="23" t="s">
        <v>3145</v>
      </c>
      <c r="D899" s="24">
        <v>44823</v>
      </c>
      <c r="E899" s="23" t="s">
        <v>3146</v>
      </c>
      <c r="F899" s="23" t="s">
        <v>36</v>
      </c>
      <c r="G899" s="23" t="s">
        <v>3147</v>
      </c>
      <c r="H899" s="23" t="s">
        <v>41</v>
      </c>
      <c r="I899" s="23" t="s">
        <v>3148</v>
      </c>
      <c r="J899" s="23" t="s">
        <v>35</v>
      </c>
      <c r="K899" s="22"/>
      <c r="L899" s="22"/>
      <c r="M899" s="23" t="s">
        <v>109</v>
      </c>
      <c r="N899" s="22"/>
    </row>
    <row r="900" spans="1:14" ht="26.25" x14ac:dyDescent="0.25">
      <c r="A900" s="22"/>
      <c r="B900" s="22"/>
      <c r="C900" s="23" t="s">
        <v>3149</v>
      </c>
      <c r="D900" s="24">
        <v>44823</v>
      </c>
      <c r="E900" s="23" t="s">
        <v>3150</v>
      </c>
      <c r="F900" s="23" t="s">
        <v>36</v>
      </c>
      <c r="G900" s="23" t="s">
        <v>3151</v>
      </c>
      <c r="H900" s="23" t="s">
        <v>41</v>
      </c>
      <c r="I900" s="23" t="s">
        <v>1820</v>
      </c>
      <c r="J900" s="23" t="s">
        <v>35</v>
      </c>
      <c r="K900" s="22"/>
      <c r="L900" s="22"/>
      <c r="M900" s="23" t="s">
        <v>109</v>
      </c>
      <c r="N900" s="22"/>
    </row>
    <row r="901" spans="1:14" ht="26.25" x14ac:dyDescent="0.25">
      <c r="A901" s="22"/>
      <c r="B901" s="22"/>
      <c r="C901" s="23" t="s">
        <v>3152</v>
      </c>
      <c r="D901" s="24">
        <v>44820</v>
      </c>
      <c r="E901" s="23" t="s">
        <v>3153</v>
      </c>
      <c r="F901" s="23" t="s">
        <v>36</v>
      </c>
      <c r="G901" s="23" t="s">
        <v>3154</v>
      </c>
      <c r="H901" s="23" t="s">
        <v>41</v>
      </c>
      <c r="I901" s="23" t="s">
        <v>3155</v>
      </c>
      <c r="J901" s="23" t="s">
        <v>35</v>
      </c>
      <c r="K901" s="22"/>
      <c r="L901" s="22"/>
      <c r="M901" s="23" t="s">
        <v>109</v>
      </c>
      <c r="N901" s="22"/>
    </row>
    <row r="902" spans="1:14" ht="26.25" x14ac:dyDescent="0.25">
      <c r="A902" s="22"/>
      <c r="B902" s="22"/>
      <c r="C902" s="23" t="s">
        <v>3152</v>
      </c>
      <c r="D902" s="24">
        <v>44820</v>
      </c>
      <c r="E902" s="23" t="s">
        <v>103</v>
      </c>
      <c r="F902" s="23" t="s">
        <v>36</v>
      </c>
      <c r="G902" s="23" t="s">
        <v>3156</v>
      </c>
      <c r="H902" s="23" t="s">
        <v>41</v>
      </c>
      <c r="I902" s="23" t="s">
        <v>3157</v>
      </c>
      <c r="J902" s="23" t="s">
        <v>35</v>
      </c>
      <c r="K902" s="22"/>
      <c r="L902" s="22"/>
      <c r="M902" s="22"/>
      <c r="N902" s="22"/>
    </row>
    <row r="903" spans="1:14" ht="26.25" x14ac:dyDescent="0.25">
      <c r="A903" s="22"/>
      <c r="B903" s="22"/>
      <c r="C903" s="23" t="s">
        <v>3158</v>
      </c>
      <c r="D903" s="24">
        <v>44820</v>
      </c>
      <c r="E903" s="23" t="s">
        <v>103</v>
      </c>
      <c r="F903" s="23" t="s">
        <v>36</v>
      </c>
      <c r="G903" s="23" t="s">
        <v>3159</v>
      </c>
      <c r="H903" s="23" t="s">
        <v>41</v>
      </c>
      <c r="I903" s="23" t="s">
        <v>3160</v>
      </c>
      <c r="J903" s="23" t="s">
        <v>35</v>
      </c>
      <c r="K903" s="22"/>
      <c r="L903" s="22"/>
      <c r="M903" s="22"/>
      <c r="N903" s="22"/>
    </row>
    <row r="904" spans="1:14" x14ac:dyDescent="0.25">
      <c r="A904" s="22"/>
      <c r="B904" s="22"/>
      <c r="C904" s="23" t="s">
        <v>3161</v>
      </c>
      <c r="D904" s="24">
        <v>44819</v>
      </c>
      <c r="E904" s="23" t="s">
        <v>3162</v>
      </c>
      <c r="F904" s="23" t="s">
        <v>36</v>
      </c>
      <c r="G904" s="23" t="s">
        <v>3163</v>
      </c>
      <c r="H904" s="23" t="s">
        <v>41</v>
      </c>
      <c r="I904" s="23" t="s">
        <v>3164</v>
      </c>
      <c r="J904" s="23" t="s">
        <v>35</v>
      </c>
      <c r="K904" s="22"/>
      <c r="L904" s="22"/>
      <c r="M904" s="23" t="s">
        <v>109</v>
      </c>
      <c r="N904" s="22"/>
    </row>
    <row r="905" spans="1:14" ht="26.25" x14ac:dyDescent="0.25">
      <c r="A905" s="22"/>
      <c r="B905" s="22"/>
      <c r="C905" s="23" t="s">
        <v>3165</v>
      </c>
      <c r="D905" s="24">
        <v>44819</v>
      </c>
      <c r="E905" s="23" t="s">
        <v>3166</v>
      </c>
      <c r="F905" s="23" t="s">
        <v>36</v>
      </c>
      <c r="G905" s="23" t="s">
        <v>3167</v>
      </c>
      <c r="H905" s="23" t="s">
        <v>41</v>
      </c>
      <c r="I905" s="23" t="s">
        <v>901</v>
      </c>
      <c r="J905" s="23" t="s">
        <v>35</v>
      </c>
      <c r="K905" s="22"/>
      <c r="L905" s="22"/>
      <c r="M905" s="23" t="s">
        <v>109</v>
      </c>
      <c r="N905" s="22"/>
    </row>
    <row r="906" spans="1:14" x14ac:dyDescent="0.25">
      <c r="A906" s="22"/>
      <c r="B906" s="22"/>
      <c r="C906" s="23" t="s">
        <v>3168</v>
      </c>
      <c r="D906" s="24">
        <v>44819</v>
      </c>
      <c r="E906" s="23" t="s">
        <v>103</v>
      </c>
      <c r="F906" s="23" t="s">
        <v>36</v>
      </c>
      <c r="G906" s="23" t="s">
        <v>3169</v>
      </c>
      <c r="H906" s="23" t="s">
        <v>41</v>
      </c>
      <c r="I906" s="23" t="s">
        <v>3170</v>
      </c>
      <c r="J906" s="23" t="s">
        <v>35</v>
      </c>
      <c r="K906" s="22"/>
      <c r="L906" s="22"/>
      <c r="M906" s="22"/>
      <c r="N906" s="22"/>
    </row>
    <row r="907" spans="1:14" ht="51.75" x14ac:dyDescent="0.25">
      <c r="A907" s="22"/>
      <c r="B907" s="22"/>
      <c r="C907" s="23" t="s">
        <v>3171</v>
      </c>
      <c r="D907" s="24">
        <v>44819</v>
      </c>
      <c r="E907" s="23" t="s">
        <v>3172</v>
      </c>
      <c r="F907" s="23" t="s">
        <v>36</v>
      </c>
      <c r="G907" s="23" t="s">
        <v>3173</v>
      </c>
      <c r="H907" s="23" t="s">
        <v>41</v>
      </c>
      <c r="I907" s="23" t="s">
        <v>3174</v>
      </c>
      <c r="J907" s="23" t="s">
        <v>35</v>
      </c>
      <c r="K907" s="22"/>
      <c r="L907" s="22"/>
      <c r="M907" s="23" t="s">
        <v>109</v>
      </c>
      <c r="N907" s="22"/>
    </row>
    <row r="908" spans="1:14" x14ac:dyDescent="0.25">
      <c r="A908" s="22"/>
      <c r="B908" s="22"/>
      <c r="C908" s="23" t="s">
        <v>3175</v>
      </c>
      <c r="D908" s="24">
        <v>44818</v>
      </c>
      <c r="E908" s="23" t="s">
        <v>103</v>
      </c>
      <c r="F908" s="23" t="s">
        <v>36</v>
      </c>
      <c r="G908" s="23" t="s">
        <v>3176</v>
      </c>
      <c r="H908" s="23" t="s">
        <v>41</v>
      </c>
      <c r="I908" s="23" t="s">
        <v>3177</v>
      </c>
      <c r="J908" s="23" t="s">
        <v>35</v>
      </c>
      <c r="K908" s="22"/>
      <c r="L908" s="22"/>
      <c r="M908" s="22"/>
      <c r="N908" s="22"/>
    </row>
    <row r="909" spans="1:14" x14ac:dyDescent="0.25">
      <c r="A909" s="22"/>
      <c r="B909" s="22"/>
      <c r="C909" s="23" t="s">
        <v>3178</v>
      </c>
      <c r="D909" s="24">
        <v>44818</v>
      </c>
      <c r="E909" s="23" t="s">
        <v>103</v>
      </c>
      <c r="F909" s="23" t="s">
        <v>36</v>
      </c>
      <c r="G909" s="23" t="s">
        <v>3179</v>
      </c>
      <c r="H909" s="23" t="s">
        <v>41</v>
      </c>
      <c r="I909" s="23" t="s">
        <v>3180</v>
      </c>
      <c r="J909" s="23" t="s">
        <v>35</v>
      </c>
      <c r="K909" s="22"/>
      <c r="L909" s="22"/>
      <c r="M909" s="22"/>
      <c r="N909" s="22"/>
    </row>
    <row r="910" spans="1:14" x14ac:dyDescent="0.25">
      <c r="A910" s="22"/>
      <c r="B910" s="22"/>
      <c r="C910" s="23" t="s">
        <v>3181</v>
      </c>
      <c r="D910" s="24">
        <v>44818</v>
      </c>
      <c r="E910" s="23" t="s">
        <v>103</v>
      </c>
      <c r="F910" s="23" t="s">
        <v>36</v>
      </c>
      <c r="G910" s="23" t="s">
        <v>3182</v>
      </c>
      <c r="H910" s="23" t="s">
        <v>41</v>
      </c>
      <c r="I910" s="23" t="s">
        <v>3183</v>
      </c>
      <c r="J910" s="23" t="s">
        <v>35</v>
      </c>
      <c r="K910" s="22"/>
      <c r="L910" s="22"/>
      <c r="M910" s="22"/>
      <c r="N910" s="22"/>
    </row>
    <row r="911" spans="1:14" x14ac:dyDescent="0.25">
      <c r="A911" s="22"/>
      <c r="B911" s="22"/>
      <c r="C911" s="23" t="s">
        <v>3181</v>
      </c>
      <c r="D911" s="24">
        <v>44818</v>
      </c>
      <c r="E911" s="23" t="s">
        <v>103</v>
      </c>
      <c r="F911" s="23" t="s">
        <v>36</v>
      </c>
      <c r="G911" s="23" t="s">
        <v>3184</v>
      </c>
      <c r="H911" s="23" t="s">
        <v>41</v>
      </c>
      <c r="I911" s="23" t="s">
        <v>3185</v>
      </c>
      <c r="J911" s="23" t="s">
        <v>35</v>
      </c>
      <c r="K911" s="22"/>
      <c r="L911" s="22"/>
      <c r="M911" s="22"/>
      <c r="N911" s="22"/>
    </row>
    <row r="912" spans="1:14" x14ac:dyDescent="0.25">
      <c r="A912" s="22"/>
      <c r="B912" s="22"/>
      <c r="C912" s="23" t="s">
        <v>2935</v>
      </c>
      <c r="D912" s="24">
        <v>44818</v>
      </c>
      <c r="E912" s="23" t="s">
        <v>103</v>
      </c>
      <c r="F912" s="23" t="s">
        <v>36</v>
      </c>
      <c r="G912" s="23" t="s">
        <v>3186</v>
      </c>
      <c r="H912" s="23" t="s">
        <v>41</v>
      </c>
      <c r="I912" s="23" t="s">
        <v>3187</v>
      </c>
      <c r="J912" s="23" t="s">
        <v>35</v>
      </c>
      <c r="K912" s="22"/>
      <c r="L912" s="22"/>
      <c r="M912" s="22"/>
      <c r="N912" s="22"/>
    </row>
    <row r="913" spans="1:14" x14ac:dyDescent="0.25">
      <c r="A913" s="22"/>
      <c r="B913" s="22"/>
      <c r="C913" s="23" t="s">
        <v>2935</v>
      </c>
      <c r="D913" s="24">
        <v>44818</v>
      </c>
      <c r="E913" s="23" t="s">
        <v>103</v>
      </c>
      <c r="F913" s="23" t="s">
        <v>36</v>
      </c>
      <c r="G913" s="23" t="s">
        <v>3188</v>
      </c>
      <c r="H913" s="23" t="s">
        <v>41</v>
      </c>
      <c r="I913" s="23" t="s">
        <v>3189</v>
      </c>
      <c r="J913" s="23" t="s">
        <v>35</v>
      </c>
      <c r="K913" s="22"/>
      <c r="L913" s="22"/>
      <c r="M913" s="22"/>
      <c r="N913" s="22"/>
    </row>
    <row r="914" spans="1:14" ht="26.25" x14ac:dyDescent="0.25">
      <c r="A914" s="22"/>
      <c r="B914" s="22"/>
      <c r="C914" s="23" t="s">
        <v>3190</v>
      </c>
      <c r="D914" s="24">
        <v>44816</v>
      </c>
      <c r="E914" s="23" t="s">
        <v>3191</v>
      </c>
      <c r="F914" s="23" t="s">
        <v>36</v>
      </c>
      <c r="G914" s="23" t="s">
        <v>3192</v>
      </c>
      <c r="H914" s="23" t="s">
        <v>41</v>
      </c>
      <c r="I914" s="23" t="s">
        <v>3193</v>
      </c>
      <c r="J914" s="23" t="s">
        <v>35</v>
      </c>
      <c r="K914" s="22"/>
      <c r="L914" s="22"/>
      <c r="M914" s="23" t="s">
        <v>109</v>
      </c>
      <c r="N914" s="22"/>
    </row>
    <row r="915" spans="1:14" x14ac:dyDescent="0.25">
      <c r="A915" s="22"/>
      <c r="B915" s="22"/>
      <c r="C915" s="23" t="s">
        <v>3194</v>
      </c>
      <c r="D915" s="24">
        <v>44788</v>
      </c>
      <c r="E915" s="23" t="s">
        <v>3195</v>
      </c>
      <c r="F915" s="23" t="s">
        <v>36</v>
      </c>
      <c r="G915" s="23" t="s">
        <v>3196</v>
      </c>
      <c r="H915" s="23" t="s">
        <v>41</v>
      </c>
      <c r="I915" s="23" t="s">
        <v>3197</v>
      </c>
      <c r="J915" s="23" t="s">
        <v>35</v>
      </c>
      <c r="K915" s="22"/>
      <c r="L915" s="22"/>
      <c r="M915" s="23" t="s">
        <v>38</v>
      </c>
      <c r="N915" s="22"/>
    </row>
    <row r="916" spans="1:14" x14ac:dyDescent="0.25">
      <c r="A916" s="22"/>
      <c r="B916" s="22"/>
      <c r="C916" s="23" t="s">
        <v>3198</v>
      </c>
      <c r="D916" s="24">
        <v>44788</v>
      </c>
      <c r="E916" s="23" t="s">
        <v>3199</v>
      </c>
      <c r="F916" s="23" t="s">
        <v>36</v>
      </c>
      <c r="G916" s="23" t="s">
        <v>3200</v>
      </c>
      <c r="H916" s="23" t="s">
        <v>41</v>
      </c>
      <c r="I916" s="23" t="s">
        <v>3201</v>
      </c>
      <c r="J916" s="23" t="s">
        <v>35</v>
      </c>
      <c r="K916" s="22"/>
      <c r="L916" s="22"/>
      <c r="M916" s="23" t="s">
        <v>109</v>
      </c>
      <c r="N916" s="22"/>
    </row>
    <row r="917" spans="1:14" x14ac:dyDescent="0.25">
      <c r="A917" s="22"/>
      <c r="B917" s="22"/>
      <c r="C917" s="23" t="s">
        <v>3202</v>
      </c>
      <c r="D917" s="24">
        <v>44788</v>
      </c>
      <c r="E917" s="23" t="s">
        <v>3203</v>
      </c>
      <c r="F917" s="23" t="s">
        <v>36</v>
      </c>
      <c r="G917" s="23" t="s">
        <v>3204</v>
      </c>
      <c r="H917" s="23" t="s">
        <v>41</v>
      </c>
      <c r="I917" s="23" t="s">
        <v>3205</v>
      </c>
      <c r="J917" s="23" t="s">
        <v>35</v>
      </c>
      <c r="K917" s="22"/>
      <c r="L917" s="22"/>
      <c r="M917" s="23" t="s">
        <v>109</v>
      </c>
      <c r="N917" s="22"/>
    </row>
    <row r="918" spans="1:14" x14ac:dyDescent="0.25">
      <c r="A918" s="22"/>
      <c r="B918" s="22"/>
      <c r="C918" s="23" t="s">
        <v>3206</v>
      </c>
      <c r="D918" s="24">
        <v>44788</v>
      </c>
      <c r="E918" s="22"/>
      <c r="F918" s="23" t="s">
        <v>36</v>
      </c>
      <c r="G918" s="23" t="s">
        <v>3207</v>
      </c>
      <c r="H918" s="23" t="s">
        <v>41</v>
      </c>
      <c r="I918" s="25">
        <v>0</v>
      </c>
      <c r="J918" s="23" t="s">
        <v>38</v>
      </c>
      <c r="K918" s="22"/>
      <c r="L918" s="22"/>
      <c r="M918" s="22"/>
      <c r="N918" s="22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9F0B8-AE3C-42F9-81EA-C14EB9E6EC22}">
  <dimension ref="A1:K35"/>
  <sheetViews>
    <sheetView workbookViewId="0">
      <pane ySplit="1" topLeftCell="A2" activePane="bottomLeft" state="frozen"/>
      <selection pane="bottomLeft" activeCell="B1" sqref="B1"/>
    </sheetView>
  </sheetViews>
  <sheetFormatPr defaultColWidth="9.140625" defaultRowHeight="15" x14ac:dyDescent="0.25"/>
  <cols>
    <col min="1" max="1" width="11.28515625" style="27" customWidth="1"/>
    <col min="2" max="2" width="14.42578125" style="27" bestFit="1" customWidth="1"/>
    <col min="3" max="3" width="9.85546875" style="27" customWidth="1"/>
    <col min="4" max="4" width="12" style="27" bestFit="1" customWidth="1"/>
    <col min="5" max="5" width="12.42578125" style="27" bestFit="1" customWidth="1"/>
    <col min="6" max="6" width="10.7109375" style="27" bestFit="1" customWidth="1"/>
    <col min="7" max="7" width="11.28515625" style="27" bestFit="1" customWidth="1"/>
    <col min="8" max="8" width="11.42578125" style="27" customWidth="1"/>
    <col min="9" max="9" width="63.28515625" style="27" customWidth="1"/>
    <col min="10" max="10" width="16.42578125" style="27" bestFit="1" customWidth="1"/>
    <col min="11" max="11" width="26.42578125" style="27" bestFit="1" customWidth="1"/>
    <col min="12" max="16384" width="9.140625" style="27"/>
  </cols>
  <sheetData>
    <row r="1" spans="1:11" ht="30" x14ac:dyDescent="0.25">
      <c r="A1" s="38" t="s">
        <v>29</v>
      </c>
      <c r="B1" s="38" t="s">
        <v>3259</v>
      </c>
      <c r="C1" s="38" t="s">
        <v>31</v>
      </c>
      <c r="D1" s="38" t="s">
        <v>3271</v>
      </c>
      <c r="E1" s="38" t="s">
        <v>3270</v>
      </c>
      <c r="F1" s="38" t="s">
        <v>33</v>
      </c>
      <c r="G1" s="40" t="s">
        <v>30</v>
      </c>
      <c r="H1" s="39" t="s">
        <v>3269</v>
      </c>
      <c r="I1" s="38" t="s">
        <v>32</v>
      </c>
      <c r="J1" s="38" t="s">
        <v>3268</v>
      </c>
      <c r="K1" s="38" t="s">
        <v>3333</v>
      </c>
    </row>
    <row r="2" spans="1:11" x14ac:dyDescent="0.25">
      <c r="A2" s="36" t="s">
        <v>3208</v>
      </c>
      <c r="B2" s="35">
        <v>45573</v>
      </c>
      <c r="C2" s="34" t="s">
        <v>3211</v>
      </c>
      <c r="D2" s="33" t="s">
        <v>3220</v>
      </c>
      <c r="E2" s="32">
        <v>1200</v>
      </c>
      <c r="F2" s="31" t="s">
        <v>35</v>
      </c>
      <c r="G2" s="31" t="s">
        <v>3221</v>
      </c>
      <c r="H2" s="28" t="s">
        <v>37</v>
      </c>
      <c r="I2" s="28" t="s">
        <v>3332</v>
      </c>
      <c r="J2" s="29" t="s">
        <v>3261</v>
      </c>
      <c r="K2" s="42" t="s">
        <v>3323</v>
      </c>
    </row>
    <row r="3" spans="1:11" x14ac:dyDescent="0.25">
      <c r="A3" s="36" t="s">
        <v>3208</v>
      </c>
      <c r="B3" s="35">
        <v>45579</v>
      </c>
      <c r="C3" s="34" t="s">
        <v>3211</v>
      </c>
      <c r="D3" s="33" t="s">
        <v>3230</v>
      </c>
      <c r="E3" s="32">
        <v>4480</v>
      </c>
      <c r="F3" s="31" t="s">
        <v>35</v>
      </c>
      <c r="G3" s="31" t="s">
        <v>3331</v>
      </c>
      <c r="H3" s="28" t="s">
        <v>37</v>
      </c>
      <c r="I3" s="28" t="s">
        <v>3330</v>
      </c>
      <c r="J3" s="29" t="s">
        <v>3261</v>
      </c>
      <c r="K3" s="42" t="s">
        <v>3323</v>
      </c>
    </row>
    <row r="4" spans="1:11" x14ac:dyDescent="0.25">
      <c r="A4" s="36" t="s">
        <v>3208</v>
      </c>
      <c r="B4" s="35">
        <v>45581</v>
      </c>
      <c r="C4" s="34" t="s">
        <v>3211</v>
      </c>
      <c r="D4" s="33" t="s">
        <v>3235</v>
      </c>
      <c r="E4" s="32">
        <v>1924.56</v>
      </c>
      <c r="F4" s="31" t="s">
        <v>35</v>
      </c>
      <c r="G4" s="31" t="s">
        <v>3329</v>
      </c>
      <c r="H4" s="28" t="s">
        <v>37</v>
      </c>
      <c r="I4" s="28" t="s">
        <v>3328</v>
      </c>
      <c r="J4" s="29" t="s">
        <v>3261</v>
      </c>
      <c r="K4" s="42" t="s">
        <v>3323</v>
      </c>
    </row>
    <row r="5" spans="1:11" x14ac:dyDescent="0.25">
      <c r="A5" s="36" t="s">
        <v>3208</v>
      </c>
      <c r="B5" s="35">
        <v>45581</v>
      </c>
      <c r="C5" s="34" t="s">
        <v>3211</v>
      </c>
      <c r="D5" s="33" t="s">
        <v>3236</v>
      </c>
      <c r="E5" s="32">
        <v>1086.4000000000001</v>
      </c>
      <c r="F5" s="31" t="s">
        <v>35</v>
      </c>
      <c r="G5" s="31" t="s">
        <v>3327</v>
      </c>
      <c r="H5" s="28" t="s">
        <v>37</v>
      </c>
      <c r="I5" s="28" t="s">
        <v>3326</v>
      </c>
      <c r="J5" s="29" t="s">
        <v>3261</v>
      </c>
      <c r="K5" s="42" t="s">
        <v>3323</v>
      </c>
    </row>
    <row r="6" spans="1:11" x14ac:dyDescent="0.25">
      <c r="A6" s="36" t="s">
        <v>3208</v>
      </c>
      <c r="B6" s="35">
        <v>45587</v>
      </c>
      <c r="C6" s="34" t="s">
        <v>3211</v>
      </c>
      <c r="D6" s="33" t="s">
        <v>3246</v>
      </c>
      <c r="E6" s="32">
        <v>6600</v>
      </c>
      <c r="F6" s="31" t="s">
        <v>35</v>
      </c>
      <c r="G6" s="31" t="s">
        <v>3325</v>
      </c>
      <c r="H6" s="28" t="s">
        <v>37</v>
      </c>
      <c r="I6" s="28" t="s">
        <v>3324</v>
      </c>
      <c r="J6" s="29" t="s">
        <v>3261</v>
      </c>
      <c r="K6" s="42" t="s">
        <v>3323</v>
      </c>
    </row>
    <row r="7" spans="1:11" x14ac:dyDescent="0.25">
      <c r="A7" s="36" t="s">
        <v>3208</v>
      </c>
      <c r="B7" s="35">
        <v>45567</v>
      </c>
      <c r="C7" s="34" t="s">
        <v>3214</v>
      </c>
      <c r="D7" s="33" t="s">
        <v>3215</v>
      </c>
      <c r="E7" s="32">
        <v>449.37</v>
      </c>
      <c r="F7" s="31" t="s">
        <v>35</v>
      </c>
      <c r="G7" s="30" t="s">
        <v>3322</v>
      </c>
      <c r="H7" s="28" t="s">
        <v>37</v>
      </c>
      <c r="I7" s="28" t="s">
        <v>3321</v>
      </c>
      <c r="J7" s="29" t="s">
        <v>3261</v>
      </c>
      <c r="K7" s="28" t="s">
        <v>41</v>
      </c>
    </row>
    <row r="8" spans="1:11" x14ac:dyDescent="0.25">
      <c r="A8" s="36" t="s">
        <v>3208</v>
      </c>
      <c r="B8" s="35">
        <v>45567</v>
      </c>
      <c r="C8" s="34" t="s">
        <v>3210</v>
      </c>
      <c r="D8" s="33" t="s">
        <v>3216</v>
      </c>
      <c r="E8" s="32">
        <v>898.74</v>
      </c>
      <c r="F8" s="31" t="s">
        <v>35</v>
      </c>
      <c r="G8" s="30" t="s">
        <v>3320</v>
      </c>
      <c r="H8" s="28" t="s">
        <v>37</v>
      </c>
      <c r="I8" s="28" t="s">
        <v>3319</v>
      </c>
      <c r="J8" s="29" t="s">
        <v>3261</v>
      </c>
      <c r="K8" s="28" t="s">
        <v>41</v>
      </c>
    </row>
    <row r="9" spans="1:11" x14ac:dyDescent="0.25">
      <c r="A9" s="36" t="s">
        <v>3208</v>
      </c>
      <c r="B9" s="35">
        <v>45574</v>
      </c>
      <c r="C9" s="34" t="s">
        <v>3214</v>
      </c>
      <c r="D9" s="33" t="s">
        <v>3222</v>
      </c>
      <c r="E9" s="32">
        <v>3133.6</v>
      </c>
      <c r="F9" s="31" t="s">
        <v>35</v>
      </c>
      <c r="G9" s="30" t="s">
        <v>3318</v>
      </c>
      <c r="H9" s="28" t="s">
        <v>37</v>
      </c>
      <c r="I9" s="28" t="s">
        <v>3317</v>
      </c>
      <c r="J9" s="29" t="s">
        <v>3261</v>
      </c>
      <c r="K9" s="28" t="s">
        <v>41</v>
      </c>
    </row>
    <row r="10" spans="1:11" x14ac:dyDescent="0.25">
      <c r="A10" s="36" t="s">
        <v>3208</v>
      </c>
      <c r="B10" s="35">
        <v>45576</v>
      </c>
      <c r="C10" s="34" t="s">
        <v>3214</v>
      </c>
      <c r="D10" s="33" t="s">
        <v>3228</v>
      </c>
      <c r="E10" s="32">
        <v>3176.32</v>
      </c>
      <c r="F10" s="31" t="s">
        <v>35</v>
      </c>
      <c r="G10" s="30" t="s">
        <v>3316</v>
      </c>
      <c r="H10" s="28" t="s">
        <v>37</v>
      </c>
      <c r="I10" s="28" t="s">
        <v>3315</v>
      </c>
      <c r="J10" s="29" t="s">
        <v>3261</v>
      </c>
      <c r="K10" s="28" t="s">
        <v>41</v>
      </c>
    </row>
    <row r="11" spans="1:11" x14ac:dyDescent="0.25">
      <c r="A11" s="36" t="s">
        <v>3208</v>
      </c>
      <c r="B11" s="35">
        <v>45576</v>
      </c>
      <c r="C11" s="34" t="s">
        <v>3214</v>
      </c>
      <c r="D11" s="33" t="s">
        <v>3229</v>
      </c>
      <c r="E11" s="32">
        <v>2727.63</v>
      </c>
      <c r="F11" s="31" t="s">
        <v>35</v>
      </c>
      <c r="G11" s="30" t="s">
        <v>3314</v>
      </c>
      <c r="H11" s="28" t="s">
        <v>37</v>
      </c>
      <c r="I11" s="28" t="s">
        <v>3313</v>
      </c>
      <c r="J11" s="29" t="s">
        <v>3261</v>
      </c>
      <c r="K11" s="28" t="s">
        <v>41</v>
      </c>
    </row>
    <row r="12" spans="1:11" x14ac:dyDescent="0.25">
      <c r="A12" s="36" t="s">
        <v>3208</v>
      </c>
      <c r="B12" s="35">
        <v>45581</v>
      </c>
      <c r="C12" s="34" t="s">
        <v>3214</v>
      </c>
      <c r="D12" s="33" t="s">
        <v>3234</v>
      </c>
      <c r="E12" s="32">
        <v>3813.6</v>
      </c>
      <c r="F12" s="31" t="s">
        <v>35</v>
      </c>
      <c r="G12" s="30" t="s">
        <v>3312</v>
      </c>
      <c r="H12" s="28" t="s">
        <v>37</v>
      </c>
      <c r="I12" s="28" t="s">
        <v>3311</v>
      </c>
      <c r="J12" s="29" t="s">
        <v>3261</v>
      </c>
      <c r="K12" s="28" t="s">
        <v>41</v>
      </c>
    </row>
    <row r="13" spans="1:11" x14ac:dyDescent="0.25">
      <c r="A13" s="36" t="s">
        <v>3208</v>
      </c>
      <c r="B13" s="35">
        <v>45586</v>
      </c>
      <c r="C13" s="34" t="s">
        <v>3214</v>
      </c>
      <c r="D13" s="33" t="s">
        <v>3237</v>
      </c>
      <c r="E13" s="32">
        <v>591</v>
      </c>
      <c r="F13" s="31" t="s">
        <v>35</v>
      </c>
      <c r="G13" s="30" t="s">
        <v>3310</v>
      </c>
      <c r="H13" s="28" t="s">
        <v>37</v>
      </c>
      <c r="I13" s="28" t="s">
        <v>3309</v>
      </c>
      <c r="J13" s="29" t="s">
        <v>3261</v>
      </c>
      <c r="K13" s="28" t="s">
        <v>41</v>
      </c>
    </row>
    <row r="14" spans="1:11" x14ac:dyDescent="0.25">
      <c r="A14" s="36" t="s">
        <v>3208</v>
      </c>
      <c r="B14" s="35">
        <v>45586</v>
      </c>
      <c r="C14" s="34" t="s">
        <v>3214</v>
      </c>
      <c r="D14" s="33" t="s">
        <v>3238</v>
      </c>
      <c r="E14" s="32">
        <v>2512</v>
      </c>
      <c r="F14" s="31" t="s">
        <v>35</v>
      </c>
      <c r="G14" s="30" t="s">
        <v>3308</v>
      </c>
      <c r="H14" s="28" t="s">
        <v>37</v>
      </c>
      <c r="I14" s="28" t="s">
        <v>3307</v>
      </c>
      <c r="J14" s="29" t="s">
        <v>3261</v>
      </c>
      <c r="K14" s="28" t="s">
        <v>41</v>
      </c>
    </row>
    <row r="15" spans="1:11" x14ac:dyDescent="0.25">
      <c r="A15" s="36" t="s">
        <v>3208</v>
      </c>
      <c r="B15" s="35">
        <v>45586</v>
      </c>
      <c r="C15" s="34" t="s">
        <v>3214</v>
      </c>
      <c r="D15" s="33" t="s">
        <v>3239</v>
      </c>
      <c r="E15" s="32">
        <v>2700</v>
      </c>
      <c r="F15" s="31" t="s">
        <v>35</v>
      </c>
      <c r="G15" s="30" t="s">
        <v>3306</v>
      </c>
      <c r="H15" s="28" t="s">
        <v>37</v>
      </c>
      <c r="I15" s="28" t="s">
        <v>3305</v>
      </c>
      <c r="J15" s="29" t="s">
        <v>3261</v>
      </c>
      <c r="K15" s="28" t="s">
        <v>41</v>
      </c>
    </row>
    <row r="16" spans="1:11" x14ac:dyDescent="0.25">
      <c r="A16" s="36" t="s">
        <v>3208</v>
      </c>
      <c r="B16" s="35">
        <v>45586</v>
      </c>
      <c r="C16" s="34" t="s">
        <v>3214</v>
      </c>
      <c r="D16" s="33" t="s">
        <v>3240</v>
      </c>
      <c r="E16" s="32">
        <v>2700</v>
      </c>
      <c r="F16" s="31" t="s">
        <v>35</v>
      </c>
      <c r="G16" s="30" t="s">
        <v>3304</v>
      </c>
      <c r="H16" s="28" t="s">
        <v>37</v>
      </c>
      <c r="I16" s="28" t="s">
        <v>3303</v>
      </c>
      <c r="J16" s="29" t="s">
        <v>3261</v>
      </c>
      <c r="K16" s="28" t="s">
        <v>41</v>
      </c>
    </row>
    <row r="17" spans="1:11" x14ac:dyDescent="0.25">
      <c r="A17" s="36" t="s">
        <v>3208</v>
      </c>
      <c r="B17" s="35">
        <v>45586</v>
      </c>
      <c r="C17" s="34" t="s">
        <v>3214</v>
      </c>
      <c r="D17" s="33" t="s">
        <v>3241</v>
      </c>
      <c r="E17" s="32">
        <v>550</v>
      </c>
      <c r="F17" s="31" t="s">
        <v>35</v>
      </c>
      <c r="G17" s="30" t="s">
        <v>3302</v>
      </c>
      <c r="H17" s="28" t="s">
        <v>37</v>
      </c>
      <c r="I17" s="28" t="s">
        <v>3301</v>
      </c>
      <c r="J17" s="29" t="s">
        <v>3261</v>
      </c>
      <c r="K17" s="28" t="s">
        <v>41</v>
      </c>
    </row>
    <row r="18" spans="1:11" x14ac:dyDescent="0.25">
      <c r="A18" s="36" t="s">
        <v>3208</v>
      </c>
      <c r="B18" s="35">
        <v>45586</v>
      </c>
      <c r="C18" s="34" t="s">
        <v>3214</v>
      </c>
      <c r="D18" s="33" t="s">
        <v>3242</v>
      </c>
      <c r="E18" s="32">
        <v>2767.6</v>
      </c>
      <c r="F18" s="31" t="s">
        <v>35</v>
      </c>
      <c r="G18" s="30" t="s">
        <v>3300</v>
      </c>
      <c r="H18" s="28" t="s">
        <v>37</v>
      </c>
      <c r="I18" s="28" t="s">
        <v>3299</v>
      </c>
      <c r="J18" s="29" t="s">
        <v>3261</v>
      </c>
      <c r="K18" s="28" t="s">
        <v>41</v>
      </c>
    </row>
    <row r="19" spans="1:11" x14ac:dyDescent="0.25">
      <c r="A19" s="36" t="s">
        <v>3208</v>
      </c>
      <c r="B19" s="35">
        <v>45586</v>
      </c>
      <c r="C19" s="34" t="s">
        <v>3214</v>
      </c>
      <c r="D19" s="33" t="s">
        <v>3243</v>
      </c>
      <c r="E19" s="32">
        <v>846.9</v>
      </c>
      <c r="F19" s="31" t="s">
        <v>35</v>
      </c>
      <c r="G19" s="30" t="s">
        <v>3298</v>
      </c>
      <c r="H19" s="28" t="s">
        <v>37</v>
      </c>
      <c r="I19" s="28" t="s">
        <v>3297</v>
      </c>
      <c r="J19" s="29" t="s">
        <v>3261</v>
      </c>
      <c r="K19" s="28" t="s">
        <v>41</v>
      </c>
    </row>
    <row r="20" spans="1:11" x14ac:dyDescent="0.25">
      <c r="A20" s="36" t="s">
        <v>3208</v>
      </c>
      <c r="B20" s="35">
        <v>45586</v>
      </c>
      <c r="C20" s="34" t="s">
        <v>3214</v>
      </c>
      <c r="D20" s="33" t="s">
        <v>3244</v>
      </c>
      <c r="E20" s="32">
        <v>2151.6999999999998</v>
      </c>
      <c r="F20" s="31" t="s">
        <v>35</v>
      </c>
      <c r="G20" s="30" t="s">
        <v>3296</v>
      </c>
      <c r="H20" s="28" t="s">
        <v>37</v>
      </c>
      <c r="I20" s="28" t="s">
        <v>3295</v>
      </c>
      <c r="J20" s="29" t="s">
        <v>3261</v>
      </c>
      <c r="K20" s="28" t="s">
        <v>41</v>
      </c>
    </row>
    <row r="21" spans="1:11" x14ac:dyDescent="0.25">
      <c r="A21" s="36" t="s">
        <v>3208</v>
      </c>
      <c r="B21" s="35">
        <v>45586</v>
      </c>
      <c r="C21" s="34" t="s">
        <v>3214</v>
      </c>
      <c r="D21" s="33" t="s">
        <v>3245</v>
      </c>
      <c r="E21" s="32">
        <v>2924.4</v>
      </c>
      <c r="F21" s="31" t="s">
        <v>35</v>
      </c>
      <c r="G21" s="30" t="s">
        <v>3294</v>
      </c>
      <c r="H21" s="28" t="s">
        <v>37</v>
      </c>
      <c r="I21" s="28" t="s">
        <v>3293</v>
      </c>
      <c r="J21" s="29" t="s">
        <v>3261</v>
      </c>
      <c r="K21" s="28" t="s">
        <v>41</v>
      </c>
    </row>
    <row r="22" spans="1:11" x14ac:dyDescent="0.25">
      <c r="A22" s="36" t="s">
        <v>3208</v>
      </c>
      <c r="B22" s="35">
        <v>45590</v>
      </c>
      <c r="C22" s="34" t="s">
        <v>3214</v>
      </c>
      <c r="D22" s="33" t="s">
        <v>3247</v>
      </c>
      <c r="E22" s="32">
        <v>10574.55</v>
      </c>
      <c r="F22" s="31" t="s">
        <v>35</v>
      </c>
      <c r="G22" s="30" t="s">
        <v>3292</v>
      </c>
      <c r="H22" s="28" t="s">
        <v>37</v>
      </c>
      <c r="I22" s="28" t="s">
        <v>3291</v>
      </c>
      <c r="J22" s="29" t="s">
        <v>3261</v>
      </c>
      <c r="K22" s="28" t="s">
        <v>41</v>
      </c>
    </row>
    <row r="23" spans="1:11" x14ac:dyDescent="0.25">
      <c r="A23" s="36" t="s">
        <v>3208</v>
      </c>
      <c r="B23" s="35">
        <v>45590</v>
      </c>
      <c r="C23" s="34" t="s">
        <v>3214</v>
      </c>
      <c r="D23" s="33" t="s">
        <v>3248</v>
      </c>
      <c r="E23" s="32">
        <v>1320</v>
      </c>
      <c r="F23" s="31" t="s">
        <v>35</v>
      </c>
      <c r="G23" s="30" t="s">
        <v>3290</v>
      </c>
      <c r="H23" s="28" t="s">
        <v>37</v>
      </c>
      <c r="I23" s="28" t="s">
        <v>3289</v>
      </c>
      <c r="J23" s="29" t="s">
        <v>3261</v>
      </c>
      <c r="K23" s="28" t="s">
        <v>41</v>
      </c>
    </row>
    <row r="24" spans="1:11" x14ac:dyDescent="0.25">
      <c r="A24" s="36" t="s">
        <v>3208</v>
      </c>
      <c r="B24" s="35">
        <v>45590</v>
      </c>
      <c r="C24" s="34" t="s">
        <v>3214</v>
      </c>
      <c r="D24" s="33" t="s">
        <v>3249</v>
      </c>
      <c r="E24" s="32">
        <v>4632</v>
      </c>
      <c r="F24" s="31" t="s">
        <v>35</v>
      </c>
      <c r="G24" s="30" t="s">
        <v>3288</v>
      </c>
      <c r="H24" s="28" t="s">
        <v>37</v>
      </c>
      <c r="I24" s="28" t="s">
        <v>3287</v>
      </c>
      <c r="J24" s="29" t="s">
        <v>3261</v>
      </c>
      <c r="K24" s="28" t="s">
        <v>41</v>
      </c>
    </row>
    <row r="25" spans="1:11" x14ac:dyDescent="0.25">
      <c r="A25" s="36" t="s">
        <v>3208</v>
      </c>
      <c r="B25" s="35">
        <v>45590</v>
      </c>
      <c r="C25" s="34" t="s">
        <v>3214</v>
      </c>
      <c r="D25" s="33" t="s">
        <v>3250</v>
      </c>
      <c r="E25" s="32">
        <v>2307</v>
      </c>
      <c r="F25" s="31" t="s">
        <v>35</v>
      </c>
      <c r="G25" s="30" t="s">
        <v>3286</v>
      </c>
      <c r="H25" s="28" t="s">
        <v>37</v>
      </c>
      <c r="I25" s="28" t="s">
        <v>3285</v>
      </c>
      <c r="J25" s="29" t="s">
        <v>3261</v>
      </c>
      <c r="K25" s="28" t="s">
        <v>41</v>
      </c>
    </row>
    <row r="26" spans="1:11" x14ac:dyDescent="0.25">
      <c r="A26" s="36" t="s">
        <v>3208</v>
      </c>
      <c r="B26" s="35">
        <v>45593</v>
      </c>
      <c r="C26" s="34" t="s">
        <v>3214</v>
      </c>
      <c r="D26" s="33" t="s">
        <v>3251</v>
      </c>
      <c r="E26" s="32">
        <v>430</v>
      </c>
      <c r="F26" s="31" t="s">
        <v>35</v>
      </c>
      <c r="G26" s="30" t="s">
        <v>3283</v>
      </c>
      <c r="H26" s="28" t="s">
        <v>37</v>
      </c>
      <c r="I26" s="28" t="s">
        <v>3284</v>
      </c>
      <c r="J26" s="29" t="s">
        <v>3261</v>
      </c>
      <c r="K26" s="28" t="s">
        <v>41</v>
      </c>
    </row>
    <row r="27" spans="1:11" x14ac:dyDescent="0.25">
      <c r="A27" s="36" t="s">
        <v>3208</v>
      </c>
      <c r="B27" s="35">
        <v>45593</v>
      </c>
      <c r="C27" s="34" t="s">
        <v>3214</v>
      </c>
      <c r="D27" s="33" t="s">
        <v>3252</v>
      </c>
      <c r="E27" s="32">
        <v>158</v>
      </c>
      <c r="F27" s="31" t="s">
        <v>35</v>
      </c>
      <c r="G27" s="30" t="s">
        <v>3283</v>
      </c>
      <c r="H27" s="28" t="s">
        <v>37</v>
      </c>
      <c r="I27" s="28" t="s">
        <v>3282</v>
      </c>
      <c r="J27" s="29" t="s">
        <v>3261</v>
      </c>
      <c r="K27" s="28" t="s">
        <v>41</v>
      </c>
    </row>
    <row r="28" spans="1:11" x14ac:dyDescent="0.25">
      <c r="A28" s="36" t="s">
        <v>3208</v>
      </c>
      <c r="B28" s="35">
        <v>45593</v>
      </c>
      <c r="C28" s="34" t="s">
        <v>3214</v>
      </c>
      <c r="D28" s="33" t="s">
        <v>3253</v>
      </c>
      <c r="E28" s="32">
        <v>1212</v>
      </c>
      <c r="F28" s="31" t="s">
        <v>35</v>
      </c>
      <c r="G28" s="31" t="s">
        <v>3281</v>
      </c>
      <c r="H28" s="28" t="s">
        <v>37</v>
      </c>
      <c r="I28" s="28" t="s">
        <v>3280</v>
      </c>
      <c r="J28" s="29" t="s">
        <v>3261</v>
      </c>
      <c r="K28" s="28" t="s">
        <v>41</v>
      </c>
    </row>
    <row r="29" spans="1:11" x14ac:dyDescent="0.25">
      <c r="A29" s="36" t="s">
        <v>3208</v>
      </c>
      <c r="B29" s="35">
        <v>45593</v>
      </c>
      <c r="C29" s="34" t="s">
        <v>3214</v>
      </c>
      <c r="D29" s="33" t="s">
        <v>3254</v>
      </c>
      <c r="E29" s="32">
        <v>890</v>
      </c>
      <c r="F29" s="31" t="s">
        <v>35</v>
      </c>
      <c r="G29" s="31" t="s">
        <v>3279</v>
      </c>
      <c r="H29" s="41" t="s">
        <v>37</v>
      </c>
      <c r="I29" s="28" t="s">
        <v>3278</v>
      </c>
      <c r="J29" s="29" t="s">
        <v>3261</v>
      </c>
      <c r="K29" s="28" t="s">
        <v>41</v>
      </c>
    </row>
    <row r="30" spans="1:11" x14ac:dyDescent="0.25">
      <c r="A30" s="36" t="s">
        <v>3208</v>
      </c>
      <c r="B30" s="35">
        <v>45595</v>
      </c>
      <c r="C30" s="34" t="s">
        <v>3214</v>
      </c>
      <c r="D30" s="33" t="s">
        <v>3255</v>
      </c>
      <c r="E30" s="32">
        <v>2996</v>
      </c>
      <c r="F30" s="31" t="s">
        <v>35</v>
      </c>
      <c r="G30" s="31" t="s">
        <v>3277</v>
      </c>
      <c r="H30" s="28" t="s">
        <v>37</v>
      </c>
      <c r="I30" s="28" t="s">
        <v>3276</v>
      </c>
      <c r="J30" s="29" t="s">
        <v>3261</v>
      </c>
      <c r="K30" s="28" t="s">
        <v>41</v>
      </c>
    </row>
    <row r="31" spans="1:11" x14ac:dyDescent="0.25">
      <c r="A31" s="36" t="s">
        <v>3208</v>
      </c>
      <c r="B31" s="35">
        <v>45595</v>
      </c>
      <c r="C31" s="34" t="s">
        <v>3214</v>
      </c>
      <c r="D31" s="33" t="s">
        <v>3256</v>
      </c>
      <c r="E31" s="32">
        <v>459.8</v>
      </c>
      <c r="F31" s="31" t="s">
        <v>35</v>
      </c>
      <c r="G31" s="31" t="s">
        <v>3275</v>
      </c>
      <c r="H31" s="28" t="s">
        <v>37</v>
      </c>
      <c r="I31" s="28" t="s">
        <v>3274</v>
      </c>
      <c r="J31" s="29" t="s">
        <v>3261</v>
      </c>
      <c r="K31" s="28" t="s">
        <v>41</v>
      </c>
    </row>
    <row r="32" spans="1:11" x14ac:dyDescent="0.25">
      <c r="A32" s="36" t="s">
        <v>3208</v>
      </c>
      <c r="B32" s="35">
        <v>45596</v>
      </c>
      <c r="C32" s="34" t="s">
        <v>3212</v>
      </c>
      <c r="D32" s="33" t="s">
        <v>3257</v>
      </c>
      <c r="E32" s="32">
        <v>1595</v>
      </c>
      <c r="F32" s="31" t="s">
        <v>35</v>
      </c>
      <c r="G32" s="31" t="s">
        <v>3273</v>
      </c>
      <c r="H32" s="28" t="s">
        <v>37</v>
      </c>
      <c r="I32" s="28" t="s">
        <v>3272</v>
      </c>
      <c r="J32" s="29" t="s">
        <v>3261</v>
      </c>
      <c r="K32" s="28" t="s">
        <v>41</v>
      </c>
    </row>
    <row r="33" spans="1:11" x14ac:dyDescent="0.25">
      <c r="A33" s="36" t="s">
        <v>3208</v>
      </c>
      <c r="B33" s="35">
        <v>45567</v>
      </c>
      <c r="C33" s="34" t="s">
        <v>3214</v>
      </c>
      <c r="D33" s="33" t="s">
        <v>3217</v>
      </c>
      <c r="E33" s="32">
        <v>1531.2</v>
      </c>
      <c r="F33" s="31" t="s">
        <v>35</v>
      </c>
      <c r="G33" s="30" t="s">
        <v>3267</v>
      </c>
      <c r="H33" s="28" t="s">
        <v>37</v>
      </c>
      <c r="I33" s="28" t="s">
        <v>3266</v>
      </c>
      <c r="J33" s="29" t="s">
        <v>3261</v>
      </c>
      <c r="K33" s="28" t="s">
        <v>3260</v>
      </c>
    </row>
    <row r="34" spans="1:11" x14ac:dyDescent="0.25">
      <c r="A34" s="36" t="s">
        <v>3208</v>
      </c>
      <c r="B34" s="35">
        <v>45568</v>
      </c>
      <c r="C34" s="34" t="s">
        <v>3214</v>
      </c>
      <c r="D34" s="33" t="s">
        <v>3218</v>
      </c>
      <c r="E34" s="32">
        <v>1960</v>
      </c>
      <c r="F34" s="37" t="s">
        <v>35</v>
      </c>
      <c r="G34" s="30" t="s">
        <v>3265</v>
      </c>
      <c r="H34" s="28" t="s">
        <v>37</v>
      </c>
      <c r="I34" s="28" t="s">
        <v>3264</v>
      </c>
      <c r="J34" s="29" t="s">
        <v>3261</v>
      </c>
      <c r="K34" s="28" t="s">
        <v>3260</v>
      </c>
    </row>
    <row r="35" spans="1:11" x14ac:dyDescent="0.25">
      <c r="A35" s="36" t="s">
        <v>3208</v>
      </c>
      <c r="B35" s="35">
        <v>45568</v>
      </c>
      <c r="C35" s="34" t="s">
        <v>3214</v>
      </c>
      <c r="D35" s="33" t="s">
        <v>3219</v>
      </c>
      <c r="E35" s="32">
        <v>609.9</v>
      </c>
      <c r="F35" s="31" t="s">
        <v>35</v>
      </c>
      <c r="G35" s="30" t="s">
        <v>3263</v>
      </c>
      <c r="H35" s="28" t="s">
        <v>37</v>
      </c>
      <c r="I35" s="28" t="s">
        <v>3262</v>
      </c>
      <c r="J35" s="29" t="s">
        <v>3261</v>
      </c>
      <c r="K35" s="28" t="s">
        <v>3260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ORÇAMENTÁRIO</vt:lpstr>
      <vt:lpstr>Gráficos</vt:lpstr>
      <vt:lpstr>Base</vt:lpstr>
      <vt:lpstr>export</vt:lpstr>
      <vt:lpstr>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GESTÃOCLICK</dc:creator>
  <cp:lastModifiedBy>Alex Souza</cp:lastModifiedBy>
  <dcterms:created xsi:type="dcterms:W3CDTF">2014-08-17T22:01:50Z</dcterms:created>
  <dcterms:modified xsi:type="dcterms:W3CDTF">2024-12-05T19:42:41Z</dcterms:modified>
</cp:coreProperties>
</file>