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DEA\FINAL\"/>
    </mc:Choice>
  </mc:AlternateContent>
  <xr:revisionPtr revIDLastSave="0" documentId="13_ncr:1_{52C0FE56-4AC7-4084-BEBA-4763202A8980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OT CLEANED" sheetId="1" state="hidden" r:id="rId1"/>
    <sheet name="wages" sheetId="4" r:id="rId2"/>
    <sheet name="stats" sheetId="3" r:id="rId3"/>
    <sheet name="scores_fixtures (2)" sheetId="7" r:id="rId4"/>
    <sheet name="Dashboaerd" sheetId="5" r:id="rId5"/>
    <sheet name="pic" sheetId="8" r:id="rId6"/>
  </sheets>
  <definedNames>
    <definedName name="ExternalData_1" localSheetId="2" hidden="1">stats!$A$1:$O$21</definedName>
    <definedName name="ExternalData_1" localSheetId="1" hidden="1">wages!$A$1:$F$21</definedName>
    <definedName name="ExternalData_2" localSheetId="3" hidden="1">'scores_fixtures (2)'!$A$1:$K$381</definedName>
    <definedName name="ExternalData_3" localSheetId="3" hidden="1">'scores_fixtures (2)'!$A$384:$F$404</definedName>
  </definedNames>
  <calcPr calcId="191029"/>
  <pivotCaches>
    <pivotCache cacheId="55" r:id="rId7"/>
    <pivotCache cacheId="62" r:id="rId8"/>
    <pivotCache cacheId="68" r:id="rId9"/>
    <pivotCache cacheId="7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4" l="1"/>
  <c r="M63" i="4"/>
  <c r="M32" i="4"/>
  <c r="H15" i="5"/>
  <c r="C15" i="5"/>
  <c r="U92" i="7"/>
  <c r="U67" i="7"/>
  <c r="U49" i="7"/>
  <c r="U10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V231" i="3"/>
  <c r="V204" i="3"/>
  <c r="V182" i="3"/>
  <c r="V157" i="3"/>
  <c r="V131" i="3"/>
  <c r="V107" i="3"/>
  <c r="V85" i="3"/>
  <c r="V57" i="3"/>
  <c r="V33" i="3"/>
  <c r="V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cores_fixtures" description="Connection to the 'scores_fixtures' query in the workbook." type="5" refreshedVersion="5" background="1" saveData="1">
    <dbPr connection="Provider=Microsoft.Mashup.OleDb.1;Data Source=$Workbook$;Location=scores_fixtures;Extended Properties=&quot;&quot;" command="SELECT * FROM [scores_fixtures]"/>
  </connection>
  <connection id="2" xr16:uid="{34D83A98-C663-4972-BA3C-05D2C194E226}" keepAlive="1" name="Query - scores_fixtures (2)" description="Connection to the 'scores_fixtures (2)' query in the workbook." type="5" refreshedVersion="8" background="1" saveData="1">
    <dbPr connection="Provider=Microsoft.Mashup.OleDb.1;Data Source=$Workbook$;Location=&quot;scores_fixtures (2)&quot;;Extended Properties=&quot;&quot;" command="SELECT * FROM [scores_fixtures (2)]"/>
  </connection>
  <connection id="3" xr16:uid="{2C3904EB-5B3A-404B-A939-485D64BCAF9E}" keepAlive="1" name="Query - stats" description="Connection to the 'stats' query in the workbook." type="5" refreshedVersion="5" background="1" saveData="1">
    <dbPr connection="Provider=Microsoft.Mashup.OleDb.1;Data Source=$Workbook$;Location=stats;Extended Properties=&quot;&quot;" command="SELECT * FROM [stats]"/>
  </connection>
  <connection id="4" xr16:uid="{64D3AC86-CB91-4736-86EA-B08B98D82225}" keepAlive="1" name="Query - wages" description="Connection to the 'wages' query in the workbook." type="5" refreshedVersion="5" background="1" saveData="1">
    <dbPr connection="Provider=Microsoft.Mashup.OleDb.1;Data Source=$Workbook$;Location=wages;Extended Properties=&quot;&quot;" command="SELECT * FROM [wages]"/>
  </connection>
  <connection id="5" xr16:uid="{3F0600FE-BC3D-4B41-9F12-159D6A55820F}" keepAlive="1" name="Query - wages (2)" description="Connection to the 'wages (2)' query in the workbook." type="5" refreshedVersion="5" background="1" saveData="1">
    <dbPr connection="Provider=Microsoft.Mashup.OleDb.1;Data Source=$Workbook$;Location=&quot;wages (2)&quot;;Extended Properties=&quot;&quot;" command="SELECT * FROM [wages (2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<sst xmlns="http://schemas.openxmlformats.org/spreadsheetml/2006/main" count="4466" uniqueCount="191">
  <si>
    <t>Wk</t>
  </si>
  <si>
    <t>Day</t>
  </si>
  <si>
    <t>Date</t>
  </si>
  <si>
    <t>Time</t>
  </si>
  <si>
    <t>Home</t>
  </si>
  <si>
    <t>Score</t>
  </si>
  <si>
    <t>Away</t>
  </si>
  <si>
    <t>Attendance</t>
  </si>
  <si>
    <t>Stadium</t>
  </si>
  <si>
    <t>Referee</t>
  </si>
  <si>
    <t>Fri</t>
  </si>
  <si>
    <t>Brentford</t>
  </si>
  <si>
    <t>Arsenal</t>
  </si>
  <si>
    <t>Brentford Community Stadium</t>
  </si>
  <si>
    <t>Michael Oliver</t>
  </si>
  <si>
    <t>Sat</t>
  </si>
  <si>
    <t>Manchester Utd</t>
  </si>
  <si>
    <t>Leeds United</t>
  </si>
  <si>
    <t>Old Trafford</t>
  </si>
  <si>
    <t>Paul Tierney</t>
  </si>
  <si>
    <t>Leicester City</t>
  </si>
  <si>
    <t>Wolves</t>
  </si>
  <si>
    <t>King Power Stadium</t>
  </si>
  <si>
    <t>Craig Pawson</t>
  </si>
  <si>
    <t>Burnley</t>
  </si>
  <si>
    <t>Brighton</t>
  </si>
  <si>
    <t>Turf Moor</t>
  </si>
  <si>
    <t>David Coote</t>
  </si>
  <si>
    <t>Chelsea</t>
  </si>
  <si>
    <t>Crystal Palace</t>
  </si>
  <si>
    <t>Stamford Bridge</t>
  </si>
  <si>
    <t>Jonathan Moss</t>
  </si>
  <si>
    <t>Watford</t>
  </si>
  <si>
    <t>Aston Villa</t>
  </si>
  <si>
    <t>Vicarage Road Stadium</t>
  </si>
  <si>
    <t>Mike Dean</t>
  </si>
  <si>
    <t>Everton</t>
  </si>
  <si>
    <t>Southampton</t>
  </si>
  <si>
    <t>Goodison Park</t>
  </si>
  <si>
    <t>Andy Madley</t>
  </si>
  <si>
    <t>Norwich City</t>
  </si>
  <si>
    <t>0-3</t>
  </si>
  <si>
    <t>Liverpool</t>
  </si>
  <si>
    <t>Carrow Road</t>
  </si>
  <si>
    <t>Andre Marriner</t>
  </si>
  <si>
    <t>Sun</t>
  </si>
  <si>
    <t>Newcastle Utd</t>
  </si>
  <si>
    <t>West Ham</t>
  </si>
  <si>
    <t>St. James' Park</t>
  </si>
  <si>
    <t>Martin Atkinson</t>
  </si>
  <si>
    <t>Tottenham</t>
  </si>
  <si>
    <t>Manchester City</t>
  </si>
  <si>
    <t>Tottenham Hotspur Stadium</t>
  </si>
  <si>
    <t>Anthony Taylor</t>
  </si>
  <si>
    <t>Anfield</t>
  </si>
  <si>
    <t>Villa Park</t>
  </si>
  <si>
    <t>Etihad Stadium</t>
  </si>
  <si>
    <t>Graham Scott</t>
  </si>
  <si>
    <t>Elland Road</t>
  </si>
  <si>
    <t>Darren England</t>
  </si>
  <si>
    <t>0-0</t>
  </si>
  <si>
    <t>Selhurst Park</t>
  </si>
  <si>
    <t>The American Express Community Stadium</t>
  </si>
  <si>
    <t>0-1</t>
  </si>
  <si>
    <t>Molineux Stadium</t>
  </si>
  <si>
    <t>Stuart Attwell</t>
  </si>
  <si>
    <t>St. Mary's Stadium</t>
  </si>
  <si>
    <t>0-2</t>
  </si>
  <si>
    <t>Emirates Stadium</t>
  </si>
  <si>
    <t>Mon</t>
  </si>
  <si>
    <t>London Stadium</t>
  </si>
  <si>
    <t>Robert Jones</t>
  </si>
  <si>
    <t>Peter Bankes</t>
  </si>
  <si>
    <t>Chris Kavanagh</t>
  </si>
  <si>
    <t>Kevin Friend</t>
  </si>
  <si>
    <t>Jarred Gillett</t>
  </si>
  <si>
    <t>Simon Hooper</t>
  </si>
  <si>
    <t>0-5</t>
  </si>
  <si>
    <t>Michael Salisbury</t>
  </si>
  <si>
    <t>Tue</t>
  </si>
  <si>
    <t>Wed</t>
  </si>
  <si>
    <t>John Brooks</t>
  </si>
  <si>
    <t>Thu</t>
  </si>
  <si>
    <t>Tony Harrington</t>
  </si>
  <si>
    <t>0-4</t>
  </si>
  <si>
    <t>0-6</t>
  </si>
  <si>
    <t>opponent</t>
  </si>
  <si>
    <t>Team</t>
  </si>
  <si>
    <t>Rank</t>
  </si>
  <si>
    <t>Win</t>
  </si>
  <si>
    <t>Draw</t>
  </si>
  <si>
    <t>Lose</t>
  </si>
  <si>
    <t>Goals against</t>
  </si>
  <si>
    <t>Total points</t>
  </si>
  <si>
    <t>Average points earned per match</t>
  </si>
  <si>
    <t>Top Team Scorer</t>
  </si>
  <si>
    <t>Goalkeeper</t>
  </si>
  <si>
    <t>Notes</t>
  </si>
  <si>
    <t>Ederson</t>
  </si>
  <si>
    <t>â†’ Champions League via league finish</t>
  </si>
  <si>
    <t>Alisson</t>
  </si>
  <si>
    <t>Edouard Mendy</t>
  </si>
  <si>
    <t>Hugo Lloris</t>
  </si>
  <si>
    <t>Aaron Ramsdale</t>
  </si>
  <si>
    <t>â†’ Europa League via league finish</t>
  </si>
  <si>
    <t>David de Gea</t>
  </si>
  <si>
    <t>Åukasz FabiaÅ„ski</t>
  </si>
  <si>
    <t>â†’ Europa Conference League via league finish</t>
  </si>
  <si>
    <t>Kasper Schmeichel</t>
  </si>
  <si>
    <t/>
  </si>
  <si>
    <t>Robert SÃ¡nchez</t>
  </si>
  <si>
    <t>JosÃ© SÃ¡</t>
  </si>
  <si>
    <t>Martin DÃºbravka</t>
  </si>
  <si>
    <t>Vicente Guaita</t>
  </si>
  <si>
    <t>David Raya</t>
  </si>
  <si>
    <t>Emiliano MartÃ­nez</t>
  </si>
  <si>
    <t>Fraser Forster</t>
  </si>
  <si>
    <t>Jordan Pickford</t>
  </si>
  <si>
    <t>Illan Meslier</t>
  </si>
  <si>
    <t>Nick Pope</t>
  </si>
  <si>
    <t>Relegated</t>
  </si>
  <si>
    <t>Ben Foster</t>
  </si>
  <si>
    <t>Tim Krul</t>
  </si>
  <si>
    <t>Number of Players</t>
  </si>
  <si>
    <t>Row Labels</t>
  </si>
  <si>
    <t>Grand Total</t>
  </si>
  <si>
    <t>Rank11</t>
  </si>
  <si>
    <t>Sum of Rank11</t>
  </si>
  <si>
    <t>Number of Players11</t>
  </si>
  <si>
    <t>Weekly Wages11</t>
  </si>
  <si>
    <t>Annual Wages11</t>
  </si>
  <si>
    <t>% Estimated11</t>
  </si>
  <si>
    <t>Teams</t>
  </si>
  <si>
    <t xml:space="preserve"> Weekly Wages</t>
  </si>
  <si>
    <t xml:space="preserve"> Annual Wages</t>
  </si>
  <si>
    <t>sum players</t>
  </si>
  <si>
    <t xml:space="preserve">sum weekly wages </t>
  </si>
  <si>
    <t xml:space="preserve">sum annnual wages </t>
  </si>
  <si>
    <t>Team11</t>
  </si>
  <si>
    <t>Win11</t>
  </si>
  <si>
    <t>Draw11</t>
  </si>
  <si>
    <t>Lose11</t>
  </si>
  <si>
    <t>Goals for11</t>
  </si>
  <si>
    <t>Goals against11</t>
  </si>
  <si>
    <t>Goal difference11</t>
  </si>
  <si>
    <t>Total points11</t>
  </si>
  <si>
    <t>Attendance11</t>
  </si>
  <si>
    <t>Top Team Scorer11</t>
  </si>
  <si>
    <t>Goalkeeper11</t>
  </si>
  <si>
    <t xml:space="preserve">sum win </t>
  </si>
  <si>
    <t xml:space="preserve"> Draw</t>
  </si>
  <si>
    <t xml:space="preserve"> Lose</t>
  </si>
  <si>
    <t xml:space="preserve"> Goals for</t>
  </si>
  <si>
    <t xml:space="preserve"> Average points earned per match</t>
  </si>
  <si>
    <t xml:space="preserve"> Attendance</t>
  </si>
  <si>
    <t xml:space="preserve"> Scorer12</t>
  </si>
  <si>
    <t xml:space="preserve">Kevin De Bruyne </t>
  </si>
  <si>
    <t xml:space="preserve">Mohamed Salah </t>
  </si>
  <si>
    <t xml:space="preserve">Mason Mount </t>
  </si>
  <si>
    <t xml:space="preserve">Son Heung-min </t>
  </si>
  <si>
    <t xml:space="preserve">Bukayo Saka </t>
  </si>
  <si>
    <t xml:space="preserve">Cristiano Ronaldo </t>
  </si>
  <si>
    <t xml:space="preserve">Jarrod Bowen </t>
  </si>
  <si>
    <t xml:space="preserve">Jamie Vardy </t>
  </si>
  <si>
    <t xml:space="preserve">Leandro Trossard, Neal Maupay </t>
  </si>
  <si>
    <t xml:space="preserve">RaÃºl JimÃ©nez </t>
  </si>
  <si>
    <t xml:space="preserve">Callum Wilson </t>
  </si>
  <si>
    <t xml:space="preserve">Wilfried Zaha </t>
  </si>
  <si>
    <t xml:space="preserve">Ivan Toney </t>
  </si>
  <si>
    <t xml:space="preserve">Ollie Watkins </t>
  </si>
  <si>
    <t xml:space="preserve">James Ward-Prowse </t>
  </si>
  <si>
    <t xml:space="preserve">Richarlison </t>
  </si>
  <si>
    <t xml:space="preserve">Raphinha </t>
  </si>
  <si>
    <t xml:space="preserve">Maxwel Cornet </t>
  </si>
  <si>
    <t xml:space="preserve">Emmanuel Dennis </t>
  </si>
  <si>
    <t xml:space="preserve">Teemu Pukki </t>
  </si>
  <si>
    <t>Scorer</t>
  </si>
  <si>
    <t>Score.1</t>
  </si>
  <si>
    <t>Score.2</t>
  </si>
  <si>
    <t>win team</t>
  </si>
  <si>
    <t xml:space="preserve"> win team per wk</t>
  </si>
  <si>
    <t xml:space="preserve"> win team per day</t>
  </si>
  <si>
    <t>total Attendance per stadium</t>
  </si>
  <si>
    <t>total matchs</t>
  </si>
  <si>
    <t xml:space="preserve">Stadium name </t>
  </si>
  <si>
    <t>Day Week</t>
  </si>
  <si>
    <t>Numbber of weeks</t>
  </si>
  <si>
    <t>Team name</t>
  </si>
  <si>
    <t xml:space="preserve">TEAM Name </t>
  </si>
  <si>
    <t xml:space="preserve">Team Name 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</si>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</sst>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9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22" fontId="0" fillId="0" borderId="0" xfId="0" applyNumberForma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44"/>
      <tableStyleElement type="headerRow" dxfId="43"/>
      <tableStyleElement type="firstRowStripe" dxfId="42"/>
    </tableStyle>
    <tableStyle name="TableStyleQueryResult" pivot="0" count="3" xr9:uid="{00000000-0011-0000-FFFF-FFFF01000000}">
      <tableStyleElement type="wholeTable" dxfId="41"/>
      <tableStyleElement type="headerRow" dxfId="40"/>
      <tableStyleElement type="firstRowStripe" dxfId="39"/>
    </tableStyle>
  </tableStyles>
  <colors>
    <mruColors>
      <color rgb="FF04F5FF"/>
      <color rgb="FF040052"/>
      <color rgb="FFE90052"/>
      <color rgb="FF00FF85"/>
      <color rgb="FF3800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268241</xdr:colOff>
      <xdr:row>7</xdr:row>
      <xdr:rowOff>44914</xdr:rowOff>
    </xdr:from>
    <xdr:to>
      <xdr:col>18</xdr:col>
      <xdr:colOff>158335</xdr:colOff>
      <xdr:row>14</xdr:row>
      <xdr:rowOff>93760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A1DE8FA-CBFE-50AC-198B-C3FF7AC376D1}"/>
            </a:ext>
          </a:extLst>
        </xdr:cNvPr>
        <xdr:cNvSpPr/>
      </xdr:nvSpPr>
      <xdr:spPr>
        <a:xfrm>
          <a:off x="3400190" y="1401016"/>
          <a:ext cx="9705687" cy="1453380"/>
        </a:xfrm>
        <a:prstGeom prst="roundRect">
          <a:avLst>
            <a:gd name="adj" fmla="val 4996"/>
          </a:avLst>
        </a:prstGeom>
        <a:solidFill>
          <a:srgbClr val="3800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382766</xdr:colOff>
      <xdr:row>7</xdr:row>
      <xdr:rowOff>100035</xdr:rowOff>
    </xdr:from>
    <xdr:to>
      <xdr:col>5</xdr:col>
      <xdr:colOff>230364</xdr:colOff>
      <xdr:row>13</xdr:row>
      <xdr:rowOff>137327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CB9E720-87B8-4459-B387-36104536F732}"/>
            </a:ext>
          </a:extLst>
        </xdr:cNvPr>
        <xdr:cNvSpPr/>
      </xdr:nvSpPr>
      <xdr:spPr>
        <a:xfrm>
          <a:off x="3514715" y="1456137"/>
          <a:ext cx="1688022" cy="1248097"/>
        </a:xfrm>
        <a:prstGeom prst="roundRect">
          <a:avLst>
            <a:gd name="adj" fmla="val 4996"/>
          </a:avLst>
        </a:prstGeom>
        <a:solidFill>
          <a:srgbClr val="00FF85"/>
        </a:solidFill>
        <a:ln>
          <a:noFill/>
        </a:ln>
        <a:effectLst>
          <a:outerShdw blurRad="546100" dir="54000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352613</xdr:colOff>
      <xdr:row>7</xdr:row>
      <xdr:rowOff>100035</xdr:rowOff>
    </xdr:from>
    <xdr:to>
      <xdr:col>9</xdr:col>
      <xdr:colOff>197315</xdr:colOff>
      <xdr:row>13</xdr:row>
      <xdr:rowOff>134641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50081D9-86A8-4CFD-8123-43DA53130752}"/>
            </a:ext>
          </a:extLst>
        </xdr:cNvPr>
        <xdr:cNvSpPr/>
      </xdr:nvSpPr>
      <xdr:spPr>
        <a:xfrm>
          <a:off x="5938460" y="1456137"/>
          <a:ext cx="1685126" cy="1245411"/>
        </a:xfrm>
        <a:prstGeom prst="roundRect">
          <a:avLst>
            <a:gd name="adj" fmla="val 4996"/>
          </a:avLst>
        </a:prstGeom>
        <a:solidFill>
          <a:srgbClr val="E90052"/>
        </a:solidFill>
        <a:ln>
          <a:noFill/>
        </a:ln>
        <a:effectLst>
          <a:outerShdw blurRad="546100" dir="54000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319563</xdr:colOff>
      <xdr:row>7</xdr:row>
      <xdr:rowOff>100035</xdr:rowOff>
    </xdr:from>
    <xdr:to>
      <xdr:col>13</xdr:col>
      <xdr:colOff>164265</xdr:colOff>
      <xdr:row>13</xdr:row>
      <xdr:rowOff>136106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DA7C541-3FCE-4D18-A527-A661ED7D121E}"/>
            </a:ext>
          </a:extLst>
        </xdr:cNvPr>
        <xdr:cNvSpPr/>
      </xdr:nvSpPr>
      <xdr:spPr>
        <a:xfrm>
          <a:off x="8359309" y="1456137"/>
          <a:ext cx="1685125" cy="1246876"/>
        </a:xfrm>
        <a:prstGeom prst="roundRect">
          <a:avLst>
            <a:gd name="adj" fmla="val 4996"/>
          </a:avLst>
        </a:prstGeom>
        <a:solidFill>
          <a:srgbClr val="04F5FF"/>
        </a:solidFill>
        <a:ln>
          <a:noFill/>
        </a:ln>
        <a:effectLst>
          <a:outerShdw blurRad="546100" dir="54000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318802</xdr:colOff>
      <xdr:row>7</xdr:row>
      <xdr:rowOff>100035</xdr:rowOff>
    </xdr:from>
    <xdr:to>
      <xdr:col>17</xdr:col>
      <xdr:colOff>163504</xdr:colOff>
      <xdr:row>13</xdr:row>
      <xdr:rowOff>137571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FB7732E-F685-47F2-874C-4A1DCC723329}"/>
            </a:ext>
          </a:extLst>
        </xdr:cNvPr>
        <xdr:cNvSpPr/>
      </xdr:nvSpPr>
      <xdr:spPr>
        <a:xfrm>
          <a:off x="10812446" y="1456137"/>
          <a:ext cx="1685126" cy="1248341"/>
        </a:xfrm>
        <a:prstGeom prst="roundRect">
          <a:avLst>
            <a:gd name="adj" fmla="val 4996"/>
          </a:avLst>
        </a:prstGeom>
        <a:solidFill>
          <a:schemeClr val="bg1"/>
        </a:solidFill>
        <a:ln>
          <a:noFill/>
        </a:ln>
        <a:effectLst>
          <a:outerShdw blurRad="546100" dir="54000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237880</xdr:colOff>
      <xdr:row>15</xdr:row>
      <xdr:rowOff>176827</xdr:rowOff>
    </xdr:from>
    <xdr:to>
      <xdr:col>18</xdr:col>
      <xdr:colOff>127974</xdr:colOff>
      <xdr:row>45</xdr:row>
      <xdr:rowOff>36634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78BD9D4-B69C-43D1-B310-835336E6ED26}"/>
            </a:ext>
          </a:extLst>
        </xdr:cNvPr>
        <xdr:cNvSpPr/>
      </xdr:nvSpPr>
      <xdr:spPr>
        <a:xfrm>
          <a:off x="3369829" y="4923183"/>
          <a:ext cx="9705687" cy="5671671"/>
        </a:xfrm>
        <a:prstGeom prst="roundRect">
          <a:avLst>
            <a:gd name="adj" fmla="val 0"/>
          </a:avLst>
        </a:prstGeom>
        <a:solidFill>
          <a:srgbClr val="3800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161442</xdr:colOff>
      <xdr:row>14</xdr:row>
      <xdr:rowOff>80719</xdr:rowOff>
    </xdr:from>
    <xdr:to>
      <xdr:col>18</xdr:col>
      <xdr:colOff>145297</xdr:colOff>
      <xdr:row>16</xdr:row>
      <xdr:rowOff>64574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3090A72-CF14-40ED-B661-D845C18F9E15}"/>
            </a:ext>
          </a:extLst>
        </xdr:cNvPr>
        <xdr:cNvSpPr/>
      </xdr:nvSpPr>
      <xdr:spPr>
        <a:xfrm flipH="1" flipV="1">
          <a:off x="10041611" y="2841355"/>
          <a:ext cx="3051228" cy="2163304"/>
        </a:xfrm>
        <a:prstGeom prst="roundRect">
          <a:avLst>
            <a:gd name="adj" fmla="val 0"/>
          </a:avLst>
        </a:prstGeom>
        <a:solidFill>
          <a:srgbClr val="3800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92.842895833332" createdVersion="8" refreshedVersion="8" minRefreshableVersion="3" recordCount="20" xr:uid="{4AC06BAC-BEEA-47AA-81BD-2061954F04F8}">
  <cacheSource type="worksheet">
    <worksheetSource name="wages9"/>
  </cacheSource>
  <cacheFields count="6">
    <cacheField name="Rank11" numFmtId="0">
      <sharedItems containsSemiMixedTypes="0" containsString="0" containsNumber="1" containsInteger="1" minValue="1" maxValue="20"/>
    </cacheField>
    <cacheField name="Team" numFmtId="0">
      <sharedItems count="20">
        <s v="Manchester Utd"/>
        <s v="Chelsea"/>
        <s v="Manchester City"/>
        <s v="Liverpool"/>
        <s v="Arsenal"/>
        <s v="Tottenham"/>
        <s v="Everton"/>
        <s v="West Ham"/>
        <s v="Leicester City"/>
        <s v="Crystal Palace"/>
        <s v="Aston Villa"/>
        <s v="Newcastle Utd"/>
        <s v="Wolves"/>
        <s v="Southampton"/>
        <s v="Brighton"/>
        <s v="Watford"/>
        <s v="Burnley"/>
        <s v="Norwich City"/>
        <s v="Leeds United"/>
        <s v="Brentford"/>
      </sharedItems>
    </cacheField>
    <cacheField name="Number of Players11" numFmtId="0">
      <sharedItems containsSemiMixedTypes="0" containsString="0" containsNumber="1" containsInteger="1" minValue="66" maxValue="90"/>
    </cacheField>
    <cacheField name="Weekly Wages11" numFmtId="0">
      <sharedItems containsSemiMixedTypes="0" containsString="0" containsNumber="1" containsInteger="1" minValue="406346" maxValue="4593269"/>
    </cacheField>
    <cacheField name="Annual Wages11" numFmtId="0">
      <sharedItems containsSemiMixedTypes="0" containsString="0" containsNumber="1" containsInteger="1" minValue="21130000" maxValue="238850000"/>
    </cacheField>
    <cacheField name="% Estimated11" numFmtId="0">
      <sharedItems containsSemiMixedTypes="0" containsString="0" containsNumber="1" minValue="0.02" maxValue="0.36"/>
    </cacheField>
  </cacheFields>
  <extLst>
    <ext xmlns:x14="http://schemas.microsoft.com/office/spreadsheetml/2009/9/main" uri="{725AE2AE-9491-48be-B2B4-4EB974FC3084}">
      <x14:pivotCacheDefinition pivotCacheId="21105671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92.842895949078" createdVersion="8" refreshedVersion="8" minRefreshableVersion="3" recordCount="380" xr:uid="{AC94DF53-7855-4B3D-A845-8C96A00E87B7}">
  <cacheSource type="worksheet">
    <worksheetSource name="scores_fixtures__2"/>
  </cacheSource>
  <cacheFields count="12">
    <cacheField name="Wk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3"/>
        <n v="25"/>
        <n v="26"/>
        <n v="27"/>
        <n v="28"/>
        <n v="30"/>
        <n v="29"/>
        <n v="31"/>
        <n v="32"/>
        <n v="33"/>
        <n v="34"/>
        <n v="37"/>
        <n v="35"/>
        <n v="36"/>
        <n v="38"/>
      </sharedItems>
    </cacheField>
    <cacheField name="Day" numFmtId="0">
      <sharedItems count="7">
        <s v="Fri"/>
        <s v="Sat"/>
        <s v="Sun"/>
        <s v="Mon"/>
        <s v="Tue"/>
        <s v="Wed"/>
        <s v="Thu"/>
      </sharedItems>
    </cacheField>
    <cacheField name="Date" numFmtId="22">
      <sharedItems containsSemiMixedTypes="0" containsNonDate="0" containsDate="1" containsString="0" minDate="2021-08-13T00:00:00" maxDate="2022-05-23T00:00:00"/>
    </cacheField>
    <cacheField name="Time" numFmtId="0">
      <sharedItems containsSemiMixedTypes="0" containsString="0" containsNumber="1" minValue="0.5" maxValue="0.84375"/>
    </cacheField>
    <cacheField name="Team" numFmtId="0">
      <sharedItems/>
    </cacheField>
    <cacheField name="Score.1" numFmtId="0">
      <sharedItems containsSemiMixedTypes="0" containsString="0" containsNumber="1" containsInteger="1" minValue="0" maxValue="7"/>
    </cacheField>
    <cacheField name="Score.2" numFmtId="0">
      <sharedItems containsSemiMixedTypes="0" containsString="0" containsNumber="1" containsInteger="1" minValue="0" maxValue="6"/>
    </cacheField>
    <cacheField name="opponent" numFmtId="0">
      <sharedItems/>
    </cacheField>
    <cacheField name="Attendance" numFmtId="0">
      <sharedItems containsSemiMixedTypes="0" containsString="0" containsNumber="1" containsInteger="1" minValue="13933" maxValue="73564"/>
    </cacheField>
    <cacheField name="Stadium" numFmtId="0">
      <sharedItems count="20">
        <s v="Brentford Community Stadium"/>
        <s v="Old Trafford"/>
        <s v="King Power Stadium"/>
        <s v="Turf Moor"/>
        <s v="Stamford Bridge"/>
        <s v="Vicarage Road Stadium"/>
        <s v="Goodison Park"/>
        <s v="Carrow Road"/>
        <s v="St. James' Park"/>
        <s v="Tottenham Hotspur Stadium"/>
        <s v="Anfield"/>
        <s v="Villa Park"/>
        <s v="Etihad Stadium"/>
        <s v="Elland Road"/>
        <s v="Selhurst Park"/>
        <s v="The American Express Community Stadium"/>
        <s v="Molineux Stadium"/>
        <s v="St. Mary's Stadium"/>
        <s v="Emirates Stadium"/>
        <s v="London Stadium"/>
      </sharedItems>
    </cacheField>
    <cacheField name="Referee" numFmtId="0">
      <sharedItems count="22">
        <s v="Michael Oliver"/>
        <s v="Paul Tierney"/>
        <s v="Craig Pawson"/>
        <s v="David Coote"/>
        <s v="Jonathan Moss"/>
        <s v="Mike Dean"/>
        <s v="Andy Madley"/>
        <s v="Andre Marriner"/>
        <s v="Martin Atkinson"/>
        <s v="Anthony Taylor"/>
        <s v="Graham Scott"/>
        <s v="Darren England"/>
        <s v="Stuart Attwell"/>
        <s v="Robert Jones"/>
        <s v="Peter Bankes"/>
        <s v="Chris Kavanagh"/>
        <s v="Kevin Friend"/>
        <s v="Jarred Gillett"/>
        <s v="Simon Hooper"/>
        <s v="Michael Salisbury"/>
        <s v="John Brooks"/>
        <s v="Tony Harrington"/>
      </sharedItems>
    </cacheField>
    <cacheField name="win te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92.842897685186" createdVersion="8" refreshedVersion="8" minRefreshableVersion="3" recordCount="20" xr:uid="{A55D402D-8FE9-4159-A3DF-7AD0D70D394A}">
  <cacheSource type="worksheet">
    <worksheetSource name="stats"/>
  </cacheSource>
  <cacheFields count="15">
    <cacheField name="Rank" numFmtId="0">
      <sharedItems containsSemiMixedTypes="0" containsString="0" containsNumber="1" containsInteger="1" minValue="1" maxValue="20"/>
    </cacheField>
    <cacheField name="Team11" numFmtId="0">
      <sharedItems count="20">
        <s v="Manchester City"/>
        <s v="Liverpool"/>
        <s v="Chelsea"/>
        <s v="Tottenham"/>
        <s v="Arsenal"/>
        <s v="Manchester Utd"/>
        <s v="West Ham"/>
        <s v="Leicester City"/>
        <s v="Brighton"/>
        <s v="Wolves"/>
        <s v="Newcastle Utd"/>
        <s v="Crystal Palace"/>
        <s v="Brentford"/>
        <s v="Aston Villa"/>
        <s v="Southampton"/>
        <s v="Everton"/>
        <s v="Leeds United"/>
        <s v="Burnley"/>
        <s v="Watford"/>
        <s v="Norwich City"/>
      </sharedItems>
    </cacheField>
    <cacheField name="Win11" numFmtId="0">
      <sharedItems containsSemiMixedTypes="0" containsString="0" containsNumber="1" containsInteger="1" minValue="5" maxValue="29"/>
    </cacheField>
    <cacheField name="Draw11" numFmtId="0">
      <sharedItems containsSemiMixedTypes="0" containsString="0" containsNumber="1" containsInteger="1" minValue="3" maxValue="15"/>
    </cacheField>
    <cacheField name="Lose11" numFmtId="0">
      <sharedItems containsSemiMixedTypes="0" containsString="0" containsNumber="1" containsInteger="1" minValue="2" maxValue="27"/>
    </cacheField>
    <cacheField name="Goals for11" numFmtId="0">
      <sharedItems containsSemiMixedTypes="0" containsString="0" containsNumber="1" containsInteger="1" minValue="23" maxValue="99"/>
    </cacheField>
    <cacheField name="Goals against11" numFmtId="0">
      <sharedItems containsSemiMixedTypes="0" containsString="0" containsNumber="1" containsInteger="1" minValue="26" maxValue="84"/>
    </cacheField>
    <cacheField name="Goal difference11" numFmtId="0">
      <sharedItems containsSemiMixedTypes="0" containsString="0" containsNumber="1" containsInteger="1" minValue="-61" maxValue="73"/>
    </cacheField>
    <cacheField name="Total points11" numFmtId="0">
      <sharedItems containsSemiMixedTypes="0" containsString="0" containsNumber="1" containsInteger="1" minValue="22" maxValue="93"/>
    </cacheField>
    <cacheField name="Average points earned per match" numFmtId="0">
      <sharedItems containsSemiMixedTypes="0" containsString="0" containsNumber="1" minValue="0.57999999999999996" maxValue="2.4500000000000002"/>
    </cacheField>
    <cacheField name="Attendance11" numFmtId="0">
      <sharedItems containsSemiMixedTypes="0" containsString="0" containsNumber="1" containsInteger="1" minValue="16918" maxValue="73150"/>
    </cacheField>
    <cacheField name="Top Team Scorer11" numFmtId="0">
      <sharedItems count="40">
        <s v="Kevin De Bruyne "/>
        <s v="Mohamed Salah "/>
        <s v="Mason Mount "/>
        <s v="Son Heung-min "/>
        <s v="Bukayo Saka "/>
        <s v="Cristiano Ronaldo "/>
        <s v="Jarrod Bowen "/>
        <s v="Jamie Vardy "/>
        <s v="Leandro Trossard, Neal Maupay "/>
        <s v="RaÃºl JimÃ©nez "/>
        <s v="Callum Wilson "/>
        <s v="Wilfried Zaha "/>
        <s v="Ivan Toney "/>
        <s v="Ollie Watkins "/>
        <s v="James Ward-Prowse "/>
        <s v="Richarlison "/>
        <s v="Raphinha "/>
        <s v="Maxwel Cornet "/>
        <s v="Emmanuel Dennis "/>
        <s v="Teemu Pukki "/>
        <s v="Kevin De Bruyne - 15" u="1"/>
        <s v="Mohamed Salah - 23" u="1"/>
        <s v="Mason Mount - 11" u="1"/>
        <s v="Son Heung-min - 23" u="1"/>
        <s v="Bukayo Saka - 11" u="1"/>
        <s v="Cristiano Ronaldo - 18" u="1"/>
        <s v="Jarrod Bowen - 12" u="1"/>
        <s v="Jamie Vardy - 15" u="1"/>
        <s v="Leandro Trossard, Neal Maupay - 8" u="1"/>
        <s v="RaÃºl JimÃ©nez - 6" u="1"/>
        <s v="Callum Wilson - 8" u="1"/>
        <s v="Wilfried Zaha - 14" u="1"/>
        <s v="Ivan Toney - 12" u="1"/>
        <s v="Ollie Watkins - 11" u="1"/>
        <s v="James Ward-Prowse - 10" u="1"/>
        <s v="Richarlison - 10" u="1"/>
        <s v="Raphinha - 11" u="1"/>
        <s v="Maxwel Cornet - 9" u="1"/>
        <s v="Emmanuel Dennis - 10" u="1"/>
        <s v="Teemu Pukki - 11" u="1"/>
      </sharedItems>
    </cacheField>
    <cacheField name=" Scorer12" numFmtId="0">
      <sharedItems containsSemiMixedTypes="0" containsString="0" containsNumber="1" containsInteger="1" minValue="6" maxValue="23"/>
    </cacheField>
    <cacheField name="Goalkeeper11" numFmtId="0">
      <sharedItems count="20">
        <s v="Ederson"/>
        <s v="Alisson"/>
        <s v="Edouard Mendy"/>
        <s v="Hugo Lloris"/>
        <s v="Aaron Ramsdale"/>
        <s v="David de Gea"/>
        <s v="Åukasz FabiaÅ„ski"/>
        <s v="Kasper Schmeichel"/>
        <s v="Robert SÃ¡nchez"/>
        <s v="JosÃ© SÃ¡"/>
        <s v="Martin DÃºbravka"/>
        <s v="Vicente Guaita"/>
        <s v="David Raya"/>
        <s v="Emiliano MartÃ­nez"/>
        <s v="Fraser Forster"/>
        <s v="Jordan Pickford"/>
        <s v="Illan Meslier"/>
        <s v="Nick Pope"/>
        <s v="Ben Foster"/>
        <s v="Tim Krul"/>
      </sharedItems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92.84289803241" createdVersion="8" refreshedVersion="8" minRefreshableVersion="3" recordCount="20" xr:uid="{B0E0CDC4-744D-46B8-998E-3ECA12739289}">
  <cacheSource type="worksheet">
    <worksheetSource name="wages"/>
  </cacheSource>
  <cacheFields count="6">
    <cacheField name="Rank11" numFmtId="0">
      <sharedItems containsSemiMixedTypes="0" containsString="0" containsNumber="1" containsInteger="1" minValue="1" maxValue="20"/>
    </cacheField>
    <cacheField name="Team" numFmtId="0">
      <sharedItems count="20">
        <s v="Manchester Utd"/>
        <s v="Chelsea"/>
        <s v="Manchester City"/>
        <s v="Liverpool"/>
        <s v="Arsenal"/>
        <s v="Tottenham"/>
        <s v="Everton"/>
        <s v="West Ham"/>
        <s v="Leicester City"/>
        <s v="Crystal Palace"/>
        <s v="Aston Villa"/>
        <s v="Newcastle Utd"/>
        <s v="Wolves"/>
        <s v="Southampton"/>
        <s v="Brighton"/>
        <s v="Watford"/>
        <s v="Burnley"/>
        <s v="Norwich City"/>
        <s v="Leeds United"/>
        <s v="Brentford"/>
      </sharedItems>
    </cacheField>
    <cacheField name="Number of Players11" numFmtId="0">
      <sharedItems containsSemiMixedTypes="0" containsString="0" containsNumber="1" containsInteger="1" minValue="66" maxValue="90"/>
    </cacheField>
    <cacheField name="Weekly Wages11" numFmtId="0">
      <sharedItems containsSemiMixedTypes="0" containsString="0" containsNumber="1" containsInteger="1" minValue="406346" maxValue="4593269"/>
    </cacheField>
    <cacheField name="Annual Wages11" numFmtId="0">
      <sharedItems containsSemiMixedTypes="0" containsString="0" containsNumber="1" containsInteger="1" minValue="21130000" maxValue="238850000"/>
    </cacheField>
    <cacheField name="% Estimated11" numFmtId="0">
      <sharedItems containsSemiMixedTypes="0" containsString="0" containsNumber="1" minValue="0.02" maxValue="0.36"/>
    </cacheField>
  </cacheFields>
  <extLst>
    <ext xmlns:x14="http://schemas.microsoft.com/office/spreadsheetml/2009/9/main" uri="{725AE2AE-9491-48be-B2B4-4EB974FC3084}">
      <x14:pivotCacheDefinition pivotCacheId="3609824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82"/>
    <n v="4593269"/>
    <n v="238850000"/>
    <n v="0.05"/>
  </r>
  <r>
    <n v="2"/>
    <x v="1"/>
    <n v="81"/>
    <n v="3382500"/>
    <n v="175890000"/>
    <n v="0.02"/>
  </r>
  <r>
    <n v="3"/>
    <x v="2"/>
    <n v="67"/>
    <n v="2914462"/>
    <n v="151552000"/>
    <n v="0.08"/>
  </r>
  <r>
    <n v="4"/>
    <x v="3"/>
    <n v="83"/>
    <n v="2777154"/>
    <n v="144412000"/>
    <n v="0.06"/>
  </r>
  <r>
    <n v="5"/>
    <x v="4"/>
    <n v="70"/>
    <n v="2199423"/>
    <n v="114370000"/>
    <n v="0.06"/>
  </r>
  <r>
    <n v="6"/>
    <x v="5"/>
    <n v="67"/>
    <n v="2119038"/>
    <n v="110190000"/>
    <n v="0.1"/>
  </r>
  <r>
    <n v="7"/>
    <x v="6"/>
    <n v="86"/>
    <n v="1782654"/>
    <n v="92698000"/>
    <n v="0.22"/>
  </r>
  <r>
    <n v="8"/>
    <x v="7"/>
    <n v="77"/>
    <n v="1433769"/>
    <n v="74556000"/>
    <n v="0.04"/>
  </r>
  <r>
    <n v="9"/>
    <x v="8"/>
    <n v="82"/>
    <n v="1430192"/>
    <n v="74370000"/>
    <n v="0.23"/>
  </r>
  <r>
    <n v="10"/>
    <x v="9"/>
    <n v="78"/>
    <n v="1402885"/>
    <n v="72950000"/>
    <n v="0.31"/>
  </r>
  <r>
    <n v="11"/>
    <x v="10"/>
    <n v="66"/>
    <n v="1374808"/>
    <n v="71490000"/>
    <n v="0.12"/>
  </r>
  <r>
    <n v="12"/>
    <x v="11"/>
    <n v="83"/>
    <n v="1318654"/>
    <n v="68570000"/>
    <n v="7.0000000000000007E-2"/>
  </r>
  <r>
    <n v="13"/>
    <x v="12"/>
    <n v="76"/>
    <n v="1101346"/>
    <n v="57270000"/>
    <n v="0.28999999999999998"/>
  </r>
  <r>
    <n v="14"/>
    <x v="13"/>
    <n v="81"/>
    <n v="1011154"/>
    <n v="52580000"/>
    <n v="0.26"/>
  </r>
  <r>
    <n v="15"/>
    <x v="14"/>
    <n v="76"/>
    <n v="893654"/>
    <n v="46470000"/>
    <n v="0.24"/>
  </r>
  <r>
    <n v="16"/>
    <x v="15"/>
    <n v="88"/>
    <n v="795769"/>
    <n v="41380000"/>
    <n v="0.36"/>
  </r>
  <r>
    <n v="17"/>
    <x v="16"/>
    <n v="72"/>
    <n v="760000"/>
    <n v="39520000"/>
    <n v="0.22"/>
  </r>
  <r>
    <n v="18"/>
    <x v="17"/>
    <n v="82"/>
    <n v="602308"/>
    <n v="31320000"/>
    <n v="0.28000000000000003"/>
  </r>
  <r>
    <n v="19"/>
    <x v="18"/>
    <n v="70"/>
    <n v="457885"/>
    <n v="23810000"/>
    <n v="0.27"/>
  </r>
  <r>
    <n v="20"/>
    <x v="19"/>
    <n v="90"/>
    <n v="406346"/>
    <n v="21130000"/>
    <n v="0.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x v="0"/>
    <d v="2021-08-13T00:00:00"/>
    <n v="0.83333333333333337"/>
    <s v="Brentford"/>
    <n v="2"/>
    <n v="0"/>
    <s v="Arsenal"/>
    <n v="16479"/>
    <x v="0"/>
    <x v="0"/>
    <s v="Brentford"/>
  </r>
  <r>
    <x v="0"/>
    <x v="1"/>
    <d v="2021-08-14T00:00:00"/>
    <n v="0.52083333333333337"/>
    <s v="Manchester Utd"/>
    <n v="5"/>
    <n v="1"/>
    <s v="Leeds United"/>
    <n v="72732"/>
    <x v="1"/>
    <x v="1"/>
    <s v="Manchester Utd"/>
  </r>
  <r>
    <x v="0"/>
    <x v="1"/>
    <d v="2021-08-14T00:00:00"/>
    <n v="0.625"/>
    <s v="Leicester City"/>
    <n v="1"/>
    <n v="0"/>
    <s v="Wolves"/>
    <n v="31983"/>
    <x v="2"/>
    <x v="2"/>
    <s v="Leicester City"/>
  </r>
  <r>
    <x v="0"/>
    <x v="1"/>
    <d v="2021-08-14T00:00:00"/>
    <n v="0.625"/>
    <s v="Burnley"/>
    <n v="1"/>
    <n v="2"/>
    <s v="Brighton"/>
    <n v="16910"/>
    <x v="3"/>
    <x v="3"/>
    <s v="Brighton"/>
  </r>
  <r>
    <x v="0"/>
    <x v="1"/>
    <d v="2021-08-14T00:00:00"/>
    <n v="0.625"/>
    <s v="Chelsea"/>
    <n v="3"/>
    <n v="0"/>
    <s v="Crystal Palace"/>
    <n v="38965"/>
    <x v="4"/>
    <x v="4"/>
    <s v="Chelsea"/>
  </r>
  <r>
    <x v="0"/>
    <x v="1"/>
    <d v="2021-08-14T00:00:00"/>
    <n v="0.625"/>
    <s v="Watford"/>
    <n v="3"/>
    <n v="2"/>
    <s v="Aston Villa"/>
    <n v="20051"/>
    <x v="5"/>
    <x v="5"/>
    <s v="Watford"/>
  </r>
  <r>
    <x v="0"/>
    <x v="1"/>
    <d v="2021-08-14T00:00:00"/>
    <n v="0.625"/>
    <s v="Everton"/>
    <n v="3"/>
    <n v="1"/>
    <s v="Southampton"/>
    <n v="38487"/>
    <x v="6"/>
    <x v="6"/>
    <s v="Everton"/>
  </r>
  <r>
    <x v="0"/>
    <x v="1"/>
    <d v="2021-08-14T00:00:00"/>
    <n v="0.72916666666666663"/>
    <s v="Norwich City"/>
    <n v="0"/>
    <n v="3"/>
    <s v="Liverpool"/>
    <n v="27023"/>
    <x v="7"/>
    <x v="7"/>
    <s v="Liverpool"/>
  </r>
  <r>
    <x v="0"/>
    <x v="2"/>
    <d v="2021-08-15T00:00:00"/>
    <n v="0.58333333333333337"/>
    <s v="Newcastle Utd"/>
    <n v="2"/>
    <n v="4"/>
    <s v="West Ham"/>
    <n v="50673"/>
    <x v="8"/>
    <x v="8"/>
    <s v="West Ham"/>
  </r>
  <r>
    <x v="0"/>
    <x v="2"/>
    <d v="2021-08-15T00:00:00"/>
    <n v="0.6875"/>
    <s v="Tottenham"/>
    <n v="1"/>
    <n v="0"/>
    <s v="Manchester City"/>
    <n v="58262"/>
    <x v="9"/>
    <x v="9"/>
    <s v="Tottenham"/>
  </r>
  <r>
    <x v="1"/>
    <x v="1"/>
    <d v="2021-08-21T00:00:00"/>
    <n v="0.52083333333333337"/>
    <s v="Liverpool"/>
    <n v="2"/>
    <n v="0"/>
    <s v="Burnley"/>
    <n v="52591"/>
    <x v="10"/>
    <x v="5"/>
    <s v="Liverpool"/>
  </r>
  <r>
    <x v="1"/>
    <x v="1"/>
    <d v="2021-08-21T00:00:00"/>
    <n v="0.625"/>
    <s v="Aston Villa"/>
    <n v="2"/>
    <n v="0"/>
    <s v="Newcastle Utd"/>
    <n v="41964"/>
    <x v="11"/>
    <x v="3"/>
    <s v="Aston Villa"/>
  </r>
  <r>
    <x v="1"/>
    <x v="1"/>
    <d v="2021-08-21T00:00:00"/>
    <n v="0.625"/>
    <s v="Manchester City"/>
    <n v="5"/>
    <n v="0"/>
    <s v="Norwich City"/>
    <n v="51437"/>
    <x v="12"/>
    <x v="10"/>
    <s v="Manchester City"/>
  </r>
  <r>
    <x v="1"/>
    <x v="1"/>
    <d v="2021-08-21T00:00:00"/>
    <n v="0.625"/>
    <s v="Leeds United"/>
    <n v="2"/>
    <n v="2"/>
    <s v="Everton"/>
    <n v="36293"/>
    <x v="13"/>
    <x v="11"/>
    <s v="Draw"/>
  </r>
  <r>
    <x v="1"/>
    <x v="1"/>
    <d v="2021-08-21T00:00:00"/>
    <n v="0.625"/>
    <s v="Crystal Palace"/>
    <n v="0"/>
    <n v="0"/>
    <s v="Brentford"/>
    <n v="23091"/>
    <x v="14"/>
    <x v="8"/>
    <s v="Draw"/>
  </r>
  <r>
    <x v="1"/>
    <x v="1"/>
    <d v="2021-08-21T00:00:00"/>
    <n v="0.72916666666666663"/>
    <s v="Brighton"/>
    <n v="2"/>
    <n v="0"/>
    <s v="Watford"/>
    <n v="29485"/>
    <x v="15"/>
    <x v="9"/>
    <s v="Brighton"/>
  </r>
  <r>
    <x v="1"/>
    <x v="2"/>
    <d v="2021-08-22T00:00:00"/>
    <n v="0.58333333333333337"/>
    <s v="Wolves"/>
    <n v="0"/>
    <n v="1"/>
    <s v="Tottenham"/>
    <n v="30368"/>
    <x v="16"/>
    <x v="12"/>
    <s v="Tottenham"/>
  </r>
  <r>
    <x v="1"/>
    <x v="2"/>
    <d v="2021-08-22T00:00:00"/>
    <n v="0.58333333333333337"/>
    <s v="Southampton"/>
    <n v="1"/>
    <n v="1"/>
    <s v="Manchester Utd"/>
    <n v="32000"/>
    <x v="17"/>
    <x v="2"/>
    <s v="Draw"/>
  </r>
  <r>
    <x v="1"/>
    <x v="2"/>
    <d v="2021-08-22T00:00:00"/>
    <n v="0.6875"/>
    <s v="Arsenal"/>
    <n v="0"/>
    <n v="2"/>
    <s v="Chelsea"/>
    <n v="58729"/>
    <x v="18"/>
    <x v="1"/>
    <s v="Chelsea"/>
  </r>
  <r>
    <x v="1"/>
    <x v="3"/>
    <d v="2021-08-23T00:00:00"/>
    <n v="0.83333333333333337"/>
    <s v="West Ham"/>
    <n v="4"/>
    <n v="1"/>
    <s v="Leicester City"/>
    <n v="59901"/>
    <x v="19"/>
    <x v="0"/>
    <s v="West Ham"/>
  </r>
  <r>
    <x v="2"/>
    <x v="1"/>
    <d v="2021-08-28T00:00:00"/>
    <n v="0.52083333333333337"/>
    <s v="Manchester City"/>
    <n v="5"/>
    <n v="0"/>
    <s v="Arsenal"/>
    <n v="52276"/>
    <x v="12"/>
    <x v="8"/>
    <s v="Manchester City"/>
  </r>
  <r>
    <x v="2"/>
    <x v="1"/>
    <d v="2021-08-28T00:00:00"/>
    <n v="0.625"/>
    <s v="Norwich City"/>
    <n v="1"/>
    <n v="2"/>
    <s v="Leicester City"/>
    <n v="26765"/>
    <x v="7"/>
    <x v="13"/>
    <s v="Leicester City"/>
  </r>
  <r>
    <x v="2"/>
    <x v="1"/>
    <d v="2021-08-28T00:00:00"/>
    <n v="0.625"/>
    <s v="West Ham"/>
    <n v="2"/>
    <n v="2"/>
    <s v="Crystal Palace"/>
    <n v="59751"/>
    <x v="19"/>
    <x v="12"/>
    <s v="Draw"/>
  </r>
  <r>
    <x v="2"/>
    <x v="1"/>
    <d v="2021-08-28T00:00:00"/>
    <n v="0.625"/>
    <s v="Aston Villa"/>
    <n v="1"/>
    <n v="1"/>
    <s v="Brentford"/>
    <n v="42045"/>
    <x v="11"/>
    <x v="14"/>
    <s v="Draw"/>
  </r>
  <r>
    <x v="2"/>
    <x v="1"/>
    <d v="2021-08-28T00:00:00"/>
    <n v="0.625"/>
    <s v="Newcastle Utd"/>
    <n v="2"/>
    <n v="2"/>
    <s v="Southampton"/>
    <n v="44017"/>
    <x v="8"/>
    <x v="1"/>
    <s v="Draw"/>
  </r>
  <r>
    <x v="2"/>
    <x v="1"/>
    <d v="2021-08-28T00:00:00"/>
    <n v="0.625"/>
    <s v="Brighton"/>
    <n v="0"/>
    <n v="2"/>
    <s v="Everton"/>
    <n v="30548"/>
    <x v="15"/>
    <x v="4"/>
    <s v="Everton"/>
  </r>
  <r>
    <x v="2"/>
    <x v="1"/>
    <d v="2021-08-28T00:00:00"/>
    <n v="0.72916666666666663"/>
    <s v="Liverpool"/>
    <n v="1"/>
    <n v="1"/>
    <s v="Chelsea"/>
    <n v="54000"/>
    <x v="10"/>
    <x v="9"/>
    <s v="Draw"/>
  </r>
  <r>
    <x v="2"/>
    <x v="2"/>
    <d v="2021-08-29T00:00:00"/>
    <n v="0.58333333333333337"/>
    <s v="Burnley"/>
    <n v="1"/>
    <n v="1"/>
    <s v="Leeds United"/>
    <n v="20000"/>
    <x v="3"/>
    <x v="0"/>
    <s v="Draw"/>
  </r>
  <r>
    <x v="2"/>
    <x v="2"/>
    <d v="2021-08-29T00:00:00"/>
    <n v="0.58333333333333337"/>
    <s v="Tottenham"/>
    <n v="1"/>
    <n v="0"/>
    <s v="Watford"/>
    <n v="57672"/>
    <x v="9"/>
    <x v="7"/>
    <s v="Tottenham"/>
  </r>
  <r>
    <x v="2"/>
    <x v="2"/>
    <d v="2021-08-29T00:00:00"/>
    <n v="0.6875"/>
    <s v="Wolves"/>
    <n v="0"/>
    <n v="1"/>
    <s v="Manchester Utd"/>
    <n v="30621"/>
    <x v="16"/>
    <x v="5"/>
    <s v="Manchester Utd"/>
  </r>
  <r>
    <x v="3"/>
    <x v="1"/>
    <d v="2021-09-11T00:00:00"/>
    <n v="0.52083333333333337"/>
    <s v="Crystal Palace"/>
    <n v="3"/>
    <n v="0"/>
    <s v="Tottenham"/>
    <n v="26000"/>
    <x v="14"/>
    <x v="4"/>
    <s v="Crystal Palace"/>
  </r>
  <r>
    <x v="3"/>
    <x v="1"/>
    <d v="2021-09-11T00:00:00"/>
    <n v="0.625"/>
    <s v="Watford"/>
    <n v="0"/>
    <n v="2"/>
    <s v="Wolves"/>
    <n v="20019"/>
    <x v="5"/>
    <x v="14"/>
    <s v="Wolves"/>
  </r>
  <r>
    <x v="3"/>
    <x v="1"/>
    <d v="2021-09-11T00:00:00"/>
    <n v="0.625"/>
    <s v="Brentford"/>
    <n v="0"/>
    <n v="1"/>
    <s v="Brighton"/>
    <n v="16518"/>
    <x v="0"/>
    <x v="10"/>
    <s v="Brighton"/>
  </r>
  <r>
    <x v="3"/>
    <x v="1"/>
    <d v="2021-09-11T00:00:00"/>
    <n v="0.625"/>
    <s v="Arsenal"/>
    <n v="1"/>
    <n v="0"/>
    <s v="Norwich City"/>
    <n v="58000"/>
    <x v="18"/>
    <x v="0"/>
    <s v="Arsenal"/>
  </r>
  <r>
    <x v="3"/>
    <x v="1"/>
    <d v="2021-09-11T00:00:00"/>
    <n v="0.625"/>
    <s v="Manchester Utd"/>
    <n v="4"/>
    <n v="1"/>
    <s v="Newcastle Utd"/>
    <n v="72732"/>
    <x v="1"/>
    <x v="9"/>
    <s v="Manchester Utd"/>
  </r>
  <r>
    <x v="3"/>
    <x v="1"/>
    <d v="2021-09-11T00:00:00"/>
    <n v="0.625"/>
    <s v="Leicester City"/>
    <n v="0"/>
    <n v="1"/>
    <s v="Manchester City"/>
    <n v="32087"/>
    <x v="2"/>
    <x v="1"/>
    <s v="Manchester City"/>
  </r>
  <r>
    <x v="3"/>
    <x v="1"/>
    <d v="2021-09-11T00:00:00"/>
    <n v="0.625"/>
    <s v="Southampton"/>
    <n v="0"/>
    <n v="0"/>
    <s v="West Ham"/>
    <n v="30000"/>
    <x v="17"/>
    <x v="3"/>
    <s v="Draw"/>
  </r>
  <r>
    <x v="3"/>
    <x v="1"/>
    <d v="2021-09-11T00:00:00"/>
    <n v="0.72916666666666663"/>
    <s v="Chelsea"/>
    <n v="3"/>
    <n v="0"/>
    <s v="Aston Villa"/>
    <n v="39969"/>
    <x v="4"/>
    <x v="12"/>
    <s v="Chelsea"/>
  </r>
  <r>
    <x v="3"/>
    <x v="2"/>
    <d v="2021-09-12T00:00:00"/>
    <n v="0.6875"/>
    <s v="Leeds United"/>
    <n v="0"/>
    <n v="3"/>
    <s v="Liverpool"/>
    <n v="36507"/>
    <x v="13"/>
    <x v="2"/>
    <s v="Liverpool"/>
  </r>
  <r>
    <x v="3"/>
    <x v="3"/>
    <d v="2021-09-13T00:00:00"/>
    <n v="0.83333333333333337"/>
    <s v="Everton"/>
    <n v="3"/>
    <n v="1"/>
    <s v="Burnley"/>
    <n v="30000"/>
    <x v="6"/>
    <x v="8"/>
    <s v="Everton"/>
  </r>
  <r>
    <x v="4"/>
    <x v="0"/>
    <d v="2021-09-17T00:00:00"/>
    <n v="0.83333333333333337"/>
    <s v="Newcastle Utd"/>
    <n v="1"/>
    <n v="1"/>
    <s v="Leeds United"/>
    <n v="50407"/>
    <x v="8"/>
    <x v="5"/>
    <s v="Draw"/>
  </r>
  <r>
    <x v="4"/>
    <x v="1"/>
    <d v="2021-09-18T00:00:00"/>
    <n v="0.52083333333333337"/>
    <s v="Wolves"/>
    <n v="0"/>
    <n v="2"/>
    <s v="Brentford"/>
    <n v="30000"/>
    <x v="16"/>
    <x v="11"/>
    <s v="Brentford"/>
  </r>
  <r>
    <x v="4"/>
    <x v="1"/>
    <d v="2021-09-18T00:00:00"/>
    <n v="0.625"/>
    <s v="Manchester City"/>
    <n v="0"/>
    <n v="0"/>
    <s v="Southampton"/>
    <n v="52698"/>
    <x v="12"/>
    <x v="4"/>
    <s v="Draw"/>
  </r>
  <r>
    <x v="4"/>
    <x v="1"/>
    <d v="2021-09-18T00:00:00"/>
    <n v="0.625"/>
    <s v="Liverpool"/>
    <n v="3"/>
    <n v="0"/>
    <s v="Crystal Palace"/>
    <n v="52000"/>
    <x v="10"/>
    <x v="6"/>
    <s v="Liverpool"/>
  </r>
  <r>
    <x v="4"/>
    <x v="1"/>
    <d v="2021-09-18T00:00:00"/>
    <n v="0.625"/>
    <s v="Norwich City"/>
    <n v="1"/>
    <n v="3"/>
    <s v="Watford"/>
    <n v="26649"/>
    <x v="7"/>
    <x v="13"/>
    <s v="Watford"/>
  </r>
  <r>
    <x v="4"/>
    <x v="1"/>
    <d v="2021-09-18T00:00:00"/>
    <n v="0.625"/>
    <s v="Burnley"/>
    <n v="0"/>
    <n v="1"/>
    <s v="Arsenal"/>
    <n v="20000"/>
    <x v="3"/>
    <x v="9"/>
    <s v="Arsenal"/>
  </r>
  <r>
    <x v="4"/>
    <x v="1"/>
    <d v="2021-09-18T00:00:00"/>
    <n v="0.72916666666666663"/>
    <s v="Aston Villa"/>
    <n v="3"/>
    <n v="0"/>
    <s v="Everton"/>
    <n v="41888"/>
    <x v="11"/>
    <x v="2"/>
    <s v="Aston Villa"/>
  </r>
  <r>
    <x v="4"/>
    <x v="2"/>
    <d v="2021-09-19T00:00:00"/>
    <n v="0.58333333333333337"/>
    <s v="West Ham"/>
    <n v="1"/>
    <n v="2"/>
    <s v="Manchester Utd"/>
    <n v="60000"/>
    <x v="19"/>
    <x v="8"/>
    <s v="Manchester Utd"/>
  </r>
  <r>
    <x v="4"/>
    <x v="2"/>
    <d v="2021-09-19T00:00:00"/>
    <n v="0.58333333333333337"/>
    <s v="Brighton"/>
    <n v="2"/>
    <n v="1"/>
    <s v="Leicester City"/>
    <n v="31078"/>
    <x v="15"/>
    <x v="12"/>
    <s v="Brighton"/>
  </r>
  <r>
    <x v="4"/>
    <x v="2"/>
    <d v="2021-09-19T00:00:00"/>
    <n v="0.6875"/>
    <s v="Tottenham"/>
    <n v="0"/>
    <n v="3"/>
    <s v="Chelsea"/>
    <n v="60059"/>
    <x v="9"/>
    <x v="1"/>
    <s v="Chelsea"/>
  </r>
  <r>
    <x v="5"/>
    <x v="1"/>
    <d v="2021-09-25T00:00:00"/>
    <n v="0.52083333333333337"/>
    <s v="Manchester Utd"/>
    <n v="0"/>
    <n v="1"/>
    <s v="Aston Villa"/>
    <n v="72922"/>
    <x v="1"/>
    <x v="5"/>
    <s v="Aston Villa"/>
  </r>
  <r>
    <x v="5"/>
    <x v="1"/>
    <d v="2021-09-25T00:00:00"/>
    <n v="0.52083333333333337"/>
    <s v="Chelsea"/>
    <n v="0"/>
    <n v="1"/>
    <s v="Manchester City"/>
    <n v="40036"/>
    <x v="4"/>
    <x v="0"/>
    <s v="Manchester City"/>
  </r>
  <r>
    <x v="5"/>
    <x v="1"/>
    <d v="2021-09-25T00:00:00"/>
    <n v="0.625"/>
    <s v="Leicester City"/>
    <n v="2"/>
    <n v="2"/>
    <s v="Burnley"/>
    <n v="31650"/>
    <x v="2"/>
    <x v="15"/>
    <s v="Draw"/>
  </r>
  <r>
    <x v="5"/>
    <x v="1"/>
    <d v="2021-09-25T00:00:00"/>
    <n v="0.625"/>
    <s v="Leeds United"/>
    <n v="1"/>
    <n v="2"/>
    <s v="West Ham"/>
    <n v="36417"/>
    <x v="13"/>
    <x v="16"/>
    <s v="West Ham"/>
  </r>
  <r>
    <x v="5"/>
    <x v="1"/>
    <d v="2021-09-25T00:00:00"/>
    <n v="0.625"/>
    <s v="Watford"/>
    <n v="1"/>
    <n v="1"/>
    <s v="Newcastle Utd"/>
    <n v="20650"/>
    <x v="5"/>
    <x v="17"/>
    <s v="Draw"/>
  </r>
  <r>
    <x v="5"/>
    <x v="1"/>
    <d v="2021-09-25T00:00:00"/>
    <n v="0.625"/>
    <s v="Everton"/>
    <n v="2"/>
    <n v="0"/>
    <s v="Norwich City"/>
    <n v="38821"/>
    <x v="6"/>
    <x v="3"/>
    <s v="Everton"/>
  </r>
  <r>
    <x v="5"/>
    <x v="1"/>
    <d v="2021-09-25T00:00:00"/>
    <n v="0.72916666666666663"/>
    <s v="Brentford"/>
    <n v="3"/>
    <n v="3"/>
    <s v="Liverpool"/>
    <n v="16876"/>
    <x v="0"/>
    <x v="12"/>
    <s v="Draw"/>
  </r>
  <r>
    <x v="5"/>
    <x v="2"/>
    <d v="2021-09-26T00:00:00"/>
    <n v="0.58333333333333337"/>
    <s v="Southampton"/>
    <n v="0"/>
    <n v="1"/>
    <s v="Wolves"/>
    <n v="28002"/>
    <x v="17"/>
    <x v="6"/>
    <s v="Wolves"/>
  </r>
  <r>
    <x v="5"/>
    <x v="2"/>
    <d v="2021-09-26T00:00:00"/>
    <n v="0.6875"/>
    <s v="Arsenal"/>
    <n v="3"/>
    <n v="1"/>
    <s v="Tottenham"/>
    <n v="59919"/>
    <x v="18"/>
    <x v="2"/>
    <s v="Arsenal"/>
  </r>
  <r>
    <x v="5"/>
    <x v="3"/>
    <d v="2021-09-27T00:00:00"/>
    <n v="0.83333333333333337"/>
    <s v="Crystal Palace"/>
    <n v="1"/>
    <n v="1"/>
    <s v="Brighton"/>
    <n v="22975"/>
    <x v="14"/>
    <x v="7"/>
    <s v="Draw"/>
  </r>
  <r>
    <x v="6"/>
    <x v="1"/>
    <d v="2021-10-02T00:00:00"/>
    <n v="0.52083333333333337"/>
    <s v="Manchester Utd"/>
    <n v="1"/>
    <n v="1"/>
    <s v="Everton"/>
    <n v="73128"/>
    <x v="1"/>
    <x v="0"/>
    <s v="Draw"/>
  </r>
  <r>
    <x v="6"/>
    <x v="1"/>
    <d v="2021-10-02T00:00:00"/>
    <n v="0.625"/>
    <s v="Wolves"/>
    <n v="2"/>
    <n v="1"/>
    <s v="Newcastle Utd"/>
    <n v="30483"/>
    <x v="16"/>
    <x v="10"/>
    <s v="Wolves"/>
  </r>
  <r>
    <x v="6"/>
    <x v="1"/>
    <d v="2021-10-02T00:00:00"/>
    <n v="0.625"/>
    <s v="Burnley"/>
    <n v="0"/>
    <n v="0"/>
    <s v="Norwich City"/>
    <n v="17427"/>
    <x v="3"/>
    <x v="16"/>
    <s v="Draw"/>
  </r>
  <r>
    <x v="6"/>
    <x v="1"/>
    <d v="2021-10-02T00:00:00"/>
    <n v="0.625"/>
    <s v="Chelsea"/>
    <n v="3"/>
    <n v="1"/>
    <s v="Southampton"/>
    <n v="40109"/>
    <x v="4"/>
    <x v="8"/>
    <s v="Chelsea"/>
  </r>
  <r>
    <x v="6"/>
    <x v="1"/>
    <d v="2021-10-02T00:00:00"/>
    <n v="0.625"/>
    <s v="Leeds United"/>
    <n v="1"/>
    <n v="0"/>
    <s v="Watford"/>
    <n v="36261"/>
    <x v="13"/>
    <x v="18"/>
    <s v="Leeds United"/>
  </r>
  <r>
    <x v="6"/>
    <x v="1"/>
    <d v="2021-10-02T00:00:00"/>
    <n v="0.72916666666666663"/>
    <s v="Brighton"/>
    <n v="0"/>
    <n v="0"/>
    <s v="Arsenal"/>
    <n v="31266"/>
    <x v="15"/>
    <x v="4"/>
    <s v="Draw"/>
  </r>
  <r>
    <x v="6"/>
    <x v="2"/>
    <d v="2021-10-03T00:00:00"/>
    <n v="0.58333333333333337"/>
    <s v="Tottenham"/>
    <n v="2"/>
    <n v="1"/>
    <s v="Aston Villa"/>
    <n v="53076"/>
    <x v="9"/>
    <x v="15"/>
    <s v="Tottenham"/>
  </r>
  <r>
    <x v="6"/>
    <x v="2"/>
    <d v="2021-10-03T00:00:00"/>
    <n v="0.58333333333333337"/>
    <s v="Crystal Palace"/>
    <n v="2"/>
    <n v="2"/>
    <s v="Leicester City"/>
    <n v="25000"/>
    <x v="14"/>
    <x v="9"/>
    <s v="Draw"/>
  </r>
  <r>
    <x v="6"/>
    <x v="2"/>
    <d v="2021-10-03T00:00:00"/>
    <n v="0.58333333333333337"/>
    <s v="West Ham"/>
    <n v="1"/>
    <n v="2"/>
    <s v="Brentford"/>
    <n v="49940"/>
    <x v="19"/>
    <x v="14"/>
    <s v="Brentford"/>
  </r>
  <r>
    <x v="6"/>
    <x v="2"/>
    <d v="2021-10-03T00:00:00"/>
    <n v="0.6875"/>
    <s v="Liverpool"/>
    <n v="2"/>
    <n v="2"/>
    <s v="Manchester City"/>
    <n v="53102"/>
    <x v="10"/>
    <x v="1"/>
    <s v="Draw"/>
  </r>
  <r>
    <x v="7"/>
    <x v="1"/>
    <d v="2021-10-16T00:00:00"/>
    <n v="0.52083333333333337"/>
    <s v="Watford"/>
    <n v="0"/>
    <n v="5"/>
    <s v="Liverpool"/>
    <n v="21085"/>
    <x v="5"/>
    <x v="4"/>
    <s v="Liverpool"/>
  </r>
  <r>
    <x v="7"/>
    <x v="1"/>
    <d v="2021-10-16T00:00:00"/>
    <n v="0.625"/>
    <s v="Leicester City"/>
    <n v="4"/>
    <n v="2"/>
    <s v="Manchester Utd"/>
    <n v="32219"/>
    <x v="2"/>
    <x v="2"/>
    <s v="Leicester City"/>
  </r>
  <r>
    <x v="7"/>
    <x v="1"/>
    <d v="2021-10-16T00:00:00"/>
    <n v="0.625"/>
    <s v="Manchester City"/>
    <n v="2"/>
    <n v="0"/>
    <s v="Burnley"/>
    <n v="52711"/>
    <x v="12"/>
    <x v="8"/>
    <s v="Manchester City"/>
  </r>
  <r>
    <x v="7"/>
    <x v="1"/>
    <d v="2021-10-16T00:00:00"/>
    <n v="0.625"/>
    <s v="Southampton"/>
    <n v="1"/>
    <n v="0"/>
    <s v="Leeds United"/>
    <n v="30506"/>
    <x v="17"/>
    <x v="3"/>
    <s v="Southampton"/>
  </r>
  <r>
    <x v="7"/>
    <x v="1"/>
    <d v="2021-10-16T00:00:00"/>
    <n v="0.625"/>
    <s v="Aston Villa"/>
    <n v="2"/>
    <n v="3"/>
    <s v="Wolves"/>
    <n v="41951"/>
    <x v="11"/>
    <x v="0"/>
    <s v="Wolves"/>
  </r>
  <r>
    <x v="7"/>
    <x v="1"/>
    <d v="2021-10-16T00:00:00"/>
    <n v="0.625"/>
    <s v="Norwich City"/>
    <n v="0"/>
    <n v="0"/>
    <s v="Brighton"/>
    <n v="26777"/>
    <x v="7"/>
    <x v="14"/>
    <s v="Draw"/>
  </r>
  <r>
    <x v="7"/>
    <x v="1"/>
    <d v="2021-10-16T00:00:00"/>
    <n v="0.72916666666666663"/>
    <s v="Brentford"/>
    <n v="0"/>
    <n v="1"/>
    <s v="Chelsea"/>
    <n v="16940"/>
    <x v="0"/>
    <x v="9"/>
    <s v="Chelsea"/>
  </r>
  <r>
    <x v="7"/>
    <x v="2"/>
    <d v="2021-10-17T00:00:00"/>
    <n v="0.58333333333333337"/>
    <s v="Everton"/>
    <n v="0"/>
    <n v="1"/>
    <s v="West Ham"/>
    <n v="39132"/>
    <x v="6"/>
    <x v="12"/>
    <s v="West Ham"/>
  </r>
  <r>
    <x v="7"/>
    <x v="2"/>
    <d v="2021-10-17T00:00:00"/>
    <n v="0.6875"/>
    <s v="Newcastle Utd"/>
    <n v="2"/>
    <n v="3"/>
    <s v="Tottenham"/>
    <n v="52214"/>
    <x v="8"/>
    <x v="7"/>
    <s v="Tottenham"/>
  </r>
  <r>
    <x v="7"/>
    <x v="3"/>
    <d v="2021-10-18T00:00:00"/>
    <n v="0.83333333333333337"/>
    <s v="Arsenal"/>
    <n v="2"/>
    <n v="2"/>
    <s v="Crystal Palace"/>
    <n v="59475"/>
    <x v="18"/>
    <x v="5"/>
    <s v="Draw"/>
  </r>
  <r>
    <x v="8"/>
    <x v="0"/>
    <d v="2021-10-22T00:00:00"/>
    <n v="0.83333333333333337"/>
    <s v="Arsenal"/>
    <n v="3"/>
    <n v="1"/>
    <s v="Aston Villa"/>
    <n v="59496"/>
    <x v="18"/>
    <x v="2"/>
    <s v="Arsenal"/>
  </r>
  <r>
    <x v="8"/>
    <x v="1"/>
    <d v="2021-10-23T00:00:00"/>
    <n v="0.52083333333333337"/>
    <s v="Chelsea"/>
    <n v="7"/>
    <n v="0"/>
    <s v="Norwich City"/>
    <n v="40113"/>
    <x v="4"/>
    <x v="6"/>
    <s v="Chelsea"/>
  </r>
  <r>
    <x v="8"/>
    <x v="1"/>
    <d v="2021-10-23T00:00:00"/>
    <n v="0.625"/>
    <s v="Leeds United"/>
    <n v="1"/>
    <n v="1"/>
    <s v="Wolves"/>
    <n v="36475"/>
    <x v="13"/>
    <x v="13"/>
    <s v="Draw"/>
  </r>
  <r>
    <x v="8"/>
    <x v="1"/>
    <d v="2021-10-23T00:00:00"/>
    <n v="0.625"/>
    <s v="Crystal Palace"/>
    <n v="1"/>
    <n v="1"/>
    <s v="Newcastle Utd"/>
    <n v="24609"/>
    <x v="14"/>
    <x v="11"/>
    <s v="Draw"/>
  </r>
  <r>
    <x v="8"/>
    <x v="1"/>
    <d v="2021-10-23T00:00:00"/>
    <n v="0.625"/>
    <s v="Everton"/>
    <n v="2"/>
    <n v="5"/>
    <s v="Watford"/>
    <n v="38834"/>
    <x v="6"/>
    <x v="10"/>
    <s v="Watford"/>
  </r>
  <r>
    <x v="8"/>
    <x v="1"/>
    <d v="2021-10-23T00:00:00"/>
    <n v="0.625"/>
    <s v="Southampton"/>
    <n v="2"/>
    <n v="2"/>
    <s v="Burnley"/>
    <n v="29145"/>
    <x v="17"/>
    <x v="15"/>
    <s v="Draw"/>
  </r>
  <r>
    <x v="8"/>
    <x v="1"/>
    <d v="2021-10-23T00:00:00"/>
    <n v="0.72916666666666663"/>
    <s v="Brighton"/>
    <n v="1"/>
    <n v="4"/>
    <s v="Manchester City"/>
    <n v="31215"/>
    <x v="15"/>
    <x v="16"/>
    <s v="Manchester City"/>
  </r>
  <r>
    <x v="8"/>
    <x v="2"/>
    <d v="2021-10-24T00:00:00"/>
    <n v="0.58333333333333337"/>
    <s v="West Ham"/>
    <n v="1"/>
    <n v="0"/>
    <s v="Tottenham"/>
    <n v="59924"/>
    <x v="19"/>
    <x v="1"/>
    <s v="West Ham"/>
  </r>
  <r>
    <x v="8"/>
    <x v="2"/>
    <d v="2021-10-24T00:00:00"/>
    <n v="0.58333333333333337"/>
    <s v="Brentford"/>
    <n v="1"/>
    <n v="2"/>
    <s v="Leicester City"/>
    <n v="16814"/>
    <x v="0"/>
    <x v="18"/>
    <s v="Leicester City"/>
  </r>
  <r>
    <x v="8"/>
    <x v="2"/>
    <d v="2021-10-24T00:00:00"/>
    <n v="0.6875"/>
    <s v="Manchester Utd"/>
    <n v="0"/>
    <n v="5"/>
    <s v="Liverpool"/>
    <n v="73088"/>
    <x v="1"/>
    <x v="9"/>
    <s v="Liverpool"/>
  </r>
  <r>
    <x v="9"/>
    <x v="1"/>
    <d v="2021-10-30T00:00:00"/>
    <n v="0.52083333333333337"/>
    <s v="Leicester City"/>
    <n v="0"/>
    <n v="2"/>
    <s v="Arsenal"/>
    <n v="32209"/>
    <x v="2"/>
    <x v="0"/>
    <s v="Arsenal"/>
  </r>
  <r>
    <x v="9"/>
    <x v="1"/>
    <d v="2021-10-30T00:00:00"/>
    <n v="0.625"/>
    <s v="Newcastle Utd"/>
    <n v="0"/>
    <n v="3"/>
    <s v="Chelsea"/>
    <n v="52208"/>
    <x v="8"/>
    <x v="1"/>
    <s v="Chelsea"/>
  </r>
  <r>
    <x v="9"/>
    <x v="1"/>
    <d v="2021-10-30T00:00:00"/>
    <n v="0.625"/>
    <s v="Liverpool"/>
    <n v="2"/>
    <n v="2"/>
    <s v="Brighton"/>
    <n v="52598"/>
    <x v="10"/>
    <x v="5"/>
    <s v="Draw"/>
  </r>
  <r>
    <x v="9"/>
    <x v="1"/>
    <d v="2021-10-30T00:00:00"/>
    <n v="0.625"/>
    <s v="Burnley"/>
    <n v="3"/>
    <n v="1"/>
    <s v="Brentford"/>
    <n v="18821"/>
    <x v="3"/>
    <x v="4"/>
    <s v="Burnley"/>
  </r>
  <r>
    <x v="9"/>
    <x v="1"/>
    <d v="2021-10-30T00:00:00"/>
    <n v="0.625"/>
    <s v="Watford"/>
    <n v="0"/>
    <n v="1"/>
    <s v="Southampton"/>
    <n v="20869"/>
    <x v="5"/>
    <x v="14"/>
    <s v="Southampton"/>
  </r>
  <r>
    <x v="9"/>
    <x v="1"/>
    <d v="2021-10-30T00:00:00"/>
    <n v="0.625"/>
    <s v="Manchester City"/>
    <n v="0"/>
    <n v="2"/>
    <s v="Crystal Palace"/>
    <n v="53014"/>
    <x v="12"/>
    <x v="7"/>
    <s v="Crystal Palace"/>
  </r>
  <r>
    <x v="9"/>
    <x v="1"/>
    <d v="2021-10-30T00:00:00"/>
    <n v="0.72916666666666663"/>
    <s v="Tottenham"/>
    <n v="0"/>
    <n v="3"/>
    <s v="Manchester Utd"/>
    <n v="60356"/>
    <x v="9"/>
    <x v="12"/>
    <s v="Manchester Utd"/>
  </r>
  <r>
    <x v="9"/>
    <x v="2"/>
    <d v="2021-10-31T00:00:00"/>
    <n v="0.58333333333333337"/>
    <s v="Norwich City"/>
    <n v="1"/>
    <n v="2"/>
    <s v="Leeds United"/>
    <n v="26913"/>
    <x v="7"/>
    <x v="9"/>
    <s v="Leeds United"/>
  </r>
  <r>
    <x v="9"/>
    <x v="2"/>
    <d v="2021-10-31T00:00:00"/>
    <n v="0.6875"/>
    <s v="Aston Villa"/>
    <n v="1"/>
    <n v="4"/>
    <s v="West Ham"/>
    <n v="41874"/>
    <x v="11"/>
    <x v="15"/>
    <s v="West Ham"/>
  </r>
  <r>
    <x v="9"/>
    <x v="3"/>
    <d v="2021-11-01T00:00:00"/>
    <n v="0.83333333333333337"/>
    <s v="Wolves"/>
    <n v="2"/>
    <n v="1"/>
    <s v="Everton"/>
    <n v="30617"/>
    <x v="16"/>
    <x v="8"/>
    <s v="Wolves"/>
  </r>
  <r>
    <x v="10"/>
    <x v="0"/>
    <d v="2021-11-05T00:00:00"/>
    <n v="0.83333333333333337"/>
    <s v="Southampton"/>
    <n v="1"/>
    <n v="0"/>
    <s v="Aston Villa"/>
    <n v="30178"/>
    <x v="17"/>
    <x v="6"/>
    <s v="Southampton"/>
  </r>
  <r>
    <x v="10"/>
    <x v="1"/>
    <d v="2021-11-06T00:00:00"/>
    <n v="0.52083333333333337"/>
    <s v="Manchester Utd"/>
    <n v="0"/>
    <n v="2"/>
    <s v="Manchester City"/>
    <n v="73086"/>
    <x v="1"/>
    <x v="0"/>
    <s v="Manchester City"/>
  </r>
  <r>
    <x v="10"/>
    <x v="1"/>
    <d v="2021-11-06T00:00:00"/>
    <n v="0.625"/>
    <s v="Brentford"/>
    <n v="1"/>
    <n v="2"/>
    <s v="Norwich City"/>
    <n v="16837"/>
    <x v="0"/>
    <x v="17"/>
    <s v="Norwich City"/>
  </r>
  <r>
    <x v="10"/>
    <x v="1"/>
    <d v="2021-11-06T00:00:00"/>
    <n v="0.625"/>
    <s v="Chelsea"/>
    <n v="1"/>
    <n v="1"/>
    <s v="Burnley"/>
    <n v="39798"/>
    <x v="4"/>
    <x v="7"/>
    <s v="Draw"/>
  </r>
  <r>
    <x v="10"/>
    <x v="1"/>
    <d v="2021-11-06T00:00:00"/>
    <n v="0.625"/>
    <s v="Crystal Palace"/>
    <n v="2"/>
    <n v="0"/>
    <s v="Wolves"/>
    <n v="24390"/>
    <x v="14"/>
    <x v="10"/>
    <s v="Crystal Palace"/>
  </r>
  <r>
    <x v="10"/>
    <x v="1"/>
    <d v="2021-11-06T00:00:00"/>
    <n v="0.72916666666666663"/>
    <s v="Brighton"/>
    <n v="1"/>
    <n v="1"/>
    <s v="Newcastle Utd"/>
    <n v="31267"/>
    <x v="15"/>
    <x v="3"/>
    <s v="Draw"/>
  </r>
  <r>
    <x v="10"/>
    <x v="2"/>
    <d v="2021-11-07T00:00:00"/>
    <n v="0.58333333333333337"/>
    <s v="Everton"/>
    <n v="0"/>
    <n v="0"/>
    <s v="Tottenham"/>
    <n v="39059"/>
    <x v="6"/>
    <x v="15"/>
    <s v="Draw"/>
  </r>
  <r>
    <x v="10"/>
    <x v="2"/>
    <d v="2021-11-07T00:00:00"/>
    <n v="0.58333333333333337"/>
    <s v="Leeds United"/>
    <n v="1"/>
    <n v="1"/>
    <s v="Leicester City"/>
    <n v="36478"/>
    <x v="13"/>
    <x v="11"/>
    <s v="Draw"/>
  </r>
  <r>
    <x v="10"/>
    <x v="2"/>
    <d v="2021-11-07T00:00:00"/>
    <n v="0.58333333333333337"/>
    <s v="Arsenal"/>
    <n v="1"/>
    <n v="0"/>
    <s v="Watford"/>
    <n v="59833"/>
    <x v="18"/>
    <x v="16"/>
    <s v="Arsenal"/>
  </r>
  <r>
    <x v="10"/>
    <x v="2"/>
    <d v="2021-11-07T00:00:00"/>
    <n v="0.6875"/>
    <s v="West Ham"/>
    <n v="3"/>
    <n v="2"/>
    <s v="Liverpool"/>
    <n v="59909"/>
    <x v="19"/>
    <x v="2"/>
    <s v="West Ham"/>
  </r>
  <r>
    <x v="11"/>
    <x v="1"/>
    <d v="2021-11-20T00:00:00"/>
    <n v="0.52083333333333337"/>
    <s v="Leicester City"/>
    <n v="0"/>
    <n v="3"/>
    <s v="Chelsea"/>
    <n v="35497"/>
    <x v="2"/>
    <x v="1"/>
    <s v="Chelsea"/>
  </r>
  <r>
    <x v="11"/>
    <x v="1"/>
    <d v="2021-11-20T00:00:00"/>
    <n v="0.625"/>
    <s v="Wolves"/>
    <n v="1"/>
    <n v="0"/>
    <s v="West Ham"/>
    <n v="30667"/>
    <x v="16"/>
    <x v="5"/>
    <s v="Wolves"/>
  </r>
  <r>
    <x v="11"/>
    <x v="1"/>
    <d v="2021-11-20T00:00:00"/>
    <n v="0.625"/>
    <s v="Watford"/>
    <n v="4"/>
    <n v="1"/>
    <s v="Manchester Utd"/>
    <n v="21087"/>
    <x v="5"/>
    <x v="4"/>
    <s v="Watford"/>
  </r>
  <r>
    <x v="11"/>
    <x v="1"/>
    <d v="2021-11-20T00:00:00"/>
    <n v="0.625"/>
    <s v="Norwich City"/>
    <n v="2"/>
    <n v="1"/>
    <s v="Southampton"/>
    <n v="26885"/>
    <x v="7"/>
    <x v="8"/>
    <s v="Norwich City"/>
  </r>
  <r>
    <x v="11"/>
    <x v="1"/>
    <d v="2021-11-20T00:00:00"/>
    <n v="0.625"/>
    <s v="Aston Villa"/>
    <n v="2"/>
    <n v="0"/>
    <s v="Brighton"/>
    <n v="41925"/>
    <x v="11"/>
    <x v="9"/>
    <s v="Aston Villa"/>
  </r>
  <r>
    <x v="11"/>
    <x v="1"/>
    <d v="2021-11-20T00:00:00"/>
    <n v="0.625"/>
    <s v="Newcastle Utd"/>
    <n v="3"/>
    <n v="3"/>
    <s v="Brentford"/>
    <n v="52131"/>
    <x v="8"/>
    <x v="13"/>
    <s v="Draw"/>
  </r>
  <r>
    <x v="11"/>
    <x v="1"/>
    <d v="2021-11-20T00:00:00"/>
    <n v="0.625"/>
    <s v="Burnley"/>
    <n v="3"/>
    <n v="3"/>
    <s v="Crystal Palace"/>
    <n v="18028"/>
    <x v="3"/>
    <x v="18"/>
    <s v="Draw"/>
  </r>
  <r>
    <x v="11"/>
    <x v="1"/>
    <d v="2021-11-20T00:00:00"/>
    <n v="0.72916666666666663"/>
    <s v="Liverpool"/>
    <n v="4"/>
    <n v="0"/>
    <s v="Arsenal"/>
    <n v="53092"/>
    <x v="10"/>
    <x v="0"/>
    <s v="Liverpool"/>
  </r>
  <r>
    <x v="11"/>
    <x v="2"/>
    <d v="2021-11-21T00:00:00"/>
    <n v="0.58333333333333337"/>
    <s v="Manchester City"/>
    <n v="3"/>
    <n v="0"/>
    <s v="Everton"/>
    <n v="52571"/>
    <x v="12"/>
    <x v="12"/>
    <s v="Manchester City"/>
  </r>
  <r>
    <x v="11"/>
    <x v="2"/>
    <d v="2021-11-21T00:00:00"/>
    <n v="0.6875"/>
    <s v="Tottenham"/>
    <n v="2"/>
    <n v="1"/>
    <s v="Leeds United"/>
    <n v="58989"/>
    <x v="9"/>
    <x v="7"/>
    <s v="Tottenham"/>
  </r>
  <r>
    <x v="12"/>
    <x v="1"/>
    <d v="2021-11-27T00:00:00"/>
    <n v="0.52083333333333337"/>
    <s v="Arsenal"/>
    <n v="2"/>
    <n v="0"/>
    <s v="Newcastle Utd"/>
    <n v="59886"/>
    <x v="18"/>
    <x v="12"/>
    <s v="Arsenal"/>
  </r>
  <r>
    <x v="12"/>
    <x v="1"/>
    <d v="2021-11-27T00:00:00"/>
    <n v="0.625"/>
    <s v="Crystal Palace"/>
    <n v="1"/>
    <n v="2"/>
    <s v="Aston Villa"/>
    <n v="25203"/>
    <x v="14"/>
    <x v="19"/>
    <s v="Aston Villa"/>
  </r>
  <r>
    <x v="12"/>
    <x v="1"/>
    <d v="2021-11-27T00:00:00"/>
    <n v="0.625"/>
    <s v="Liverpool"/>
    <n v="4"/>
    <n v="0"/>
    <s v="Southampton"/>
    <n v="53040"/>
    <x v="10"/>
    <x v="7"/>
    <s v="Liverpool"/>
  </r>
  <r>
    <x v="12"/>
    <x v="1"/>
    <d v="2021-11-27T00:00:00"/>
    <n v="0.625"/>
    <s v="Norwich City"/>
    <n v="0"/>
    <n v="0"/>
    <s v="Wolves"/>
    <n v="26911"/>
    <x v="7"/>
    <x v="18"/>
    <s v="Draw"/>
  </r>
  <r>
    <x v="12"/>
    <x v="1"/>
    <d v="2021-11-27T00:00:00"/>
    <n v="0.72916666666666663"/>
    <s v="Brighton"/>
    <n v="0"/>
    <n v="0"/>
    <s v="Leeds United"/>
    <n v="31166"/>
    <x v="15"/>
    <x v="2"/>
    <s v="Draw"/>
  </r>
  <r>
    <x v="12"/>
    <x v="2"/>
    <d v="2021-11-28T00:00:00"/>
    <n v="0.58333333333333337"/>
    <s v="Brentford"/>
    <n v="1"/>
    <n v="0"/>
    <s v="Everton"/>
    <n v="16957"/>
    <x v="0"/>
    <x v="11"/>
    <s v="Brentford"/>
  </r>
  <r>
    <x v="12"/>
    <x v="2"/>
    <d v="2021-11-28T00:00:00"/>
    <n v="0.58333333333333337"/>
    <s v="Leicester City"/>
    <n v="4"/>
    <n v="2"/>
    <s v="Watford"/>
    <n v="32020"/>
    <x v="2"/>
    <x v="6"/>
    <s v="Leicester City"/>
  </r>
  <r>
    <x v="12"/>
    <x v="2"/>
    <d v="2021-11-28T00:00:00"/>
    <n v="0.58333333333333337"/>
    <s v="Manchester City"/>
    <n v="2"/>
    <n v="1"/>
    <s v="West Ham"/>
    <n v="53245"/>
    <x v="12"/>
    <x v="0"/>
    <s v="Manchester City"/>
  </r>
  <r>
    <x v="12"/>
    <x v="2"/>
    <d v="2021-11-28T00:00:00"/>
    <n v="0.6875"/>
    <s v="Chelsea"/>
    <n v="1"/>
    <n v="1"/>
    <s v="Manchester Utd"/>
    <n v="40041"/>
    <x v="4"/>
    <x v="9"/>
    <s v="Draw"/>
  </r>
  <r>
    <x v="13"/>
    <x v="4"/>
    <d v="2021-11-30T00:00:00"/>
    <n v="0.8125"/>
    <s v="Newcastle Utd"/>
    <n v="1"/>
    <n v="1"/>
    <s v="Norwich City"/>
    <n v="50757"/>
    <x v="8"/>
    <x v="6"/>
    <s v="Draw"/>
  </r>
  <r>
    <x v="13"/>
    <x v="4"/>
    <d v="2021-11-30T00:00:00"/>
    <n v="0.84375"/>
    <s v="Leeds United"/>
    <n v="1"/>
    <n v="0"/>
    <s v="Crystal Palace"/>
    <n v="35558"/>
    <x v="13"/>
    <x v="16"/>
    <s v="Leeds United"/>
  </r>
  <r>
    <x v="13"/>
    <x v="5"/>
    <d v="2021-12-01T00:00:00"/>
    <n v="0.8125"/>
    <s v="Southampton"/>
    <n v="2"/>
    <n v="2"/>
    <s v="Leicester City"/>
    <n v="26951"/>
    <x v="17"/>
    <x v="13"/>
    <s v="Draw"/>
  </r>
  <r>
    <x v="13"/>
    <x v="5"/>
    <d v="2021-12-01T00:00:00"/>
    <n v="0.8125"/>
    <s v="West Ham"/>
    <n v="1"/>
    <n v="1"/>
    <s v="Brighton"/>
    <n v="59626"/>
    <x v="19"/>
    <x v="15"/>
    <s v="Draw"/>
  </r>
  <r>
    <x v="13"/>
    <x v="5"/>
    <d v="2021-12-01T00:00:00"/>
    <n v="0.8125"/>
    <s v="Wolves"/>
    <n v="0"/>
    <n v="0"/>
    <s v="Burnley"/>
    <n v="30328"/>
    <x v="16"/>
    <x v="20"/>
    <s v="Draw"/>
  </r>
  <r>
    <x v="13"/>
    <x v="5"/>
    <d v="2021-12-01T00:00:00"/>
    <n v="0.8125"/>
    <s v="Watford"/>
    <n v="1"/>
    <n v="2"/>
    <s v="Chelsea"/>
    <n v="20388"/>
    <x v="5"/>
    <x v="3"/>
    <s v="Chelsea"/>
  </r>
  <r>
    <x v="13"/>
    <x v="5"/>
    <d v="2021-12-01T00:00:00"/>
    <n v="0.84375"/>
    <s v="Aston Villa"/>
    <n v="1"/>
    <n v="2"/>
    <s v="Manchester City"/>
    <n v="41400"/>
    <x v="11"/>
    <x v="5"/>
    <s v="Manchester City"/>
  </r>
  <r>
    <x v="13"/>
    <x v="5"/>
    <d v="2021-12-01T00:00:00"/>
    <n v="0.84375"/>
    <s v="Everton"/>
    <n v="1"/>
    <n v="4"/>
    <s v="Liverpool"/>
    <n v="39641"/>
    <x v="6"/>
    <x v="1"/>
    <s v="Liverpool"/>
  </r>
  <r>
    <x v="13"/>
    <x v="6"/>
    <d v="2021-12-02T00:00:00"/>
    <n v="0.8125"/>
    <s v="Tottenham"/>
    <n v="2"/>
    <n v="0"/>
    <s v="Brentford"/>
    <n v="54202"/>
    <x v="9"/>
    <x v="4"/>
    <s v="Tottenham"/>
  </r>
  <r>
    <x v="13"/>
    <x v="6"/>
    <d v="2021-12-02T00:00:00"/>
    <n v="0.84375"/>
    <s v="Manchester Utd"/>
    <n v="3"/>
    <n v="2"/>
    <s v="Arsenal"/>
    <n v="73123"/>
    <x v="1"/>
    <x v="8"/>
    <s v="Manchester Utd"/>
  </r>
  <r>
    <x v="14"/>
    <x v="1"/>
    <d v="2021-12-04T00:00:00"/>
    <n v="0.52083333333333337"/>
    <s v="West Ham"/>
    <n v="3"/>
    <n v="2"/>
    <s v="Chelsea"/>
    <n v="59942"/>
    <x v="19"/>
    <x v="7"/>
    <s v="West Ham"/>
  </r>
  <r>
    <x v="14"/>
    <x v="1"/>
    <d v="2021-12-04T00:00:00"/>
    <n v="0.625"/>
    <s v="Newcastle Utd"/>
    <n v="1"/>
    <n v="0"/>
    <s v="Burnley"/>
    <n v="51948"/>
    <x v="8"/>
    <x v="1"/>
    <s v="Newcastle Utd"/>
  </r>
  <r>
    <x v="14"/>
    <x v="1"/>
    <d v="2021-12-04T00:00:00"/>
    <n v="0.625"/>
    <s v="Southampton"/>
    <n v="1"/>
    <n v="1"/>
    <s v="Brighton"/>
    <n v="28706"/>
    <x v="17"/>
    <x v="9"/>
    <s v="Draw"/>
  </r>
  <r>
    <x v="14"/>
    <x v="1"/>
    <d v="2021-12-04T00:00:00"/>
    <n v="0.625"/>
    <s v="Wolves"/>
    <n v="0"/>
    <n v="1"/>
    <s v="Liverpool"/>
    <n v="30729"/>
    <x v="16"/>
    <x v="15"/>
    <s v="Liverpool"/>
  </r>
  <r>
    <x v="14"/>
    <x v="1"/>
    <d v="2021-12-04T00:00:00"/>
    <n v="0.72916666666666663"/>
    <s v="Watford"/>
    <n v="1"/>
    <n v="3"/>
    <s v="Manchester City"/>
    <n v="20673"/>
    <x v="5"/>
    <x v="18"/>
    <s v="Manchester City"/>
  </r>
  <r>
    <x v="14"/>
    <x v="2"/>
    <d v="2021-12-05T00:00:00"/>
    <n v="0.58333333333333337"/>
    <s v="Leeds United"/>
    <n v="2"/>
    <n v="2"/>
    <s v="Brentford"/>
    <n v="35639"/>
    <x v="13"/>
    <x v="3"/>
    <s v="Draw"/>
  </r>
  <r>
    <x v="14"/>
    <x v="2"/>
    <d v="2021-12-05T00:00:00"/>
    <n v="0.58333333333333337"/>
    <s v="Tottenham"/>
    <n v="3"/>
    <n v="0"/>
    <s v="Norwich City"/>
    <n v="57088"/>
    <x v="9"/>
    <x v="17"/>
    <s v="Tottenham"/>
  </r>
  <r>
    <x v="14"/>
    <x v="2"/>
    <d v="2021-12-05T00:00:00"/>
    <n v="0.58333333333333337"/>
    <s v="Manchester Utd"/>
    <n v="1"/>
    <n v="0"/>
    <s v="Crystal Palace"/>
    <n v="73172"/>
    <x v="1"/>
    <x v="2"/>
    <s v="Manchester Utd"/>
  </r>
  <r>
    <x v="14"/>
    <x v="2"/>
    <d v="2021-12-05T00:00:00"/>
    <n v="0.6875"/>
    <s v="Aston Villa"/>
    <n v="2"/>
    <n v="1"/>
    <s v="Leicester City"/>
    <n v="41572"/>
    <x v="11"/>
    <x v="0"/>
    <s v="Aston Villa"/>
  </r>
  <r>
    <x v="14"/>
    <x v="3"/>
    <d v="2021-12-06T00:00:00"/>
    <n v="0.83333333333333337"/>
    <s v="Everton"/>
    <n v="2"/>
    <n v="1"/>
    <s v="Arsenal"/>
    <n v="38906"/>
    <x v="6"/>
    <x v="5"/>
    <s v="Everton"/>
  </r>
  <r>
    <x v="15"/>
    <x v="0"/>
    <d v="2021-12-10T00:00:00"/>
    <n v="0.83333333333333337"/>
    <s v="Brentford"/>
    <n v="2"/>
    <n v="1"/>
    <s v="Watford"/>
    <n v="16861"/>
    <x v="0"/>
    <x v="0"/>
    <s v="Brentford"/>
  </r>
  <r>
    <x v="15"/>
    <x v="1"/>
    <d v="2021-12-11T00:00:00"/>
    <n v="0.52083333333333337"/>
    <s v="Manchester City"/>
    <n v="1"/>
    <n v="0"/>
    <s v="Wolves"/>
    <n v="52613"/>
    <x v="12"/>
    <x v="4"/>
    <s v="Manchester City"/>
  </r>
  <r>
    <x v="15"/>
    <x v="1"/>
    <d v="2021-12-11T00:00:00"/>
    <n v="0.625"/>
    <s v="Liverpool"/>
    <n v="1"/>
    <n v="0"/>
    <s v="Aston Villa"/>
    <n v="53093"/>
    <x v="10"/>
    <x v="12"/>
    <s v="Liverpool"/>
  </r>
  <r>
    <x v="15"/>
    <x v="1"/>
    <d v="2021-12-11T00:00:00"/>
    <n v="0.625"/>
    <s v="Arsenal"/>
    <n v="3"/>
    <n v="0"/>
    <s v="Southampton"/>
    <n v="59653"/>
    <x v="18"/>
    <x v="17"/>
    <s v="Arsenal"/>
  </r>
  <r>
    <x v="15"/>
    <x v="1"/>
    <d v="2021-12-11T00:00:00"/>
    <n v="0.625"/>
    <s v="Chelsea"/>
    <n v="3"/>
    <n v="2"/>
    <s v="Leeds United"/>
    <n v="39959"/>
    <x v="4"/>
    <x v="15"/>
    <s v="Chelsea"/>
  </r>
  <r>
    <x v="15"/>
    <x v="1"/>
    <d v="2021-12-11T00:00:00"/>
    <n v="0.72916666666666663"/>
    <s v="Norwich City"/>
    <n v="0"/>
    <n v="1"/>
    <s v="Manchester Utd"/>
    <n v="27606"/>
    <x v="7"/>
    <x v="11"/>
    <s v="Manchester Utd"/>
  </r>
  <r>
    <x v="15"/>
    <x v="2"/>
    <d v="2021-12-12T00:00:00"/>
    <n v="0.58333333333333337"/>
    <s v="Burnley"/>
    <n v="0"/>
    <n v="0"/>
    <s v="West Ham"/>
    <n v="18065"/>
    <x v="3"/>
    <x v="10"/>
    <s v="Draw"/>
  </r>
  <r>
    <x v="15"/>
    <x v="2"/>
    <d v="2021-12-12T00:00:00"/>
    <n v="0.58333333333333337"/>
    <s v="Leicester City"/>
    <n v="4"/>
    <n v="0"/>
    <s v="Newcastle Utd"/>
    <n v="31959"/>
    <x v="2"/>
    <x v="14"/>
    <s v="Leicester City"/>
  </r>
  <r>
    <x v="15"/>
    <x v="2"/>
    <d v="2021-12-12T00:00:00"/>
    <n v="0.6875"/>
    <s v="Crystal Palace"/>
    <n v="3"/>
    <n v="1"/>
    <s v="Everton"/>
    <n v="24066"/>
    <x v="14"/>
    <x v="6"/>
    <s v="Crystal Palace"/>
  </r>
  <r>
    <x v="16"/>
    <x v="4"/>
    <d v="2021-12-14T00:00:00"/>
    <n v="0.82291666666666663"/>
    <s v="Norwich City"/>
    <n v="0"/>
    <n v="2"/>
    <s v="Aston Villa"/>
    <n v="26836"/>
    <x v="7"/>
    <x v="3"/>
    <s v="Aston Villa"/>
  </r>
  <r>
    <x v="16"/>
    <x v="4"/>
    <d v="2021-12-14T00:00:00"/>
    <n v="0.83333333333333337"/>
    <s v="Manchester City"/>
    <n v="7"/>
    <n v="0"/>
    <s v="Leeds United"/>
    <n v="52401"/>
    <x v="12"/>
    <x v="1"/>
    <s v="Manchester City"/>
  </r>
  <r>
    <x v="16"/>
    <x v="5"/>
    <d v="2021-12-15T00:00:00"/>
    <n v="0.8125"/>
    <s v="Brighton"/>
    <n v="0"/>
    <n v="1"/>
    <s v="Wolves"/>
    <n v="30362"/>
    <x v="15"/>
    <x v="21"/>
    <s v="Wolves"/>
  </r>
  <r>
    <x v="16"/>
    <x v="5"/>
    <d v="2021-12-15T00:00:00"/>
    <n v="0.8125"/>
    <s v="Crystal Palace"/>
    <n v="2"/>
    <n v="2"/>
    <s v="Southampton"/>
    <n v="22861"/>
    <x v="14"/>
    <x v="18"/>
    <s v="Draw"/>
  </r>
  <r>
    <x v="16"/>
    <x v="5"/>
    <d v="2021-12-15T00:00:00"/>
    <n v="0.83333333333333337"/>
    <s v="Arsenal"/>
    <n v="2"/>
    <n v="0"/>
    <s v="West Ham"/>
    <n v="59777"/>
    <x v="18"/>
    <x v="9"/>
    <s v="Arsenal"/>
  </r>
  <r>
    <x v="16"/>
    <x v="6"/>
    <d v="2021-12-16T00:00:00"/>
    <n v="0.82291666666666663"/>
    <s v="Chelsea"/>
    <n v="1"/>
    <n v="1"/>
    <s v="Everton"/>
    <n v="13933"/>
    <x v="4"/>
    <x v="0"/>
    <s v="Draw"/>
  </r>
  <r>
    <x v="16"/>
    <x v="6"/>
    <d v="2021-12-16T00:00:00"/>
    <n v="0.83333333333333337"/>
    <s v="Liverpool"/>
    <n v="3"/>
    <n v="1"/>
    <s v="Newcastle Utd"/>
    <n v="52951"/>
    <x v="10"/>
    <x v="5"/>
    <s v="Liverpool"/>
  </r>
  <r>
    <x v="17"/>
    <x v="1"/>
    <d v="2021-12-18T00:00:00"/>
    <n v="0.72916666666666663"/>
    <s v="Leeds United"/>
    <n v="1"/>
    <n v="4"/>
    <s v="Arsenal"/>
    <n v="36166"/>
    <x v="13"/>
    <x v="7"/>
    <s v="Arsenal"/>
  </r>
  <r>
    <x v="17"/>
    <x v="2"/>
    <d v="2021-12-19T00:00:00"/>
    <n v="0.58333333333333337"/>
    <s v="Wolves"/>
    <n v="0"/>
    <n v="0"/>
    <s v="Chelsea"/>
    <n v="30631"/>
    <x v="16"/>
    <x v="3"/>
    <s v="Draw"/>
  </r>
  <r>
    <x v="17"/>
    <x v="2"/>
    <d v="2021-12-19T00:00:00"/>
    <n v="0.59375"/>
    <s v="Newcastle Utd"/>
    <n v="0"/>
    <n v="4"/>
    <s v="Manchester City"/>
    <n v="52127"/>
    <x v="8"/>
    <x v="8"/>
    <s v="Manchester City"/>
  </r>
  <r>
    <x v="17"/>
    <x v="2"/>
    <d v="2021-12-19T00:00:00"/>
    <n v="0.6875"/>
    <s v="Tottenham"/>
    <n v="2"/>
    <n v="2"/>
    <s v="Liverpool"/>
    <n v="45421"/>
    <x v="9"/>
    <x v="1"/>
    <s v="Draw"/>
  </r>
  <r>
    <x v="18"/>
    <x v="2"/>
    <d v="2021-12-26T00:00:00"/>
    <n v="0.625"/>
    <s v="West Ham"/>
    <n v="2"/>
    <n v="3"/>
    <s v="Southampton"/>
    <n v="41027"/>
    <x v="19"/>
    <x v="16"/>
    <s v="Southampton"/>
  </r>
  <r>
    <x v="18"/>
    <x v="2"/>
    <d v="2021-12-26T00:00:00"/>
    <n v="0.625"/>
    <s v="Manchester City"/>
    <n v="6"/>
    <n v="3"/>
    <s v="Leicester City"/>
    <n v="53226"/>
    <x v="12"/>
    <x v="15"/>
    <s v="Manchester City"/>
  </r>
  <r>
    <x v="18"/>
    <x v="2"/>
    <d v="2021-12-26T00:00:00"/>
    <n v="0.625"/>
    <s v="Norwich City"/>
    <n v="0"/>
    <n v="5"/>
    <s v="Arsenal"/>
    <n v="26940"/>
    <x v="7"/>
    <x v="10"/>
    <s v="Arsenal"/>
  </r>
  <r>
    <x v="18"/>
    <x v="2"/>
    <d v="2021-12-26T00:00:00"/>
    <n v="0.625"/>
    <s v="Tottenham"/>
    <n v="3"/>
    <n v="0"/>
    <s v="Crystal Palace"/>
    <n v="40539"/>
    <x v="9"/>
    <x v="4"/>
    <s v="Tottenham"/>
  </r>
  <r>
    <x v="18"/>
    <x v="2"/>
    <d v="2021-12-26T00:00:00"/>
    <n v="0.72916666666666663"/>
    <s v="Aston Villa"/>
    <n v="1"/>
    <n v="3"/>
    <s v="Chelsea"/>
    <n v="41907"/>
    <x v="11"/>
    <x v="8"/>
    <s v="Chelsea"/>
  </r>
  <r>
    <x v="18"/>
    <x v="2"/>
    <d v="2021-12-26T00:00:00"/>
    <n v="0.83333333333333337"/>
    <s v="Brighton"/>
    <n v="2"/>
    <n v="0"/>
    <s v="Brentford"/>
    <n v="30141"/>
    <x v="15"/>
    <x v="11"/>
    <s v="Brighton"/>
  </r>
  <r>
    <x v="18"/>
    <x v="3"/>
    <d v="2021-12-27T00:00:00"/>
    <n v="0.83333333333333337"/>
    <s v="Newcastle Utd"/>
    <n v="1"/>
    <n v="1"/>
    <s v="Manchester Utd"/>
    <n v="52178"/>
    <x v="8"/>
    <x v="2"/>
    <s v="Draw"/>
  </r>
  <r>
    <x v="19"/>
    <x v="4"/>
    <d v="2021-12-28T00:00:00"/>
    <n v="0.625"/>
    <s v="Southampton"/>
    <n v="1"/>
    <n v="1"/>
    <s v="Tottenham"/>
    <n v="31304"/>
    <x v="17"/>
    <x v="9"/>
    <s v="Draw"/>
  </r>
  <r>
    <x v="19"/>
    <x v="4"/>
    <d v="2021-12-28T00:00:00"/>
    <n v="0.625"/>
    <s v="Crystal Palace"/>
    <n v="3"/>
    <n v="0"/>
    <s v="Norwich City"/>
    <n v="24433"/>
    <x v="14"/>
    <x v="1"/>
    <s v="Crystal Palace"/>
  </r>
  <r>
    <x v="19"/>
    <x v="4"/>
    <d v="2021-12-28T00:00:00"/>
    <n v="0.625"/>
    <s v="Watford"/>
    <n v="1"/>
    <n v="4"/>
    <s v="West Ham"/>
    <n v="20073"/>
    <x v="5"/>
    <x v="11"/>
    <s v="West Ham"/>
  </r>
  <r>
    <x v="19"/>
    <x v="4"/>
    <d v="2021-12-28T00:00:00"/>
    <n v="0.83333333333333337"/>
    <s v="Leicester City"/>
    <n v="1"/>
    <n v="0"/>
    <s v="Liverpool"/>
    <n v="32230"/>
    <x v="2"/>
    <x v="0"/>
    <s v="Leicester City"/>
  </r>
  <r>
    <x v="19"/>
    <x v="5"/>
    <d v="2021-12-29T00:00:00"/>
    <n v="0.8125"/>
    <s v="Chelsea"/>
    <n v="1"/>
    <n v="1"/>
    <s v="Brighton"/>
    <n v="40080"/>
    <x v="4"/>
    <x v="5"/>
    <s v="Draw"/>
  </r>
  <r>
    <x v="19"/>
    <x v="5"/>
    <d v="2021-12-29T00:00:00"/>
    <n v="0.84375"/>
    <s v="Brentford"/>
    <n v="0"/>
    <n v="1"/>
    <s v="Manchester City"/>
    <n v="17009"/>
    <x v="0"/>
    <x v="3"/>
    <s v="Manchester City"/>
  </r>
  <r>
    <x v="19"/>
    <x v="6"/>
    <d v="2021-12-30T00:00:00"/>
    <n v="0.84375"/>
    <s v="Manchester Utd"/>
    <n v="3"/>
    <n v="1"/>
    <s v="Burnley"/>
    <n v="73121"/>
    <x v="1"/>
    <x v="4"/>
    <s v="Manchester Utd"/>
  </r>
  <r>
    <x v="20"/>
    <x v="1"/>
    <d v="2022-01-01T00:00:00"/>
    <n v="0.52083333333333337"/>
    <s v="Arsenal"/>
    <n v="1"/>
    <n v="2"/>
    <s v="Manchester City"/>
    <n v="59757"/>
    <x v="18"/>
    <x v="12"/>
    <s v="Manchester City"/>
  </r>
  <r>
    <x v="20"/>
    <x v="1"/>
    <d v="2022-01-01T00:00:00"/>
    <n v="0.625"/>
    <s v="Watford"/>
    <n v="0"/>
    <n v="1"/>
    <s v="Tottenham"/>
    <n v="20391"/>
    <x v="5"/>
    <x v="13"/>
    <s v="Tottenham"/>
  </r>
  <r>
    <x v="20"/>
    <x v="1"/>
    <d v="2022-01-01T00:00:00"/>
    <n v="0.72916666666666663"/>
    <s v="Crystal Palace"/>
    <n v="2"/>
    <n v="3"/>
    <s v="West Ham"/>
    <n v="24351"/>
    <x v="14"/>
    <x v="11"/>
    <s v="West Ham"/>
  </r>
  <r>
    <x v="20"/>
    <x v="2"/>
    <d v="2022-01-02T00:00:00"/>
    <n v="0.58333333333333337"/>
    <s v="Leeds United"/>
    <n v="3"/>
    <n v="1"/>
    <s v="Burnley"/>
    <n v="36083"/>
    <x v="13"/>
    <x v="1"/>
    <s v="Leeds United"/>
  </r>
  <r>
    <x v="20"/>
    <x v="2"/>
    <d v="2022-01-02T00:00:00"/>
    <n v="0.58333333333333337"/>
    <s v="Brentford"/>
    <n v="2"/>
    <n v="1"/>
    <s v="Aston Villa"/>
    <n v="16876"/>
    <x v="0"/>
    <x v="2"/>
    <s v="Brentford"/>
  </r>
  <r>
    <x v="20"/>
    <x v="2"/>
    <d v="2022-01-02T00:00:00"/>
    <n v="0.58333333333333337"/>
    <s v="Everton"/>
    <n v="2"/>
    <n v="3"/>
    <s v="Brighton"/>
    <n v="38203"/>
    <x v="6"/>
    <x v="20"/>
    <s v="Brighton"/>
  </r>
  <r>
    <x v="20"/>
    <x v="2"/>
    <d v="2022-01-02T00:00:00"/>
    <n v="0.6875"/>
    <s v="Chelsea"/>
    <n v="2"/>
    <n v="2"/>
    <s v="Liverpool"/>
    <n v="40072"/>
    <x v="4"/>
    <x v="9"/>
    <s v="Draw"/>
  </r>
  <r>
    <x v="20"/>
    <x v="3"/>
    <d v="2022-01-03T00:00:00"/>
    <n v="0.72916666666666663"/>
    <s v="Manchester Utd"/>
    <n v="0"/>
    <n v="1"/>
    <s v="Wolves"/>
    <n v="73045"/>
    <x v="1"/>
    <x v="5"/>
    <s v="Wolves"/>
  </r>
  <r>
    <x v="17"/>
    <x v="4"/>
    <d v="2022-01-11T00:00:00"/>
    <n v="0.82291666666666663"/>
    <s v="Southampton"/>
    <n v="4"/>
    <n v="1"/>
    <s v="Brentford"/>
    <n v="27383"/>
    <x v="17"/>
    <x v="12"/>
    <s v="Southampton"/>
  </r>
  <r>
    <x v="17"/>
    <x v="5"/>
    <d v="2022-01-12T00:00:00"/>
    <n v="0.82291666666666663"/>
    <s v="West Ham"/>
    <n v="2"/>
    <n v="0"/>
    <s v="Norwich City"/>
    <n v="59775"/>
    <x v="19"/>
    <x v="18"/>
    <s v="West Ham"/>
  </r>
  <r>
    <x v="21"/>
    <x v="0"/>
    <d v="2022-01-14T00:00:00"/>
    <n v="0.83333333333333337"/>
    <s v="Brighton"/>
    <n v="1"/>
    <n v="1"/>
    <s v="Crystal Palace"/>
    <n v="30675"/>
    <x v="15"/>
    <x v="13"/>
    <s v="Draw"/>
  </r>
  <r>
    <x v="21"/>
    <x v="1"/>
    <d v="2022-01-15T00:00:00"/>
    <n v="0.52083333333333337"/>
    <s v="Manchester City"/>
    <n v="1"/>
    <n v="0"/>
    <s v="Chelsea"/>
    <n v="53319"/>
    <x v="12"/>
    <x v="2"/>
    <s v="Manchester City"/>
  </r>
  <r>
    <x v="21"/>
    <x v="1"/>
    <d v="2022-01-15T00:00:00"/>
    <n v="0.625"/>
    <s v="Norwich City"/>
    <n v="2"/>
    <n v="1"/>
    <s v="Everton"/>
    <n v="26629"/>
    <x v="7"/>
    <x v="6"/>
    <s v="Norwich City"/>
  </r>
  <r>
    <x v="21"/>
    <x v="1"/>
    <d v="2022-01-15T00:00:00"/>
    <n v="0.625"/>
    <s v="Newcastle Utd"/>
    <n v="1"/>
    <n v="1"/>
    <s v="Watford"/>
    <n v="52223"/>
    <x v="8"/>
    <x v="1"/>
    <s v="Draw"/>
  </r>
  <r>
    <x v="21"/>
    <x v="1"/>
    <d v="2022-01-15T00:00:00"/>
    <n v="0.625"/>
    <s v="Wolves"/>
    <n v="3"/>
    <n v="1"/>
    <s v="Southampton"/>
    <n v="30057"/>
    <x v="16"/>
    <x v="19"/>
    <s v="Wolves"/>
  </r>
  <r>
    <x v="21"/>
    <x v="1"/>
    <d v="2022-01-15T00:00:00"/>
    <n v="0.72916666666666663"/>
    <s v="Aston Villa"/>
    <n v="2"/>
    <n v="2"/>
    <s v="Manchester Utd"/>
    <n v="41968"/>
    <x v="11"/>
    <x v="3"/>
    <s v="Draw"/>
  </r>
  <r>
    <x v="21"/>
    <x v="2"/>
    <d v="2022-01-16T00:00:00"/>
    <n v="0.58333333333333337"/>
    <s v="West Ham"/>
    <n v="2"/>
    <n v="3"/>
    <s v="Leeds United"/>
    <n v="59951"/>
    <x v="19"/>
    <x v="5"/>
    <s v="Leeds United"/>
  </r>
  <r>
    <x v="21"/>
    <x v="2"/>
    <d v="2022-01-16T00:00:00"/>
    <n v="0.58333333333333337"/>
    <s v="Liverpool"/>
    <n v="3"/>
    <n v="0"/>
    <s v="Brentford"/>
    <n v="52824"/>
    <x v="10"/>
    <x v="4"/>
    <s v="Liverpool"/>
  </r>
  <r>
    <x v="22"/>
    <x v="4"/>
    <d v="2022-01-18T00:00:00"/>
    <n v="0.83333333333333337"/>
    <s v="Brighton"/>
    <n v="1"/>
    <n v="1"/>
    <s v="Chelsea"/>
    <n v="30880"/>
    <x v="15"/>
    <x v="16"/>
    <s v="Draw"/>
  </r>
  <r>
    <x v="16"/>
    <x v="5"/>
    <d v="2022-01-19T00:00:00"/>
    <n v="0.8125"/>
    <s v="Leicester City"/>
    <n v="2"/>
    <n v="3"/>
    <s v="Tottenham"/>
    <n v="31986"/>
    <x v="2"/>
    <x v="4"/>
    <s v="Tottenham"/>
  </r>
  <r>
    <x v="16"/>
    <x v="5"/>
    <d v="2022-01-19T00:00:00"/>
    <n v="0.83333333333333337"/>
    <s v="Brentford"/>
    <n v="1"/>
    <n v="3"/>
    <s v="Manchester Utd"/>
    <n v="17094"/>
    <x v="0"/>
    <x v="7"/>
    <s v="Manchester Utd"/>
  </r>
  <r>
    <x v="23"/>
    <x v="0"/>
    <d v="2022-01-21T00:00:00"/>
    <n v="0.83333333333333337"/>
    <s v="Watford"/>
    <n v="0"/>
    <n v="3"/>
    <s v="Norwich City"/>
    <n v="20782"/>
    <x v="5"/>
    <x v="5"/>
    <s v="Norwich City"/>
  </r>
  <r>
    <x v="23"/>
    <x v="1"/>
    <d v="2022-01-22T00:00:00"/>
    <n v="0.52083333333333337"/>
    <s v="Everton"/>
    <n v="0"/>
    <n v="1"/>
    <s v="Aston Villa"/>
    <n v="38203"/>
    <x v="6"/>
    <x v="2"/>
    <s v="Aston Villa"/>
  </r>
  <r>
    <x v="23"/>
    <x v="1"/>
    <d v="2022-01-22T00:00:00"/>
    <n v="0.625"/>
    <s v="Leeds United"/>
    <n v="0"/>
    <n v="1"/>
    <s v="Newcastle Utd"/>
    <n v="36405"/>
    <x v="13"/>
    <x v="15"/>
    <s v="Newcastle Utd"/>
  </r>
  <r>
    <x v="23"/>
    <x v="1"/>
    <d v="2022-01-22T00:00:00"/>
    <n v="0.625"/>
    <s v="Manchester Utd"/>
    <n v="1"/>
    <n v="0"/>
    <s v="West Ham"/>
    <n v="73130"/>
    <x v="1"/>
    <x v="4"/>
    <s v="Manchester Utd"/>
  </r>
  <r>
    <x v="23"/>
    <x v="1"/>
    <d v="2022-01-22T00:00:00"/>
    <n v="0.625"/>
    <s v="Brentford"/>
    <n v="1"/>
    <n v="2"/>
    <s v="Wolves"/>
    <n v="16982"/>
    <x v="0"/>
    <x v="14"/>
    <s v="Wolves"/>
  </r>
  <r>
    <x v="23"/>
    <x v="1"/>
    <d v="2022-01-22T00:00:00"/>
    <n v="0.72916666666666663"/>
    <s v="Southampton"/>
    <n v="1"/>
    <n v="1"/>
    <s v="Manchester City"/>
    <n v="31178"/>
    <x v="17"/>
    <x v="18"/>
    <s v="Draw"/>
  </r>
  <r>
    <x v="23"/>
    <x v="2"/>
    <d v="2022-01-23T00:00:00"/>
    <n v="0.58333333333333337"/>
    <s v="Crystal Palace"/>
    <n v="1"/>
    <n v="3"/>
    <s v="Liverpool"/>
    <n v="25002"/>
    <x v="14"/>
    <x v="16"/>
    <s v="Liverpool"/>
  </r>
  <r>
    <x v="23"/>
    <x v="2"/>
    <d v="2022-01-23T00:00:00"/>
    <n v="0.58333333333333337"/>
    <s v="Arsenal"/>
    <n v="0"/>
    <n v="0"/>
    <s v="Burnley"/>
    <n v="59255"/>
    <x v="18"/>
    <x v="3"/>
    <s v="Draw"/>
  </r>
  <r>
    <x v="23"/>
    <x v="2"/>
    <d v="2022-01-23T00:00:00"/>
    <n v="0.58333333333333337"/>
    <s v="Leicester City"/>
    <n v="1"/>
    <n v="1"/>
    <s v="Brighton"/>
    <n v="31231"/>
    <x v="2"/>
    <x v="8"/>
    <s v="Draw"/>
  </r>
  <r>
    <x v="23"/>
    <x v="2"/>
    <d v="2022-01-23T00:00:00"/>
    <n v="0.6875"/>
    <s v="Chelsea"/>
    <n v="2"/>
    <n v="0"/>
    <s v="Tottenham"/>
    <n v="40020"/>
    <x v="4"/>
    <x v="1"/>
    <s v="Chelsea"/>
  </r>
  <r>
    <x v="16"/>
    <x v="1"/>
    <d v="2022-02-05T00:00:00"/>
    <n v="0.75"/>
    <s v="Burnley"/>
    <n v="0"/>
    <n v="0"/>
    <s v="Watford"/>
    <n v="19527"/>
    <x v="3"/>
    <x v="2"/>
    <s v="Draw"/>
  </r>
  <r>
    <x v="22"/>
    <x v="4"/>
    <d v="2022-02-08T00:00:00"/>
    <n v="0.82291666666666663"/>
    <s v="West Ham"/>
    <n v="1"/>
    <n v="0"/>
    <s v="Watford"/>
    <n v="59581"/>
    <x v="19"/>
    <x v="8"/>
    <s v="West Ham"/>
  </r>
  <r>
    <x v="22"/>
    <x v="4"/>
    <d v="2022-02-08T00:00:00"/>
    <n v="0.82291666666666663"/>
    <s v="Newcastle Utd"/>
    <n v="3"/>
    <n v="1"/>
    <s v="Everton"/>
    <n v="52186"/>
    <x v="8"/>
    <x v="9"/>
    <s v="Newcastle Utd"/>
  </r>
  <r>
    <x v="22"/>
    <x v="4"/>
    <d v="2022-02-08T00:00:00"/>
    <n v="0.83333333333333337"/>
    <s v="Burnley"/>
    <n v="1"/>
    <n v="1"/>
    <s v="Manchester Utd"/>
    <n v="21233"/>
    <x v="3"/>
    <x v="5"/>
    <s v="Draw"/>
  </r>
  <r>
    <x v="22"/>
    <x v="5"/>
    <d v="2022-02-09T00:00:00"/>
    <n v="0.82291666666666663"/>
    <s v="Tottenham"/>
    <n v="2"/>
    <n v="3"/>
    <s v="Southampton"/>
    <n v="54012"/>
    <x v="9"/>
    <x v="3"/>
    <s v="Southampton"/>
  </r>
  <r>
    <x v="22"/>
    <x v="5"/>
    <d v="2022-02-09T00:00:00"/>
    <n v="0.82291666666666663"/>
    <s v="Norwich City"/>
    <n v="1"/>
    <n v="1"/>
    <s v="Crystal Palace"/>
    <n v="26652"/>
    <x v="7"/>
    <x v="1"/>
    <s v="Draw"/>
  </r>
  <r>
    <x v="22"/>
    <x v="5"/>
    <d v="2022-02-09T00:00:00"/>
    <n v="0.82291666666666663"/>
    <s v="Manchester City"/>
    <n v="2"/>
    <n v="0"/>
    <s v="Brentford"/>
    <n v="51658"/>
    <x v="12"/>
    <x v="11"/>
    <s v="Manchester City"/>
  </r>
  <r>
    <x v="22"/>
    <x v="5"/>
    <d v="2022-02-09T00:00:00"/>
    <n v="0.83333333333333337"/>
    <s v="Aston Villa"/>
    <n v="3"/>
    <n v="3"/>
    <s v="Leeds United"/>
    <n v="41927"/>
    <x v="11"/>
    <x v="17"/>
    <s v="Draw"/>
  </r>
  <r>
    <x v="22"/>
    <x v="6"/>
    <d v="2022-02-10T00:00:00"/>
    <n v="0.82291666666666663"/>
    <s v="Liverpool"/>
    <n v="2"/>
    <n v="0"/>
    <s v="Leicester City"/>
    <n v="53050"/>
    <x v="10"/>
    <x v="15"/>
    <s v="Liverpool"/>
  </r>
  <r>
    <x v="22"/>
    <x v="6"/>
    <d v="2022-02-10T00:00:00"/>
    <n v="0.82291666666666663"/>
    <s v="Wolves"/>
    <n v="0"/>
    <n v="1"/>
    <s v="Arsenal"/>
    <n v="31523"/>
    <x v="16"/>
    <x v="0"/>
    <s v="Arsenal"/>
  </r>
  <r>
    <x v="24"/>
    <x v="1"/>
    <d v="2022-02-12T00:00:00"/>
    <n v="0.52083333333333337"/>
    <s v="Manchester Utd"/>
    <n v="1"/>
    <n v="1"/>
    <s v="Southampton"/>
    <n v="73084"/>
    <x v="1"/>
    <x v="12"/>
    <s v="Draw"/>
  </r>
  <r>
    <x v="24"/>
    <x v="1"/>
    <d v="2022-02-12T00:00:00"/>
    <n v="0.625"/>
    <s v="Everton"/>
    <n v="3"/>
    <n v="0"/>
    <s v="Leeds United"/>
    <n v="39150"/>
    <x v="6"/>
    <x v="10"/>
    <s v="Everton"/>
  </r>
  <r>
    <x v="24"/>
    <x v="1"/>
    <d v="2022-02-12T00:00:00"/>
    <n v="0.625"/>
    <s v="Brentford"/>
    <n v="0"/>
    <n v="0"/>
    <s v="Crystal Palace"/>
    <n v="16958"/>
    <x v="0"/>
    <x v="18"/>
    <s v="Draw"/>
  </r>
  <r>
    <x v="24"/>
    <x v="1"/>
    <d v="2022-02-12T00:00:00"/>
    <n v="0.625"/>
    <s v="Watford"/>
    <n v="0"/>
    <n v="2"/>
    <s v="Brighton"/>
    <n v="20795"/>
    <x v="5"/>
    <x v="4"/>
    <s v="Brighton"/>
  </r>
  <r>
    <x v="24"/>
    <x v="1"/>
    <d v="2022-02-12T00:00:00"/>
    <n v="0.72916666666666663"/>
    <s v="Norwich City"/>
    <n v="0"/>
    <n v="4"/>
    <s v="Manchester City"/>
    <n v="27010"/>
    <x v="7"/>
    <x v="7"/>
    <s v="Manchester City"/>
  </r>
  <r>
    <x v="24"/>
    <x v="2"/>
    <d v="2022-02-13T00:00:00"/>
    <n v="0.58333333333333337"/>
    <s v="Newcastle Utd"/>
    <n v="1"/>
    <n v="0"/>
    <s v="Aston Villa"/>
    <n v="52207"/>
    <x v="8"/>
    <x v="2"/>
    <s v="Newcastle Utd"/>
  </r>
  <r>
    <x v="24"/>
    <x v="2"/>
    <d v="2022-02-13T00:00:00"/>
    <n v="0.58333333333333337"/>
    <s v="Burnley"/>
    <n v="0"/>
    <n v="1"/>
    <s v="Liverpool"/>
    <n v="19563"/>
    <x v="3"/>
    <x v="8"/>
    <s v="Liverpool"/>
  </r>
  <r>
    <x v="24"/>
    <x v="2"/>
    <d v="2022-02-13T00:00:00"/>
    <n v="0.58333333333333337"/>
    <s v="Tottenham"/>
    <n v="0"/>
    <n v="2"/>
    <s v="Wolves"/>
    <n v="56452"/>
    <x v="9"/>
    <x v="16"/>
    <s v="Wolves"/>
  </r>
  <r>
    <x v="24"/>
    <x v="2"/>
    <d v="2022-02-13T00:00:00"/>
    <n v="0.6875"/>
    <s v="Leicester City"/>
    <n v="2"/>
    <n v="2"/>
    <s v="West Ham"/>
    <n v="32061"/>
    <x v="2"/>
    <x v="0"/>
    <s v="Draw"/>
  </r>
  <r>
    <x v="17"/>
    <x v="4"/>
    <d v="2022-02-15T00:00:00"/>
    <n v="0.84375"/>
    <s v="Manchester Utd"/>
    <n v="2"/>
    <n v="0"/>
    <s v="Brighton"/>
    <n v="73012"/>
    <x v="1"/>
    <x v="14"/>
    <s v="Manchester Utd"/>
  </r>
  <r>
    <x v="25"/>
    <x v="1"/>
    <d v="2022-02-19T00:00:00"/>
    <n v="0.52083333333333337"/>
    <s v="West Ham"/>
    <n v="1"/>
    <n v="1"/>
    <s v="Newcastle Utd"/>
    <n v="59949"/>
    <x v="19"/>
    <x v="15"/>
    <s v="Draw"/>
  </r>
  <r>
    <x v="25"/>
    <x v="1"/>
    <d v="2022-02-19T00:00:00"/>
    <n v="0.625"/>
    <s v="Aston Villa"/>
    <n v="0"/>
    <n v="1"/>
    <s v="Watford"/>
    <n v="41936"/>
    <x v="11"/>
    <x v="13"/>
    <s v="Watford"/>
  </r>
  <r>
    <x v="25"/>
    <x v="1"/>
    <d v="2022-02-19T00:00:00"/>
    <n v="0.625"/>
    <s v="Arsenal"/>
    <n v="2"/>
    <n v="1"/>
    <s v="Brentford"/>
    <n v="59249"/>
    <x v="18"/>
    <x v="4"/>
    <s v="Arsenal"/>
  </r>
  <r>
    <x v="25"/>
    <x v="1"/>
    <d v="2022-02-19T00:00:00"/>
    <n v="0.625"/>
    <s v="Southampton"/>
    <n v="2"/>
    <n v="0"/>
    <s v="Everton"/>
    <n v="31312"/>
    <x v="17"/>
    <x v="6"/>
    <s v="Southampton"/>
  </r>
  <r>
    <x v="25"/>
    <x v="1"/>
    <d v="2022-02-19T00:00:00"/>
    <n v="0.625"/>
    <s v="Liverpool"/>
    <n v="3"/>
    <n v="1"/>
    <s v="Norwich City"/>
    <n v="53135"/>
    <x v="10"/>
    <x v="5"/>
    <s v="Liverpool"/>
  </r>
  <r>
    <x v="25"/>
    <x v="1"/>
    <d v="2022-02-19T00:00:00"/>
    <n v="0.625"/>
    <s v="Brighton"/>
    <n v="0"/>
    <n v="3"/>
    <s v="Burnley"/>
    <n v="30361"/>
    <x v="15"/>
    <x v="16"/>
    <s v="Burnley"/>
  </r>
  <r>
    <x v="25"/>
    <x v="1"/>
    <d v="2022-02-19T00:00:00"/>
    <n v="0.625"/>
    <s v="Crystal Palace"/>
    <n v="0"/>
    <n v="1"/>
    <s v="Chelsea"/>
    <n v="25109"/>
    <x v="14"/>
    <x v="3"/>
    <s v="Chelsea"/>
  </r>
  <r>
    <x v="25"/>
    <x v="1"/>
    <d v="2022-02-19T00:00:00"/>
    <n v="0.72916666666666663"/>
    <s v="Manchester City"/>
    <n v="2"/>
    <n v="3"/>
    <s v="Tottenham"/>
    <n v="53201"/>
    <x v="12"/>
    <x v="9"/>
    <s v="Tottenham"/>
  </r>
  <r>
    <x v="25"/>
    <x v="2"/>
    <d v="2022-02-20T00:00:00"/>
    <n v="0.58333333333333337"/>
    <s v="Leeds United"/>
    <n v="2"/>
    <n v="4"/>
    <s v="Manchester Utd"/>
    <n v="36715"/>
    <x v="13"/>
    <x v="1"/>
    <s v="Manchester Utd"/>
  </r>
  <r>
    <x v="25"/>
    <x v="2"/>
    <d v="2022-02-20T00:00:00"/>
    <n v="0.6875"/>
    <s v="Wolves"/>
    <n v="2"/>
    <n v="1"/>
    <s v="Leicester City"/>
    <n v="31587"/>
    <x v="16"/>
    <x v="2"/>
    <s v="Wolves"/>
  </r>
  <r>
    <x v="12"/>
    <x v="5"/>
    <d v="2022-02-23T00:00:00"/>
    <n v="0.8125"/>
    <s v="Burnley"/>
    <n v="1"/>
    <n v="0"/>
    <s v="Tottenham"/>
    <n v="19488"/>
    <x v="3"/>
    <x v="10"/>
    <s v="Burnley"/>
  </r>
  <r>
    <x v="17"/>
    <x v="5"/>
    <d v="2022-02-23T00:00:00"/>
    <n v="0.8125"/>
    <s v="Watford"/>
    <n v="1"/>
    <n v="4"/>
    <s v="Crystal Palace"/>
    <n v="20012"/>
    <x v="5"/>
    <x v="7"/>
    <s v="Crystal Palace"/>
  </r>
  <r>
    <x v="18"/>
    <x v="5"/>
    <d v="2022-02-23T00:00:00"/>
    <n v="0.82291666666666663"/>
    <s v="Liverpool"/>
    <n v="6"/>
    <n v="0"/>
    <s v="Leeds United"/>
    <n v="53018"/>
    <x v="10"/>
    <x v="0"/>
    <s v="Liverpool"/>
  </r>
  <r>
    <x v="19"/>
    <x v="6"/>
    <d v="2022-02-24T00:00:00"/>
    <n v="0.82291666666666663"/>
    <s v="Arsenal"/>
    <n v="2"/>
    <n v="1"/>
    <s v="Wolves"/>
    <n v="59888"/>
    <x v="18"/>
    <x v="8"/>
    <s v="Arsenal"/>
  </r>
  <r>
    <x v="26"/>
    <x v="0"/>
    <d v="2022-02-25T00:00:00"/>
    <n v="0.83333333333333337"/>
    <s v="Southampton"/>
    <n v="2"/>
    <n v="0"/>
    <s v="Norwich City"/>
    <n v="31182"/>
    <x v="17"/>
    <x v="18"/>
    <s v="Southampton"/>
  </r>
  <r>
    <x v="26"/>
    <x v="1"/>
    <d v="2022-02-26T00:00:00"/>
    <n v="0.52083333333333337"/>
    <s v="Leeds United"/>
    <n v="0"/>
    <n v="4"/>
    <s v="Tottenham"/>
    <n v="36599"/>
    <x v="13"/>
    <x v="2"/>
    <s v="Tottenham"/>
  </r>
  <r>
    <x v="26"/>
    <x v="1"/>
    <d v="2022-02-26T00:00:00"/>
    <n v="0.625"/>
    <s v="Crystal Palace"/>
    <n v="1"/>
    <n v="1"/>
    <s v="Burnley"/>
    <n v="24203"/>
    <x v="14"/>
    <x v="4"/>
    <s v="Draw"/>
  </r>
  <r>
    <x v="26"/>
    <x v="1"/>
    <d v="2022-02-26T00:00:00"/>
    <n v="0.625"/>
    <s v="Manchester Utd"/>
    <n v="0"/>
    <n v="0"/>
    <s v="Watford"/>
    <n v="73152"/>
    <x v="1"/>
    <x v="16"/>
    <s v="Draw"/>
  </r>
  <r>
    <x v="26"/>
    <x v="1"/>
    <d v="2022-02-26T00:00:00"/>
    <n v="0.625"/>
    <s v="Brighton"/>
    <n v="0"/>
    <n v="2"/>
    <s v="Aston Villa"/>
    <n v="31475"/>
    <x v="15"/>
    <x v="20"/>
    <s v="Aston Villa"/>
  </r>
  <r>
    <x v="26"/>
    <x v="1"/>
    <d v="2022-02-26T00:00:00"/>
    <n v="0.625"/>
    <s v="Brentford"/>
    <n v="0"/>
    <n v="2"/>
    <s v="Newcastle Utd"/>
    <n v="17039"/>
    <x v="0"/>
    <x v="5"/>
    <s v="Newcastle Utd"/>
  </r>
  <r>
    <x v="26"/>
    <x v="1"/>
    <d v="2022-02-26T00:00:00"/>
    <n v="0.72916666666666663"/>
    <s v="Everton"/>
    <n v="0"/>
    <n v="1"/>
    <s v="Manchester City"/>
    <n v="39105"/>
    <x v="6"/>
    <x v="1"/>
    <s v="Manchester City"/>
  </r>
  <r>
    <x v="26"/>
    <x v="2"/>
    <d v="2022-02-27T00:00:00"/>
    <n v="0.58333333333333337"/>
    <s v="West Ham"/>
    <n v="1"/>
    <n v="0"/>
    <s v="Wolves"/>
    <n v="59946"/>
    <x v="19"/>
    <x v="9"/>
    <s v="West Ham"/>
  </r>
  <r>
    <x v="21"/>
    <x v="4"/>
    <d v="2022-03-01T00:00:00"/>
    <n v="0.82291666666666663"/>
    <s v="Burnley"/>
    <n v="0"/>
    <n v="2"/>
    <s v="Leicester City"/>
    <n v="17825"/>
    <x v="3"/>
    <x v="15"/>
    <s v="Leicester City"/>
  </r>
  <r>
    <x v="27"/>
    <x v="1"/>
    <d v="2022-03-05T00:00:00"/>
    <n v="0.52083333333333337"/>
    <s v="Leicester City"/>
    <n v="1"/>
    <n v="0"/>
    <s v="Leeds United"/>
    <n v="32236"/>
    <x v="2"/>
    <x v="3"/>
    <s v="Leicester City"/>
  </r>
  <r>
    <x v="27"/>
    <x v="1"/>
    <d v="2022-03-05T00:00:00"/>
    <n v="0.625"/>
    <s v="Newcastle Utd"/>
    <n v="2"/>
    <n v="1"/>
    <s v="Brighton"/>
    <n v="52214"/>
    <x v="8"/>
    <x v="8"/>
    <s v="Newcastle Utd"/>
  </r>
  <r>
    <x v="27"/>
    <x v="1"/>
    <d v="2022-03-05T00:00:00"/>
    <n v="0.625"/>
    <s v="Aston Villa"/>
    <n v="4"/>
    <n v="0"/>
    <s v="Southampton"/>
    <n v="41855"/>
    <x v="11"/>
    <x v="14"/>
    <s v="Aston Villa"/>
  </r>
  <r>
    <x v="27"/>
    <x v="1"/>
    <d v="2022-03-05T00:00:00"/>
    <n v="0.625"/>
    <s v="Burnley"/>
    <n v="0"/>
    <n v="4"/>
    <s v="Chelsea"/>
    <n v="19439"/>
    <x v="3"/>
    <x v="7"/>
    <s v="Chelsea"/>
  </r>
  <r>
    <x v="27"/>
    <x v="1"/>
    <d v="2022-03-05T00:00:00"/>
    <n v="0.625"/>
    <s v="Wolves"/>
    <n v="0"/>
    <n v="2"/>
    <s v="Crystal Palace"/>
    <n v="31395"/>
    <x v="16"/>
    <x v="6"/>
    <s v="Crystal Palace"/>
  </r>
  <r>
    <x v="27"/>
    <x v="1"/>
    <d v="2022-03-05T00:00:00"/>
    <n v="0.625"/>
    <s v="Norwich City"/>
    <n v="1"/>
    <n v="3"/>
    <s v="Brentford"/>
    <n v="26887"/>
    <x v="7"/>
    <x v="9"/>
    <s v="Brentford"/>
  </r>
  <r>
    <x v="27"/>
    <x v="1"/>
    <d v="2022-03-05T00:00:00"/>
    <n v="0.72916666666666663"/>
    <s v="Liverpool"/>
    <n v="1"/>
    <n v="0"/>
    <s v="West Ham"/>
    <n v="59925"/>
    <x v="10"/>
    <x v="4"/>
    <s v="Liverpool"/>
  </r>
  <r>
    <x v="27"/>
    <x v="2"/>
    <d v="2022-03-06T00:00:00"/>
    <n v="0.58333333333333337"/>
    <s v="Watford"/>
    <n v="2"/>
    <n v="3"/>
    <s v="Arsenal"/>
    <n v="21142"/>
    <x v="5"/>
    <x v="2"/>
    <s v="Arsenal"/>
  </r>
  <r>
    <x v="27"/>
    <x v="2"/>
    <d v="2022-03-06T00:00:00"/>
    <n v="0.6875"/>
    <s v="Manchester City"/>
    <n v="4"/>
    <n v="1"/>
    <s v="Manchester Utd"/>
    <n v="53165"/>
    <x v="12"/>
    <x v="0"/>
    <s v="Manchester City"/>
  </r>
  <r>
    <x v="27"/>
    <x v="3"/>
    <d v="2022-03-07T00:00:00"/>
    <n v="0.83333333333333337"/>
    <s v="Tottenham"/>
    <n v="5"/>
    <n v="0"/>
    <s v="Everton"/>
    <n v="59647"/>
    <x v="9"/>
    <x v="12"/>
    <s v="Tottenham"/>
  </r>
  <r>
    <x v="18"/>
    <x v="6"/>
    <d v="2022-03-10T00:00:00"/>
    <n v="0.8125"/>
    <s v="Wolves"/>
    <n v="4"/>
    <n v="0"/>
    <s v="Watford"/>
    <n v="29658"/>
    <x v="16"/>
    <x v="11"/>
    <s v="Wolves"/>
  </r>
  <r>
    <x v="20"/>
    <x v="6"/>
    <d v="2022-03-10T00:00:00"/>
    <n v="0.8125"/>
    <s v="Southampton"/>
    <n v="1"/>
    <n v="2"/>
    <s v="Newcastle Utd"/>
    <n v="30056"/>
    <x v="17"/>
    <x v="16"/>
    <s v="Newcastle Utd"/>
  </r>
  <r>
    <x v="28"/>
    <x v="6"/>
    <d v="2022-03-10T00:00:00"/>
    <n v="0.8125"/>
    <s v="Norwich City"/>
    <n v="1"/>
    <n v="3"/>
    <s v="Chelsea"/>
    <n v="26684"/>
    <x v="7"/>
    <x v="8"/>
    <s v="Chelsea"/>
  </r>
  <r>
    <x v="19"/>
    <x v="6"/>
    <d v="2022-03-10T00:00:00"/>
    <n v="0.82291666666666663"/>
    <s v="Leeds United"/>
    <n v="0"/>
    <n v="3"/>
    <s v="Aston Villa"/>
    <n v="36400"/>
    <x v="13"/>
    <x v="18"/>
    <s v="Aston Villa"/>
  </r>
  <r>
    <x v="29"/>
    <x v="1"/>
    <d v="2022-03-12T00:00:00"/>
    <n v="0.52083333333333337"/>
    <s v="Brighton"/>
    <n v="0"/>
    <n v="2"/>
    <s v="Liverpool"/>
    <n v="31474"/>
    <x v="15"/>
    <x v="5"/>
    <s v="Liverpool"/>
  </r>
  <r>
    <x v="29"/>
    <x v="1"/>
    <d v="2022-03-12T00:00:00"/>
    <n v="0.625"/>
    <s v="Brentford"/>
    <n v="2"/>
    <n v="0"/>
    <s v="Burnley"/>
    <n v="17088"/>
    <x v="0"/>
    <x v="1"/>
    <s v="Brentford"/>
  </r>
  <r>
    <x v="29"/>
    <x v="1"/>
    <d v="2022-03-12T00:00:00"/>
    <n v="0.72916666666666663"/>
    <s v="Manchester Utd"/>
    <n v="3"/>
    <n v="2"/>
    <s v="Tottenham"/>
    <n v="73458"/>
    <x v="1"/>
    <x v="4"/>
    <s v="Manchester Utd"/>
  </r>
  <r>
    <x v="29"/>
    <x v="2"/>
    <d v="2022-03-13T00:00:00"/>
    <n v="0.58333333333333337"/>
    <s v="Chelsea"/>
    <n v="1"/>
    <n v="0"/>
    <s v="Newcastle Utd"/>
    <n v="40026"/>
    <x v="4"/>
    <x v="3"/>
    <s v="Chelsea"/>
  </r>
  <r>
    <x v="29"/>
    <x v="2"/>
    <d v="2022-03-13T00:00:00"/>
    <n v="0.58333333333333337"/>
    <s v="Southampton"/>
    <n v="1"/>
    <n v="2"/>
    <s v="Watford"/>
    <n v="28863"/>
    <x v="17"/>
    <x v="10"/>
    <s v="Watford"/>
  </r>
  <r>
    <x v="29"/>
    <x v="2"/>
    <d v="2022-03-13T00:00:00"/>
    <n v="0.58333333333333337"/>
    <s v="West Ham"/>
    <n v="2"/>
    <n v="1"/>
    <s v="Aston Villa"/>
    <n v="59957"/>
    <x v="19"/>
    <x v="17"/>
    <s v="West Ham"/>
  </r>
  <r>
    <x v="29"/>
    <x v="2"/>
    <d v="2022-03-13T00:00:00"/>
    <n v="0.58333333333333337"/>
    <s v="Everton"/>
    <n v="0"/>
    <n v="1"/>
    <s v="Wolves"/>
    <n v="39112"/>
    <x v="6"/>
    <x v="0"/>
    <s v="Wolves"/>
  </r>
  <r>
    <x v="29"/>
    <x v="2"/>
    <d v="2022-03-13T00:00:00"/>
    <n v="0.58333333333333337"/>
    <s v="Leeds United"/>
    <n v="2"/>
    <n v="1"/>
    <s v="Norwich City"/>
    <n v="36321"/>
    <x v="13"/>
    <x v="12"/>
    <s v="Leeds United"/>
  </r>
  <r>
    <x v="29"/>
    <x v="2"/>
    <d v="2022-03-13T00:00:00"/>
    <n v="0.6875"/>
    <s v="Arsenal"/>
    <n v="2"/>
    <n v="0"/>
    <s v="Leicester City"/>
    <n v="60111"/>
    <x v="18"/>
    <x v="9"/>
    <s v="Arsenal"/>
  </r>
  <r>
    <x v="29"/>
    <x v="3"/>
    <d v="2022-03-14T00:00:00"/>
    <n v="0.83333333333333337"/>
    <s v="Crystal Palace"/>
    <n v="0"/>
    <n v="0"/>
    <s v="Manchester City"/>
    <n v="25309"/>
    <x v="14"/>
    <x v="8"/>
    <s v="Draw"/>
  </r>
  <r>
    <x v="15"/>
    <x v="5"/>
    <d v="2022-03-16T00:00:00"/>
    <n v="0.8125"/>
    <s v="Brighton"/>
    <n v="0"/>
    <n v="2"/>
    <s v="Tottenham"/>
    <n v="31144"/>
    <x v="15"/>
    <x v="13"/>
    <s v="Tottenham"/>
  </r>
  <r>
    <x v="26"/>
    <x v="5"/>
    <d v="2022-03-16T00:00:00"/>
    <n v="0.84375"/>
    <s v="Arsenal"/>
    <n v="0"/>
    <n v="2"/>
    <s v="Liverpool"/>
    <n v="59968"/>
    <x v="18"/>
    <x v="7"/>
    <s v="Liverpool"/>
  </r>
  <r>
    <x v="19"/>
    <x v="6"/>
    <d v="2022-03-17T00:00:00"/>
    <n v="0.82291666666666663"/>
    <s v="Everton"/>
    <n v="1"/>
    <n v="0"/>
    <s v="Newcastle Utd"/>
    <n v="39068"/>
    <x v="6"/>
    <x v="2"/>
    <s v="Everton"/>
  </r>
  <r>
    <x v="28"/>
    <x v="0"/>
    <d v="2022-03-18T00:00:00"/>
    <n v="0.83333333333333337"/>
    <s v="Wolves"/>
    <n v="2"/>
    <n v="3"/>
    <s v="Leeds United"/>
    <n v="31842"/>
    <x v="16"/>
    <x v="16"/>
    <s v="Leeds United"/>
  </r>
  <r>
    <x v="28"/>
    <x v="1"/>
    <d v="2022-03-19T00:00:00"/>
    <n v="0.52083333333333337"/>
    <s v="Aston Villa"/>
    <n v="0"/>
    <n v="1"/>
    <s v="Arsenal"/>
    <n v="41956"/>
    <x v="11"/>
    <x v="6"/>
    <s v="Arsenal"/>
  </r>
  <r>
    <x v="28"/>
    <x v="2"/>
    <d v="2022-03-20T00:00:00"/>
    <n v="0.58333333333333337"/>
    <s v="Leicester City"/>
    <n v="2"/>
    <n v="1"/>
    <s v="Brentford"/>
    <n v="31830"/>
    <x v="2"/>
    <x v="11"/>
    <s v="Leicester City"/>
  </r>
  <r>
    <x v="28"/>
    <x v="2"/>
    <d v="2022-03-20T00:00:00"/>
    <n v="0.6875"/>
    <s v="Tottenham"/>
    <n v="3"/>
    <n v="1"/>
    <s v="West Ham"/>
    <n v="58685"/>
    <x v="9"/>
    <x v="9"/>
    <s v="Tottenham"/>
  </r>
  <r>
    <x v="30"/>
    <x v="1"/>
    <d v="2022-04-02T00:00:00"/>
    <n v="0.52083333333333337"/>
    <s v="Liverpool"/>
    <n v="2"/>
    <n v="0"/>
    <s v="Watford"/>
    <n v="53104"/>
    <x v="10"/>
    <x v="12"/>
    <s v="Liverpool"/>
  </r>
  <r>
    <x v="30"/>
    <x v="1"/>
    <d v="2022-04-02T00:00:00"/>
    <n v="0.625"/>
    <s v="Wolves"/>
    <n v="2"/>
    <n v="1"/>
    <s v="Aston Villa"/>
    <n v="31012"/>
    <x v="16"/>
    <x v="11"/>
    <s v="Wolves"/>
  </r>
  <r>
    <x v="30"/>
    <x v="1"/>
    <d v="2022-04-02T00:00:00"/>
    <n v="0.625"/>
    <s v="Leeds United"/>
    <n v="1"/>
    <n v="1"/>
    <s v="Southampton"/>
    <n v="36580"/>
    <x v="13"/>
    <x v="9"/>
    <s v="Draw"/>
  </r>
  <r>
    <x v="30"/>
    <x v="1"/>
    <d v="2022-04-02T00:00:00"/>
    <n v="0.625"/>
    <s v="Chelsea"/>
    <n v="1"/>
    <n v="4"/>
    <s v="Brentford"/>
    <n v="39061"/>
    <x v="4"/>
    <x v="6"/>
    <s v="Brentford"/>
  </r>
  <r>
    <x v="30"/>
    <x v="1"/>
    <d v="2022-04-02T00:00:00"/>
    <n v="0.625"/>
    <s v="Burnley"/>
    <n v="0"/>
    <n v="2"/>
    <s v="Manchester City"/>
    <n v="21249"/>
    <x v="3"/>
    <x v="2"/>
    <s v="Manchester City"/>
  </r>
  <r>
    <x v="30"/>
    <x v="1"/>
    <d v="2022-04-02T00:00:00"/>
    <n v="0.625"/>
    <s v="Brighton"/>
    <n v="0"/>
    <n v="0"/>
    <s v="Norwich City"/>
    <n v="31245"/>
    <x v="15"/>
    <x v="18"/>
    <s v="Draw"/>
  </r>
  <r>
    <x v="30"/>
    <x v="1"/>
    <d v="2022-04-02T00:00:00"/>
    <n v="0.72916666666666663"/>
    <s v="Manchester Utd"/>
    <n v="1"/>
    <n v="1"/>
    <s v="Leicester City"/>
    <n v="73444"/>
    <x v="1"/>
    <x v="7"/>
    <s v="Draw"/>
  </r>
  <r>
    <x v="30"/>
    <x v="2"/>
    <d v="2022-04-03T00:00:00"/>
    <n v="0.58333333333333337"/>
    <s v="West Ham"/>
    <n v="2"/>
    <n v="1"/>
    <s v="Everton"/>
    <n v="59953"/>
    <x v="19"/>
    <x v="0"/>
    <s v="West Ham"/>
  </r>
  <r>
    <x v="30"/>
    <x v="2"/>
    <d v="2022-04-03T00:00:00"/>
    <n v="0.6875"/>
    <s v="Tottenham"/>
    <n v="5"/>
    <n v="1"/>
    <s v="Newcastle Utd"/>
    <n v="57553"/>
    <x v="9"/>
    <x v="8"/>
    <s v="Tottenham"/>
  </r>
  <r>
    <x v="30"/>
    <x v="3"/>
    <d v="2022-04-04T00:00:00"/>
    <n v="0.83333333333333337"/>
    <s v="Crystal Palace"/>
    <n v="3"/>
    <n v="0"/>
    <s v="Arsenal"/>
    <n v="25149"/>
    <x v="14"/>
    <x v="1"/>
    <s v="Crystal Palace"/>
  </r>
  <r>
    <x v="18"/>
    <x v="5"/>
    <d v="2022-04-06T00:00:00"/>
    <n v="0.8125"/>
    <s v="Burnley"/>
    <n v="3"/>
    <n v="2"/>
    <s v="Everton"/>
    <n v="19830"/>
    <x v="3"/>
    <x v="5"/>
    <s v="Burnley"/>
  </r>
  <r>
    <x v="31"/>
    <x v="0"/>
    <d v="2022-04-08T00:00:00"/>
    <n v="0.83333333333333337"/>
    <s v="Newcastle Utd"/>
    <n v="1"/>
    <n v="0"/>
    <s v="Wolves"/>
    <n v="52164"/>
    <x v="8"/>
    <x v="14"/>
    <s v="Newcastle Utd"/>
  </r>
  <r>
    <x v="31"/>
    <x v="1"/>
    <d v="2022-04-09T00:00:00"/>
    <n v="0.52083333333333337"/>
    <s v="Everton"/>
    <n v="1"/>
    <n v="0"/>
    <s v="Manchester Utd"/>
    <n v="39080"/>
    <x v="6"/>
    <x v="4"/>
    <s v="Everton"/>
  </r>
  <r>
    <x v="31"/>
    <x v="1"/>
    <d v="2022-04-09T00:00:00"/>
    <n v="0.625"/>
    <s v="Arsenal"/>
    <n v="1"/>
    <n v="2"/>
    <s v="Brighton"/>
    <n v="60112"/>
    <x v="18"/>
    <x v="3"/>
    <s v="Brighton"/>
  </r>
  <r>
    <x v="31"/>
    <x v="1"/>
    <d v="2022-04-09T00:00:00"/>
    <n v="0.625"/>
    <s v="Southampton"/>
    <n v="0"/>
    <n v="6"/>
    <s v="Chelsea"/>
    <n v="31359"/>
    <x v="17"/>
    <x v="16"/>
    <s v="Chelsea"/>
  </r>
  <r>
    <x v="31"/>
    <x v="1"/>
    <d v="2022-04-09T00:00:00"/>
    <n v="0.625"/>
    <s v="Watford"/>
    <n v="0"/>
    <n v="3"/>
    <s v="Leeds United"/>
    <n v="20957"/>
    <x v="5"/>
    <x v="7"/>
    <s v="Leeds United"/>
  </r>
  <r>
    <x v="31"/>
    <x v="1"/>
    <d v="2022-04-09T00:00:00"/>
    <n v="0.72916666666666663"/>
    <s v="Aston Villa"/>
    <n v="0"/>
    <n v="4"/>
    <s v="Tottenham"/>
    <n v="41949"/>
    <x v="11"/>
    <x v="10"/>
    <s v="Tottenham"/>
  </r>
  <r>
    <x v="31"/>
    <x v="2"/>
    <d v="2022-04-10T00:00:00"/>
    <n v="0.58333333333333337"/>
    <s v="Brentford"/>
    <n v="2"/>
    <n v="0"/>
    <s v="West Ham"/>
    <n v="17032"/>
    <x v="0"/>
    <x v="8"/>
    <s v="Brentford"/>
  </r>
  <r>
    <x v="31"/>
    <x v="2"/>
    <d v="2022-04-10T00:00:00"/>
    <n v="0.58333333333333337"/>
    <s v="Leicester City"/>
    <n v="2"/>
    <n v="1"/>
    <s v="Crystal Palace"/>
    <n v="31896"/>
    <x v="2"/>
    <x v="13"/>
    <s v="Leicester City"/>
  </r>
  <r>
    <x v="31"/>
    <x v="2"/>
    <d v="2022-04-10T00:00:00"/>
    <n v="0.58333333333333337"/>
    <s v="Norwich City"/>
    <n v="2"/>
    <n v="0"/>
    <s v="Burnley"/>
    <n v="26361"/>
    <x v="7"/>
    <x v="0"/>
    <s v="Norwich City"/>
  </r>
  <r>
    <x v="31"/>
    <x v="2"/>
    <d v="2022-04-10T00:00:00"/>
    <n v="0.6875"/>
    <s v="Manchester City"/>
    <n v="2"/>
    <n v="2"/>
    <s v="Liverpool"/>
    <n v="53197"/>
    <x v="12"/>
    <x v="9"/>
    <s v="Draw"/>
  </r>
  <r>
    <x v="32"/>
    <x v="1"/>
    <d v="2022-04-16T00:00:00"/>
    <n v="0.52083333333333337"/>
    <s v="Tottenham"/>
    <n v="0"/>
    <n v="1"/>
    <s v="Brighton"/>
    <n v="58685"/>
    <x v="9"/>
    <x v="2"/>
    <s v="Brighton"/>
  </r>
  <r>
    <x v="32"/>
    <x v="1"/>
    <d v="2022-04-16T00:00:00"/>
    <n v="0.625"/>
    <s v="Manchester Utd"/>
    <n v="3"/>
    <n v="2"/>
    <s v="Norwich City"/>
    <n v="73381"/>
    <x v="1"/>
    <x v="6"/>
    <s v="Manchester Utd"/>
  </r>
  <r>
    <x v="32"/>
    <x v="1"/>
    <d v="2022-04-16T00:00:00"/>
    <n v="0.625"/>
    <s v="Watford"/>
    <n v="1"/>
    <n v="2"/>
    <s v="Brentford"/>
    <n v="21045"/>
    <x v="5"/>
    <x v="18"/>
    <s v="Brentford"/>
  </r>
  <r>
    <x v="32"/>
    <x v="1"/>
    <d v="2022-04-16T00:00:00"/>
    <n v="0.625"/>
    <s v="Southampton"/>
    <n v="1"/>
    <n v="0"/>
    <s v="Arsenal"/>
    <n v="31465"/>
    <x v="17"/>
    <x v="14"/>
    <s v="Southampton"/>
  </r>
  <r>
    <x v="32"/>
    <x v="2"/>
    <d v="2022-04-17T00:00:00"/>
    <n v="0.59375"/>
    <s v="Newcastle Utd"/>
    <n v="2"/>
    <n v="1"/>
    <s v="Leicester City"/>
    <n v="52104"/>
    <x v="8"/>
    <x v="17"/>
    <s v="Newcastle Utd"/>
  </r>
  <r>
    <x v="32"/>
    <x v="2"/>
    <d v="2022-04-17T00:00:00"/>
    <n v="0.59375"/>
    <s v="West Ham"/>
    <n v="1"/>
    <n v="1"/>
    <s v="Burnley"/>
    <n v="59958"/>
    <x v="19"/>
    <x v="1"/>
    <s v="Draw"/>
  </r>
  <r>
    <x v="28"/>
    <x v="4"/>
    <d v="2022-04-19T00:00:00"/>
    <n v="0.83333333333333337"/>
    <s v="Liverpool"/>
    <n v="4"/>
    <n v="0"/>
    <s v="Manchester Utd"/>
    <n v="52686"/>
    <x v="10"/>
    <x v="8"/>
    <s v="Liverpool"/>
  </r>
  <r>
    <x v="17"/>
    <x v="5"/>
    <d v="2022-04-20T00:00:00"/>
    <n v="0.82291666666666663"/>
    <s v="Everton"/>
    <n v="1"/>
    <n v="1"/>
    <s v="Leicester City"/>
    <n v="39153"/>
    <x v="6"/>
    <x v="3"/>
    <s v="Draw"/>
  </r>
  <r>
    <x v="24"/>
    <x v="5"/>
    <d v="2022-04-20T00:00:00"/>
    <n v="0.82291666666666663"/>
    <s v="Chelsea"/>
    <n v="2"/>
    <n v="4"/>
    <s v="Arsenal"/>
    <n v="32249"/>
    <x v="4"/>
    <x v="4"/>
    <s v="Arsenal"/>
  </r>
  <r>
    <x v="28"/>
    <x v="5"/>
    <d v="2022-04-20T00:00:00"/>
    <n v="0.82291666666666663"/>
    <s v="Newcastle Utd"/>
    <n v="1"/>
    <n v="0"/>
    <s v="Crystal Palace"/>
    <n v="51938"/>
    <x v="8"/>
    <x v="21"/>
    <s v="Newcastle Utd"/>
  </r>
  <r>
    <x v="28"/>
    <x v="5"/>
    <d v="2022-04-20T00:00:00"/>
    <n v="0.83333333333333337"/>
    <s v="Manchester City"/>
    <n v="3"/>
    <n v="0"/>
    <s v="Brighton"/>
    <n v="52226"/>
    <x v="12"/>
    <x v="5"/>
    <s v="Manchester City"/>
  </r>
  <r>
    <x v="28"/>
    <x v="6"/>
    <d v="2022-04-21T00:00:00"/>
    <n v="0.82291666666666663"/>
    <s v="Burnley"/>
    <n v="2"/>
    <n v="0"/>
    <s v="Southampton"/>
    <n v="17384"/>
    <x v="3"/>
    <x v="12"/>
    <s v="Burnley"/>
  </r>
  <r>
    <x v="33"/>
    <x v="1"/>
    <d v="2022-04-23T00:00:00"/>
    <n v="0.52083333333333337"/>
    <s v="Arsenal"/>
    <n v="3"/>
    <n v="1"/>
    <s v="Manchester Utd"/>
    <n v="60223"/>
    <x v="18"/>
    <x v="2"/>
    <s v="Arsenal"/>
  </r>
  <r>
    <x v="33"/>
    <x v="1"/>
    <d v="2022-04-23T00:00:00"/>
    <n v="0.625"/>
    <s v="Leicester City"/>
    <n v="0"/>
    <n v="0"/>
    <s v="Aston Villa"/>
    <n v="32185"/>
    <x v="2"/>
    <x v="6"/>
    <s v="Draw"/>
  </r>
  <r>
    <x v="33"/>
    <x v="1"/>
    <d v="2022-04-23T00:00:00"/>
    <n v="0.625"/>
    <s v="Manchester City"/>
    <n v="5"/>
    <n v="1"/>
    <s v="Watford"/>
    <n v="53013"/>
    <x v="12"/>
    <x v="16"/>
    <s v="Manchester City"/>
  </r>
  <r>
    <x v="33"/>
    <x v="1"/>
    <d v="2022-04-23T00:00:00"/>
    <n v="0.625"/>
    <s v="Norwich City"/>
    <n v="0"/>
    <n v="3"/>
    <s v="Newcastle Utd"/>
    <n v="26910"/>
    <x v="7"/>
    <x v="15"/>
    <s v="Newcastle Utd"/>
  </r>
  <r>
    <x v="33"/>
    <x v="1"/>
    <d v="2022-04-23T00:00:00"/>
    <n v="0.72916666666666663"/>
    <s v="Brentford"/>
    <n v="0"/>
    <n v="0"/>
    <s v="Tottenham"/>
    <n v="17072"/>
    <x v="0"/>
    <x v="8"/>
    <s v="Draw"/>
  </r>
  <r>
    <x v="33"/>
    <x v="2"/>
    <d v="2022-04-24T00:00:00"/>
    <n v="0.58333333333333337"/>
    <s v="Brighton"/>
    <n v="2"/>
    <n v="2"/>
    <s v="Southampton"/>
    <n v="31335"/>
    <x v="15"/>
    <x v="13"/>
    <s v="Draw"/>
  </r>
  <r>
    <x v="33"/>
    <x v="2"/>
    <d v="2022-04-24T00:00:00"/>
    <n v="0.58333333333333337"/>
    <s v="Burnley"/>
    <n v="1"/>
    <n v="0"/>
    <s v="Wolves"/>
    <n v="19246"/>
    <x v="3"/>
    <x v="9"/>
    <s v="Burnley"/>
  </r>
  <r>
    <x v="33"/>
    <x v="2"/>
    <d v="2022-04-24T00:00:00"/>
    <n v="0.58333333333333337"/>
    <s v="Chelsea"/>
    <n v="1"/>
    <n v="0"/>
    <s v="West Ham"/>
    <n v="32231"/>
    <x v="4"/>
    <x v="0"/>
    <s v="Chelsea"/>
  </r>
  <r>
    <x v="33"/>
    <x v="2"/>
    <d v="2022-04-24T00:00:00"/>
    <n v="0.6875"/>
    <s v="Liverpool"/>
    <n v="2"/>
    <n v="0"/>
    <s v="Everton"/>
    <n v="53213"/>
    <x v="10"/>
    <x v="12"/>
    <s v="Liverpool"/>
  </r>
  <r>
    <x v="33"/>
    <x v="3"/>
    <d v="2022-04-25T00:00:00"/>
    <n v="0.83333333333333337"/>
    <s v="Crystal Palace"/>
    <n v="0"/>
    <n v="0"/>
    <s v="Leeds United"/>
    <n v="25357"/>
    <x v="14"/>
    <x v="11"/>
    <s v="Draw"/>
  </r>
  <r>
    <x v="34"/>
    <x v="6"/>
    <d v="2022-04-28T00:00:00"/>
    <n v="0.82291666666666663"/>
    <s v="Manchester Utd"/>
    <n v="1"/>
    <n v="1"/>
    <s v="Chelsea"/>
    <n v="73564"/>
    <x v="1"/>
    <x v="5"/>
    <s v="Draw"/>
  </r>
  <r>
    <x v="35"/>
    <x v="1"/>
    <d v="2022-04-30T00:00:00"/>
    <n v="0.52083333333333337"/>
    <s v="Newcastle Utd"/>
    <n v="0"/>
    <n v="1"/>
    <s v="Liverpool"/>
    <n v="52281"/>
    <x v="8"/>
    <x v="7"/>
    <s v="Liverpool"/>
  </r>
  <r>
    <x v="35"/>
    <x v="1"/>
    <d v="2022-04-30T00:00:00"/>
    <n v="0.625"/>
    <s v="Watford"/>
    <n v="1"/>
    <n v="2"/>
    <s v="Burnley"/>
    <n v="20738"/>
    <x v="5"/>
    <x v="2"/>
    <s v="Burnley"/>
  </r>
  <r>
    <x v="35"/>
    <x v="1"/>
    <d v="2022-04-30T00:00:00"/>
    <n v="0.625"/>
    <s v="Wolves"/>
    <n v="0"/>
    <n v="3"/>
    <s v="Brighton"/>
    <n v="31243"/>
    <x v="16"/>
    <x v="18"/>
    <s v="Brighton"/>
  </r>
  <r>
    <x v="35"/>
    <x v="1"/>
    <d v="2022-04-30T00:00:00"/>
    <n v="0.625"/>
    <s v="Aston Villa"/>
    <n v="2"/>
    <n v="0"/>
    <s v="Norwich City"/>
    <n v="40290"/>
    <x v="11"/>
    <x v="20"/>
    <s v="Aston Villa"/>
  </r>
  <r>
    <x v="35"/>
    <x v="1"/>
    <d v="2022-04-30T00:00:00"/>
    <n v="0.625"/>
    <s v="Southampton"/>
    <n v="1"/>
    <n v="2"/>
    <s v="Crystal Palace"/>
    <n v="31359"/>
    <x v="17"/>
    <x v="17"/>
    <s v="Crystal Palace"/>
  </r>
  <r>
    <x v="35"/>
    <x v="1"/>
    <d v="2022-04-30T00:00:00"/>
    <n v="0.72916666666666663"/>
    <s v="Leeds United"/>
    <n v="0"/>
    <n v="4"/>
    <s v="Manchester City"/>
    <n v="35771"/>
    <x v="13"/>
    <x v="1"/>
    <s v="Manchester City"/>
  </r>
  <r>
    <x v="35"/>
    <x v="2"/>
    <d v="2022-05-01T00:00:00"/>
    <n v="0.58333333333333337"/>
    <s v="Tottenham"/>
    <n v="3"/>
    <n v="1"/>
    <s v="Leicester City"/>
    <n v="59482"/>
    <x v="9"/>
    <x v="4"/>
    <s v="Tottenham"/>
  </r>
  <r>
    <x v="35"/>
    <x v="2"/>
    <d v="2022-05-01T00:00:00"/>
    <n v="0.58333333333333337"/>
    <s v="Everton"/>
    <n v="1"/>
    <n v="0"/>
    <s v="Chelsea"/>
    <n v="39256"/>
    <x v="6"/>
    <x v="16"/>
    <s v="Everton"/>
  </r>
  <r>
    <x v="35"/>
    <x v="2"/>
    <d v="2022-05-01T00:00:00"/>
    <n v="0.6875"/>
    <s v="West Ham"/>
    <n v="1"/>
    <n v="2"/>
    <s v="Arsenal"/>
    <n v="59959"/>
    <x v="19"/>
    <x v="5"/>
    <s v="Arsenal"/>
  </r>
  <r>
    <x v="35"/>
    <x v="3"/>
    <d v="2022-05-02T00:00:00"/>
    <n v="0.83333333333333337"/>
    <s v="Manchester Utd"/>
    <n v="3"/>
    <n v="0"/>
    <s v="Brentford"/>
    <n v="73482"/>
    <x v="1"/>
    <x v="15"/>
    <s v="Manchester Utd"/>
  </r>
  <r>
    <x v="36"/>
    <x v="1"/>
    <d v="2022-05-07T00:00:00"/>
    <n v="0.625"/>
    <s v="Crystal Palace"/>
    <n v="1"/>
    <n v="0"/>
    <s v="Watford"/>
    <n v="24622"/>
    <x v="14"/>
    <x v="10"/>
    <s v="Crystal Palace"/>
  </r>
  <r>
    <x v="36"/>
    <x v="1"/>
    <d v="2022-05-07T00:00:00"/>
    <n v="0.625"/>
    <s v="Brentford"/>
    <n v="3"/>
    <n v="0"/>
    <s v="Southampton"/>
    <n v="17051"/>
    <x v="0"/>
    <x v="19"/>
    <s v="Brentford"/>
  </r>
  <r>
    <x v="36"/>
    <x v="1"/>
    <d v="2022-05-07T00:00:00"/>
    <n v="0.625"/>
    <s v="Chelsea"/>
    <n v="2"/>
    <n v="2"/>
    <s v="Wolves"/>
    <n v="32190"/>
    <x v="4"/>
    <x v="14"/>
    <s v="Draw"/>
  </r>
  <r>
    <x v="36"/>
    <x v="1"/>
    <d v="2022-05-07T00:00:00"/>
    <n v="0.625"/>
    <s v="Burnley"/>
    <n v="1"/>
    <n v="3"/>
    <s v="Aston Villa"/>
    <n v="20891"/>
    <x v="3"/>
    <x v="3"/>
    <s v="Aston Villa"/>
  </r>
  <r>
    <x v="36"/>
    <x v="1"/>
    <d v="2022-05-07T00:00:00"/>
    <n v="0.72916666666666663"/>
    <s v="Brighton"/>
    <n v="4"/>
    <n v="0"/>
    <s v="Manchester Utd"/>
    <n v="31637"/>
    <x v="15"/>
    <x v="6"/>
    <s v="Brighton"/>
  </r>
  <r>
    <x v="36"/>
    <x v="1"/>
    <d v="2022-05-07T00:00:00"/>
    <n v="0.82291666666666663"/>
    <s v="Liverpool"/>
    <n v="1"/>
    <n v="1"/>
    <s v="Tottenham"/>
    <n v="53177"/>
    <x v="10"/>
    <x v="0"/>
    <s v="Draw"/>
  </r>
  <r>
    <x v="36"/>
    <x v="2"/>
    <d v="2022-05-08T00:00:00"/>
    <n v="0.58333333333333337"/>
    <s v="Leicester City"/>
    <n v="1"/>
    <n v="2"/>
    <s v="Everton"/>
    <n v="32001"/>
    <x v="2"/>
    <x v="2"/>
    <s v="Everton"/>
  </r>
  <r>
    <x v="36"/>
    <x v="2"/>
    <d v="2022-05-08T00:00:00"/>
    <n v="0.58333333333333337"/>
    <s v="Norwich City"/>
    <n v="0"/>
    <n v="4"/>
    <s v="West Ham"/>
    <n v="26428"/>
    <x v="7"/>
    <x v="13"/>
    <s v="West Ham"/>
  </r>
  <r>
    <x v="36"/>
    <x v="2"/>
    <d v="2022-05-08T00:00:00"/>
    <n v="0.58333333333333337"/>
    <s v="Arsenal"/>
    <n v="2"/>
    <n v="1"/>
    <s v="Leeds United"/>
    <n v="60108"/>
    <x v="18"/>
    <x v="15"/>
    <s v="Arsenal"/>
  </r>
  <r>
    <x v="36"/>
    <x v="2"/>
    <d v="2022-05-08T00:00:00"/>
    <n v="0.6875"/>
    <s v="Manchester City"/>
    <n v="5"/>
    <n v="0"/>
    <s v="Newcastle Utd"/>
    <n v="53336"/>
    <x v="12"/>
    <x v="12"/>
    <s v="Manchester City"/>
  </r>
  <r>
    <x v="32"/>
    <x v="4"/>
    <d v="2022-05-10T00:00:00"/>
    <n v="0.83333333333333337"/>
    <s v="Aston Villa"/>
    <n v="1"/>
    <n v="2"/>
    <s v="Liverpool"/>
    <n v="41919"/>
    <x v="11"/>
    <x v="4"/>
    <s v="Liverpool"/>
  </r>
  <r>
    <x v="32"/>
    <x v="5"/>
    <d v="2022-05-11T00:00:00"/>
    <n v="0.8125"/>
    <s v="Leeds United"/>
    <n v="0"/>
    <n v="3"/>
    <s v="Chelsea"/>
    <n v="36549"/>
    <x v="13"/>
    <x v="9"/>
    <s v="Chelsea"/>
  </r>
  <r>
    <x v="20"/>
    <x v="5"/>
    <d v="2022-05-11T00:00:00"/>
    <n v="0.82291666666666663"/>
    <s v="Leicester City"/>
    <n v="3"/>
    <n v="0"/>
    <s v="Norwich City"/>
    <n v="38092"/>
    <x v="2"/>
    <x v="18"/>
    <s v="Leicester City"/>
  </r>
  <r>
    <x v="28"/>
    <x v="5"/>
    <d v="2022-05-11T00:00:00"/>
    <n v="0.82291666666666663"/>
    <s v="Watford"/>
    <n v="0"/>
    <n v="0"/>
    <s v="Everton"/>
    <n v="20653"/>
    <x v="5"/>
    <x v="5"/>
    <s v="Draw"/>
  </r>
  <r>
    <x v="32"/>
    <x v="5"/>
    <d v="2022-05-11T00:00:00"/>
    <n v="0.84375"/>
    <s v="Wolves"/>
    <n v="1"/>
    <n v="5"/>
    <s v="Manchester City"/>
    <n v="32000"/>
    <x v="16"/>
    <x v="8"/>
    <s v="Manchester City"/>
  </r>
  <r>
    <x v="21"/>
    <x v="6"/>
    <d v="2022-05-12T00:00:00"/>
    <n v="0.82291666666666663"/>
    <s v="Tottenham"/>
    <n v="3"/>
    <n v="0"/>
    <s v="Arsenal"/>
    <n v="62027"/>
    <x v="9"/>
    <x v="1"/>
    <s v="Tottenham"/>
  </r>
  <r>
    <x v="34"/>
    <x v="2"/>
    <d v="2022-05-15T00:00:00"/>
    <n v="0.5"/>
    <s v="Tottenham"/>
    <n v="1"/>
    <n v="0"/>
    <s v="Burnley"/>
    <n v="61729"/>
    <x v="9"/>
    <x v="16"/>
    <s v="Tottenham"/>
  </r>
  <r>
    <x v="34"/>
    <x v="2"/>
    <d v="2022-05-15T00:00:00"/>
    <n v="0.58333333333333337"/>
    <s v="Leeds United"/>
    <n v="1"/>
    <n v="1"/>
    <s v="Brighton"/>
    <n v="36638"/>
    <x v="13"/>
    <x v="5"/>
    <s v="Draw"/>
  </r>
  <r>
    <x v="34"/>
    <x v="2"/>
    <d v="2022-05-15T00:00:00"/>
    <n v="0.58333333333333337"/>
    <s v="Watford"/>
    <n v="1"/>
    <n v="5"/>
    <s v="Leicester City"/>
    <n v="20257"/>
    <x v="5"/>
    <x v="17"/>
    <s v="Leicester City"/>
  </r>
  <r>
    <x v="34"/>
    <x v="2"/>
    <d v="2022-05-15T00:00:00"/>
    <n v="0.58333333333333337"/>
    <s v="Wolves"/>
    <n v="1"/>
    <n v="1"/>
    <s v="Norwich City"/>
    <n v="31219"/>
    <x v="16"/>
    <x v="21"/>
    <s v="Draw"/>
  </r>
  <r>
    <x v="34"/>
    <x v="2"/>
    <d v="2022-05-15T00:00:00"/>
    <n v="0.58333333333333337"/>
    <s v="Aston Villa"/>
    <n v="1"/>
    <n v="1"/>
    <s v="Crystal Palace"/>
    <n v="41136"/>
    <x v="11"/>
    <x v="15"/>
    <s v="Draw"/>
  </r>
  <r>
    <x v="34"/>
    <x v="2"/>
    <d v="2022-05-15T00:00:00"/>
    <n v="0.58333333333333337"/>
    <s v="West Ham"/>
    <n v="2"/>
    <n v="2"/>
    <s v="Manchester City"/>
    <n v="59972"/>
    <x v="19"/>
    <x v="9"/>
    <s v="Draw"/>
  </r>
  <r>
    <x v="34"/>
    <x v="2"/>
    <d v="2022-05-15T00:00:00"/>
    <n v="0.6875"/>
    <s v="Everton"/>
    <n v="2"/>
    <n v="3"/>
    <s v="Brentford"/>
    <n v="38819"/>
    <x v="6"/>
    <x v="0"/>
    <s v="Brentford"/>
  </r>
  <r>
    <x v="34"/>
    <x v="3"/>
    <d v="2022-05-16T00:00:00"/>
    <n v="0.83333333333333337"/>
    <s v="Newcastle Utd"/>
    <n v="2"/>
    <n v="0"/>
    <s v="Arsenal"/>
    <n v="52274"/>
    <x v="8"/>
    <x v="11"/>
    <s v="Newcastle Utd"/>
  </r>
  <r>
    <x v="34"/>
    <x v="4"/>
    <d v="2022-05-17T00:00:00"/>
    <n v="0.82291666666666663"/>
    <s v="Southampton"/>
    <n v="1"/>
    <n v="2"/>
    <s v="Liverpool"/>
    <n v="31588"/>
    <x v="17"/>
    <x v="8"/>
    <s v="Liverpool"/>
  </r>
  <r>
    <x v="32"/>
    <x v="6"/>
    <d v="2022-05-19T00:00:00"/>
    <n v="0.82291666666666663"/>
    <s v="Everton"/>
    <n v="3"/>
    <n v="2"/>
    <s v="Crystal Palace"/>
    <n v="38448"/>
    <x v="6"/>
    <x v="9"/>
    <s v="Everton"/>
  </r>
  <r>
    <x v="17"/>
    <x v="6"/>
    <d v="2022-05-19T00:00:00"/>
    <n v="0.83333333333333337"/>
    <s v="Aston Villa"/>
    <n v="1"/>
    <n v="1"/>
    <s v="Burnley"/>
    <n v="40468"/>
    <x v="11"/>
    <x v="1"/>
    <s v="Draw"/>
  </r>
  <r>
    <x v="26"/>
    <x v="6"/>
    <d v="2022-05-19T00:00:00"/>
    <n v="0.83333333333333337"/>
    <s v="Chelsea"/>
    <n v="1"/>
    <n v="1"/>
    <s v="Leicester City"/>
    <n v="31478"/>
    <x v="4"/>
    <x v="12"/>
    <s v="Draw"/>
  </r>
  <r>
    <x v="37"/>
    <x v="2"/>
    <d v="2022-05-22T00:00:00"/>
    <n v="0.66666666666666663"/>
    <s v="Brentford"/>
    <n v="1"/>
    <n v="2"/>
    <s v="Leeds United"/>
    <n v="16957"/>
    <x v="0"/>
    <x v="1"/>
    <s v="Leeds United"/>
  </r>
  <r>
    <x v="37"/>
    <x v="2"/>
    <d v="2022-05-22T00:00:00"/>
    <n v="0.66666666666666663"/>
    <s v="Leicester City"/>
    <n v="4"/>
    <n v="1"/>
    <s v="Southampton"/>
    <n v="32003"/>
    <x v="2"/>
    <x v="4"/>
    <s v="Leicester City"/>
  </r>
  <r>
    <x v="37"/>
    <x v="2"/>
    <d v="2022-05-22T00:00:00"/>
    <n v="0.66666666666666663"/>
    <s v="Crystal Palace"/>
    <n v="1"/>
    <n v="0"/>
    <s v="Manchester Utd"/>
    <n v="25434"/>
    <x v="14"/>
    <x v="8"/>
    <s v="Crystal Palace"/>
  </r>
  <r>
    <x v="37"/>
    <x v="2"/>
    <d v="2022-05-22T00:00:00"/>
    <n v="0.66666666666666663"/>
    <s v="Arsenal"/>
    <n v="5"/>
    <n v="1"/>
    <s v="Everton"/>
    <n v="60201"/>
    <x v="18"/>
    <x v="7"/>
    <s v="Arsenal"/>
  </r>
  <r>
    <x v="37"/>
    <x v="2"/>
    <d v="2022-05-22T00:00:00"/>
    <n v="0.66666666666666663"/>
    <s v="Brighton"/>
    <n v="3"/>
    <n v="1"/>
    <s v="West Ham"/>
    <n v="31604"/>
    <x v="15"/>
    <x v="16"/>
    <s v="Brighton"/>
  </r>
  <r>
    <x v="37"/>
    <x v="2"/>
    <d v="2022-05-22T00:00:00"/>
    <n v="0.66666666666666663"/>
    <s v="Norwich City"/>
    <n v="0"/>
    <n v="5"/>
    <s v="Tottenham"/>
    <n v="27022"/>
    <x v="7"/>
    <x v="15"/>
    <s v="Tottenham"/>
  </r>
  <r>
    <x v="37"/>
    <x v="2"/>
    <d v="2022-05-22T00:00:00"/>
    <n v="0.66666666666666663"/>
    <s v="Manchester City"/>
    <n v="3"/>
    <n v="2"/>
    <s v="Aston Villa"/>
    <n v="53395"/>
    <x v="12"/>
    <x v="0"/>
    <s v="Manchester City"/>
  </r>
  <r>
    <x v="37"/>
    <x v="2"/>
    <d v="2022-05-22T00:00:00"/>
    <n v="0.66666666666666663"/>
    <s v="Liverpool"/>
    <n v="3"/>
    <n v="1"/>
    <s v="Wolves"/>
    <n v="53097"/>
    <x v="10"/>
    <x v="9"/>
    <s v="Liverpool"/>
  </r>
  <r>
    <x v="37"/>
    <x v="2"/>
    <d v="2022-05-22T00:00:00"/>
    <n v="0.66666666666666663"/>
    <s v="Burnley"/>
    <n v="1"/>
    <n v="2"/>
    <s v="Newcastle Utd"/>
    <n v="21361"/>
    <x v="3"/>
    <x v="2"/>
    <s v="Newcastle Utd"/>
  </r>
  <r>
    <x v="37"/>
    <x v="2"/>
    <d v="2022-05-22T00:00:00"/>
    <n v="0.66666666666666663"/>
    <s v="Chelsea"/>
    <n v="2"/>
    <n v="1"/>
    <s v="Watford"/>
    <n v="32089"/>
    <x v="4"/>
    <x v="5"/>
    <s v="Chelse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29"/>
    <n v="6"/>
    <n v="3"/>
    <n v="99"/>
    <n v="26"/>
    <n v="73"/>
    <n v="93"/>
    <n v="2.4500000000000002"/>
    <n v="52774"/>
    <x v="0"/>
    <n v="15"/>
    <x v="0"/>
    <s v="â†’ Champions League via league finish"/>
  </r>
  <r>
    <n v="2"/>
    <x v="1"/>
    <n v="28"/>
    <n v="8"/>
    <n v="2"/>
    <n v="94"/>
    <n v="26"/>
    <n v="68"/>
    <n v="92"/>
    <n v="2.42"/>
    <n v="53352"/>
    <x v="1"/>
    <n v="23"/>
    <x v="1"/>
    <s v="â†’ Champions League via league finish"/>
  </r>
  <r>
    <n v="3"/>
    <x v="2"/>
    <n v="21"/>
    <n v="11"/>
    <n v="6"/>
    <n v="76"/>
    <n v="33"/>
    <n v="43"/>
    <n v="74"/>
    <n v="1.95"/>
    <n v="36443"/>
    <x v="2"/>
    <n v="11"/>
    <x v="2"/>
    <s v="â†’ Champions League via league finish"/>
  </r>
  <r>
    <n v="4"/>
    <x v="3"/>
    <n v="22"/>
    <n v="5"/>
    <n v="11"/>
    <n v="69"/>
    <n v="40"/>
    <n v="29"/>
    <n v="71"/>
    <n v="1.87"/>
    <n v="56523"/>
    <x v="3"/>
    <n v="23"/>
    <x v="3"/>
    <s v="â†’ Champions League via league finish"/>
  </r>
  <r>
    <n v="5"/>
    <x v="4"/>
    <n v="22"/>
    <n v="3"/>
    <n v="13"/>
    <n v="61"/>
    <n v="48"/>
    <n v="13"/>
    <n v="69"/>
    <n v="1.82"/>
    <n v="59665"/>
    <x v="4"/>
    <n v="11"/>
    <x v="4"/>
    <s v="â†’ Europa League via league finish"/>
  </r>
  <r>
    <n v="6"/>
    <x v="5"/>
    <n v="16"/>
    <n v="10"/>
    <n v="12"/>
    <n v="57"/>
    <n v="57"/>
    <n v="0"/>
    <n v="58"/>
    <n v="1.53"/>
    <n v="73150"/>
    <x v="5"/>
    <n v="18"/>
    <x v="5"/>
    <s v="â†’ Europa League via league finish"/>
  </r>
  <r>
    <n v="7"/>
    <x v="6"/>
    <n v="16"/>
    <n v="8"/>
    <n v="14"/>
    <n v="60"/>
    <n v="51"/>
    <n v="9"/>
    <n v="56"/>
    <n v="1.47"/>
    <n v="58370"/>
    <x v="6"/>
    <n v="12"/>
    <x v="6"/>
    <s v="â†’ Europa Conference League via league finish"/>
  </r>
  <r>
    <n v="8"/>
    <x v="7"/>
    <n v="14"/>
    <n v="10"/>
    <n v="14"/>
    <n v="62"/>
    <n v="59"/>
    <n v="3"/>
    <n v="52"/>
    <n v="1.37"/>
    <n v="32493"/>
    <x v="7"/>
    <n v="15"/>
    <x v="7"/>
    <s v=""/>
  </r>
  <r>
    <n v="9"/>
    <x v="8"/>
    <n v="12"/>
    <n v="15"/>
    <n v="11"/>
    <n v="42"/>
    <n v="44"/>
    <n v="-2"/>
    <n v="51"/>
    <n v="1.34"/>
    <n v="30966"/>
    <x v="8"/>
    <n v="8"/>
    <x v="8"/>
    <s v=""/>
  </r>
  <r>
    <n v="10"/>
    <x v="9"/>
    <n v="15"/>
    <n v="6"/>
    <n v="17"/>
    <n v="38"/>
    <n v="43"/>
    <n v="-5"/>
    <n v="51"/>
    <n v="1.34"/>
    <n v="30841"/>
    <x v="9"/>
    <n v="6"/>
    <x v="9"/>
    <s v=""/>
  </r>
  <r>
    <n v="11"/>
    <x v="10"/>
    <n v="13"/>
    <n v="10"/>
    <n v="15"/>
    <n v="44"/>
    <n v="62"/>
    <n v="-18"/>
    <n v="49"/>
    <n v="1.29"/>
    <n v="51487"/>
    <x v="10"/>
    <n v="8"/>
    <x v="10"/>
    <s v=""/>
  </r>
  <r>
    <n v="12"/>
    <x v="11"/>
    <n v="11"/>
    <n v="15"/>
    <n v="12"/>
    <n v="50"/>
    <n v="46"/>
    <n v="4"/>
    <n v="48"/>
    <n v="1.26"/>
    <n v="24588"/>
    <x v="11"/>
    <n v="14"/>
    <x v="11"/>
    <s v=""/>
  </r>
  <r>
    <n v="13"/>
    <x v="12"/>
    <n v="13"/>
    <n v="7"/>
    <n v="18"/>
    <n v="48"/>
    <n v="56"/>
    <n v="-8"/>
    <n v="46"/>
    <n v="1.21"/>
    <n v="16918"/>
    <x v="12"/>
    <n v="12"/>
    <x v="12"/>
    <s v=""/>
  </r>
  <r>
    <n v="14"/>
    <x v="13"/>
    <n v="13"/>
    <n v="6"/>
    <n v="19"/>
    <n v="52"/>
    <n v="54"/>
    <n v="-2"/>
    <n v="45"/>
    <n v="1.18"/>
    <n v="41681"/>
    <x v="13"/>
    <n v="11"/>
    <x v="13"/>
    <s v=""/>
  </r>
  <r>
    <n v="15"/>
    <x v="14"/>
    <n v="9"/>
    <n v="13"/>
    <n v="16"/>
    <n v="43"/>
    <n v="67"/>
    <n v="-24"/>
    <n v="40"/>
    <n v="1.05"/>
    <n v="30134"/>
    <x v="14"/>
    <n v="10"/>
    <x v="14"/>
    <s v=""/>
  </r>
  <r>
    <n v="16"/>
    <x v="15"/>
    <n v="11"/>
    <n v="6"/>
    <n v="21"/>
    <n v="43"/>
    <n v="66"/>
    <n v="-23"/>
    <n v="39"/>
    <n v="1.03"/>
    <n v="38446"/>
    <x v="15"/>
    <n v="10"/>
    <x v="15"/>
    <s v=""/>
  </r>
  <r>
    <n v="17"/>
    <x v="16"/>
    <n v="9"/>
    <n v="11"/>
    <n v="18"/>
    <n v="42"/>
    <n v="79"/>
    <n v="-37"/>
    <n v="38"/>
    <n v="1"/>
    <n v="36308"/>
    <x v="16"/>
    <n v="11"/>
    <x v="16"/>
    <s v=""/>
  </r>
  <r>
    <n v="18"/>
    <x v="17"/>
    <n v="7"/>
    <n v="14"/>
    <n v="17"/>
    <n v="34"/>
    <n v="53"/>
    <n v="-19"/>
    <n v="35"/>
    <n v="0.92"/>
    <n v="19278"/>
    <x v="17"/>
    <n v="9"/>
    <x v="17"/>
    <s v="Relegated"/>
  </r>
  <r>
    <n v="19"/>
    <x v="18"/>
    <n v="6"/>
    <n v="5"/>
    <n v="27"/>
    <n v="34"/>
    <n v="77"/>
    <n v="-43"/>
    <n v="23"/>
    <n v="0.61"/>
    <n v="20614"/>
    <x v="18"/>
    <n v="10"/>
    <x v="18"/>
    <s v="Relegated"/>
  </r>
  <r>
    <n v="20"/>
    <x v="19"/>
    <n v="5"/>
    <n v="7"/>
    <n v="26"/>
    <n v="23"/>
    <n v="84"/>
    <n v="-61"/>
    <n v="22"/>
    <n v="0.57999999999999996"/>
    <n v="26836"/>
    <x v="19"/>
    <n v="11"/>
    <x v="19"/>
    <s v="Relegat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82"/>
    <n v="4593269"/>
    <n v="238850000"/>
    <n v="0.05"/>
  </r>
  <r>
    <n v="2"/>
    <x v="1"/>
    <n v="81"/>
    <n v="3382500"/>
    <n v="175890000"/>
    <n v="0.02"/>
  </r>
  <r>
    <n v="3"/>
    <x v="2"/>
    <n v="67"/>
    <n v="2914462"/>
    <n v="151552000"/>
    <n v="0.08"/>
  </r>
  <r>
    <n v="4"/>
    <x v="3"/>
    <n v="83"/>
    <n v="2777154"/>
    <n v="144412000"/>
    <n v="0.06"/>
  </r>
  <r>
    <n v="5"/>
    <x v="4"/>
    <n v="70"/>
    <n v="2199423"/>
    <n v="114370000"/>
    <n v="0.06"/>
  </r>
  <r>
    <n v="6"/>
    <x v="5"/>
    <n v="67"/>
    <n v="2119038"/>
    <n v="110190000"/>
    <n v="0.1"/>
  </r>
  <r>
    <n v="7"/>
    <x v="6"/>
    <n v="86"/>
    <n v="1782654"/>
    <n v="92698000"/>
    <n v="0.22"/>
  </r>
  <r>
    <n v="8"/>
    <x v="7"/>
    <n v="77"/>
    <n v="1433769"/>
    <n v="74556000"/>
    <n v="0.04"/>
  </r>
  <r>
    <n v="9"/>
    <x v="8"/>
    <n v="82"/>
    <n v="1430192"/>
    <n v="74370000"/>
    <n v="0.23"/>
  </r>
  <r>
    <n v="10"/>
    <x v="9"/>
    <n v="78"/>
    <n v="1402885"/>
    <n v="72950000"/>
    <n v="0.31"/>
  </r>
  <r>
    <n v="11"/>
    <x v="10"/>
    <n v="66"/>
    <n v="1374808"/>
    <n v="71490000"/>
    <n v="0.12"/>
  </r>
  <r>
    <n v="12"/>
    <x v="11"/>
    <n v="83"/>
    <n v="1318654"/>
    <n v="68570000"/>
    <n v="7.0000000000000007E-2"/>
  </r>
  <r>
    <n v="13"/>
    <x v="12"/>
    <n v="76"/>
    <n v="1101346"/>
    <n v="57270000"/>
    <n v="0.28999999999999998"/>
  </r>
  <r>
    <n v="14"/>
    <x v="13"/>
    <n v="81"/>
    <n v="1011154"/>
    <n v="52580000"/>
    <n v="0.26"/>
  </r>
  <r>
    <n v="15"/>
    <x v="14"/>
    <n v="76"/>
    <n v="893654"/>
    <n v="46470000"/>
    <n v="0.24"/>
  </r>
  <r>
    <n v="16"/>
    <x v="15"/>
    <n v="88"/>
    <n v="795769"/>
    <n v="41380000"/>
    <n v="0.36"/>
  </r>
  <r>
    <n v="17"/>
    <x v="16"/>
    <n v="72"/>
    <n v="760000"/>
    <n v="39520000"/>
    <n v="0.22"/>
  </r>
  <r>
    <n v="18"/>
    <x v="17"/>
    <n v="82"/>
    <n v="602308"/>
    <n v="31320000"/>
    <n v="0.28000000000000003"/>
  </r>
  <r>
    <n v="19"/>
    <x v="18"/>
    <n v="70"/>
    <n v="457885"/>
    <n v="23810000"/>
    <n v="0.27"/>
  </r>
  <r>
    <n v="20"/>
    <x v="19"/>
    <n v="90"/>
    <n v="406346"/>
    <n v="21130000"/>
    <n v="0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62683-7FF8-4F34-900A-E5308396E1EB}" name=" Annual Wages" cacheId="7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s">
  <location ref="I79:J99" firstHeaderRow="1" firstDataRow="1" firstDataCol="1"/>
  <pivotFields count="6">
    <pivotField showAll="0"/>
    <pivotField axis="axisRow" showAll="0">
      <items count="21">
        <item x="4"/>
        <item x="10"/>
        <item x="19"/>
        <item x="14"/>
        <item x="16"/>
        <item x="1"/>
        <item x="9"/>
        <item x="6"/>
        <item x="18"/>
        <item x="8"/>
        <item x="3"/>
        <item x="2"/>
        <item x="0"/>
        <item x="11"/>
        <item x="17"/>
        <item x="13"/>
        <item x="5"/>
        <item x="15"/>
        <item x="7"/>
        <item x="1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Annual Wages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77601-ED97-4987-AC04-7A87B193CC8C}" name=" Goals for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 Name ">
  <location ref="R78:S98" firstHeaderRow="1" firstDataRow="1" firstDataCol="1"/>
  <pivotFields count="15">
    <pivotField showAll="0"/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Goals for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895B0-436D-474E-BD5A-872FDFD52A26}" name="Lose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 Name ">
  <location ref="R52:S72" firstHeaderRow="1" firstDataRow="1" firstDataCol="1"/>
  <pivotFields count="15">
    <pivotField showAll="0"/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Los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3057B-4167-4470-A279-74E47AE6E493}" name="Draw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 name">
  <location ref="R28:S48" firstHeaderRow="1" firstDataRow="1" firstDataCol="1"/>
  <pivotFields count="15">
    <pivotField showAll="0"/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Draw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37674-AD25-4B01-9DA0-5A0C31FDCF20}" name="Win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 name">
  <location ref="R5:S25" firstHeaderRow="1" firstDataRow="1" firstDataCol="1"/>
  <pivotFields count="15">
    <pivotField showAll="0"/>
    <pivotField name="Team11"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Win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6C9FC-09A9-4C02-ABD1-61B225410840}" name="PivotTable20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89:K410" firstHeaderRow="1" firstDataRow="1" firstDataCol="1"/>
  <pivotFields count="6">
    <pivotField dataField="1" showAll="0"/>
    <pivotField axis="axisRow" showAll="0">
      <items count="21">
        <item x="4"/>
        <item x="10"/>
        <item x="19"/>
        <item x="14"/>
        <item x="16"/>
        <item x="1"/>
        <item x="9"/>
        <item x="6"/>
        <item x="18"/>
        <item x="8"/>
        <item x="3"/>
        <item x="2"/>
        <item x="0"/>
        <item x="11"/>
        <item x="17"/>
        <item x="13"/>
        <item x="5"/>
        <item x="15"/>
        <item x="7"/>
        <item x="1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ank1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F001B-0B0C-456F-BDBD-BD8B6DD04F8D}" name="total matchs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86:R109" firstHeaderRow="1" firstDataRow="1" firstDataCol="1"/>
  <pivotFields count="12"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3">
        <item x="7"/>
        <item x="6"/>
        <item x="9"/>
        <item x="15"/>
        <item x="2"/>
        <item x="11"/>
        <item x="3"/>
        <item x="10"/>
        <item x="17"/>
        <item x="20"/>
        <item x="4"/>
        <item x="16"/>
        <item x="8"/>
        <item x="0"/>
        <item x="19"/>
        <item x="5"/>
        <item x="1"/>
        <item x="14"/>
        <item x="13"/>
        <item x="18"/>
        <item x="12"/>
        <item x="21"/>
        <item t="default"/>
      </items>
    </pivotField>
    <pivotField showAll="0"/>
  </pivotFields>
  <rowFields count="1">
    <field x="1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al matchs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F26A9-283A-4890-8836-94C91B787D8D}" name="total Attendance per stadium" cacheId="6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tadium name ">
  <location ref="Q61:R81" firstHeaderRow="1" firstDataRow="1" firstDataCol="1"/>
  <pivotFields count="12">
    <pivotField showAll="0"/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axis="axisRow" showAll="0">
      <items count="21">
        <item x="10"/>
        <item x="0"/>
        <item x="7"/>
        <item x="13"/>
        <item x="18"/>
        <item x="12"/>
        <item x="6"/>
        <item x="2"/>
        <item x="19"/>
        <item x="16"/>
        <item x="1"/>
        <item x="14"/>
        <item x="8"/>
        <item x="17"/>
        <item x="4"/>
        <item x="15"/>
        <item x="9"/>
        <item x="3"/>
        <item x="5"/>
        <item x="11"/>
        <item t="default"/>
      </items>
    </pivotField>
    <pivotField showAll="0"/>
    <pivotField showAll="0"/>
  </pivotFields>
  <rowFields count="1"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total Attendance per stadium" fld="8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17AEF-BB33-4FEB-AA62-97E3CE48E19B}" name=" win team per day" cacheId="6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Day Week">
  <location ref="Q48:R55" firstHeaderRow="1" firstDataRow="1" firstDataCol="1"/>
  <pivotFields count="12">
    <pivotField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 win team per day" fld="1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8E3F8-5CF7-4A2D-BB16-EE18E2A0941E}" name=" win team per wk" cacheId="6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Numbber of weeks">
  <location ref="Q4:R42" firstHeaderRow="1" firstDataRow="1" firstDataCol="1"/>
  <pivotFields count="12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x="25"/>
        <item x="26"/>
        <item x="27"/>
        <item x="29"/>
        <item x="28"/>
        <item x="30"/>
        <item x="31"/>
        <item x="32"/>
        <item x="33"/>
        <item x="35"/>
        <item x="36"/>
        <item x="34"/>
        <item x="37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dataFields count="1">
    <dataField name=" win team per wk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12047-D3F5-4E1B-9D4E-6C98442DDE46}" name=" Weekly Wages" cacheId="7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s">
  <location ref="I54:J74" firstHeaderRow="1" firstDataRow="1" firstDataCol="1"/>
  <pivotFields count="6">
    <pivotField showAll="0"/>
    <pivotField axis="axisRow" showAll="0">
      <items count="21">
        <item x="4"/>
        <item x="10"/>
        <item x="19"/>
        <item x="14"/>
        <item x="16"/>
        <item x="1"/>
        <item x="9"/>
        <item x="6"/>
        <item x="18"/>
        <item x="8"/>
        <item x="3"/>
        <item x="2"/>
        <item x="0"/>
        <item x="11"/>
        <item x="17"/>
        <item x="13"/>
        <item x="5"/>
        <item x="15"/>
        <item x="7"/>
        <item x="1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Weekly Wages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2324A-7EBD-42EE-9E5A-7A56E317860E}" name="Number of Players" cacheId="7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s">
  <location ref="I29:J49" firstHeaderRow="1" firstDataRow="1" firstDataCol="1"/>
  <pivotFields count="6">
    <pivotField showAll="0"/>
    <pivotField axis="axisRow" showAll="0" sortType="ascending">
      <items count="21">
        <item x="4"/>
        <item x="10"/>
        <item x="19"/>
        <item x="14"/>
        <item x="16"/>
        <item x="1"/>
        <item x="9"/>
        <item x="6"/>
        <item x="18"/>
        <item x="8"/>
        <item x="3"/>
        <item x="2"/>
        <item x="0"/>
        <item x="11"/>
        <item x="17"/>
        <item x="13"/>
        <item x="5"/>
        <item x="15"/>
        <item x="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1"/>
  </rowFields>
  <rowItems count="20">
    <i>
      <x v="1"/>
    </i>
    <i>
      <x v="16"/>
    </i>
    <i>
      <x v="11"/>
    </i>
    <i>
      <x v="8"/>
    </i>
    <i>
      <x/>
    </i>
    <i>
      <x v="4"/>
    </i>
    <i>
      <x v="19"/>
    </i>
    <i>
      <x v="3"/>
    </i>
    <i>
      <x v="18"/>
    </i>
    <i>
      <x v="6"/>
    </i>
    <i>
      <x v="5"/>
    </i>
    <i>
      <x v="15"/>
    </i>
    <i>
      <x v="9"/>
    </i>
    <i>
      <x v="12"/>
    </i>
    <i>
      <x v="14"/>
    </i>
    <i>
      <x v="10"/>
    </i>
    <i>
      <x v="13"/>
    </i>
    <i>
      <x v="7"/>
    </i>
    <i>
      <x v="17"/>
    </i>
    <i>
      <x v="2"/>
    </i>
  </rowItems>
  <colItems count="1">
    <i/>
  </colItems>
  <dataFields count="1">
    <dataField name="Number of Players" fld="2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4B7F8-A648-46E3-9325-A379974BF2BD}" name="Goalkeeper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R227:S24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6"/>
        <item x="4"/>
        <item x="1"/>
        <item x="18"/>
        <item x="5"/>
        <item x="12"/>
        <item x="0"/>
        <item x="2"/>
        <item x="13"/>
        <item x="14"/>
        <item x="3"/>
        <item x="16"/>
        <item x="15"/>
        <item x="9"/>
        <item x="7"/>
        <item x="10"/>
        <item x="17"/>
        <item x="8"/>
        <item x="19"/>
        <item x="11"/>
        <item t="default"/>
      </items>
    </pivotField>
    <pivotField showAll="0"/>
  </pivotFields>
  <rowFields count="1">
    <field x="1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Goals against" fld="6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214B3-C13C-451C-B08D-5E8A1752DCA8}" name="Top Team Scorer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R202:S22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m="1" x="24"/>
        <item m="1" x="30"/>
        <item m="1" x="25"/>
        <item m="1" x="38"/>
        <item m="1" x="32"/>
        <item m="1" x="34"/>
        <item m="1" x="27"/>
        <item m="1" x="26"/>
        <item m="1" x="20"/>
        <item m="1" x="28"/>
        <item m="1" x="22"/>
        <item m="1" x="37"/>
        <item m="1" x="21"/>
        <item m="1" x="33"/>
        <item m="1" x="29"/>
        <item m="1" x="36"/>
        <item m="1" x="35"/>
        <item m="1" x="23"/>
        <item m="1" x="39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showAll="0"/>
  </pivotFields>
  <rowFields count="1">
    <field x="11"/>
  </rowFields>
  <rowItems count="20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corer" fld="12" baseField="11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83136-4B31-43A6-90A3-12BE568F9722}" name="Attendance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R178:S198" firstHeaderRow="1" firstDataRow="1" firstDataCol="1"/>
  <pivotFields count="15">
    <pivotField showAll="0"/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Attendance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CB053-0B68-405B-A8F1-B59A7BAD1360}" name=" Average points earned per match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R153:S173" firstHeaderRow="1" firstDataRow="1" firstDataCol="1"/>
  <pivotFields count="15">
    <pivotField showAll="0"/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Average points earned per match" fld="9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17C41-7C72-4169-9796-E50E4DF3AFF4}" name="Total points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R128:S148" firstHeaderRow="1" firstDataRow="1" firstDataCol="1"/>
  <pivotFields count="15">
    <pivotField showAll="0"/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Total points" fld="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B617C-5169-48BF-A835-AF600B473694}" name="Goals against" cacheId="6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am Name">
  <location ref="R103:S123" firstHeaderRow="1" firstDataRow="1" firstDataCol="1"/>
  <pivotFields count="15">
    <pivotField showAll="0"/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Goals against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F566323-8082-4A45-BA1C-FC2120F9F1BD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nk" tableColumnId="12"/>
      <queryTableField id="2" name="Squad" tableColumnId="13"/>
      <queryTableField id="3" name="Number of Players" tableColumnId="14"/>
      <queryTableField id="4" name="Weekly Wages" tableColumnId="15"/>
      <queryTableField id="5" name="Annual Wages" tableColumnId="16"/>
      <queryTableField id="6" name="% Estimated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D6246E-6EA8-4BA0-B9A0-DCB23D6036D4}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Rank" tableColumnId="28"/>
      <queryTableField id="2" name="Squad" tableColumnId="29"/>
      <queryTableField id="3" name="Win" tableColumnId="30"/>
      <queryTableField id="4" name="Draw" tableColumnId="31"/>
      <queryTableField id="5" name="Lose" tableColumnId="32"/>
      <queryTableField id="6" name="Goals for" tableColumnId="33"/>
      <queryTableField id="7" name="Goals against" tableColumnId="34"/>
      <queryTableField id="8" name="Goal difference" tableColumnId="35"/>
      <queryTableField id="9" name="Total points" tableColumnId="36"/>
      <queryTableField id="10" name="Average points earned per match" tableColumnId="37"/>
      <queryTableField id="11" name="Attendance" tableColumnId="38"/>
      <queryTableField id="12" name="Top Team Scorer" tableColumnId="39"/>
      <queryTableField id="15" dataBound="0" tableColumnId="2"/>
      <queryTableField id="13" name="Goalkeeper" tableColumnId="40"/>
      <queryTableField id="14" name="Notes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BC878A2-D9F2-4BFB-8C50-0E06379BD559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Team" tableColumnId="5"/>
      <queryTableField id="6" name="Score.1" tableColumnId="6"/>
      <queryTableField id="7" name="Score.2" tableColumnId="7"/>
      <queryTableField id="8" name="opponent" tableColumnId="8"/>
      <queryTableField id="9" name="Attendance" tableColumnId="9"/>
      <queryTableField id="10" name="Stadium" tableColumnId="10"/>
      <queryTableField id="11" name="Referee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E03C480-64D9-4E75-8A36-23CDD5B3397C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nk" tableColumnId="12"/>
      <queryTableField id="2" name="Squad" tableColumnId="13"/>
      <queryTableField id="3" name="Number of Players" tableColumnId="14"/>
      <queryTableField id="4" name="Weekly Wages" tableColumnId="15"/>
      <queryTableField id="5" name="Annual Wages" tableColumnId="16"/>
      <queryTableField id="6" name="% Estimated" tableColumnId="17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4</v>
  </rv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153F44-9954-410E-8F4F-3AD78F6DB9DF}" name="wages" displayName="wages" ref="A1:F21" tableType="queryTable" totalsRowShown="0" headerRowDxfId="38" dataDxfId="37">
  <autoFilter ref="A1:F21" xr:uid="{00000000-0009-0000-0100-000001000000}"/>
  <tableColumns count="6">
    <tableColumn id="12" xr3:uid="{BDE3535F-9F9C-48FD-BB3D-C70CE98D43F5}" uniqueName="12" name="Rank11" queryTableFieldId="1" dataDxfId="36"/>
    <tableColumn id="13" xr3:uid="{A77B69A3-EBD8-4C36-A421-2BED67984892}" uniqueName="13" name="Team" queryTableFieldId="2" dataDxfId="35"/>
    <tableColumn id="14" xr3:uid="{37C80AC0-0E71-4CB9-B5CF-0268CBE9142E}" uniqueName="14" name="Number of Players11" queryTableFieldId="3" dataDxfId="34"/>
    <tableColumn id="15" xr3:uid="{F69BA87F-8184-4EAD-AEC1-6488A98B89BA}" uniqueName="15" name="Weekly Wages11" queryTableFieldId="4" dataDxfId="33"/>
    <tableColumn id="16" xr3:uid="{605B214B-05DF-4241-8213-8C0E1F1396EF}" uniqueName="16" name="Annual Wages11" queryTableFieldId="5" dataDxfId="32"/>
    <tableColumn id="17" xr3:uid="{6AAA2543-0D71-404B-A756-710AB1189C3D}" uniqueName="17" name="% Estimated11" queryTableFieldId="6" dataDxfId="31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DA9CE-445D-46C1-9A52-BCBF11428C03}" name="stats" displayName="stats" ref="A1:O21" tableType="queryTable" totalsRowShown="0" headerRowDxfId="30" dataDxfId="29">
  <autoFilter ref="A1:O21" xr:uid="{00000000-0009-0000-0100-000001000000}"/>
  <tableColumns count="15">
    <tableColumn id="28" xr3:uid="{F55BC337-6FF0-492F-8928-73C8A935D48A}" uniqueName="28" name="Rank" queryTableFieldId="1" dataDxfId="28"/>
    <tableColumn id="29" xr3:uid="{E26E597E-51E6-43CB-9526-5AA8FA9889CD}" uniqueName="29" name="Team11" queryTableFieldId="2" dataDxfId="27"/>
    <tableColumn id="30" xr3:uid="{E518E492-42D8-41C4-9131-94EB88EE6D6A}" uniqueName="30" name="Win11" queryTableFieldId="3" dataDxfId="26"/>
    <tableColumn id="31" xr3:uid="{FAA8418E-D253-4384-89A8-9CC5FD7952C5}" uniqueName="31" name="Draw11" queryTableFieldId="4" dataDxfId="25"/>
    <tableColumn id="32" xr3:uid="{10A3FABC-9DBE-4D90-ADCB-A89FF19D079D}" uniqueName="32" name="Lose11" queryTableFieldId="5" dataDxfId="24"/>
    <tableColumn id="33" xr3:uid="{2D3A38A0-FCF4-47D2-BD8F-99AFCEFDB36C}" uniqueName="33" name="Goals for11" queryTableFieldId="6" dataDxfId="23"/>
    <tableColumn id="34" xr3:uid="{3E2858FD-E844-4D07-A7BA-0A4357B08C93}" uniqueName="34" name="Goals against11" queryTableFieldId="7" dataDxfId="22"/>
    <tableColumn id="35" xr3:uid="{DE514C99-DAD6-4A76-A6A0-4CFEA003BDBD}" uniqueName="35" name="Goal difference11" queryTableFieldId="8" dataDxfId="21"/>
    <tableColumn id="36" xr3:uid="{E1F1FC77-5C2A-4813-8B73-1873445EBF62}" uniqueName="36" name="Total points11" queryTableFieldId="9" dataDxfId="20"/>
    <tableColumn id="37" xr3:uid="{BD6C2619-EF54-480F-8C4B-62F363F79A18}" uniqueName="37" name="Average points earned per match" queryTableFieldId="10" dataDxfId="19"/>
    <tableColumn id="38" xr3:uid="{0F722B3F-E80B-48C5-B5D7-8141CBF36D5C}" uniqueName="38" name="Attendance11" queryTableFieldId="11" dataDxfId="18"/>
    <tableColumn id="39" xr3:uid="{96D51349-05BA-4D95-AE1C-158C0B7ED845}" uniqueName="39" name="Top Team Scorer11" queryTableFieldId="12" dataDxfId="17"/>
    <tableColumn id="2" xr3:uid="{7D264042-3840-4628-B036-43B5ABD6DBCA}" uniqueName="2" name=" Scorer12" queryTableFieldId="15"/>
    <tableColumn id="40" xr3:uid="{1939A7F5-6893-4184-8248-EF5381525479}" uniqueName="40" name="Goalkeeper11" queryTableFieldId="13" dataDxfId="16"/>
    <tableColumn id="41" xr3:uid="{F40C5BC4-9D49-40C9-B40A-476E719B4E95}" uniqueName="41" name="Notes" queryTableFieldId="14" dataDxfId="15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B84725-9D72-4CD0-81F6-C8B6E0310902}" name="scores_fixtures__2" displayName="scores_fixtures__2" ref="A1:L381" tableType="queryTable" totalsRowShown="0">
  <autoFilter ref="A1:L381" xr:uid="{77B84725-9D72-4CD0-81F6-C8B6E0310902}"/>
  <tableColumns count="12">
    <tableColumn id="1" xr3:uid="{0034943B-A16F-4468-9697-ECFB8C3DB10F}" uniqueName="1" name="Wk" queryTableFieldId="1"/>
    <tableColumn id="2" xr3:uid="{1BAF01D8-A25E-47F0-B980-F511CA33798F}" uniqueName="2" name="Day" queryTableFieldId="2" dataDxfId="14"/>
    <tableColumn id="3" xr3:uid="{FB10F10B-94F8-4894-A966-7819CD5DF779}" uniqueName="3" name="Date" queryTableFieldId="3" dataDxfId="13"/>
    <tableColumn id="4" xr3:uid="{6E9BCFBF-3A54-4E0C-BE67-C333FD9ECC70}" uniqueName="4" name="Time" queryTableFieldId="4"/>
    <tableColumn id="5" xr3:uid="{8F01CBF4-38F1-4AF8-8045-CDC17D9848EA}" uniqueName="5" name="Team" queryTableFieldId="5" dataDxfId="12"/>
    <tableColumn id="6" xr3:uid="{0E4D84B1-B2AC-44D9-9976-FF96C4DD83A9}" uniqueName="6" name="Score.1" queryTableFieldId="6"/>
    <tableColumn id="7" xr3:uid="{B744637E-CD89-4811-BB77-D46AB81980F9}" uniqueName="7" name="Score.2" queryTableFieldId="7"/>
    <tableColumn id="8" xr3:uid="{6926C337-00DF-4B4F-BDC1-B99B948BCCD9}" uniqueName="8" name="opponent" queryTableFieldId="8" dataDxfId="11"/>
    <tableColumn id="9" xr3:uid="{811E7529-C530-4707-8506-5B6CEC40BF5E}" uniqueName="9" name="Attendance" queryTableFieldId="9"/>
    <tableColumn id="10" xr3:uid="{1EAE5040-9A0C-4D2E-9BCB-304F98F737DC}" uniqueName="10" name="Stadium" queryTableFieldId="10" dataDxfId="10"/>
    <tableColumn id="11" xr3:uid="{FEE29871-1C1F-4BB1-940F-D8BB970A5CF1}" uniqueName="11" name="Referee" queryTableFieldId="11" dataDxfId="9"/>
    <tableColumn id="12" xr3:uid="{6430C603-6174-4329-8DD9-545AA102C905}" uniqueName="12" name="win team" queryTableFieldId="12" dataDxfId="8">
      <calculatedColumnFormula>IF(F2&gt;G2, E2, IF(F2&lt;G2, H2, "Draw"))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99B8D5-294F-4CE6-9F3E-D9C15614ECCD}" name="wages9" displayName="wages9" ref="A384:F404" tableType="queryTable" totalsRowShown="0" headerRowDxfId="7" dataDxfId="6">
  <autoFilter ref="A384:F404" xr:uid="{6E99B8D5-294F-4CE6-9F3E-D9C15614ECCD}"/>
  <tableColumns count="6">
    <tableColumn id="12" xr3:uid="{D40FA1DE-C5E3-4381-8359-69DE6DE86E32}" uniqueName="12" name="Rank11" queryTableFieldId="1" dataDxfId="5"/>
    <tableColumn id="13" xr3:uid="{595BDCAF-182A-4841-9482-E1086C2AA265}" uniqueName="13" name="Team" queryTableFieldId="2" dataDxfId="4"/>
    <tableColumn id="14" xr3:uid="{0B3A9795-F509-4BC2-B46E-2DBF478A2E8D}" uniqueName="14" name="Number of Players11" queryTableFieldId="3" dataDxfId="3"/>
    <tableColumn id="15" xr3:uid="{3DA32D68-A8BC-47B1-A64D-FD48EB00C7EE}" uniqueName="15" name="Weekly Wages11" queryTableFieldId="4" dataDxfId="2"/>
    <tableColumn id="16" xr3:uid="{9313BDB7-70C1-403C-913E-8EA04E75F503}" uniqueName="16" name="Annual Wages11" queryTableFieldId="5" dataDxfId="1"/>
    <tableColumn id="17" xr3:uid="{D6F860FE-00F6-40C2-90AE-EC0FF6F0080C}" uniqueName="17" name="% Estimated11" queryTableFieldId="6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7" Type="http://schemas.openxmlformats.org/officeDocument/2006/relationships/table" Target="../tables/table4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table" Target="../tables/table3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s="1">
        <v>44421</v>
      </c>
      <c r="D2" s="2">
        <v>0.83333333333333337</v>
      </c>
      <c r="E2" t="s">
        <v>11</v>
      </c>
      <c r="F2" s="3">
        <v>36557</v>
      </c>
      <c r="G2" t="s">
        <v>12</v>
      </c>
      <c r="H2">
        <v>16479</v>
      </c>
      <c r="I2" t="s">
        <v>13</v>
      </c>
      <c r="J2" t="s">
        <v>14</v>
      </c>
    </row>
    <row r="3" spans="1:10" x14ac:dyDescent="0.25">
      <c r="A3">
        <v>1</v>
      </c>
      <c r="B3" t="s">
        <v>15</v>
      </c>
      <c r="C3" s="1">
        <v>44422</v>
      </c>
      <c r="D3" s="2">
        <v>0.52083333333333337</v>
      </c>
      <c r="E3" t="s">
        <v>16</v>
      </c>
      <c r="F3" s="4">
        <v>45778</v>
      </c>
      <c r="G3" t="s">
        <v>17</v>
      </c>
      <c r="H3">
        <v>72732</v>
      </c>
      <c r="I3" t="s">
        <v>18</v>
      </c>
      <c r="J3" t="s">
        <v>19</v>
      </c>
    </row>
    <row r="4" spans="1:10" x14ac:dyDescent="0.25">
      <c r="A4">
        <v>1</v>
      </c>
      <c r="B4" t="s">
        <v>15</v>
      </c>
      <c r="C4" s="1">
        <v>44422</v>
      </c>
      <c r="D4" s="2">
        <v>0.625</v>
      </c>
      <c r="E4" t="s">
        <v>20</v>
      </c>
      <c r="F4" s="3">
        <v>36526</v>
      </c>
      <c r="G4" t="s">
        <v>21</v>
      </c>
      <c r="H4">
        <v>31983</v>
      </c>
      <c r="I4" t="s">
        <v>22</v>
      </c>
      <c r="J4" t="s">
        <v>23</v>
      </c>
    </row>
    <row r="5" spans="1:10" x14ac:dyDescent="0.25">
      <c r="A5">
        <v>1</v>
      </c>
      <c r="B5" t="s">
        <v>15</v>
      </c>
      <c r="C5" s="1">
        <v>44422</v>
      </c>
      <c r="D5" s="2">
        <v>0.625</v>
      </c>
      <c r="E5" t="s">
        <v>24</v>
      </c>
      <c r="F5" s="4">
        <v>45659</v>
      </c>
      <c r="G5" t="s">
        <v>25</v>
      </c>
      <c r="H5">
        <v>16910</v>
      </c>
      <c r="I5" t="s">
        <v>26</v>
      </c>
      <c r="J5" t="s">
        <v>27</v>
      </c>
    </row>
    <row r="6" spans="1:10" x14ac:dyDescent="0.25">
      <c r="A6">
        <v>1</v>
      </c>
      <c r="B6" t="s">
        <v>15</v>
      </c>
      <c r="C6" s="1">
        <v>44422</v>
      </c>
      <c r="D6" s="2">
        <v>0.625</v>
      </c>
      <c r="E6" t="s">
        <v>28</v>
      </c>
      <c r="F6" s="3">
        <v>36586</v>
      </c>
      <c r="G6" t="s">
        <v>29</v>
      </c>
      <c r="H6">
        <v>38965</v>
      </c>
      <c r="I6" t="s">
        <v>30</v>
      </c>
      <c r="J6" t="s">
        <v>31</v>
      </c>
    </row>
    <row r="7" spans="1:10" x14ac:dyDescent="0.25">
      <c r="A7">
        <v>1</v>
      </c>
      <c r="B7" t="s">
        <v>15</v>
      </c>
      <c r="C7" s="1">
        <v>44422</v>
      </c>
      <c r="D7" s="2">
        <v>0.625</v>
      </c>
      <c r="E7" t="s">
        <v>32</v>
      </c>
      <c r="F7" s="4">
        <v>45718</v>
      </c>
      <c r="G7" t="s">
        <v>33</v>
      </c>
      <c r="H7">
        <v>20051</v>
      </c>
      <c r="I7" t="s">
        <v>34</v>
      </c>
      <c r="J7" t="s">
        <v>35</v>
      </c>
    </row>
    <row r="8" spans="1:10" x14ac:dyDescent="0.25">
      <c r="A8">
        <v>1</v>
      </c>
      <c r="B8" t="s">
        <v>15</v>
      </c>
      <c r="C8" s="1">
        <v>44422</v>
      </c>
      <c r="D8" s="2">
        <v>0.625</v>
      </c>
      <c r="E8" t="s">
        <v>36</v>
      </c>
      <c r="F8" s="4">
        <v>45717</v>
      </c>
      <c r="G8" t="s">
        <v>37</v>
      </c>
      <c r="H8">
        <v>38487</v>
      </c>
      <c r="I8" t="s">
        <v>38</v>
      </c>
      <c r="J8" t="s">
        <v>39</v>
      </c>
    </row>
    <row r="9" spans="1:10" x14ac:dyDescent="0.25">
      <c r="A9">
        <v>1</v>
      </c>
      <c r="B9" t="s">
        <v>15</v>
      </c>
      <c r="C9" s="1">
        <v>44422</v>
      </c>
      <c r="D9" s="2">
        <v>0.72916666666666663</v>
      </c>
      <c r="E9" t="s">
        <v>40</v>
      </c>
      <c r="F9" t="s">
        <v>41</v>
      </c>
      <c r="G9" t="s">
        <v>42</v>
      </c>
      <c r="H9">
        <v>27023</v>
      </c>
      <c r="I9" t="s">
        <v>43</v>
      </c>
      <c r="J9" t="s">
        <v>44</v>
      </c>
    </row>
    <row r="10" spans="1:10" x14ac:dyDescent="0.25">
      <c r="A10">
        <v>1</v>
      </c>
      <c r="B10" t="s">
        <v>45</v>
      </c>
      <c r="C10" s="1">
        <v>44423</v>
      </c>
      <c r="D10" s="2">
        <v>0.58333333333333337</v>
      </c>
      <c r="E10" t="s">
        <v>46</v>
      </c>
      <c r="F10" s="4">
        <v>45692</v>
      </c>
      <c r="G10" t="s">
        <v>47</v>
      </c>
      <c r="H10">
        <v>50673</v>
      </c>
      <c r="I10" t="s">
        <v>48</v>
      </c>
      <c r="J10" t="s">
        <v>49</v>
      </c>
    </row>
    <row r="11" spans="1:10" x14ac:dyDescent="0.25">
      <c r="A11">
        <v>1</v>
      </c>
      <c r="B11" t="s">
        <v>45</v>
      </c>
      <c r="C11" s="1">
        <v>44423</v>
      </c>
      <c r="D11" s="2">
        <v>0.6875</v>
      </c>
      <c r="E11" t="s">
        <v>50</v>
      </c>
      <c r="F11" s="3">
        <v>36526</v>
      </c>
      <c r="G11" t="s">
        <v>51</v>
      </c>
      <c r="H11">
        <v>58262</v>
      </c>
      <c r="I11" t="s">
        <v>52</v>
      </c>
      <c r="J11" t="s">
        <v>53</v>
      </c>
    </row>
    <row r="12" spans="1:10" x14ac:dyDescent="0.25">
      <c r="A12">
        <v>2</v>
      </c>
      <c r="B12" t="s">
        <v>15</v>
      </c>
      <c r="C12" s="1">
        <v>44429</v>
      </c>
      <c r="D12" s="2">
        <v>0.52083333333333337</v>
      </c>
      <c r="E12" t="s">
        <v>42</v>
      </c>
      <c r="F12" s="3">
        <v>36557</v>
      </c>
      <c r="G12" t="s">
        <v>24</v>
      </c>
      <c r="H12">
        <v>52591</v>
      </c>
      <c r="I12" t="s">
        <v>54</v>
      </c>
      <c r="J12" t="s">
        <v>35</v>
      </c>
    </row>
    <row r="13" spans="1:10" x14ac:dyDescent="0.25">
      <c r="A13">
        <v>2</v>
      </c>
      <c r="B13" t="s">
        <v>15</v>
      </c>
      <c r="C13" s="1">
        <v>44429</v>
      </c>
      <c r="D13" s="2">
        <v>0.625</v>
      </c>
      <c r="E13" t="s">
        <v>33</v>
      </c>
      <c r="F13" s="3">
        <v>36557</v>
      </c>
      <c r="G13" t="s">
        <v>46</v>
      </c>
      <c r="H13">
        <v>41964</v>
      </c>
      <c r="I13" t="s">
        <v>55</v>
      </c>
      <c r="J13" t="s">
        <v>27</v>
      </c>
    </row>
    <row r="14" spans="1:10" x14ac:dyDescent="0.25">
      <c r="A14">
        <v>2</v>
      </c>
      <c r="B14" t="s">
        <v>15</v>
      </c>
      <c r="C14" s="1">
        <v>44429</v>
      </c>
      <c r="D14" s="2">
        <v>0.625</v>
      </c>
      <c r="E14" t="s">
        <v>51</v>
      </c>
      <c r="F14" s="3">
        <v>36647</v>
      </c>
      <c r="G14" t="s">
        <v>40</v>
      </c>
      <c r="H14">
        <v>51437</v>
      </c>
      <c r="I14" t="s">
        <v>56</v>
      </c>
      <c r="J14" t="s">
        <v>57</v>
      </c>
    </row>
    <row r="15" spans="1:10" x14ac:dyDescent="0.25">
      <c r="A15">
        <v>2</v>
      </c>
      <c r="B15" t="s">
        <v>15</v>
      </c>
      <c r="C15" s="1">
        <v>44429</v>
      </c>
      <c r="D15" s="2">
        <v>0.625</v>
      </c>
      <c r="E15" t="s">
        <v>17</v>
      </c>
      <c r="F15" s="4">
        <v>45690</v>
      </c>
      <c r="G15" t="s">
        <v>36</v>
      </c>
      <c r="H15">
        <v>36293</v>
      </c>
      <c r="I15" t="s">
        <v>58</v>
      </c>
      <c r="J15" t="s">
        <v>59</v>
      </c>
    </row>
    <row r="16" spans="1:10" x14ac:dyDescent="0.25">
      <c r="A16">
        <v>2</v>
      </c>
      <c r="B16" t="s">
        <v>15</v>
      </c>
      <c r="C16" s="1">
        <v>44429</v>
      </c>
      <c r="D16" s="2">
        <v>0.625</v>
      </c>
      <c r="E16" t="s">
        <v>29</v>
      </c>
      <c r="F16" t="s">
        <v>60</v>
      </c>
      <c r="G16" t="s">
        <v>11</v>
      </c>
      <c r="H16">
        <v>23091</v>
      </c>
      <c r="I16" t="s">
        <v>61</v>
      </c>
      <c r="J16" t="s">
        <v>49</v>
      </c>
    </row>
    <row r="17" spans="1:10" x14ac:dyDescent="0.25">
      <c r="A17">
        <v>2</v>
      </c>
      <c r="B17" t="s">
        <v>15</v>
      </c>
      <c r="C17" s="1">
        <v>44429</v>
      </c>
      <c r="D17" s="2">
        <v>0.72916666666666663</v>
      </c>
      <c r="E17" t="s">
        <v>25</v>
      </c>
      <c r="F17" s="3">
        <v>36557</v>
      </c>
      <c r="G17" t="s">
        <v>32</v>
      </c>
      <c r="H17">
        <v>29485</v>
      </c>
      <c r="I17" t="s">
        <v>62</v>
      </c>
      <c r="J17" t="s">
        <v>53</v>
      </c>
    </row>
    <row r="18" spans="1:10" x14ac:dyDescent="0.25">
      <c r="A18">
        <v>2</v>
      </c>
      <c r="B18" t="s">
        <v>45</v>
      </c>
      <c r="C18" s="1">
        <v>44430</v>
      </c>
      <c r="D18" s="2">
        <v>0.58333333333333337</v>
      </c>
      <c r="E18" t="s">
        <v>21</v>
      </c>
      <c r="F18" t="s">
        <v>63</v>
      </c>
      <c r="G18" t="s">
        <v>50</v>
      </c>
      <c r="H18">
        <v>30368</v>
      </c>
      <c r="I18" t="s">
        <v>64</v>
      </c>
      <c r="J18" t="s">
        <v>65</v>
      </c>
    </row>
    <row r="19" spans="1:10" x14ac:dyDescent="0.25">
      <c r="A19">
        <v>2</v>
      </c>
      <c r="B19" t="s">
        <v>45</v>
      </c>
      <c r="C19" s="1">
        <v>44430</v>
      </c>
      <c r="D19" s="2">
        <v>0.58333333333333337</v>
      </c>
      <c r="E19" t="s">
        <v>37</v>
      </c>
      <c r="F19" s="4">
        <v>45658</v>
      </c>
      <c r="G19" t="s">
        <v>16</v>
      </c>
      <c r="H19">
        <v>32000</v>
      </c>
      <c r="I19" t="s">
        <v>66</v>
      </c>
      <c r="J19" t="s">
        <v>23</v>
      </c>
    </row>
    <row r="20" spans="1:10" x14ac:dyDescent="0.25">
      <c r="A20">
        <v>2</v>
      </c>
      <c r="B20" t="s">
        <v>45</v>
      </c>
      <c r="C20" s="1">
        <v>44430</v>
      </c>
      <c r="D20" s="2">
        <v>0.6875</v>
      </c>
      <c r="E20" t="s">
        <v>12</v>
      </c>
      <c r="F20" t="s">
        <v>67</v>
      </c>
      <c r="G20" t="s">
        <v>28</v>
      </c>
      <c r="H20">
        <v>58729</v>
      </c>
      <c r="I20" t="s">
        <v>68</v>
      </c>
      <c r="J20" t="s">
        <v>19</v>
      </c>
    </row>
    <row r="21" spans="1:10" x14ac:dyDescent="0.25">
      <c r="A21">
        <v>2</v>
      </c>
      <c r="B21" t="s">
        <v>69</v>
      </c>
      <c r="C21" s="1">
        <v>44431</v>
      </c>
      <c r="D21" s="2">
        <v>0.83333333333333337</v>
      </c>
      <c r="E21" t="s">
        <v>47</v>
      </c>
      <c r="F21" s="4">
        <v>45748</v>
      </c>
      <c r="G21" t="s">
        <v>20</v>
      </c>
      <c r="H21">
        <v>59901</v>
      </c>
      <c r="I21" t="s">
        <v>70</v>
      </c>
      <c r="J21" t="s">
        <v>14</v>
      </c>
    </row>
    <row r="22" spans="1:10" x14ac:dyDescent="0.25">
      <c r="A22">
        <v>3</v>
      </c>
      <c r="B22" t="s">
        <v>15</v>
      </c>
      <c r="C22" s="1">
        <v>44436</v>
      </c>
      <c r="D22" s="2">
        <v>0.52083333333333337</v>
      </c>
      <c r="E22" t="s">
        <v>51</v>
      </c>
      <c r="F22" s="3">
        <v>36647</v>
      </c>
      <c r="G22" t="s">
        <v>12</v>
      </c>
      <c r="H22">
        <v>52276</v>
      </c>
      <c r="I22" t="s">
        <v>56</v>
      </c>
      <c r="J22" t="s">
        <v>49</v>
      </c>
    </row>
    <row r="23" spans="1:10" x14ac:dyDescent="0.25">
      <c r="A23">
        <v>3</v>
      </c>
      <c r="B23" t="s">
        <v>15</v>
      </c>
      <c r="C23" s="1">
        <v>44436</v>
      </c>
      <c r="D23" s="2">
        <v>0.625</v>
      </c>
      <c r="E23" t="s">
        <v>40</v>
      </c>
      <c r="F23" s="4">
        <v>45659</v>
      </c>
      <c r="G23" t="s">
        <v>20</v>
      </c>
      <c r="H23">
        <v>26765</v>
      </c>
      <c r="I23" t="s">
        <v>43</v>
      </c>
      <c r="J23" t="s">
        <v>71</v>
      </c>
    </row>
    <row r="24" spans="1:10" x14ac:dyDescent="0.25">
      <c r="A24">
        <v>3</v>
      </c>
      <c r="B24" t="s">
        <v>15</v>
      </c>
      <c r="C24" s="1">
        <v>44436</v>
      </c>
      <c r="D24" s="2">
        <v>0.625</v>
      </c>
      <c r="E24" t="s">
        <v>47</v>
      </c>
      <c r="F24" s="4">
        <v>45690</v>
      </c>
      <c r="G24" t="s">
        <v>29</v>
      </c>
      <c r="H24">
        <v>59751</v>
      </c>
      <c r="I24" t="s">
        <v>70</v>
      </c>
      <c r="J24" t="s">
        <v>65</v>
      </c>
    </row>
    <row r="25" spans="1:10" x14ac:dyDescent="0.25">
      <c r="A25">
        <v>3</v>
      </c>
      <c r="B25" t="s">
        <v>15</v>
      </c>
      <c r="C25" s="1">
        <v>44436</v>
      </c>
      <c r="D25" s="2">
        <v>0.625</v>
      </c>
      <c r="E25" t="s">
        <v>33</v>
      </c>
      <c r="F25" s="4">
        <v>45658</v>
      </c>
      <c r="G25" t="s">
        <v>11</v>
      </c>
      <c r="H25">
        <v>42045</v>
      </c>
      <c r="I25" t="s">
        <v>55</v>
      </c>
      <c r="J25" t="s">
        <v>72</v>
      </c>
    </row>
    <row r="26" spans="1:10" x14ac:dyDescent="0.25">
      <c r="A26">
        <v>3</v>
      </c>
      <c r="B26" t="s">
        <v>15</v>
      </c>
      <c r="C26" s="1">
        <v>44436</v>
      </c>
      <c r="D26" s="2">
        <v>0.625</v>
      </c>
      <c r="E26" t="s">
        <v>46</v>
      </c>
      <c r="F26" s="4">
        <v>45690</v>
      </c>
      <c r="G26" t="s">
        <v>37</v>
      </c>
      <c r="H26">
        <v>44017</v>
      </c>
      <c r="I26" t="s">
        <v>48</v>
      </c>
      <c r="J26" t="s">
        <v>19</v>
      </c>
    </row>
    <row r="27" spans="1:10" x14ac:dyDescent="0.25">
      <c r="A27">
        <v>3</v>
      </c>
      <c r="B27" t="s">
        <v>15</v>
      </c>
      <c r="C27" s="1">
        <v>44436</v>
      </c>
      <c r="D27" s="2">
        <v>0.625</v>
      </c>
      <c r="E27" t="s">
        <v>25</v>
      </c>
      <c r="F27" t="s">
        <v>67</v>
      </c>
      <c r="G27" t="s">
        <v>36</v>
      </c>
      <c r="H27">
        <v>30548</v>
      </c>
      <c r="I27" t="s">
        <v>62</v>
      </c>
      <c r="J27" t="s">
        <v>31</v>
      </c>
    </row>
    <row r="28" spans="1:10" x14ac:dyDescent="0.25">
      <c r="A28">
        <v>3</v>
      </c>
      <c r="B28" t="s">
        <v>15</v>
      </c>
      <c r="C28" s="1">
        <v>44436</v>
      </c>
      <c r="D28" s="2">
        <v>0.72916666666666663</v>
      </c>
      <c r="E28" t="s">
        <v>42</v>
      </c>
      <c r="F28" s="4">
        <v>45658</v>
      </c>
      <c r="G28" t="s">
        <v>28</v>
      </c>
      <c r="H28">
        <v>54000</v>
      </c>
      <c r="I28" t="s">
        <v>54</v>
      </c>
      <c r="J28" t="s">
        <v>53</v>
      </c>
    </row>
    <row r="29" spans="1:10" x14ac:dyDescent="0.25">
      <c r="A29">
        <v>3</v>
      </c>
      <c r="B29" t="s">
        <v>45</v>
      </c>
      <c r="C29" s="1">
        <v>44437</v>
      </c>
      <c r="D29" s="2">
        <v>0.58333333333333337</v>
      </c>
      <c r="E29" t="s">
        <v>24</v>
      </c>
      <c r="F29" s="4">
        <v>45658</v>
      </c>
      <c r="G29" t="s">
        <v>17</v>
      </c>
      <c r="H29">
        <v>20000</v>
      </c>
      <c r="I29" t="s">
        <v>26</v>
      </c>
      <c r="J29" t="s">
        <v>14</v>
      </c>
    </row>
    <row r="30" spans="1:10" x14ac:dyDescent="0.25">
      <c r="A30">
        <v>3</v>
      </c>
      <c r="B30" t="s">
        <v>45</v>
      </c>
      <c r="C30" s="1">
        <v>44437</v>
      </c>
      <c r="D30" s="2">
        <v>0.58333333333333337</v>
      </c>
      <c r="E30" t="s">
        <v>50</v>
      </c>
      <c r="F30" s="3">
        <v>36526</v>
      </c>
      <c r="G30" t="s">
        <v>32</v>
      </c>
      <c r="H30">
        <v>57672</v>
      </c>
      <c r="I30" t="s">
        <v>52</v>
      </c>
      <c r="J30" t="s">
        <v>44</v>
      </c>
    </row>
    <row r="31" spans="1:10" x14ac:dyDescent="0.25">
      <c r="A31">
        <v>3</v>
      </c>
      <c r="B31" t="s">
        <v>45</v>
      </c>
      <c r="C31" s="1">
        <v>44437</v>
      </c>
      <c r="D31" s="2">
        <v>0.6875</v>
      </c>
      <c r="E31" t="s">
        <v>21</v>
      </c>
      <c r="F31" t="s">
        <v>63</v>
      </c>
      <c r="G31" t="s">
        <v>16</v>
      </c>
      <c r="H31">
        <v>30621</v>
      </c>
      <c r="I31" t="s">
        <v>64</v>
      </c>
      <c r="J31" t="s">
        <v>35</v>
      </c>
    </row>
    <row r="32" spans="1:10" x14ac:dyDescent="0.25">
      <c r="A32">
        <v>4</v>
      </c>
      <c r="B32" t="s">
        <v>15</v>
      </c>
      <c r="C32" s="1">
        <v>44450</v>
      </c>
      <c r="D32" s="2">
        <v>0.52083333333333337</v>
      </c>
      <c r="E32" t="s">
        <v>29</v>
      </c>
      <c r="F32" s="3">
        <v>36586</v>
      </c>
      <c r="G32" t="s">
        <v>50</v>
      </c>
      <c r="H32">
        <v>26000</v>
      </c>
      <c r="I32" t="s">
        <v>61</v>
      </c>
      <c r="J32" t="s">
        <v>31</v>
      </c>
    </row>
    <row r="33" spans="1:10" x14ac:dyDescent="0.25">
      <c r="A33">
        <v>4</v>
      </c>
      <c r="B33" t="s">
        <v>15</v>
      </c>
      <c r="C33" s="1">
        <v>44450</v>
      </c>
      <c r="D33" s="2">
        <v>0.625</v>
      </c>
      <c r="E33" t="s">
        <v>32</v>
      </c>
      <c r="F33" t="s">
        <v>67</v>
      </c>
      <c r="G33" t="s">
        <v>21</v>
      </c>
      <c r="H33">
        <v>20019</v>
      </c>
      <c r="I33" t="s">
        <v>34</v>
      </c>
      <c r="J33" t="s">
        <v>72</v>
      </c>
    </row>
    <row r="34" spans="1:10" x14ac:dyDescent="0.25">
      <c r="A34">
        <v>4</v>
      </c>
      <c r="B34" t="s">
        <v>15</v>
      </c>
      <c r="C34" s="1">
        <v>44450</v>
      </c>
      <c r="D34" s="2">
        <v>0.625</v>
      </c>
      <c r="E34" t="s">
        <v>11</v>
      </c>
      <c r="F34" t="s">
        <v>63</v>
      </c>
      <c r="G34" t="s">
        <v>25</v>
      </c>
      <c r="H34">
        <v>16518</v>
      </c>
      <c r="I34" t="s">
        <v>13</v>
      </c>
      <c r="J34" t="s">
        <v>57</v>
      </c>
    </row>
    <row r="35" spans="1:10" x14ac:dyDescent="0.25">
      <c r="A35">
        <v>4</v>
      </c>
      <c r="B35" t="s">
        <v>15</v>
      </c>
      <c r="C35" s="1">
        <v>44450</v>
      </c>
      <c r="D35" s="2">
        <v>0.625</v>
      </c>
      <c r="E35" t="s">
        <v>12</v>
      </c>
      <c r="F35" s="3">
        <v>36526</v>
      </c>
      <c r="G35" t="s">
        <v>40</v>
      </c>
      <c r="H35">
        <v>58000</v>
      </c>
      <c r="I35" t="s">
        <v>68</v>
      </c>
      <c r="J35" t="s">
        <v>14</v>
      </c>
    </row>
    <row r="36" spans="1:10" x14ac:dyDescent="0.25">
      <c r="A36">
        <v>4</v>
      </c>
      <c r="B36" t="s">
        <v>15</v>
      </c>
      <c r="C36" s="1">
        <v>44450</v>
      </c>
      <c r="D36" s="2">
        <v>0.625</v>
      </c>
      <c r="E36" t="s">
        <v>16</v>
      </c>
      <c r="F36" s="4">
        <v>45748</v>
      </c>
      <c r="G36" t="s">
        <v>46</v>
      </c>
      <c r="H36">
        <v>72732</v>
      </c>
      <c r="I36" t="s">
        <v>18</v>
      </c>
      <c r="J36" t="s">
        <v>53</v>
      </c>
    </row>
    <row r="37" spans="1:10" x14ac:dyDescent="0.25">
      <c r="A37">
        <v>4</v>
      </c>
      <c r="B37" t="s">
        <v>15</v>
      </c>
      <c r="C37" s="1">
        <v>44450</v>
      </c>
      <c r="D37" s="2">
        <v>0.625</v>
      </c>
      <c r="E37" t="s">
        <v>20</v>
      </c>
      <c r="F37" t="s">
        <v>63</v>
      </c>
      <c r="G37" t="s">
        <v>51</v>
      </c>
      <c r="H37">
        <v>32087</v>
      </c>
      <c r="I37" t="s">
        <v>22</v>
      </c>
      <c r="J37" t="s">
        <v>19</v>
      </c>
    </row>
    <row r="38" spans="1:10" x14ac:dyDescent="0.25">
      <c r="A38">
        <v>4</v>
      </c>
      <c r="B38" t="s">
        <v>15</v>
      </c>
      <c r="C38" s="1">
        <v>44450</v>
      </c>
      <c r="D38" s="2">
        <v>0.625</v>
      </c>
      <c r="E38" t="s">
        <v>37</v>
      </c>
      <c r="F38" t="s">
        <v>60</v>
      </c>
      <c r="G38" t="s">
        <v>47</v>
      </c>
      <c r="H38">
        <v>30000</v>
      </c>
      <c r="I38" t="s">
        <v>66</v>
      </c>
      <c r="J38" t="s">
        <v>27</v>
      </c>
    </row>
    <row r="39" spans="1:10" x14ac:dyDescent="0.25">
      <c r="A39">
        <v>4</v>
      </c>
      <c r="B39" t="s">
        <v>15</v>
      </c>
      <c r="C39" s="1">
        <v>44450</v>
      </c>
      <c r="D39" s="2">
        <v>0.72916666666666663</v>
      </c>
      <c r="E39" t="s">
        <v>28</v>
      </c>
      <c r="F39" s="3">
        <v>36586</v>
      </c>
      <c r="G39" t="s">
        <v>33</v>
      </c>
      <c r="H39">
        <v>39969</v>
      </c>
      <c r="I39" t="s">
        <v>30</v>
      </c>
      <c r="J39" t="s">
        <v>65</v>
      </c>
    </row>
    <row r="40" spans="1:10" x14ac:dyDescent="0.25">
      <c r="A40">
        <v>4</v>
      </c>
      <c r="B40" t="s">
        <v>45</v>
      </c>
      <c r="C40" s="1">
        <v>44451</v>
      </c>
      <c r="D40" s="2">
        <v>0.6875</v>
      </c>
      <c r="E40" t="s">
        <v>17</v>
      </c>
      <c r="F40" t="s">
        <v>41</v>
      </c>
      <c r="G40" t="s">
        <v>42</v>
      </c>
      <c r="H40">
        <v>36507</v>
      </c>
      <c r="I40" t="s">
        <v>58</v>
      </c>
      <c r="J40" t="s">
        <v>23</v>
      </c>
    </row>
    <row r="41" spans="1:10" x14ac:dyDescent="0.25">
      <c r="A41">
        <v>4</v>
      </c>
      <c r="B41" t="s">
        <v>69</v>
      </c>
      <c r="C41" s="1">
        <v>44452</v>
      </c>
      <c r="D41" s="2">
        <v>0.83333333333333337</v>
      </c>
      <c r="E41" t="s">
        <v>36</v>
      </c>
      <c r="F41" s="4">
        <v>45717</v>
      </c>
      <c r="G41" t="s">
        <v>24</v>
      </c>
      <c r="H41">
        <v>30000</v>
      </c>
      <c r="I41" t="s">
        <v>38</v>
      </c>
      <c r="J41" t="s">
        <v>49</v>
      </c>
    </row>
    <row r="42" spans="1:10" x14ac:dyDescent="0.25">
      <c r="A42">
        <v>5</v>
      </c>
      <c r="B42" t="s">
        <v>10</v>
      </c>
      <c r="C42" s="1">
        <v>44456</v>
      </c>
      <c r="D42" s="2">
        <v>0.83333333333333337</v>
      </c>
      <c r="E42" t="s">
        <v>46</v>
      </c>
      <c r="F42" s="4">
        <v>45658</v>
      </c>
      <c r="G42" t="s">
        <v>17</v>
      </c>
      <c r="H42">
        <v>50407</v>
      </c>
      <c r="I42" t="s">
        <v>48</v>
      </c>
      <c r="J42" t="s">
        <v>35</v>
      </c>
    </row>
    <row r="43" spans="1:10" x14ac:dyDescent="0.25">
      <c r="A43">
        <v>5</v>
      </c>
      <c r="B43" t="s">
        <v>15</v>
      </c>
      <c r="C43" s="1">
        <v>44457</v>
      </c>
      <c r="D43" s="2">
        <v>0.52083333333333337</v>
      </c>
      <c r="E43" t="s">
        <v>21</v>
      </c>
      <c r="F43" t="s">
        <v>67</v>
      </c>
      <c r="G43" t="s">
        <v>11</v>
      </c>
      <c r="H43">
        <v>30000</v>
      </c>
      <c r="I43" t="s">
        <v>64</v>
      </c>
      <c r="J43" t="s">
        <v>59</v>
      </c>
    </row>
    <row r="44" spans="1:10" x14ac:dyDescent="0.25">
      <c r="A44">
        <v>5</v>
      </c>
      <c r="B44" t="s">
        <v>15</v>
      </c>
      <c r="C44" s="1">
        <v>44457</v>
      </c>
      <c r="D44" s="2">
        <v>0.625</v>
      </c>
      <c r="E44" t="s">
        <v>51</v>
      </c>
      <c r="F44" t="s">
        <v>60</v>
      </c>
      <c r="G44" t="s">
        <v>37</v>
      </c>
      <c r="H44">
        <v>52698</v>
      </c>
      <c r="I44" t="s">
        <v>56</v>
      </c>
      <c r="J44" t="s">
        <v>31</v>
      </c>
    </row>
    <row r="45" spans="1:10" x14ac:dyDescent="0.25">
      <c r="A45">
        <v>5</v>
      </c>
      <c r="B45" t="s">
        <v>15</v>
      </c>
      <c r="C45" s="1">
        <v>44457</v>
      </c>
      <c r="D45" s="2">
        <v>0.625</v>
      </c>
      <c r="E45" t="s">
        <v>42</v>
      </c>
      <c r="F45" s="3">
        <v>36586</v>
      </c>
      <c r="G45" t="s">
        <v>29</v>
      </c>
      <c r="H45">
        <v>52000</v>
      </c>
      <c r="I45" t="s">
        <v>54</v>
      </c>
      <c r="J45" t="s">
        <v>39</v>
      </c>
    </row>
    <row r="46" spans="1:10" x14ac:dyDescent="0.25">
      <c r="A46">
        <v>5</v>
      </c>
      <c r="B46" t="s">
        <v>15</v>
      </c>
      <c r="C46" s="1">
        <v>44457</v>
      </c>
      <c r="D46" s="2">
        <v>0.625</v>
      </c>
      <c r="E46" t="s">
        <v>40</v>
      </c>
      <c r="F46" s="4">
        <v>45660</v>
      </c>
      <c r="G46" t="s">
        <v>32</v>
      </c>
      <c r="H46">
        <v>26649</v>
      </c>
      <c r="I46" t="s">
        <v>43</v>
      </c>
      <c r="J46" t="s">
        <v>71</v>
      </c>
    </row>
    <row r="47" spans="1:10" x14ac:dyDescent="0.25">
      <c r="A47">
        <v>5</v>
      </c>
      <c r="B47" t="s">
        <v>15</v>
      </c>
      <c r="C47" s="1">
        <v>44457</v>
      </c>
      <c r="D47" s="2">
        <v>0.625</v>
      </c>
      <c r="E47" t="s">
        <v>24</v>
      </c>
      <c r="F47" t="s">
        <v>63</v>
      </c>
      <c r="G47" t="s">
        <v>12</v>
      </c>
      <c r="H47">
        <v>20000</v>
      </c>
      <c r="I47" t="s">
        <v>26</v>
      </c>
      <c r="J47" t="s">
        <v>53</v>
      </c>
    </row>
    <row r="48" spans="1:10" x14ac:dyDescent="0.25">
      <c r="A48">
        <v>5</v>
      </c>
      <c r="B48" t="s">
        <v>15</v>
      </c>
      <c r="C48" s="1">
        <v>44457</v>
      </c>
      <c r="D48" s="2">
        <v>0.72916666666666663</v>
      </c>
      <c r="E48" t="s">
        <v>33</v>
      </c>
      <c r="F48" s="3">
        <v>36586</v>
      </c>
      <c r="G48" t="s">
        <v>36</v>
      </c>
      <c r="H48">
        <v>41888</v>
      </c>
      <c r="I48" t="s">
        <v>55</v>
      </c>
      <c r="J48" t="s">
        <v>23</v>
      </c>
    </row>
    <row r="49" spans="1:10" x14ac:dyDescent="0.25">
      <c r="A49">
        <v>5</v>
      </c>
      <c r="B49" t="s">
        <v>45</v>
      </c>
      <c r="C49" s="1">
        <v>44458</v>
      </c>
      <c r="D49" s="2">
        <v>0.58333333333333337</v>
      </c>
      <c r="E49" t="s">
        <v>47</v>
      </c>
      <c r="F49" s="4">
        <v>45659</v>
      </c>
      <c r="G49" t="s">
        <v>16</v>
      </c>
      <c r="H49">
        <v>60000</v>
      </c>
      <c r="I49" t="s">
        <v>70</v>
      </c>
      <c r="J49" t="s">
        <v>49</v>
      </c>
    </row>
    <row r="50" spans="1:10" x14ac:dyDescent="0.25">
      <c r="A50">
        <v>5</v>
      </c>
      <c r="B50" t="s">
        <v>45</v>
      </c>
      <c r="C50" s="1">
        <v>44458</v>
      </c>
      <c r="D50" s="2">
        <v>0.58333333333333337</v>
      </c>
      <c r="E50" t="s">
        <v>25</v>
      </c>
      <c r="F50" s="4">
        <v>45689</v>
      </c>
      <c r="G50" t="s">
        <v>20</v>
      </c>
      <c r="H50">
        <v>31078</v>
      </c>
      <c r="I50" t="s">
        <v>62</v>
      </c>
      <c r="J50" t="s">
        <v>65</v>
      </c>
    </row>
    <row r="51" spans="1:10" x14ac:dyDescent="0.25">
      <c r="A51">
        <v>5</v>
      </c>
      <c r="B51" t="s">
        <v>45</v>
      </c>
      <c r="C51" s="1">
        <v>44458</v>
      </c>
      <c r="D51" s="2">
        <v>0.6875</v>
      </c>
      <c r="E51" t="s">
        <v>50</v>
      </c>
      <c r="F51" t="s">
        <v>41</v>
      </c>
      <c r="G51" t="s">
        <v>28</v>
      </c>
      <c r="H51">
        <v>60059</v>
      </c>
      <c r="I51" t="s">
        <v>52</v>
      </c>
      <c r="J51" t="s">
        <v>19</v>
      </c>
    </row>
    <row r="52" spans="1:10" x14ac:dyDescent="0.25">
      <c r="A52">
        <v>6</v>
      </c>
      <c r="B52" t="s">
        <v>15</v>
      </c>
      <c r="C52" s="1">
        <v>44464</v>
      </c>
      <c r="D52" s="2">
        <v>0.52083333333333337</v>
      </c>
      <c r="E52" t="s">
        <v>16</v>
      </c>
      <c r="F52" t="s">
        <v>63</v>
      </c>
      <c r="G52" t="s">
        <v>33</v>
      </c>
      <c r="H52">
        <v>72922</v>
      </c>
      <c r="I52" t="s">
        <v>18</v>
      </c>
      <c r="J52" t="s">
        <v>35</v>
      </c>
    </row>
    <row r="53" spans="1:10" x14ac:dyDescent="0.25">
      <c r="A53">
        <v>6</v>
      </c>
      <c r="B53" t="s">
        <v>15</v>
      </c>
      <c r="C53" s="1">
        <v>44464</v>
      </c>
      <c r="D53" s="2">
        <v>0.52083333333333337</v>
      </c>
      <c r="E53" t="s">
        <v>28</v>
      </c>
      <c r="F53" t="s">
        <v>63</v>
      </c>
      <c r="G53" t="s">
        <v>51</v>
      </c>
      <c r="H53">
        <v>40036</v>
      </c>
      <c r="I53" t="s">
        <v>30</v>
      </c>
      <c r="J53" t="s">
        <v>14</v>
      </c>
    </row>
    <row r="54" spans="1:10" x14ac:dyDescent="0.25">
      <c r="A54">
        <v>6</v>
      </c>
      <c r="B54" t="s">
        <v>15</v>
      </c>
      <c r="C54" s="1">
        <v>44464</v>
      </c>
      <c r="D54" s="2">
        <v>0.625</v>
      </c>
      <c r="E54" t="s">
        <v>20</v>
      </c>
      <c r="F54" s="4">
        <v>45690</v>
      </c>
      <c r="G54" t="s">
        <v>24</v>
      </c>
      <c r="H54">
        <v>31650</v>
      </c>
      <c r="I54" t="s">
        <v>22</v>
      </c>
      <c r="J54" t="s">
        <v>73</v>
      </c>
    </row>
    <row r="55" spans="1:10" x14ac:dyDescent="0.25">
      <c r="A55">
        <v>6</v>
      </c>
      <c r="B55" t="s">
        <v>15</v>
      </c>
      <c r="C55" s="1">
        <v>44464</v>
      </c>
      <c r="D55" s="2">
        <v>0.625</v>
      </c>
      <c r="E55" t="s">
        <v>17</v>
      </c>
      <c r="F55" s="4">
        <v>45659</v>
      </c>
      <c r="G55" t="s">
        <v>47</v>
      </c>
      <c r="H55">
        <v>36417</v>
      </c>
      <c r="I55" t="s">
        <v>58</v>
      </c>
      <c r="J55" t="s">
        <v>74</v>
      </c>
    </row>
    <row r="56" spans="1:10" x14ac:dyDescent="0.25">
      <c r="A56">
        <v>6</v>
      </c>
      <c r="B56" t="s">
        <v>15</v>
      </c>
      <c r="C56" s="1">
        <v>44464</v>
      </c>
      <c r="D56" s="2">
        <v>0.625</v>
      </c>
      <c r="E56" t="s">
        <v>32</v>
      </c>
      <c r="F56" s="4">
        <v>45658</v>
      </c>
      <c r="G56" t="s">
        <v>46</v>
      </c>
      <c r="H56">
        <v>20650</v>
      </c>
      <c r="I56" t="s">
        <v>34</v>
      </c>
      <c r="J56" t="s">
        <v>75</v>
      </c>
    </row>
    <row r="57" spans="1:10" x14ac:dyDescent="0.25">
      <c r="A57">
        <v>6</v>
      </c>
      <c r="B57" t="s">
        <v>15</v>
      </c>
      <c r="C57" s="1">
        <v>44464</v>
      </c>
      <c r="D57" s="2">
        <v>0.625</v>
      </c>
      <c r="E57" t="s">
        <v>36</v>
      </c>
      <c r="F57" s="3">
        <v>36557</v>
      </c>
      <c r="G57" t="s">
        <v>40</v>
      </c>
      <c r="H57">
        <v>38821</v>
      </c>
      <c r="I57" t="s">
        <v>38</v>
      </c>
      <c r="J57" t="s">
        <v>27</v>
      </c>
    </row>
    <row r="58" spans="1:10" x14ac:dyDescent="0.25">
      <c r="A58">
        <v>6</v>
      </c>
      <c r="B58" t="s">
        <v>15</v>
      </c>
      <c r="C58" s="1">
        <v>44464</v>
      </c>
      <c r="D58" s="2">
        <v>0.72916666666666663</v>
      </c>
      <c r="E58" t="s">
        <v>11</v>
      </c>
      <c r="F58" s="4">
        <v>45719</v>
      </c>
      <c r="G58" t="s">
        <v>42</v>
      </c>
      <c r="H58">
        <v>16876</v>
      </c>
      <c r="I58" t="s">
        <v>13</v>
      </c>
      <c r="J58" t="s">
        <v>65</v>
      </c>
    </row>
    <row r="59" spans="1:10" x14ac:dyDescent="0.25">
      <c r="A59">
        <v>6</v>
      </c>
      <c r="B59" t="s">
        <v>45</v>
      </c>
      <c r="C59" s="1">
        <v>44465</v>
      </c>
      <c r="D59" s="2">
        <v>0.58333333333333337</v>
      </c>
      <c r="E59" t="s">
        <v>37</v>
      </c>
      <c r="F59" t="s">
        <v>63</v>
      </c>
      <c r="G59" t="s">
        <v>21</v>
      </c>
      <c r="H59">
        <v>28002</v>
      </c>
      <c r="I59" t="s">
        <v>66</v>
      </c>
      <c r="J59" t="s">
        <v>39</v>
      </c>
    </row>
    <row r="60" spans="1:10" x14ac:dyDescent="0.25">
      <c r="A60">
        <v>6</v>
      </c>
      <c r="B60" t="s">
        <v>45</v>
      </c>
      <c r="C60" s="1">
        <v>44465</v>
      </c>
      <c r="D60" s="2">
        <v>0.6875</v>
      </c>
      <c r="E60" t="s">
        <v>12</v>
      </c>
      <c r="F60" s="4">
        <v>45717</v>
      </c>
      <c r="G60" t="s">
        <v>50</v>
      </c>
      <c r="H60">
        <v>59919</v>
      </c>
      <c r="I60" t="s">
        <v>68</v>
      </c>
      <c r="J60" t="s">
        <v>23</v>
      </c>
    </row>
    <row r="61" spans="1:10" x14ac:dyDescent="0.25">
      <c r="A61">
        <v>6</v>
      </c>
      <c r="B61" t="s">
        <v>69</v>
      </c>
      <c r="C61" s="1">
        <v>44466</v>
      </c>
      <c r="D61" s="2">
        <v>0.83333333333333337</v>
      </c>
      <c r="E61" t="s">
        <v>29</v>
      </c>
      <c r="F61" s="4">
        <v>45658</v>
      </c>
      <c r="G61" t="s">
        <v>25</v>
      </c>
      <c r="H61">
        <v>22975</v>
      </c>
      <c r="I61" t="s">
        <v>61</v>
      </c>
      <c r="J61" t="s">
        <v>44</v>
      </c>
    </row>
    <row r="62" spans="1:10" x14ac:dyDescent="0.25">
      <c r="A62">
        <v>7</v>
      </c>
      <c r="B62" t="s">
        <v>15</v>
      </c>
      <c r="C62" s="1">
        <v>44471</v>
      </c>
      <c r="D62" s="2">
        <v>0.52083333333333337</v>
      </c>
      <c r="E62" t="s">
        <v>16</v>
      </c>
      <c r="F62" s="4">
        <v>45658</v>
      </c>
      <c r="G62" t="s">
        <v>36</v>
      </c>
      <c r="H62">
        <v>73128</v>
      </c>
      <c r="I62" t="s">
        <v>18</v>
      </c>
      <c r="J62" t="s">
        <v>14</v>
      </c>
    </row>
    <row r="63" spans="1:10" x14ac:dyDescent="0.25">
      <c r="A63">
        <v>7</v>
      </c>
      <c r="B63" t="s">
        <v>15</v>
      </c>
      <c r="C63" s="1">
        <v>44471</v>
      </c>
      <c r="D63" s="2">
        <v>0.625</v>
      </c>
      <c r="E63" t="s">
        <v>21</v>
      </c>
      <c r="F63" s="4">
        <v>45689</v>
      </c>
      <c r="G63" t="s">
        <v>46</v>
      </c>
      <c r="H63">
        <v>30483</v>
      </c>
      <c r="I63" t="s">
        <v>64</v>
      </c>
      <c r="J63" t="s">
        <v>57</v>
      </c>
    </row>
    <row r="64" spans="1:10" x14ac:dyDescent="0.25">
      <c r="A64">
        <v>7</v>
      </c>
      <c r="B64" t="s">
        <v>15</v>
      </c>
      <c r="C64" s="1">
        <v>44471</v>
      </c>
      <c r="D64" s="2">
        <v>0.625</v>
      </c>
      <c r="E64" t="s">
        <v>24</v>
      </c>
      <c r="F64" t="s">
        <v>60</v>
      </c>
      <c r="G64" t="s">
        <v>40</v>
      </c>
      <c r="H64">
        <v>17427</v>
      </c>
      <c r="I64" t="s">
        <v>26</v>
      </c>
      <c r="J64" t="s">
        <v>74</v>
      </c>
    </row>
    <row r="65" spans="1:10" x14ac:dyDescent="0.25">
      <c r="A65">
        <v>7</v>
      </c>
      <c r="B65" t="s">
        <v>15</v>
      </c>
      <c r="C65" s="1">
        <v>44471</v>
      </c>
      <c r="D65" s="2">
        <v>0.625</v>
      </c>
      <c r="E65" t="s">
        <v>28</v>
      </c>
      <c r="F65" s="4">
        <v>45717</v>
      </c>
      <c r="G65" t="s">
        <v>37</v>
      </c>
      <c r="H65">
        <v>40109</v>
      </c>
      <c r="I65" t="s">
        <v>30</v>
      </c>
      <c r="J65" t="s">
        <v>49</v>
      </c>
    </row>
    <row r="66" spans="1:10" x14ac:dyDescent="0.25">
      <c r="A66">
        <v>7</v>
      </c>
      <c r="B66" t="s">
        <v>15</v>
      </c>
      <c r="C66" s="1">
        <v>44471</v>
      </c>
      <c r="D66" s="2">
        <v>0.625</v>
      </c>
      <c r="E66" t="s">
        <v>17</v>
      </c>
      <c r="F66" s="3">
        <v>36526</v>
      </c>
      <c r="G66" t="s">
        <v>32</v>
      </c>
      <c r="H66">
        <v>36261</v>
      </c>
      <c r="I66" t="s">
        <v>58</v>
      </c>
      <c r="J66" t="s">
        <v>76</v>
      </c>
    </row>
    <row r="67" spans="1:10" x14ac:dyDescent="0.25">
      <c r="A67">
        <v>7</v>
      </c>
      <c r="B67" t="s">
        <v>15</v>
      </c>
      <c r="C67" s="1">
        <v>44471</v>
      </c>
      <c r="D67" s="2">
        <v>0.72916666666666663</v>
      </c>
      <c r="E67" t="s">
        <v>25</v>
      </c>
      <c r="F67" t="s">
        <v>60</v>
      </c>
      <c r="G67" t="s">
        <v>12</v>
      </c>
      <c r="H67">
        <v>31266</v>
      </c>
      <c r="I67" t="s">
        <v>62</v>
      </c>
      <c r="J67" t="s">
        <v>31</v>
      </c>
    </row>
    <row r="68" spans="1:10" x14ac:dyDescent="0.25">
      <c r="A68">
        <v>7</v>
      </c>
      <c r="B68" t="s">
        <v>45</v>
      </c>
      <c r="C68" s="1">
        <v>44472</v>
      </c>
      <c r="D68" s="2">
        <v>0.58333333333333337</v>
      </c>
      <c r="E68" t="s">
        <v>50</v>
      </c>
      <c r="F68" s="4">
        <v>45689</v>
      </c>
      <c r="G68" t="s">
        <v>33</v>
      </c>
      <c r="H68">
        <v>53076</v>
      </c>
      <c r="I68" t="s">
        <v>52</v>
      </c>
      <c r="J68" t="s">
        <v>73</v>
      </c>
    </row>
    <row r="69" spans="1:10" x14ac:dyDescent="0.25">
      <c r="A69">
        <v>7</v>
      </c>
      <c r="B69" t="s">
        <v>45</v>
      </c>
      <c r="C69" s="1">
        <v>44472</v>
      </c>
      <c r="D69" s="2">
        <v>0.58333333333333337</v>
      </c>
      <c r="E69" t="s">
        <v>29</v>
      </c>
      <c r="F69" s="4">
        <v>45690</v>
      </c>
      <c r="G69" t="s">
        <v>20</v>
      </c>
      <c r="H69">
        <v>25000</v>
      </c>
      <c r="I69" t="s">
        <v>61</v>
      </c>
      <c r="J69" t="s">
        <v>53</v>
      </c>
    </row>
    <row r="70" spans="1:10" x14ac:dyDescent="0.25">
      <c r="A70">
        <v>7</v>
      </c>
      <c r="B70" t="s">
        <v>45</v>
      </c>
      <c r="C70" s="1">
        <v>44472</v>
      </c>
      <c r="D70" s="2">
        <v>0.58333333333333337</v>
      </c>
      <c r="E70" t="s">
        <v>47</v>
      </c>
      <c r="F70" s="4">
        <v>45659</v>
      </c>
      <c r="G70" t="s">
        <v>11</v>
      </c>
      <c r="H70">
        <v>49940</v>
      </c>
      <c r="I70" t="s">
        <v>70</v>
      </c>
      <c r="J70" t="s">
        <v>72</v>
      </c>
    </row>
    <row r="71" spans="1:10" x14ac:dyDescent="0.25">
      <c r="A71">
        <v>7</v>
      </c>
      <c r="B71" t="s">
        <v>45</v>
      </c>
      <c r="C71" s="1">
        <v>44472</v>
      </c>
      <c r="D71" s="2">
        <v>0.6875</v>
      </c>
      <c r="E71" t="s">
        <v>42</v>
      </c>
      <c r="F71" s="4">
        <v>45690</v>
      </c>
      <c r="G71" t="s">
        <v>51</v>
      </c>
      <c r="H71">
        <v>53102</v>
      </c>
      <c r="I71" t="s">
        <v>54</v>
      </c>
      <c r="J71" t="s">
        <v>19</v>
      </c>
    </row>
    <row r="72" spans="1:10" x14ac:dyDescent="0.25">
      <c r="A72">
        <v>8</v>
      </c>
      <c r="B72" t="s">
        <v>15</v>
      </c>
      <c r="C72" s="1">
        <v>44485</v>
      </c>
      <c r="D72" s="2">
        <v>0.52083333333333337</v>
      </c>
      <c r="E72" t="s">
        <v>32</v>
      </c>
      <c r="F72" t="s">
        <v>77</v>
      </c>
      <c r="G72" t="s">
        <v>42</v>
      </c>
      <c r="H72">
        <v>21085</v>
      </c>
      <c r="I72" t="s">
        <v>34</v>
      </c>
      <c r="J72" t="s">
        <v>31</v>
      </c>
    </row>
    <row r="73" spans="1:10" x14ac:dyDescent="0.25">
      <c r="A73">
        <v>8</v>
      </c>
      <c r="B73" t="s">
        <v>15</v>
      </c>
      <c r="C73" s="1">
        <v>44485</v>
      </c>
      <c r="D73" s="2">
        <v>0.625</v>
      </c>
      <c r="E73" t="s">
        <v>20</v>
      </c>
      <c r="F73" s="4">
        <v>45749</v>
      </c>
      <c r="G73" t="s">
        <v>16</v>
      </c>
      <c r="H73">
        <v>32219</v>
      </c>
      <c r="I73" t="s">
        <v>22</v>
      </c>
      <c r="J73" t="s">
        <v>23</v>
      </c>
    </row>
    <row r="74" spans="1:10" x14ac:dyDescent="0.25">
      <c r="A74">
        <v>8</v>
      </c>
      <c r="B74" t="s">
        <v>15</v>
      </c>
      <c r="C74" s="1">
        <v>44485</v>
      </c>
      <c r="D74" s="2">
        <v>0.625</v>
      </c>
      <c r="E74" t="s">
        <v>51</v>
      </c>
      <c r="F74" s="3">
        <v>36557</v>
      </c>
      <c r="G74" t="s">
        <v>24</v>
      </c>
      <c r="H74">
        <v>52711</v>
      </c>
      <c r="I74" t="s">
        <v>56</v>
      </c>
      <c r="J74" t="s">
        <v>49</v>
      </c>
    </row>
    <row r="75" spans="1:10" x14ac:dyDescent="0.25">
      <c r="A75">
        <v>8</v>
      </c>
      <c r="B75" t="s">
        <v>15</v>
      </c>
      <c r="C75" s="1">
        <v>44485</v>
      </c>
      <c r="D75" s="2">
        <v>0.625</v>
      </c>
      <c r="E75" t="s">
        <v>37</v>
      </c>
      <c r="F75" s="3">
        <v>36526</v>
      </c>
      <c r="G75" t="s">
        <v>17</v>
      </c>
      <c r="H75">
        <v>30506</v>
      </c>
      <c r="I75" t="s">
        <v>66</v>
      </c>
      <c r="J75" t="s">
        <v>27</v>
      </c>
    </row>
    <row r="76" spans="1:10" x14ac:dyDescent="0.25">
      <c r="A76">
        <v>8</v>
      </c>
      <c r="B76" t="s">
        <v>15</v>
      </c>
      <c r="C76" s="1">
        <v>44485</v>
      </c>
      <c r="D76" s="2">
        <v>0.625</v>
      </c>
      <c r="E76" t="s">
        <v>33</v>
      </c>
      <c r="F76" s="4">
        <v>45691</v>
      </c>
      <c r="G76" t="s">
        <v>21</v>
      </c>
      <c r="H76">
        <v>41951</v>
      </c>
      <c r="I76" t="s">
        <v>55</v>
      </c>
      <c r="J76" t="s">
        <v>14</v>
      </c>
    </row>
    <row r="77" spans="1:10" x14ac:dyDescent="0.25">
      <c r="A77">
        <v>8</v>
      </c>
      <c r="B77" t="s">
        <v>15</v>
      </c>
      <c r="C77" s="1">
        <v>44485</v>
      </c>
      <c r="D77" s="2">
        <v>0.625</v>
      </c>
      <c r="E77" t="s">
        <v>40</v>
      </c>
      <c r="F77" t="s">
        <v>60</v>
      </c>
      <c r="G77" t="s">
        <v>25</v>
      </c>
      <c r="H77">
        <v>26777</v>
      </c>
      <c r="I77" t="s">
        <v>43</v>
      </c>
      <c r="J77" t="s">
        <v>72</v>
      </c>
    </row>
    <row r="78" spans="1:10" x14ac:dyDescent="0.25">
      <c r="A78">
        <v>8</v>
      </c>
      <c r="B78" t="s">
        <v>15</v>
      </c>
      <c r="C78" s="1">
        <v>44485</v>
      </c>
      <c r="D78" s="2">
        <v>0.72916666666666663</v>
      </c>
      <c r="E78" t="s">
        <v>11</v>
      </c>
      <c r="F78" t="s">
        <v>63</v>
      </c>
      <c r="G78" t="s">
        <v>28</v>
      </c>
      <c r="H78">
        <v>16940</v>
      </c>
      <c r="I78" t="s">
        <v>13</v>
      </c>
      <c r="J78" t="s">
        <v>53</v>
      </c>
    </row>
    <row r="79" spans="1:10" x14ac:dyDescent="0.25">
      <c r="A79">
        <v>8</v>
      </c>
      <c r="B79" t="s">
        <v>45</v>
      </c>
      <c r="C79" s="1">
        <v>44486</v>
      </c>
      <c r="D79" s="2">
        <v>0.58333333333333337</v>
      </c>
      <c r="E79" t="s">
        <v>36</v>
      </c>
      <c r="F79" t="s">
        <v>63</v>
      </c>
      <c r="G79" t="s">
        <v>47</v>
      </c>
      <c r="H79">
        <v>39132</v>
      </c>
      <c r="I79" t="s">
        <v>38</v>
      </c>
      <c r="J79" t="s">
        <v>65</v>
      </c>
    </row>
    <row r="80" spans="1:10" x14ac:dyDescent="0.25">
      <c r="A80">
        <v>8</v>
      </c>
      <c r="B80" t="s">
        <v>45</v>
      </c>
      <c r="C80" s="1">
        <v>44486</v>
      </c>
      <c r="D80" s="2">
        <v>0.6875</v>
      </c>
      <c r="E80" t="s">
        <v>46</v>
      </c>
      <c r="F80" s="4">
        <v>45691</v>
      </c>
      <c r="G80" t="s">
        <v>50</v>
      </c>
      <c r="H80">
        <v>52214</v>
      </c>
      <c r="I80" t="s">
        <v>48</v>
      </c>
      <c r="J80" t="s">
        <v>44</v>
      </c>
    </row>
    <row r="81" spans="1:10" x14ac:dyDescent="0.25">
      <c r="A81">
        <v>8</v>
      </c>
      <c r="B81" t="s">
        <v>69</v>
      </c>
      <c r="C81" s="1">
        <v>44487</v>
      </c>
      <c r="D81" s="2">
        <v>0.83333333333333337</v>
      </c>
      <c r="E81" t="s">
        <v>12</v>
      </c>
      <c r="F81" s="4">
        <v>45690</v>
      </c>
      <c r="G81" t="s">
        <v>29</v>
      </c>
      <c r="H81">
        <v>59475</v>
      </c>
      <c r="I81" t="s">
        <v>68</v>
      </c>
      <c r="J81" t="s">
        <v>35</v>
      </c>
    </row>
    <row r="82" spans="1:10" x14ac:dyDescent="0.25">
      <c r="A82">
        <v>9</v>
      </c>
      <c r="B82" t="s">
        <v>10</v>
      </c>
      <c r="C82" s="1">
        <v>44491</v>
      </c>
      <c r="D82" s="2">
        <v>0.83333333333333337</v>
      </c>
      <c r="E82" t="s">
        <v>12</v>
      </c>
      <c r="F82" s="4">
        <v>45717</v>
      </c>
      <c r="G82" t="s">
        <v>33</v>
      </c>
      <c r="H82">
        <v>59496</v>
      </c>
      <c r="I82" t="s">
        <v>68</v>
      </c>
      <c r="J82" t="s">
        <v>23</v>
      </c>
    </row>
    <row r="83" spans="1:10" x14ac:dyDescent="0.25">
      <c r="A83">
        <v>9</v>
      </c>
      <c r="B83" t="s">
        <v>15</v>
      </c>
      <c r="C83" s="1">
        <v>44492</v>
      </c>
      <c r="D83" s="2">
        <v>0.52083333333333337</v>
      </c>
      <c r="E83" t="s">
        <v>28</v>
      </c>
      <c r="F83" s="3">
        <v>36708</v>
      </c>
      <c r="G83" t="s">
        <v>40</v>
      </c>
      <c r="H83">
        <v>40113</v>
      </c>
      <c r="I83" t="s">
        <v>30</v>
      </c>
      <c r="J83" t="s">
        <v>39</v>
      </c>
    </row>
    <row r="84" spans="1:10" x14ac:dyDescent="0.25">
      <c r="A84">
        <v>9</v>
      </c>
      <c r="B84" t="s">
        <v>15</v>
      </c>
      <c r="C84" s="1">
        <v>44492</v>
      </c>
      <c r="D84" s="2">
        <v>0.625</v>
      </c>
      <c r="E84" t="s">
        <v>17</v>
      </c>
      <c r="F84" s="4">
        <v>45658</v>
      </c>
      <c r="G84" t="s">
        <v>21</v>
      </c>
      <c r="H84">
        <v>36475</v>
      </c>
      <c r="I84" t="s">
        <v>58</v>
      </c>
      <c r="J84" t="s">
        <v>71</v>
      </c>
    </row>
    <row r="85" spans="1:10" x14ac:dyDescent="0.25">
      <c r="A85">
        <v>9</v>
      </c>
      <c r="B85" t="s">
        <v>15</v>
      </c>
      <c r="C85" s="1">
        <v>44492</v>
      </c>
      <c r="D85" s="2">
        <v>0.625</v>
      </c>
      <c r="E85" t="s">
        <v>29</v>
      </c>
      <c r="F85" s="4">
        <v>45658</v>
      </c>
      <c r="G85" t="s">
        <v>46</v>
      </c>
      <c r="H85">
        <v>24609</v>
      </c>
      <c r="I85" t="s">
        <v>61</v>
      </c>
      <c r="J85" t="s">
        <v>59</v>
      </c>
    </row>
    <row r="86" spans="1:10" x14ac:dyDescent="0.25">
      <c r="A86">
        <v>9</v>
      </c>
      <c r="B86" t="s">
        <v>15</v>
      </c>
      <c r="C86" s="1">
        <v>44492</v>
      </c>
      <c r="D86" s="2">
        <v>0.625</v>
      </c>
      <c r="E86" t="s">
        <v>36</v>
      </c>
      <c r="F86" s="4">
        <v>45693</v>
      </c>
      <c r="G86" t="s">
        <v>32</v>
      </c>
      <c r="H86">
        <v>38834</v>
      </c>
      <c r="I86" t="s">
        <v>38</v>
      </c>
      <c r="J86" t="s">
        <v>57</v>
      </c>
    </row>
    <row r="87" spans="1:10" x14ac:dyDescent="0.25">
      <c r="A87">
        <v>9</v>
      </c>
      <c r="B87" t="s">
        <v>15</v>
      </c>
      <c r="C87" s="1">
        <v>44492</v>
      </c>
      <c r="D87" s="2">
        <v>0.625</v>
      </c>
      <c r="E87" t="s">
        <v>37</v>
      </c>
      <c r="F87" s="4">
        <v>45690</v>
      </c>
      <c r="G87" t="s">
        <v>24</v>
      </c>
      <c r="H87">
        <v>29145</v>
      </c>
      <c r="I87" t="s">
        <v>66</v>
      </c>
      <c r="J87" t="s">
        <v>73</v>
      </c>
    </row>
    <row r="88" spans="1:10" x14ac:dyDescent="0.25">
      <c r="A88">
        <v>9</v>
      </c>
      <c r="B88" t="s">
        <v>15</v>
      </c>
      <c r="C88" s="1">
        <v>44492</v>
      </c>
      <c r="D88" s="2">
        <v>0.72916666666666663</v>
      </c>
      <c r="E88" t="s">
        <v>25</v>
      </c>
      <c r="F88" s="4">
        <v>45661</v>
      </c>
      <c r="G88" t="s">
        <v>51</v>
      </c>
      <c r="H88">
        <v>31215</v>
      </c>
      <c r="I88" t="s">
        <v>62</v>
      </c>
      <c r="J88" t="s">
        <v>74</v>
      </c>
    </row>
    <row r="89" spans="1:10" x14ac:dyDescent="0.25">
      <c r="A89">
        <v>9</v>
      </c>
      <c r="B89" t="s">
        <v>45</v>
      </c>
      <c r="C89" s="1">
        <v>44493</v>
      </c>
      <c r="D89" s="2">
        <v>0.58333333333333337</v>
      </c>
      <c r="E89" t="s">
        <v>47</v>
      </c>
      <c r="F89" s="3">
        <v>36526</v>
      </c>
      <c r="G89" t="s">
        <v>50</v>
      </c>
      <c r="H89">
        <v>59924</v>
      </c>
      <c r="I89" t="s">
        <v>70</v>
      </c>
      <c r="J89" t="s">
        <v>19</v>
      </c>
    </row>
    <row r="90" spans="1:10" x14ac:dyDescent="0.25">
      <c r="A90">
        <v>9</v>
      </c>
      <c r="B90" t="s">
        <v>45</v>
      </c>
      <c r="C90" s="1">
        <v>44493</v>
      </c>
      <c r="D90" s="2">
        <v>0.58333333333333337</v>
      </c>
      <c r="E90" t="s">
        <v>11</v>
      </c>
      <c r="F90" s="4">
        <v>45659</v>
      </c>
      <c r="G90" t="s">
        <v>20</v>
      </c>
      <c r="H90">
        <v>16814</v>
      </c>
      <c r="I90" t="s">
        <v>13</v>
      </c>
      <c r="J90" t="s">
        <v>76</v>
      </c>
    </row>
    <row r="91" spans="1:10" x14ac:dyDescent="0.25">
      <c r="A91">
        <v>9</v>
      </c>
      <c r="B91" t="s">
        <v>45</v>
      </c>
      <c r="C91" s="1">
        <v>44493</v>
      </c>
      <c r="D91" s="2">
        <v>0.6875</v>
      </c>
      <c r="E91" t="s">
        <v>16</v>
      </c>
      <c r="F91" t="s">
        <v>77</v>
      </c>
      <c r="G91" t="s">
        <v>42</v>
      </c>
      <c r="H91">
        <v>73088</v>
      </c>
      <c r="I91" t="s">
        <v>18</v>
      </c>
      <c r="J91" t="s">
        <v>53</v>
      </c>
    </row>
    <row r="92" spans="1:10" x14ac:dyDescent="0.25">
      <c r="A92">
        <v>10</v>
      </c>
      <c r="B92" t="s">
        <v>15</v>
      </c>
      <c r="C92" s="1">
        <v>44499</v>
      </c>
      <c r="D92" s="2">
        <v>0.52083333333333337</v>
      </c>
      <c r="E92" t="s">
        <v>20</v>
      </c>
      <c r="F92" t="s">
        <v>67</v>
      </c>
      <c r="G92" t="s">
        <v>12</v>
      </c>
      <c r="H92">
        <v>32209</v>
      </c>
      <c r="I92" t="s">
        <v>22</v>
      </c>
      <c r="J92" t="s">
        <v>14</v>
      </c>
    </row>
    <row r="93" spans="1:10" x14ac:dyDescent="0.25">
      <c r="A93">
        <v>10</v>
      </c>
      <c r="B93" t="s">
        <v>15</v>
      </c>
      <c r="C93" s="1">
        <v>44499</v>
      </c>
      <c r="D93" s="2">
        <v>0.625</v>
      </c>
      <c r="E93" t="s">
        <v>46</v>
      </c>
      <c r="F93" t="s">
        <v>41</v>
      </c>
      <c r="G93" t="s">
        <v>28</v>
      </c>
      <c r="H93">
        <v>52208</v>
      </c>
      <c r="I93" t="s">
        <v>48</v>
      </c>
      <c r="J93" t="s">
        <v>19</v>
      </c>
    </row>
    <row r="94" spans="1:10" x14ac:dyDescent="0.25">
      <c r="A94">
        <v>10</v>
      </c>
      <c r="B94" t="s">
        <v>15</v>
      </c>
      <c r="C94" s="1">
        <v>44499</v>
      </c>
      <c r="D94" s="2">
        <v>0.625</v>
      </c>
      <c r="E94" t="s">
        <v>42</v>
      </c>
      <c r="F94" s="4">
        <v>45690</v>
      </c>
      <c r="G94" t="s">
        <v>25</v>
      </c>
      <c r="H94">
        <v>52598</v>
      </c>
      <c r="I94" t="s">
        <v>54</v>
      </c>
      <c r="J94" t="s">
        <v>35</v>
      </c>
    </row>
    <row r="95" spans="1:10" x14ac:dyDescent="0.25">
      <c r="A95">
        <v>10</v>
      </c>
      <c r="B95" t="s">
        <v>15</v>
      </c>
      <c r="C95" s="1">
        <v>44499</v>
      </c>
      <c r="D95" s="2">
        <v>0.625</v>
      </c>
      <c r="E95" t="s">
        <v>24</v>
      </c>
      <c r="F95" s="4">
        <v>45717</v>
      </c>
      <c r="G95" t="s">
        <v>11</v>
      </c>
      <c r="H95">
        <v>18821</v>
      </c>
      <c r="I95" t="s">
        <v>26</v>
      </c>
      <c r="J95" t="s">
        <v>31</v>
      </c>
    </row>
    <row r="96" spans="1:10" x14ac:dyDescent="0.25">
      <c r="A96">
        <v>10</v>
      </c>
      <c r="B96" t="s">
        <v>15</v>
      </c>
      <c r="C96" s="1">
        <v>44499</v>
      </c>
      <c r="D96" s="2">
        <v>0.625</v>
      </c>
      <c r="E96" t="s">
        <v>32</v>
      </c>
      <c r="F96" t="s">
        <v>63</v>
      </c>
      <c r="G96" t="s">
        <v>37</v>
      </c>
      <c r="H96">
        <v>20869</v>
      </c>
      <c r="I96" t="s">
        <v>34</v>
      </c>
      <c r="J96" t="s">
        <v>72</v>
      </c>
    </row>
    <row r="97" spans="1:10" x14ac:dyDescent="0.25">
      <c r="A97">
        <v>10</v>
      </c>
      <c r="B97" t="s">
        <v>15</v>
      </c>
      <c r="C97" s="1">
        <v>44499</v>
      </c>
      <c r="D97" s="2">
        <v>0.625</v>
      </c>
      <c r="E97" t="s">
        <v>51</v>
      </c>
      <c r="F97" t="s">
        <v>67</v>
      </c>
      <c r="G97" t="s">
        <v>29</v>
      </c>
      <c r="H97">
        <v>53014</v>
      </c>
      <c r="I97" t="s">
        <v>56</v>
      </c>
      <c r="J97" t="s">
        <v>44</v>
      </c>
    </row>
    <row r="98" spans="1:10" x14ac:dyDescent="0.25">
      <c r="A98">
        <v>10</v>
      </c>
      <c r="B98" t="s">
        <v>15</v>
      </c>
      <c r="C98" s="1">
        <v>44499</v>
      </c>
      <c r="D98" s="2">
        <v>0.72916666666666663</v>
      </c>
      <c r="E98" t="s">
        <v>50</v>
      </c>
      <c r="F98" t="s">
        <v>41</v>
      </c>
      <c r="G98" t="s">
        <v>16</v>
      </c>
      <c r="H98">
        <v>60356</v>
      </c>
      <c r="I98" t="s">
        <v>52</v>
      </c>
      <c r="J98" t="s">
        <v>65</v>
      </c>
    </row>
    <row r="99" spans="1:10" x14ac:dyDescent="0.25">
      <c r="A99">
        <v>10</v>
      </c>
      <c r="B99" t="s">
        <v>45</v>
      </c>
      <c r="C99" s="1">
        <v>44500</v>
      </c>
      <c r="D99" s="2">
        <v>0.58333333333333337</v>
      </c>
      <c r="E99" t="s">
        <v>40</v>
      </c>
      <c r="F99" s="4">
        <v>45659</v>
      </c>
      <c r="G99" t="s">
        <v>17</v>
      </c>
      <c r="H99">
        <v>26913</v>
      </c>
      <c r="I99" t="s">
        <v>43</v>
      </c>
      <c r="J99" t="s">
        <v>53</v>
      </c>
    </row>
    <row r="100" spans="1:10" x14ac:dyDescent="0.25">
      <c r="A100">
        <v>10</v>
      </c>
      <c r="B100" t="s">
        <v>45</v>
      </c>
      <c r="C100" s="1">
        <v>44500</v>
      </c>
      <c r="D100" s="2">
        <v>0.6875</v>
      </c>
      <c r="E100" t="s">
        <v>33</v>
      </c>
      <c r="F100" s="4">
        <v>45661</v>
      </c>
      <c r="G100" t="s">
        <v>47</v>
      </c>
      <c r="H100">
        <v>41874</v>
      </c>
      <c r="I100" t="s">
        <v>55</v>
      </c>
      <c r="J100" t="s">
        <v>73</v>
      </c>
    </row>
    <row r="101" spans="1:10" x14ac:dyDescent="0.25">
      <c r="A101">
        <v>10</v>
      </c>
      <c r="B101" t="s">
        <v>69</v>
      </c>
      <c r="C101" s="1">
        <v>44501</v>
      </c>
      <c r="D101" s="2">
        <v>0.83333333333333337</v>
      </c>
      <c r="E101" t="s">
        <v>21</v>
      </c>
      <c r="F101" s="4">
        <v>45689</v>
      </c>
      <c r="G101" t="s">
        <v>36</v>
      </c>
      <c r="H101">
        <v>30617</v>
      </c>
      <c r="I101" t="s">
        <v>64</v>
      </c>
      <c r="J101" t="s">
        <v>49</v>
      </c>
    </row>
    <row r="102" spans="1:10" x14ac:dyDescent="0.25">
      <c r="A102">
        <v>11</v>
      </c>
      <c r="B102" t="s">
        <v>10</v>
      </c>
      <c r="C102" s="1">
        <v>44505</v>
      </c>
      <c r="D102" s="2">
        <v>0.83333333333333337</v>
      </c>
      <c r="E102" t="s">
        <v>37</v>
      </c>
      <c r="F102" s="3">
        <v>36526</v>
      </c>
      <c r="G102" t="s">
        <v>33</v>
      </c>
      <c r="H102">
        <v>30178</v>
      </c>
      <c r="I102" t="s">
        <v>66</v>
      </c>
      <c r="J102" t="s">
        <v>39</v>
      </c>
    </row>
    <row r="103" spans="1:10" x14ac:dyDescent="0.25">
      <c r="A103">
        <v>11</v>
      </c>
      <c r="B103" t="s">
        <v>15</v>
      </c>
      <c r="C103" s="1">
        <v>44506</v>
      </c>
      <c r="D103" s="2">
        <v>0.52083333333333337</v>
      </c>
      <c r="E103" t="s">
        <v>16</v>
      </c>
      <c r="F103" t="s">
        <v>67</v>
      </c>
      <c r="G103" t="s">
        <v>51</v>
      </c>
      <c r="H103">
        <v>73086</v>
      </c>
      <c r="I103" t="s">
        <v>18</v>
      </c>
      <c r="J103" t="s">
        <v>14</v>
      </c>
    </row>
    <row r="104" spans="1:10" x14ac:dyDescent="0.25">
      <c r="A104">
        <v>11</v>
      </c>
      <c r="B104" t="s">
        <v>15</v>
      </c>
      <c r="C104" s="1">
        <v>44506</v>
      </c>
      <c r="D104" s="2">
        <v>0.625</v>
      </c>
      <c r="E104" t="s">
        <v>11</v>
      </c>
      <c r="F104" s="4">
        <v>45659</v>
      </c>
      <c r="G104" t="s">
        <v>40</v>
      </c>
      <c r="H104">
        <v>16837</v>
      </c>
      <c r="I104" t="s">
        <v>13</v>
      </c>
      <c r="J104" t="s">
        <v>75</v>
      </c>
    </row>
    <row r="105" spans="1:10" x14ac:dyDescent="0.25">
      <c r="A105">
        <v>11</v>
      </c>
      <c r="B105" t="s">
        <v>15</v>
      </c>
      <c r="C105" s="1">
        <v>44506</v>
      </c>
      <c r="D105" s="2">
        <v>0.625</v>
      </c>
      <c r="E105" t="s">
        <v>28</v>
      </c>
      <c r="F105" s="4">
        <v>45658</v>
      </c>
      <c r="G105" t="s">
        <v>24</v>
      </c>
      <c r="H105">
        <v>39798</v>
      </c>
      <c r="I105" t="s">
        <v>30</v>
      </c>
      <c r="J105" t="s">
        <v>44</v>
      </c>
    </row>
    <row r="106" spans="1:10" x14ac:dyDescent="0.25">
      <c r="A106">
        <v>11</v>
      </c>
      <c r="B106" t="s">
        <v>15</v>
      </c>
      <c r="C106" s="1">
        <v>44506</v>
      </c>
      <c r="D106" s="2">
        <v>0.625</v>
      </c>
      <c r="E106" t="s">
        <v>29</v>
      </c>
      <c r="F106" s="3">
        <v>36557</v>
      </c>
      <c r="G106" t="s">
        <v>21</v>
      </c>
      <c r="H106">
        <v>24390</v>
      </c>
      <c r="I106" t="s">
        <v>61</v>
      </c>
      <c r="J106" t="s">
        <v>57</v>
      </c>
    </row>
    <row r="107" spans="1:10" x14ac:dyDescent="0.25">
      <c r="A107">
        <v>11</v>
      </c>
      <c r="B107" t="s">
        <v>15</v>
      </c>
      <c r="C107" s="1">
        <v>44506</v>
      </c>
      <c r="D107" s="2">
        <v>0.72916666666666663</v>
      </c>
      <c r="E107" t="s">
        <v>25</v>
      </c>
      <c r="F107" s="4">
        <v>45658</v>
      </c>
      <c r="G107" t="s">
        <v>46</v>
      </c>
      <c r="H107">
        <v>31267</v>
      </c>
      <c r="I107" t="s">
        <v>62</v>
      </c>
      <c r="J107" t="s">
        <v>27</v>
      </c>
    </row>
    <row r="108" spans="1:10" x14ac:dyDescent="0.25">
      <c r="A108">
        <v>11</v>
      </c>
      <c r="B108" t="s">
        <v>45</v>
      </c>
      <c r="C108" s="1">
        <v>44507</v>
      </c>
      <c r="D108" s="2">
        <v>0.58333333333333337</v>
      </c>
      <c r="E108" t="s">
        <v>36</v>
      </c>
      <c r="F108" t="s">
        <v>60</v>
      </c>
      <c r="G108" t="s">
        <v>50</v>
      </c>
      <c r="H108">
        <v>39059</v>
      </c>
      <c r="I108" t="s">
        <v>38</v>
      </c>
      <c r="J108" t="s">
        <v>73</v>
      </c>
    </row>
    <row r="109" spans="1:10" x14ac:dyDescent="0.25">
      <c r="A109">
        <v>11</v>
      </c>
      <c r="B109" t="s">
        <v>45</v>
      </c>
      <c r="C109" s="1">
        <v>44507</v>
      </c>
      <c r="D109" s="2">
        <v>0.58333333333333337</v>
      </c>
      <c r="E109" t="s">
        <v>17</v>
      </c>
      <c r="F109" s="4">
        <v>45658</v>
      </c>
      <c r="G109" t="s">
        <v>20</v>
      </c>
      <c r="H109">
        <v>36478</v>
      </c>
      <c r="I109" t="s">
        <v>58</v>
      </c>
      <c r="J109" t="s">
        <v>59</v>
      </c>
    </row>
    <row r="110" spans="1:10" x14ac:dyDescent="0.25">
      <c r="A110">
        <v>11</v>
      </c>
      <c r="B110" t="s">
        <v>45</v>
      </c>
      <c r="C110" s="1">
        <v>44507</v>
      </c>
      <c r="D110" s="2">
        <v>0.58333333333333337</v>
      </c>
      <c r="E110" t="s">
        <v>12</v>
      </c>
      <c r="F110" s="3">
        <v>36526</v>
      </c>
      <c r="G110" t="s">
        <v>32</v>
      </c>
      <c r="H110">
        <v>59833</v>
      </c>
      <c r="I110" t="s">
        <v>68</v>
      </c>
      <c r="J110" t="s">
        <v>74</v>
      </c>
    </row>
    <row r="111" spans="1:10" x14ac:dyDescent="0.25">
      <c r="A111">
        <v>11</v>
      </c>
      <c r="B111" t="s">
        <v>45</v>
      </c>
      <c r="C111" s="1">
        <v>44507</v>
      </c>
      <c r="D111" s="2">
        <v>0.6875</v>
      </c>
      <c r="E111" t="s">
        <v>47</v>
      </c>
      <c r="F111" s="4">
        <v>45718</v>
      </c>
      <c r="G111" t="s">
        <v>42</v>
      </c>
      <c r="H111">
        <v>59909</v>
      </c>
      <c r="I111" t="s">
        <v>70</v>
      </c>
      <c r="J111" t="s">
        <v>23</v>
      </c>
    </row>
    <row r="112" spans="1:10" x14ac:dyDescent="0.25">
      <c r="A112">
        <v>12</v>
      </c>
      <c r="B112" t="s">
        <v>15</v>
      </c>
      <c r="C112" s="1">
        <v>44520</v>
      </c>
      <c r="D112" s="2">
        <v>0.52083333333333337</v>
      </c>
      <c r="E112" t="s">
        <v>20</v>
      </c>
      <c r="F112" t="s">
        <v>41</v>
      </c>
      <c r="G112" t="s">
        <v>28</v>
      </c>
      <c r="H112">
        <v>35497</v>
      </c>
      <c r="I112" t="s">
        <v>22</v>
      </c>
      <c r="J112" t="s">
        <v>19</v>
      </c>
    </row>
    <row r="113" spans="1:10" x14ac:dyDescent="0.25">
      <c r="A113">
        <v>12</v>
      </c>
      <c r="B113" t="s">
        <v>15</v>
      </c>
      <c r="C113" s="1">
        <v>44520</v>
      </c>
      <c r="D113" s="2">
        <v>0.625</v>
      </c>
      <c r="E113" t="s">
        <v>21</v>
      </c>
      <c r="F113" s="3">
        <v>36526</v>
      </c>
      <c r="G113" t="s">
        <v>47</v>
      </c>
      <c r="H113">
        <v>30667</v>
      </c>
      <c r="I113" t="s">
        <v>64</v>
      </c>
      <c r="J113" t="s">
        <v>35</v>
      </c>
    </row>
    <row r="114" spans="1:10" x14ac:dyDescent="0.25">
      <c r="A114">
        <v>12</v>
      </c>
      <c r="B114" t="s">
        <v>15</v>
      </c>
      <c r="C114" s="1">
        <v>44520</v>
      </c>
      <c r="D114" s="2">
        <v>0.625</v>
      </c>
      <c r="E114" t="s">
        <v>32</v>
      </c>
      <c r="F114" s="4">
        <v>45748</v>
      </c>
      <c r="G114" t="s">
        <v>16</v>
      </c>
      <c r="H114">
        <v>21087</v>
      </c>
      <c r="I114" t="s">
        <v>34</v>
      </c>
      <c r="J114" t="s">
        <v>31</v>
      </c>
    </row>
    <row r="115" spans="1:10" x14ac:dyDescent="0.25">
      <c r="A115">
        <v>12</v>
      </c>
      <c r="B115" t="s">
        <v>15</v>
      </c>
      <c r="C115" s="1">
        <v>44520</v>
      </c>
      <c r="D115" s="2">
        <v>0.625</v>
      </c>
      <c r="E115" t="s">
        <v>40</v>
      </c>
      <c r="F115" s="4">
        <v>45689</v>
      </c>
      <c r="G115" t="s">
        <v>37</v>
      </c>
      <c r="H115">
        <v>26885</v>
      </c>
      <c r="I115" t="s">
        <v>43</v>
      </c>
      <c r="J115" t="s">
        <v>49</v>
      </c>
    </row>
    <row r="116" spans="1:10" x14ac:dyDescent="0.25">
      <c r="A116">
        <v>12</v>
      </c>
      <c r="B116" t="s">
        <v>15</v>
      </c>
      <c r="C116" s="1">
        <v>44520</v>
      </c>
      <c r="D116" s="2">
        <v>0.625</v>
      </c>
      <c r="E116" t="s">
        <v>33</v>
      </c>
      <c r="F116" s="3">
        <v>36557</v>
      </c>
      <c r="G116" t="s">
        <v>25</v>
      </c>
      <c r="H116">
        <v>41925</v>
      </c>
      <c r="I116" t="s">
        <v>55</v>
      </c>
      <c r="J116" t="s">
        <v>53</v>
      </c>
    </row>
    <row r="117" spans="1:10" x14ac:dyDescent="0.25">
      <c r="A117">
        <v>12</v>
      </c>
      <c r="B117" t="s">
        <v>15</v>
      </c>
      <c r="C117" s="1">
        <v>44520</v>
      </c>
      <c r="D117" s="2">
        <v>0.625</v>
      </c>
      <c r="E117" t="s">
        <v>46</v>
      </c>
      <c r="F117" s="4">
        <v>45719</v>
      </c>
      <c r="G117" t="s">
        <v>11</v>
      </c>
      <c r="H117">
        <v>52131</v>
      </c>
      <c r="I117" t="s">
        <v>48</v>
      </c>
      <c r="J117" t="s">
        <v>71</v>
      </c>
    </row>
    <row r="118" spans="1:10" x14ac:dyDescent="0.25">
      <c r="A118">
        <v>12</v>
      </c>
      <c r="B118" t="s">
        <v>15</v>
      </c>
      <c r="C118" s="1">
        <v>44520</v>
      </c>
      <c r="D118" s="2">
        <v>0.625</v>
      </c>
      <c r="E118" t="s">
        <v>24</v>
      </c>
      <c r="F118" s="4">
        <v>45719</v>
      </c>
      <c r="G118" t="s">
        <v>29</v>
      </c>
      <c r="H118">
        <v>18028</v>
      </c>
      <c r="I118" t="s">
        <v>26</v>
      </c>
      <c r="J118" t="s">
        <v>76</v>
      </c>
    </row>
    <row r="119" spans="1:10" x14ac:dyDescent="0.25">
      <c r="A119">
        <v>12</v>
      </c>
      <c r="B119" t="s">
        <v>15</v>
      </c>
      <c r="C119" s="1">
        <v>44520</v>
      </c>
      <c r="D119" s="2">
        <v>0.72916666666666663</v>
      </c>
      <c r="E119" t="s">
        <v>42</v>
      </c>
      <c r="F119" s="3">
        <v>36617</v>
      </c>
      <c r="G119" t="s">
        <v>12</v>
      </c>
      <c r="H119">
        <v>53092</v>
      </c>
      <c r="I119" t="s">
        <v>54</v>
      </c>
      <c r="J119" t="s">
        <v>14</v>
      </c>
    </row>
    <row r="120" spans="1:10" x14ac:dyDescent="0.25">
      <c r="A120">
        <v>12</v>
      </c>
      <c r="B120" t="s">
        <v>45</v>
      </c>
      <c r="C120" s="1">
        <v>44521</v>
      </c>
      <c r="D120" s="2">
        <v>0.58333333333333337</v>
      </c>
      <c r="E120" t="s">
        <v>51</v>
      </c>
      <c r="F120" s="3">
        <v>36586</v>
      </c>
      <c r="G120" t="s">
        <v>36</v>
      </c>
      <c r="H120">
        <v>52571</v>
      </c>
      <c r="I120" t="s">
        <v>56</v>
      </c>
      <c r="J120" t="s">
        <v>65</v>
      </c>
    </row>
    <row r="121" spans="1:10" x14ac:dyDescent="0.25">
      <c r="A121">
        <v>12</v>
      </c>
      <c r="B121" t="s">
        <v>45</v>
      </c>
      <c r="C121" s="1">
        <v>44521</v>
      </c>
      <c r="D121" s="2">
        <v>0.6875</v>
      </c>
      <c r="E121" t="s">
        <v>50</v>
      </c>
      <c r="F121" s="4">
        <v>45689</v>
      </c>
      <c r="G121" t="s">
        <v>17</v>
      </c>
      <c r="H121">
        <v>58989</v>
      </c>
      <c r="I121" t="s">
        <v>52</v>
      </c>
      <c r="J121" t="s">
        <v>44</v>
      </c>
    </row>
    <row r="122" spans="1:10" x14ac:dyDescent="0.25">
      <c r="A122">
        <v>13</v>
      </c>
      <c r="B122" t="s">
        <v>15</v>
      </c>
      <c r="C122" s="1">
        <v>44527</v>
      </c>
      <c r="D122" s="2">
        <v>0.52083333333333337</v>
      </c>
      <c r="E122" t="s">
        <v>12</v>
      </c>
      <c r="F122" s="3">
        <v>36557</v>
      </c>
      <c r="G122" t="s">
        <v>46</v>
      </c>
      <c r="H122">
        <v>59886</v>
      </c>
      <c r="I122" t="s">
        <v>68</v>
      </c>
      <c r="J122" t="s">
        <v>65</v>
      </c>
    </row>
    <row r="123" spans="1:10" x14ac:dyDescent="0.25">
      <c r="A123">
        <v>13</v>
      </c>
      <c r="B123" t="s">
        <v>15</v>
      </c>
      <c r="C123" s="1">
        <v>44527</v>
      </c>
      <c r="D123" s="2">
        <v>0.625</v>
      </c>
      <c r="E123" t="s">
        <v>29</v>
      </c>
      <c r="F123" s="4">
        <v>45659</v>
      </c>
      <c r="G123" t="s">
        <v>33</v>
      </c>
      <c r="H123">
        <v>25203</v>
      </c>
      <c r="I123" t="s">
        <v>61</v>
      </c>
      <c r="J123" t="s">
        <v>78</v>
      </c>
    </row>
    <row r="124" spans="1:10" x14ac:dyDescent="0.25">
      <c r="A124">
        <v>13</v>
      </c>
      <c r="B124" t="s">
        <v>15</v>
      </c>
      <c r="C124" s="1">
        <v>44527</v>
      </c>
      <c r="D124" s="2">
        <v>0.625</v>
      </c>
      <c r="E124" t="s">
        <v>42</v>
      </c>
      <c r="F124" s="3">
        <v>36617</v>
      </c>
      <c r="G124" t="s">
        <v>37</v>
      </c>
      <c r="H124">
        <v>53040</v>
      </c>
      <c r="I124" t="s">
        <v>54</v>
      </c>
      <c r="J124" t="s">
        <v>44</v>
      </c>
    </row>
    <row r="125" spans="1:10" x14ac:dyDescent="0.25">
      <c r="A125">
        <v>13</v>
      </c>
      <c r="B125" t="s">
        <v>15</v>
      </c>
      <c r="C125" s="1">
        <v>44527</v>
      </c>
      <c r="D125" s="2">
        <v>0.625</v>
      </c>
      <c r="E125" t="s">
        <v>40</v>
      </c>
      <c r="F125" t="s">
        <v>60</v>
      </c>
      <c r="G125" t="s">
        <v>21</v>
      </c>
      <c r="H125">
        <v>26911</v>
      </c>
      <c r="I125" t="s">
        <v>43</v>
      </c>
      <c r="J125" t="s">
        <v>76</v>
      </c>
    </row>
    <row r="126" spans="1:10" x14ac:dyDescent="0.25">
      <c r="A126">
        <v>13</v>
      </c>
      <c r="B126" t="s">
        <v>15</v>
      </c>
      <c r="C126" s="1">
        <v>44527</v>
      </c>
      <c r="D126" s="2">
        <v>0.72916666666666663</v>
      </c>
      <c r="E126" t="s">
        <v>25</v>
      </c>
      <c r="F126" t="s">
        <v>60</v>
      </c>
      <c r="G126" t="s">
        <v>17</v>
      </c>
      <c r="H126">
        <v>31166</v>
      </c>
      <c r="I126" t="s">
        <v>62</v>
      </c>
      <c r="J126" t="s">
        <v>23</v>
      </c>
    </row>
    <row r="127" spans="1:10" x14ac:dyDescent="0.25">
      <c r="A127">
        <v>13</v>
      </c>
      <c r="B127" t="s">
        <v>45</v>
      </c>
      <c r="C127" s="1">
        <v>44528</v>
      </c>
      <c r="D127" s="2">
        <v>0.58333333333333337</v>
      </c>
      <c r="E127" t="s">
        <v>11</v>
      </c>
      <c r="F127" s="3">
        <v>36526</v>
      </c>
      <c r="G127" t="s">
        <v>36</v>
      </c>
      <c r="H127">
        <v>16957</v>
      </c>
      <c r="I127" t="s">
        <v>13</v>
      </c>
      <c r="J127" t="s">
        <v>59</v>
      </c>
    </row>
    <row r="128" spans="1:10" x14ac:dyDescent="0.25">
      <c r="A128">
        <v>13</v>
      </c>
      <c r="B128" t="s">
        <v>45</v>
      </c>
      <c r="C128" s="1">
        <v>44528</v>
      </c>
      <c r="D128" s="2">
        <v>0.58333333333333337</v>
      </c>
      <c r="E128" t="s">
        <v>20</v>
      </c>
      <c r="F128" s="4">
        <v>45749</v>
      </c>
      <c r="G128" t="s">
        <v>32</v>
      </c>
      <c r="H128">
        <v>32020</v>
      </c>
      <c r="I128" t="s">
        <v>22</v>
      </c>
      <c r="J128" t="s">
        <v>39</v>
      </c>
    </row>
    <row r="129" spans="1:10" x14ac:dyDescent="0.25">
      <c r="A129">
        <v>13</v>
      </c>
      <c r="B129" t="s">
        <v>45</v>
      </c>
      <c r="C129" s="1">
        <v>44528</v>
      </c>
      <c r="D129" s="2">
        <v>0.58333333333333337</v>
      </c>
      <c r="E129" t="s">
        <v>51</v>
      </c>
      <c r="F129" s="4">
        <v>45689</v>
      </c>
      <c r="G129" t="s">
        <v>47</v>
      </c>
      <c r="H129">
        <v>53245</v>
      </c>
      <c r="I129" t="s">
        <v>56</v>
      </c>
      <c r="J129" t="s">
        <v>14</v>
      </c>
    </row>
    <row r="130" spans="1:10" x14ac:dyDescent="0.25">
      <c r="A130">
        <v>13</v>
      </c>
      <c r="B130" t="s">
        <v>45</v>
      </c>
      <c r="C130" s="1">
        <v>44528</v>
      </c>
      <c r="D130" s="2">
        <v>0.6875</v>
      </c>
      <c r="E130" t="s">
        <v>28</v>
      </c>
      <c r="F130" s="4">
        <v>45658</v>
      </c>
      <c r="G130" t="s">
        <v>16</v>
      </c>
      <c r="H130">
        <v>40041</v>
      </c>
      <c r="I130" t="s">
        <v>30</v>
      </c>
      <c r="J130" t="s">
        <v>53</v>
      </c>
    </row>
    <row r="131" spans="1:10" x14ac:dyDescent="0.25">
      <c r="A131">
        <v>14</v>
      </c>
      <c r="B131" t="s">
        <v>79</v>
      </c>
      <c r="C131" s="1">
        <v>44530</v>
      </c>
      <c r="D131" s="2">
        <v>0.8125</v>
      </c>
      <c r="E131" t="s">
        <v>46</v>
      </c>
      <c r="F131" s="4">
        <v>45658</v>
      </c>
      <c r="G131" t="s">
        <v>40</v>
      </c>
      <c r="H131">
        <v>50757</v>
      </c>
      <c r="I131" t="s">
        <v>48</v>
      </c>
      <c r="J131" t="s">
        <v>39</v>
      </c>
    </row>
    <row r="132" spans="1:10" x14ac:dyDescent="0.25">
      <c r="A132">
        <v>14</v>
      </c>
      <c r="B132" t="s">
        <v>79</v>
      </c>
      <c r="C132" s="1">
        <v>44530</v>
      </c>
      <c r="D132" s="2">
        <v>0.84375</v>
      </c>
      <c r="E132" t="s">
        <v>17</v>
      </c>
      <c r="F132" s="3">
        <v>36526</v>
      </c>
      <c r="G132" t="s">
        <v>29</v>
      </c>
      <c r="H132">
        <v>35558</v>
      </c>
      <c r="I132" t="s">
        <v>58</v>
      </c>
      <c r="J132" t="s">
        <v>74</v>
      </c>
    </row>
    <row r="133" spans="1:10" x14ac:dyDescent="0.25">
      <c r="A133">
        <v>14</v>
      </c>
      <c r="B133" t="s">
        <v>80</v>
      </c>
      <c r="C133" s="1">
        <v>44531</v>
      </c>
      <c r="D133" s="2">
        <v>0.8125</v>
      </c>
      <c r="E133" t="s">
        <v>37</v>
      </c>
      <c r="F133" s="4">
        <v>45690</v>
      </c>
      <c r="G133" t="s">
        <v>20</v>
      </c>
      <c r="H133">
        <v>26951</v>
      </c>
      <c r="I133" t="s">
        <v>66</v>
      </c>
      <c r="J133" t="s">
        <v>71</v>
      </c>
    </row>
    <row r="134" spans="1:10" x14ac:dyDescent="0.25">
      <c r="A134">
        <v>14</v>
      </c>
      <c r="B134" t="s">
        <v>80</v>
      </c>
      <c r="C134" s="1">
        <v>44531</v>
      </c>
      <c r="D134" s="2">
        <v>0.8125</v>
      </c>
      <c r="E134" t="s">
        <v>47</v>
      </c>
      <c r="F134" s="4">
        <v>45658</v>
      </c>
      <c r="G134" t="s">
        <v>25</v>
      </c>
      <c r="H134">
        <v>59626</v>
      </c>
      <c r="I134" t="s">
        <v>70</v>
      </c>
      <c r="J134" t="s">
        <v>73</v>
      </c>
    </row>
    <row r="135" spans="1:10" x14ac:dyDescent="0.25">
      <c r="A135">
        <v>14</v>
      </c>
      <c r="B135" t="s">
        <v>80</v>
      </c>
      <c r="C135" s="1">
        <v>44531</v>
      </c>
      <c r="D135" s="2">
        <v>0.8125</v>
      </c>
      <c r="E135" t="s">
        <v>21</v>
      </c>
      <c r="F135" t="s">
        <v>60</v>
      </c>
      <c r="G135" t="s">
        <v>24</v>
      </c>
      <c r="H135">
        <v>30328</v>
      </c>
      <c r="I135" t="s">
        <v>64</v>
      </c>
      <c r="J135" t="s">
        <v>81</v>
      </c>
    </row>
    <row r="136" spans="1:10" x14ac:dyDescent="0.25">
      <c r="A136">
        <v>14</v>
      </c>
      <c r="B136" t="s">
        <v>80</v>
      </c>
      <c r="C136" s="1">
        <v>44531</v>
      </c>
      <c r="D136" s="2">
        <v>0.8125</v>
      </c>
      <c r="E136" t="s">
        <v>32</v>
      </c>
      <c r="F136" s="4">
        <v>45659</v>
      </c>
      <c r="G136" t="s">
        <v>28</v>
      </c>
      <c r="H136">
        <v>20388</v>
      </c>
      <c r="I136" t="s">
        <v>34</v>
      </c>
      <c r="J136" t="s">
        <v>27</v>
      </c>
    </row>
    <row r="137" spans="1:10" x14ac:dyDescent="0.25">
      <c r="A137">
        <v>14</v>
      </c>
      <c r="B137" t="s">
        <v>80</v>
      </c>
      <c r="C137" s="1">
        <v>44531</v>
      </c>
      <c r="D137" s="2">
        <v>0.84375</v>
      </c>
      <c r="E137" t="s">
        <v>33</v>
      </c>
      <c r="F137" s="4">
        <v>45659</v>
      </c>
      <c r="G137" t="s">
        <v>51</v>
      </c>
      <c r="H137">
        <v>41400</v>
      </c>
      <c r="I137" t="s">
        <v>55</v>
      </c>
      <c r="J137" t="s">
        <v>35</v>
      </c>
    </row>
    <row r="138" spans="1:10" x14ac:dyDescent="0.25">
      <c r="A138">
        <v>14</v>
      </c>
      <c r="B138" t="s">
        <v>80</v>
      </c>
      <c r="C138" s="1">
        <v>44531</v>
      </c>
      <c r="D138" s="2">
        <v>0.84375</v>
      </c>
      <c r="E138" t="s">
        <v>36</v>
      </c>
      <c r="F138" s="4">
        <v>45661</v>
      </c>
      <c r="G138" t="s">
        <v>42</v>
      </c>
      <c r="H138">
        <v>39641</v>
      </c>
      <c r="I138" t="s">
        <v>38</v>
      </c>
      <c r="J138" t="s">
        <v>19</v>
      </c>
    </row>
    <row r="139" spans="1:10" x14ac:dyDescent="0.25">
      <c r="A139">
        <v>14</v>
      </c>
      <c r="B139" t="s">
        <v>82</v>
      </c>
      <c r="C139" s="1">
        <v>44532</v>
      </c>
      <c r="D139" s="2">
        <v>0.8125</v>
      </c>
      <c r="E139" t="s">
        <v>50</v>
      </c>
      <c r="F139" s="3">
        <v>36557</v>
      </c>
      <c r="G139" t="s">
        <v>11</v>
      </c>
      <c r="H139">
        <v>54202</v>
      </c>
      <c r="I139" t="s">
        <v>52</v>
      </c>
      <c r="J139" t="s">
        <v>31</v>
      </c>
    </row>
    <row r="140" spans="1:10" x14ac:dyDescent="0.25">
      <c r="A140">
        <v>14</v>
      </c>
      <c r="B140" t="s">
        <v>82</v>
      </c>
      <c r="C140" s="1">
        <v>44532</v>
      </c>
      <c r="D140" s="2">
        <v>0.84375</v>
      </c>
      <c r="E140" t="s">
        <v>16</v>
      </c>
      <c r="F140" s="4">
        <v>45718</v>
      </c>
      <c r="G140" t="s">
        <v>12</v>
      </c>
      <c r="H140">
        <v>73123</v>
      </c>
      <c r="I140" t="s">
        <v>18</v>
      </c>
      <c r="J140" t="s">
        <v>49</v>
      </c>
    </row>
    <row r="141" spans="1:10" x14ac:dyDescent="0.25">
      <c r="A141">
        <v>15</v>
      </c>
      <c r="B141" t="s">
        <v>15</v>
      </c>
      <c r="C141" s="1">
        <v>44534</v>
      </c>
      <c r="D141" s="2">
        <v>0.52083333333333337</v>
      </c>
      <c r="E141" t="s">
        <v>47</v>
      </c>
      <c r="F141" s="4">
        <v>45718</v>
      </c>
      <c r="G141" t="s">
        <v>28</v>
      </c>
      <c r="H141">
        <v>59942</v>
      </c>
      <c r="I141" t="s">
        <v>70</v>
      </c>
      <c r="J141" t="s">
        <v>44</v>
      </c>
    </row>
    <row r="142" spans="1:10" x14ac:dyDescent="0.25">
      <c r="A142">
        <v>15</v>
      </c>
      <c r="B142" t="s">
        <v>15</v>
      </c>
      <c r="C142" s="1">
        <v>44534</v>
      </c>
      <c r="D142" s="2">
        <v>0.625</v>
      </c>
      <c r="E142" t="s">
        <v>46</v>
      </c>
      <c r="F142" s="3">
        <v>36526</v>
      </c>
      <c r="G142" t="s">
        <v>24</v>
      </c>
      <c r="H142">
        <v>51948</v>
      </c>
      <c r="I142" t="s">
        <v>48</v>
      </c>
      <c r="J142" t="s">
        <v>19</v>
      </c>
    </row>
    <row r="143" spans="1:10" x14ac:dyDescent="0.25">
      <c r="A143">
        <v>15</v>
      </c>
      <c r="B143" t="s">
        <v>15</v>
      </c>
      <c r="C143" s="1">
        <v>44534</v>
      </c>
      <c r="D143" s="2">
        <v>0.625</v>
      </c>
      <c r="E143" t="s">
        <v>37</v>
      </c>
      <c r="F143" s="4">
        <v>45658</v>
      </c>
      <c r="G143" t="s">
        <v>25</v>
      </c>
      <c r="H143">
        <v>28706</v>
      </c>
      <c r="I143" t="s">
        <v>66</v>
      </c>
      <c r="J143" t="s">
        <v>53</v>
      </c>
    </row>
    <row r="144" spans="1:10" x14ac:dyDescent="0.25">
      <c r="A144">
        <v>15</v>
      </c>
      <c r="B144" t="s">
        <v>15</v>
      </c>
      <c r="C144" s="1">
        <v>44534</v>
      </c>
      <c r="D144" s="2">
        <v>0.625</v>
      </c>
      <c r="E144" t="s">
        <v>21</v>
      </c>
      <c r="F144" t="s">
        <v>63</v>
      </c>
      <c r="G144" t="s">
        <v>42</v>
      </c>
      <c r="H144">
        <v>30729</v>
      </c>
      <c r="I144" t="s">
        <v>64</v>
      </c>
      <c r="J144" t="s">
        <v>73</v>
      </c>
    </row>
    <row r="145" spans="1:10" x14ac:dyDescent="0.25">
      <c r="A145">
        <v>15</v>
      </c>
      <c r="B145" t="s">
        <v>15</v>
      </c>
      <c r="C145" s="1">
        <v>44534</v>
      </c>
      <c r="D145" s="2">
        <v>0.72916666666666663</v>
      </c>
      <c r="E145" t="s">
        <v>32</v>
      </c>
      <c r="F145" s="4">
        <v>45660</v>
      </c>
      <c r="G145" t="s">
        <v>51</v>
      </c>
      <c r="H145">
        <v>20673</v>
      </c>
      <c r="I145" t="s">
        <v>34</v>
      </c>
      <c r="J145" t="s">
        <v>76</v>
      </c>
    </row>
    <row r="146" spans="1:10" x14ac:dyDescent="0.25">
      <c r="A146">
        <v>15</v>
      </c>
      <c r="B146" t="s">
        <v>45</v>
      </c>
      <c r="C146" s="1">
        <v>44535</v>
      </c>
      <c r="D146" s="2">
        <v>0.58333333333333337</v>
      </c>
      <c r="E146" t="s">
        <v>17</v>
      </c>
      <c r="F146" s="4">
        <v>45690</v>
      </c>
      <c r="G146" t="s">
        <v>11</v>
      </c>
      <c r="H146">
        <v>35639</v>
      </c>
      <c r="I146" t="s">
        <v>58</v>
      </c>
      <c r="J146" t="s">
        <v>27</v>
      </c>
    </row>
    <row r="147" spans="1:10" x14ac:dyDescent="0.25">
      <c r="A147">
        <v>15</v>
      </c>
      <c r="B147" t="s">
        <v>45</v>
      </c>
      <c r="C147" s="1">
        <v>44535</v>
      </c>
      <c r="D147" s="2">
        <v>0.58333333333333337</v>
      </c>
      <c r="E147" t="s">
        <v>50</v>
      </c>
      <c r="F147" s="3">
        <v>36586</v>
      </c>
      <c r="G147" t="s">
        <v>40</v>
      </c>
      <c r="H147">
        <v>57088</v>
      </c>
      <c r="I147" t="s">
        <v>52</v>
      </c>
      <c r="J147" t="s">
        <v>75</v>
      </c>
    </row>
    <row r="148" spans="1:10" x14ac:dyDescent="0.25">
      <c r="A148">
        <v>15</v>
      </c>
      <c r="B148" t="s">
        <v>45</v>
      </c>
      <c r="C148" s="1">
        <v>44535</v>
      </c>
      <c r="D148" s="2">
        <v>0.58333333333333337</v>
      </c>
      <c r="E148" t="s">
        <v>16</v>
      </c>
      <c r="F148" s="3">
        <v>36526</v>
      </c>
      <c r="G148" t="s">
        <v>29</v>
      </c>
      <c r="H148">
        <v>73172</v>
      </c>
      <c r="I148" t="s">
        <v>18</v>
      </c>
      <c r="J148" t="s">
        <v>23</v>
      </c>
    </row>
    <row r="149" spans="1:10" x14ac:dyDescent="0.25">
      <c r="A149">
        <v>15</v>
      </c>
      <c r="B149" t="s">
        <v>45</v>
      </c>
      <c r="C149" s="1">
        <v>44535</v>
      </c>
      <c r="D149" s="2">
        <v>0.6875</v>
      </c>
      <c r="E149" t="s">
        <v>33</v>
      </c>
      <c r="F149" s="4">
        <v>45689</v>
      </c>
      <c r="G149" t="s">
        <v>20</v>
      </c>
      <c r="H149">
        <v>41572</v>
      </c>
      <c r="I149" t="s">
        <v>55</v>
      </c>
      <c r="J149" t="s">
        <v>14</v>
      </c>
    </row>
    <row r="150" spans="1:10" x14ac:dyDescent="0.25">
      <c r="A150">
        <v>15</v>
      </c>
      <c r="B150" t="s">
        <v>69</v>
      </c>
      <c r="C150" s="1">
        <v>44536</v>
      </c>
      <c r="D150" s="2">
        <v>0.83333333333333337</v>
      </c>
      <c r="E150" t="s">
        <v>36</v>
      </c>
      <c r="F150" s="4">
        <v>45689</v>
      </c>
      <c r="G150" t="s">
        <v>12</v>
      </c>
      <c r="H150">
        <v>38906</v>
      </c>
      <c r="I150" t="s">
        <v>38</v>
      </c>
      <c r="J150" t="s">
        <v>35</v>
      </c>
    </row>
    <row r="151" spans="1:10" x14ac:dyDescent="0.25">
      <c r="A151">
        <v>16</v>
      </c>
      <c r="B151" t="s">
        <v>10</v>
      </c>
      <c r="C151" s="1">
        <v>44540</v>
      </c>
      <c r="D151" s="2">
        <v>0.83333333333333337</v>
      </c>
      <c r="E151" t="s">
        <v>11</v>
      </c>
      <c r="F151" s="4">
        <v>45689</v>
      </c>
      <c r="G151" t="s">
        <v>32</v>
      </c>
      <c r="H151">
        <v>16861</v>
      </c>
      <c r="I151" t="s">
        <v>13</v>
      </c>
      <c r="J151" t="s">
        <v>14</v>
      </c>
    </row>
    <row r="152" spans="1:10" x14ac:dyDescent="0.25">
      <c r="A152">
        <v>16</v>
      </c>
      <c r="B152" t="s">
        <v>15</v>
      </c>
      <c r="C152" s="1">
        <v>44541</v>
      </c>
      <c r="D152" s="2">
        <v>0.52083333333333337</v>
      </c>
      <c r="E152" t="s">
        <v>51</v>
      </c>
      <c r="F152" s="3">
        <v>36526</v>
      </c>
      <c r="G152" t="s">
        <v>21</v>
      </c>
      <c r="H152">
        <v>52613</v>
      </c>
      <c r="I152" t="s">
        <v>56</v>
      </c>
      <c r="J152" t="s">
        <v>31</v>
      </c>
    </row>
    <row r="153" spans="1:10" x14ac:dyDescent="0.25">
      <c r="A153">
        <v>16</v>
      </c>
      <c r="B153" t="s">
        <v>15</v>
      </c>
      <c r="C153" s="1">
        <v>44541</v>
      </c>
      <c r="D153" s="2">
        <v>0.625</v>
      </c>
      <c r="E153" t="s">
        <v>42</v>
      </c>
      <c r="F153" s="3">
        <v>36526</v>
      </c>
      <c r="G153" t="s">
        <v>33</v>
      </c>
      <c r="H153">
        <v>53093</v>
      </c>
      <c r="I153" t="s">
        <v>54</v>
      </c>
      <c r="J153" t="s">
        <v>65</v>
      </c>
    </row>
    <row r="154" spans="1:10" x14ac:dyDescent="0.25">
      <c r="A154">
        <v>16</v>
      </c>
      <c r="B154" t="s">
        <v>15</v>
      </c>
      <c r="C154" s="1">
        <v>44541</v>
      </c>
      <c r="D154" s="2">
        <v>0.625</v>
      </c>
      <c r="E154" t="s">
        <v>12</v>
      </c>
      <c r="F154" s="3">
        <v>36586</v>
      </c>
      <c r="G154" t="s">
        <v>37</v>
      </c>
      <c r="H154">
        <v>59653</v>
      </c>
      <c r="I154" t="s">
        <v>68</v>
      </c>
      <c r="J154" t="s">
        <v>75</v>
      </c>
    </row>
    <row r="155" spans="1:10" x14ac:dyDescent="0.25">
      <c r="A155">
        <v>16</v>
      </c>
      <c r="B155" t="s">
        <v>15</v>
      </c>
      <c r="C155" s="1">
        <v>44541</v>
      </c>
      <c r="D155" s="2">
        <v>0.625</v>
      </c>
      <c r="E155" t="s">
        <v>28</v>
      </c>
      <c r="F155" s="4">
        <v>45718</v>
      </c>
      <c r="G155" t="s">
        <v>17</v>
      </c>
      <c r="H155">
        <v>39959</v>
      </c>
      <c r="I155" t="s">
        <v>30</v>
      </c>
      <c r="J155" t="s">
        <v>73</v>
      </c>
    </row>
    <row r="156" spans="1:10" x14ac:dyDescent="0.25">
      <c r="A156">
        <v>16</v>
      </c>
      <c r="B156" t="s">
        <v>15</v>
      </c>
      <c r="C156" s="1">
        <v>44541</v>
      </c>
      <c r="D156" s="2">
        <v>0.72916666666666663</v>
      </c>
      <c r="E156" t="s">
        <v>40</v>
      </c>
      <c r="F156" t="s">
        <v>63</v>
      </c>
      <c r="G156" t="s">
        <v>16</v>
      </c>
      <c r="H156">
        <v>27606</v>
      </c>
      <c r="I156" t="s">
        <v>43</v>
      </c>
      <c r="J156" t="s">
        <v>59</v>
      </c>
    </row>
    <row r="157" spans="1:10" x14ac:dyDescent="0.25">
      <c r="A157">
        <v>16</v>
      </c>
      <c r="B157" t="s">
        <v>45</v>
      </c>
      <c r="C157" s="1">
        <v>44542</v>
      </c>
      <c r="D157" s="2">
        <v>0.58333333333333337</v>
      </c>
      <c r="E157" t="s">
        <v>24</v>
      </c>
      <c r="F157" t="s">
        <v>60</v>
      </c>
      <c r="G157" t="s">
        <v>47</v>
      </c>
      <c r="H157">
        <v>18065</v>
      </c>
      <c r="I157" t="s">
        <v>26</v>
      </c>
      <c r="J157" t="s">
        <v>57</v>
      </c>
    </row>
    <row r="158" spans="1:10" x14ac:dyDescent="0.25">
      <c r="A158">
        <v>16</v>
      </c>
      <c r="B158" t="s">
        <v>45</v>
      </c>
      <c r="C158" s="1">
        <v>44542</v>
      </c>
      <c r="D158" s="2">
        <v>0.58333333333333337</v>
      </c>
      <c r="E158" t="s">
        <v>20</v>
      </c>
      <c r="F158" s="3">
        <v>36617</v>
      </c>
      <c r="G158" t="s">
        <v>46</v>
      </c>
      <c r="H158">
        <v>31959</v>
      </c>
      <c r="I158" t="s">
        <v>22</v>
      </c>
      <c r="J158" t="s">
        <v>72</v>
      </c>
    </row>
    <row r="159" spans="1:10" x14ac:dyDescent="0.25">
      <c r="A159">
        <v>16</v>
      </c>
      <c r="B159" t="s">
        <v>45</v>
      </c>
      <c r="C159" s="1">
        <v>44542</v>
      </c>
      <c r="D159" s="2">
        <v>0.6875</v>
      </c>
      <c r="E159" t="s">
        <v>29</v>
      </c>
      <c r="F159" s="4">
        <v>45717</v>
      </c>
      <c r="G159" t="s">
        <v>36</v>
      </c>
      <c r="H159">
        <v>24066</v>
      </c>
      <c r="I159" t="s">
        <v>61</v>
      </c>
      <c r="J159" t="s">
        <v>39</v>
      </c>
    </row>
    <row r="160" spans="1:10" x14ac:dyDescent="0.25">
      <c r="A160">
        <v>17</v>
      </c>
      <c r="B160" t="s">
        <v>79</v>
      </c>
      <c r="C160" s="1">
        <v>44544</v>
      </c>
      <c r="D160" s="2">
        <v>0.82291666666666663</v>
      </c>
      <c r="E160" t="s">
        <v>40</v>
      </c>
      <c r="F160" t="s">
        <v>67</v>
      </c>
      <c r="G160" t="s">
        <v>33</v>
      </c>
      <c r="H160">
        <v>26836</v>
      </c>
      <c r="I160" t="s">
        <v>43</v>
      </c>
      <c r="J160" t="s">
        <v>27</v>
      </c>
    </row>
    <row r="161" spans="1:10" x14ac:dyDescent="0.25">
      <c r="A161">
        <v>17</v>
      </c>
      <c r="B161" t="s">
        <v>79</v>
      </c>
      <c r="C161" s="1">
        <v>44544</v>
      </c>
      <c r="D161" s="2">
        <v>0.83333333333333337</v>
      </c>
      <c r="E161" t="s">
        <v>51</v>
      </c>
      <c r="F161" s="3">
        <v>36708</v>
      </c>
      <c r="G161" t="s">
        <v>17</v>
      </c>
      <c r="H161">
        <v>52401</v>
      </c>
      <c r="I161" t="s">
        <v>56</v>
      </c>
      <c r="J161" t="s">
        <v>19</v>
      </c>
    </row>
    <row r="162" spans="1:10" x14ac:dyDescent="0.25">
      <c r="A162">
        <v>17</v>
      </c>
      <c r="B162" t="s">
        <v>80</v>
      </c>
      <c r="C162" s="1">
        <v>44545</v>
      </c>
      <c r="D162" s="2">
        <v>0.8125</v>
      </c>
      <c r="E162" t="s">
        <v>25</v>
      </c>
      <c r="F162" t="s">
        <v>63</v>
      </c>
      <c r="G162" t="s">
        <v>21</v>
      </c>
      <c r="H162">
        <v>30362</v>
      </c>
      <c r="I162" t="s">
        <v>62</v>
      </c>
      <c r="J162" t="s">
        <v>83</v>
      </c>
    </row>
    <row r="163" spans="1:10" x14ac:dyDescent="0.25">
      <c r="A163">
        <v>17</v>
      </c>
      <c r="B163" t="s">
        <v>80</v>
      </c>
      <c r="C163" s="1">
        <v>44545</v>
      </c>
      <c r="D163" s="2">
        <v>0.8125</v>
      </c>
      <c r="E163" t="s">
        <v>29</v>
      </c>
      <c r="F163" s="4">
        <v>45690</v>
      </c>
      <c r="G163" t="s">
        <v>37</v>
      </c>
      <c r="H163">
        <v>22861</v>
      </c>
      <c r="I163" t="s">
        <v>61</v>
      </c>
      <c r="J163" t="s">
        <v>76</v>
      </c>
    </row>
    <row r="164" spans="1:10" x14ac:dyDescent="0.25">
      <c r="A164">
        <v>17</v>
      </c>
      <c r="B164" t="s">
        <v>80</v>
      </c>
      <c r="C164" s="1">
        <v>44545</v>
      </c>
      <c r="D164" s="2">
        <v>0.83333333333333337</v>
      </c>
      <c r="E164" t="s">
        <v>12</v>
      </c>
      <c r="F164" s="3">
        <v>36557</v>
      </c>
      <c r="G164" t="s">
        <v>47</v>
      </c>
      <c r="H164">
        <v>59777</v>
      </c>
      <c r="I164" t="s">
        <v>68</v>
      </c>
      <c r="J164" t="s">
        <v>53</v>
      </c>
    </row>
    <row r="165" spans="1:10" x14ac:dyDescent="0.25">
      <c r="A165">
        <v>17</v>
      </c>
      <c r="B165" t="s">
        <v>82</v>
      </c>
      <c r="C165" s="1">
        <v>44546</v>
      </c>
      <c r="D165" s="2">
        <v>0.82291666666666663</v>
      </c>
      <c r="E165" t="s">
        <v>28</v>
      </c>
      <c r="F165" s="4">
        <v>45658</v>
      </c>
      <c r="G165" t="s">
        <v>36</v>
      </c>
      <c r="H165">
        <v>13933</v>
      </c>
      <c r="I165" t="s">
        <v>30</v>
      </c>
      <c r="J165" t="s">
        <v>14</v>
      </c>
    </row>
    <row r="166" spans="1:10" x14ac:dyDescent="0.25">
      <c r="A166">
        <v>17</v>
      </c>
      <c r="B166" t="s">
        <v>82</v>
      </c>
      <c r="C166" s="1">
        <v>44546</v>
      </c>
      <c r="D166" s="2">
        <v>0.83333333333333337</v>
      </c>
      <c r="E166" t="s">
        <v>42</v>
      </c>
      <c r="F166" s="4">
        <v>45717</v>
      </c>
      <c r="G166" t="s">
        <v>46</v>
      </c>
      <c r="H166">
        <v>52951</v>
      </c>
      <c r="I166" t="s">
        <v>54</v>
      </c>
      <c r="J166" t="s">
        <v>35</v>
      </c>
    </row>
    <row r="167" spans="1:10" x14ac:dyDescent="0.25">
      <c r="A167">
        <v>18</v>
      </c>
      <c r="B167" t="s">
        <v>15</v>
      </c>
      <c r="C167" s="1">
        <v>44548</v>
      </c>
      <c r="D167" s="2">
        <v>0.72916666666666663</v>
      </c>
      <c r="E167" t="s">
        <v>17</v>
      </c>
      <c r="F167" s="4">
        <v>45661</v>
      </c>
      <c r="G167" t="s">
        <v>12</v>
      </c>
      <c r="H167">
        <v>36166</v>
      </c>
      <c r="I167" t="s">
        <v>58</v>
      </c>
      <c r="J167" t="s">
        <v>44</v>
      </c>
    </row>
    <row r="168" spans="1:10" x14ac:dyDescent="0.25">
      <c r="A168">
        <v>18</v>
      </c>
      <c r="B168" t="s">
        <v>45</v>
      </c>
      <c r="C168" s="1">
        <v>44549</v>
      </c>
      <c r="D168" s="2">
        <v>0.58333333333333337</v>
      </c>
      <c r="E168" t="s">
        <v>21</v>
      </c>
      <c r="F168" t="s">
        <v>60</v>
      </c>
      <c r="G168" t="s">
        <v>28</v>
      </c>
      <c r="H168">
        <v>30631</v>
      </c>
      <c r="I168" t="s">
        <v>64</v>
      </c>
      <c r="J168" t="s">
        <v>27</v>
      </c>
    </row>
    <row r="169" spans="1:10" x14ac:dyDescent="0.25">
      <c r="A169">
        <v>18</v>
      </c>
      <c r="B169" t="s">
        <v>45</v>
      </c>
      <c r="C169" s="1">
        <v>44549</v>
      </c>
      <c r="D169" s="2">
        <v>0.59375</v>
      </c>
      <c r="E169" t="s">
        <v>46</v>
      </c>
      <c r="F169" t="s">
        <v>84</v>
      </c>
      <c r="G169" t="s">
        <v>51</v>
      </c>
      <c r="H169">
        <v>52127</v>
      </c>
      <c r="I169" t="s">
        <v>48</v>
      </c>
      <c r="J169" t="s">
        <v>49</v>
      </c>
    </row>
    <row r="170" spans="1:10" x14ac:dyDescent="0.25">
      <c r="A170">
        <v>18</v>
      </c>
      <c r="B170" t="s">
        <v>45</v>
      </c>
      <c r="C170" s="1">
        <v>44549</v>
      </c>
      <c r="D170" s="2">
        <v>0.6875</v>
      </c>
      <c r="E170" t="s">
        <v>50</v>
      </c>
      <c r="F170" s="4">
        <v>45690</v>
      </c>
      <c r="G170" t="s">
        <v>42</v>
      </c>
      <c r="H170">
        <v>45421</v>
      </c>
      <c r="I170" t="s">
        <v>52</v>
      </c>
      <c r="J170" t="s">
        <v>19</v>
      </c>
    </row>
    <row r="171" spans="1:10" x14ac:dyDescent="0.25">
      <c r="A171">
        <v>19</v>
      </c>
      <c r="B171" t="s">
        <v>45</v>
      </c>
      <c r="C171" s="1">
        <v>44556</v>
      </c>
      <c r="D171" s="2">
        <v>0.625</v>
      </c>
      <c r="E171" t="s">
        <v>47</v>
      </c>
      <c r="F171" s="4">
        <v>45691</v>
      </c>
      <c r="G171" t="s">
        <v>37</v>
      </c>
      <c r="H171">
        <v>41027</v>
      </c>
      <c r="I171" t="s">
        <v>70</v>
      </c>
      <c r="J171" t="s">
        <v>74</v>
      </c>
    </row>
    <row r="172" spans="1:10" x14ac:dyDescent="0.25">
      <c r="A172">
        <v>19</v>
      </c>
      <c r="B172" t="s">
        <v>45</v>
      </c>
      <c r="C172" s="1">
        <v>44556</v>
      </c>
      <c r="D172" s="2">
        <v>0.625</v>
      </c>
      <c r="E172" t="s">
        <v>51</v>
      </c>
      <c r="F172" s="4">
        <v>45811</v>
      </c>
      <c r="G172" t="s">
        <v>20</v>
      </c>
      <c r="H172">
        <v>53226</v>
      </c>
      <c r="I172" t="s">
        <v>56</v>
      </c>
      <c r="J172" t="s">
        <v>73</v>
      </c>
    </row>
    <row r="173" spans="1:10" x14ac:dyDescent="0.25">
      <c r="A173">
        <v>19</v>
      </c>
      <c r="B173" t="s">
        <v>45</v>
      </c>
      <c r="C173" s="1">
        <v>44556</v>
      </c>
      <c r="D173" s="2">
        <v>0.625</v>
      </c>
      <c r="E173" t="s">
        <v>40</v>
      </c>
      <c r="F173" t="s">
        <v>77</v>
      </c>
      <c r="G173" t="s">
        <v>12</v>
      </c>
      <c r="H173">
        <v>26940</v>
      </c>
      <c r="I173" t="s">
        <v>43</v>
      </c>
      <c r="J173" t="s">
        <v>57</v>
      </c>
    </row>
    <row r="174" spans="1:10" x14ac:dyDescent="0.25">
      <c r="A174">
        <v>19</v>
      </c>
      <c r="B174" t="s">
        <v>45</v>
      </c>
      <c r="C174" s="1">
        <v>44556</v>
      </c>
      <c r="D174" s="2">
        <v>0.625</v>
      </c>
      <c r="E174" t="s">
        <v>50</v>
      </c>
      <c r="F174" s="3">
        <v>36586</v>
      </c>
      <c r="G174" t="s">
        <v>29</v>
      </c>
      <c r="H174">
        <v>40539</v>
      </c>
      <c r="I174" t="s">
        <v>52</v>
      </c>
      <c r="J174" t="s">
        <v>31</v>
      </c>
    </row>
    <row r="175" spans="1:10" x14ac:dyDescent="0.25">
      <c r="A175">
        <v>19</v>
      </c>
      <c r="B175" t="s">
        <v>45</v>
      </c>
      <c r="C175" s="1">
        <v>44556</v>
      </c>
      <c r="D175" s="2">
        <v>0.72916666666666663</v>
      </c>
      <c r="E175" t="s">
        <v>33</v>
      </c>
      <c r="F175" s="4">
        <v>45660</v>
      </c>
      <c r="G175" t="s">
        <v>28</v>
      </c>
      <c r="H175">
        <v>41907</v>
      </c>
      <c r="I175" t="s">
        <v>55</v>
      </c>
      <c r="J175" t="s">
        <v>49</v>
      </c>
    </row>
    <row r="176" spans="1:10" x14ac:dyDescent="0.25">
      <c r="A176">
        <v>19</v>
      </c>
      <c r="B176" t="s">
        <v>45</v>
      </c>
      <c r="C176" s="1">
        <v>44556</v>
      </c>
      <c r="D176" s="2">
        <v>0.83333333333333337</v>
      </c>
      <c r="E176" t="s">
        <v>25</v>
      </c>
      <c r="F176" s="3">
        <v>36557</v>
      </c>
      <c r="G176" t="s">
        <v>11</v>
      </c>
      <c r="H176">
        <v>30141</v>
      </c>
      <c r="I176" t="s">
        <v>62</v>
      </c>
      <c r="J176" t="s">
        <v>59</v>
      </c>
    </row>
    <row r="177" spans="1:10" x14ac:dyDescent="0.25">
      <c r="A177">
        <v>19</v>
      </c>
      <c r="B177" t="s">
        <v>69</v>
      </c>
      <c r="C177" s="1">
        <v>44557</v>
      </c>
      <c r="D177" s="2">
        <v>0.83333333333333337</v>
      </c>
      <c r="E177" t="s">
        <v>46</v>
      </c>
      <c r="F177" s="4">
        <v>45658</v>
      </c>
      <c r="G177" t="s">
        <v>16</v>
      </c>
      <c r="H177">
        <v>52178</v>
      </c>
      <c r="I177" t="s">
        <v>48</v>
      </c>
      <c r="J177" t="s">
        <v>23</v>
      </c>
    </row>
    <row r="178" spans="1:10" x14ac:dyDescent="0.25">
      <c r="A178">
        <v>20</v>
      </c>
      <c r="B178" t="s">
        <v>79</v>
      </c>
      <c r="C178" s="1">
        <v>44558</v>
      </c>
      <c r="D178" s="2">
        <v>0.625</v>
      </c>
      <c r="E178" t="s">
        <v>37</v>
      </c>
      <c r="F178" s="4">
        <v>45658</v>
      </c>
      <c r="G178" t="s">
        <v>50</v>
      </c>
      <c r="H178">
        <v>31304</v>
      </c>
      <c r="I178" t="s">
        <v>66</v>
      </c>
      <c r="J178" t="s">
        <v>53</v>
      </c>
    </row>
    <row r="179" spans="1:10" x14ac:dyDescent="0.25">
      <c r="A179">
        <v>20</v>
      </c>
      <c r="B179" t="s">
        <v>79</v>
      </c>
      <c r="C179" s="1">
        <v>44558</v>
      </c>
      <c r="D179" s="2">
        <v>0.625</v>
      </c>
      <c r="E179" t="s">
        <v>29</v>
      </c>
      <c r="F179" s="3">
        <v>36586</v>
      </c>
      <c r="G179" t="s">
        <v>40</v>
      </c>
      <c r="H179">
        <v>24433</v>
      </c>
      <c r="I179" t="s">
        <v>61</v>
      </c>
      <c r="J179" t="s">
        <v>19</v>
      </c>
    </row>
    <row r="180" spans="1:10" x14ac:dyDescent="0.25">
      <c r="A180">
        <v>20</v>
      </c>
      <c r="B180" t="s">
        <v>79</v>
      </c>
      <c r="C180" s="1">
        <v>44558</v>
      </c>
      <c r="D180" s="2">
        <v>0.625</v>
      </c>
      <c r="E180" t="s">
        <v>32</v>
      </c>
      <c r="F180" s="4">
        <v>45661</v>
      </c>
      <c r="G180" t="s">
        <v>47</v>
      </c>
      <c r="H180">
        <v>20073</v>
      </c>
      <c r="I180" t="s">
        <v>34</v>
      </c>
      <c r="J180" t="s">
        <v>59</v>
      </c>
    </row>
    <row r="181" spans="1:10" x14ac:dyDescent="0.25">
      <c r="A181">
        <v>20</v>
      </c>
      <c r="B181" t="s">
        <v>79</v>
      </c>
      <c r="C181" s="1">
        <v>44558</v>
      </c>
      <c r="D181" s="2">
        <v>0.83333333333333337</v>
      </c>
      <c r="E181" t="s">
        <v>20</v>
      </c>
      <c r="F181" s="3">
        <v>36526</v>
      </c>
      <c r="G181" t="s">
        <v>42</v>
      </c>
      <c r="H181">
        <v>32230</v>
      </c>
      <c r="I181" t="s">
        <v>22</v>
      </c>
      <c r="J181" t="s">
        <v>14</v>
      </c>
    </row>
    <row r="182" spans="1:10" x14ac:dyDescent="0.25">
      <c r="A182">
        <v>20</v>
      </c>
      <c r="B182" t="s">
        <v>80</v>
      </c>
      <c r="C182" s="1">
        <v>44559</v>
      </c>
      <c r="D182" s="2">
        <v>0.8125</v>
      </c>
      <c r="E182" t="s">
        <v>28</v>
      </c>
      <c r="F182" s="4">
        <v>45658</v>
      </c>
      <c r="G182" t="s">
        <v>25</v>
      </c>
      <c r="H182">
        <v>40080</v>
      </c>
      <c r="I182" t="s">
        <v>30</v>
      </c>
      <c r="J182" t="s">
        <v>35</v>
      </c>
    </row>
    <row r="183" spans="1:10" x14ac:dyDescent="0.25">
      <c r="A183">
        <v>20</v>
      </c>
      <c r="B183" t="s">
        <v>80</v>
      </c>
      <c r="C183" s="1">
        <v>44559</v>
      </c>
      <c r="D183" s="2">
        <v>0.84375</v>
      </c>
      <c r="E183" t="s">
        <v>11</v>
      </c>
      <c r="F183" t="s">
        <v>63</v>
      </c>
      <c r="G183" t="s">
        <v>51</v>
      </c>
      <c r="H183">
        <v>17009</v>
      </c>
      <c r="I183" t="s">
        <v>13</v>
      </c>
      <c r="J183" t="s">
        <v>27</v>
      </c>
    </row>
    <row r="184" spans="1:10" x14ac:dyDescent="0.25">
      <c r="A184">
        <v>20</v>
      </c>
      <c r="B184" t="s">
        <v>82</v>
      </c>
      <c r="C184" s="1">
        <v>44560</v>
      </c>
      <c r="D184" s="2">
        <v>0.84375</v>
      </c>
      <c r="E184" t="s">
        <v>16</v>
      </c>
      <c r="F184" s="4">
        <v>45717</v>
      </c>
      <c r="G184" t="s">
        <v>24</v>
      </c>
      <c r="H184">
        <v>73121</v>
      </c>
      <c r="I184" t="s">
        <v>18</v>
      </c>
      <c r="J184" t="s">
        <v>31</v>
      </c>
    </row>
    <row r="185" spans="1:10" x14ac:dyDescent="0.25">
      <c r="A185">
        <v>21</v>
      </c>
      <c r="B185" t="s">
        <v>15</v>
      </c>
      <c r="C185" s="1">
        <v>44562</v>
      </c>
      <c r="D185" s="2">
        <v>0.52083333333333337</v>
      </c>
      <c r="E185" t="s">
        <v>12</v>
      </c>
      <c r="F185" s="4">
        <v>45659</v>
      </c>
      <c r="G185" t="s">
        <v>51</v>
      </c>
      <c r="H185">
        <v>59757</v>
      </c>
      <c r="I185" t="s">
        <v>68</v>
      </c>
      <c r="J185" t="s">
        <v>65</v>
      </c>
    </row>
    <row r="186" spans="1:10" x14ac:dyDescent="0.25">
      <c r="A186">
        <v>21</v>
      </c>
      <c r="B186" t="s">
        <v>15</v>
      </c>
      <c r="C186" s="1">
        <v>44562</v>
      </c>
      <c r="D186" s="2">
        <v>0.625</v>
      </c>
      <c r="E186" t="s">
        <v>32</v>
      </c>
      <c r="F186" t="s">
        <v>63</v>
      </c>
      <c r="G186" t="s">
        <v>50</v>
      </c>
      <c r="H186">
        <v>20391</v>
      </c>
      <c r="I186" t="s">
        <v>34</v>
      </c>
      <c r="J186" t="s">
        <v>71</v>
      </c>
    </row>
    <row r="187" spans="1:10" x14ac:dyDescent="0.25">
      <c r="A187">
        <v>21</v>
      </c>
      <c r="B187" t="s">
        <v>15</v>
      </c>
      <c r="C187" s="1">
        <v>44562</v>
      </c>
      <c r="D187" s="2">
        <v>0.72916666666666663</v>
      </c>
      <c r="E187" t="s">
        <v>29</v>
      </c>
      <c r="F187" s="4">
        <v>45691</v>
      </c>
      <c r="G187" t="s">
        <v>47</v>
      </c>
      <c r="H187">
        <v>24351</v>
      </c>
      <c r="I187" t="s">
        <v>61</v>
      </c>
      <c r="J187" t="s">
        <v>59</v>
      </c>
    </row>
    <row r="188" spans="1:10" x14ac:dyDescent="0.25">
      <c r="A188">
        <v>21</v>
      </c>
      <c r="B188" t="s">
        <v>45</v>
      </c>
      <c r="C188" s="1">
        <v>44563</v>
      </c>
      <c r="D188" s="2">
        <v>0.58333333333333337</v>
      </c>
      <c r="E188" t="s">
        <v>17</v>
      </c>
      <c r="F188" s="4">
        <v>45717</v>
      </c>
      <c r="G188" t="s">
        <v>24</v>
      </c>
      <c r="H188">
        <v>36083</v>
      </c>
      <c r="I188" t="s">
        <v>58</v>
      </c>
      <c r="J188" t="s">
        <v>19</v>
      </c>
    </row>
    <row r="189" spans="1:10" x14ac:dyDescent="0.25">
      <c r="A189">
        <v>21</v>
      </c>
      <c r="B189" t="s">
        <v>45</v>
      </c>
      <c r="C189" s="1">
        <v>44563</v>
      </c>
      <c r="D189" s="2">
        <v>0.58333333333333337</v>
      </c>
      <c r="E189" t="s">
        <v>11</v>
      </c>
      <c r="F189" s="4">
        <v>45689</v>
      </c>
      <c r="G189" t="s">
        <v>33</v>
      </c>
      <c r="H189">
        <v>16876</v>
      </c>
      <c r="I189" t="s">
        <v>13</v>
      </c>
      <c r="J189" t="s">
        <v>23</v>
      </c>
    </row>
    <row r="190" spans="1:10" x14ac:dyDescent="0.25">
      <c r="A190">
        <v>21</v>
      </c>
      <c r="B190" t="s">
        <v>45</v>
      </c>
      <c r="C190" s="1">
        <v>44563</v>
      </c>
      <c r="D190" s="2">
        <v>0.58333333333333337</v>
      </c>
      <c r="E190" t="s">
        <v>36</v>
      </c>
      <c r="F190" s="4">
        <v>45691</v>
      </c>
      <c r="G190" t="s">
        <v>25</v>
      </c>
      <c r="H190">
        <v>38203</v>
      </c>
      <c r="I190" t="s">
        <v>38</v>
      </c>
      <c r="J190" t="s">
        <v>81</v>
      </c>
    </row>
    <row r="191" spans="1:10" x14ac:dyDescent="0.25">
      <c r="A191">
        <v>21</v>
      </c>
      <c r="B191" t="s">
        <v>45</v>
      </c>
      <c r="C191" s="1">
        <v>44563</v>
      </c>
      <c r="D191" s="2">
        <v>0.6875</v>
      </c>
      <c r="E191" t="s">
        <v>28</v>
      </c>
      <c r="F191" s="4">
        <v>45690</v>
      </c>
      <c r="G191" t="s">
        <v>42</v>
      </c>
      <c r="H191">
        <v>40072</v>
      </c>
      <c r="I191" t="s">
        <v>30</v>
      </c>
      <c r="J191" t="s">
        <v>53</v>
      </c>
    </row>
    <row r="192" spans="1:10" x14ac:dyDescent="0.25">
      <c r="A192">
        <v>21</v>
      </c>
      <c r="B192" t="s">
        <v>69</v>
      </c>
      <c r="C192" s="1">
        <v>44564</v>
      </c>
      <c r="D192" s="2">
        <v>0.72916666666666663</v>
      </c>
      <c r="E192" t="s">
        <v>16</v>
      </c>
      <c r="F192" t="s">
        <v>63</v>
      </c>
      <c r="G192" t="s">
        <v>21</v>
      </c>
      <c r="H192">
        <v>73045</v>
      </c>
      <c r="I192" t="s">
        <v>18</v>
      </c>
      <c r="J192" t="s">
        <v>35</v>
      </c>
    </row>
    <row r="193" spans="1:10" x14ac:dyDescent="0.25">
      <c r="A193">
        <v>18</v>
      </c>
      <c r="B193" t="s">
        <v>79</v>
      </c>
      <c r="C193" s="1">
        <v>44572</v>
      </c>
      <c r="D193" s="2">
        <v>0.82291666666666663</v>
      </c>
      <c r="E193" t="s">
        <v>37</v>
      </c>
      <c r="F193" s="4">
        <v>45748</v>
      </c>
      <c r="G193" t="s">
        <v>11</v>
      </c>
      <c r="H193">
        <v>27383</v>
      </c>
      <c r="I193" t="s">
        <v>66</v>
      </c>
      <c r="J193" t="s">
        <v>65</v>
      </c>
    </row>
    <row r="194" spans="1:10" x14ac:dyDescent="0.25">
      <c r="A194">
        <v>18</v>
      </c>
      <c r="B194" t="s">
        <v>80</v>
      </c>
      <c r="C194" s="1">
        <v>44573</v>
      </c>
      <c r="D194" s="2">
        <v>0.82291666666666663</v>
      </c>
      <c r="E194" t="s">
        <v>47</v>
      </c>
      <c r="F194" s="3">
        <v>36557</v>
      </c>
      <c r="G194" t="s">
        <v>40</v>
      </c>
      <c r="H194">
        <v>59775</v>
      </c>
      <c r="I194" t="s">
        <v>70</v>
      </c>
      <c r="J194" t="s">
        <v>76</v>
      </c>
    </row>
    <row r="195" spans="1:10" x14ac:dyDescent="0.25">
      <c r="A195">
        <v>22</v>
      </c>
      <c r="B195" t="s">
        <v>10</v>
      </c>
      <c r="C195" s="1">
        <v>44575</v>
      </c>
      <c r="D195" s="2">
        <v>0.83333333333333337</v>
      </c>
      <c r="E195" t="s">
        <v>25</v>
      </c>
      <c r="F195" s="4">
        <v>45658</v>
      </c>
      <c r="G195" t="s">
        <v>29</v>
      </c>
      <c r="H195">
        <v>30675</v>
      </c>
      <c r="I195" t="s">
        <v>62</v>
      </c>
      <c r="J195" t="s">
        <v>71</v>
      </c>
    </row>
    <row r="196" spans="1:10" x14ac:dyDescent="0.25">
      <c r="A196">
        <v>22</v>
      </c>
      <c r="B196" t="s">
        <v>15</v>
      </c>
      <c r="C196" s="1">
        <v>44576</v>
      </c>
      <c r="D196" s="2">
        <v>0.52083333333333337</v>
      </c>
      <c r="E196" t="s">
        <v>51</v>
      </c>
      <c r="F196" s="3">
        <v>36526</v>
      </c>
      <c r="G196" t="s">
        <v>28</v>
      </c>
      <c r="H196">
        <v>53319</v>
      </c>
      <c r="I196" t="s">
        <v>56</v>
      </c>
      <c r="J196" t="s">
        <v>23</v>
      </c>
    </row>
    <row r="197" spans="1:10" x14ac:dyDescent="0.25">
      <c r="A197">
        <v>22</v>
      </c>
      <c r="B197" t="s">
        <v>15</v>
      </c>
      <c r="C197" s="1">
        <v>44576</v>
      </c>
      <c r="D197" s="2">
        <v>0.625</v>
      </c>
      <c r="E197" t="s">
        <v>40</v>
      </c>
      <c r="F197" s="4">
        <v>45689</v>
      </c>
      <c r="G197" t="s">
        <v>36</v>
      </c>
      <c r="H197">
        <v>26629</v>
      </c>
      <c r="I197" t="s">
        <v>43</v>
      </c>
      <c r="J197" t="s">
        <v>39</v>
      </c>
    </row>
    <row r="198" spans="1:10" x14ac:dyDescent="0.25">
      <c r="A198">
        <v>22</v>
      </c>
      <c r="B198" t="s">
        <v>15</v>
      </c>
      <c r="C198" s="1">
        <v>44576</v>
      </c>
      <c r="D198" s="2">
        <v>0.625</v>
      </c>
      <c r="E198" t="s">
        <v>46</v>
      </c>
      <c r="F198" s="4">
        <v>45658</v>
      </c>
      <c r="G198" t="s">
        <v>32</v>
      </c>
      <c r="H198">
        <v>52223</v>
      </c>
      <c r="I198" t="s">
        <v>48</v>
      </c>
      <c r="J198" t="s">
        <v>19</v>
      </c>
    </row>
    <row r="199" spans="1:10" x14ac:dyDescent="0.25">
      <c r="A199">
        <v>22</v>
      </c>
      <c r="B199" t="s">
        <v>15</v>
      </c>
      <c r="C199" s="1">
        <v>44576</v>
      </c>
      <c r="D199" s="2">
        <v>0.625</v>
      </c>
      <c r="E199" t="s">
        <v>21</v>
      </c>
      <c r="F199" s="4">
        <v>45717</v>
      </c>
      <c r="G199" t="s">
        <v>37</v>
      </c>
      <c r="H199">
        <v>30057</v>
      </c>
      <c r="I199" t="s">
        <v>64</v>
      </c>
      <c r="J199" t="s">
        <v>78</v>
      </c>
    </row>
    <row r="200" spans="1:10" x14ac:dyDescent="0.25">
      <c r="A200">
        <v>22</v>
      </c>
      <c r="B200" t="s">
        <v>15</v>
      </c>
      <c r="C200" s="1">
        <v>44576</v>
      </c>
      <c r="D200" s="2">
        <v>0.72916666666666663</v>
      </c>
      <c r="E200" t="s">
        <v>33</v>
      </c>
      <c r="F200" s="4">
        <v>45690</v>
      </c>
      <c r="G200" t="s">
        <v>16</v>
      </c>
      <c r="H200">
        <v>41968</v>
      </c>
      <c r="I200" t="s">
        <v>55</v>
      </c>
      <c r="J200" t="s">
        <v>27</v>
      </c>
    </row>
    <row r="201" spans="1:10" x14ac:dyDescent="0.25">
      <c r="A201">
        <v>22</v>
      </c>
      <c r="B201" t="s">
        <v>45</v>
      </c>
      <c r="C201" s="1">
        <v>44577</v>
      </c>
      <c r="D201" s="2">
        <v>0.58333333333333337</v>
      </c>
      <c r="E201" t="s">
        <v>47</v>
      </c>
      <c r="F201" s="4">
        <v>45691</v>
      </c>
      <c r="G201" t="s">
        <v>17</v>
      </c>
      <c r="H201">
        <v>59951</v>
      </c>
      <c r="I201" t="s">
        <v>70</v>
      </c>
      <c r="J201" t="s">
        <v>35</v>
      </c>
    </row>
    <row r="202" spans="1:10" x14ac:dyDescent="0.25">
      <c r="A202">
        <v>22</v>
      </c>
      <c r="B202" t="s">
        <v>45</v>
      </c>
      <c r="C202" s="1">
        <v>44577</v>
      </c>
      <c r="D202" s="2">
        <v>0.58333333333333337</v>
      </c>
      <c r="E202" t="s">
        <v>42</v>
      </c>
      <c r="F202" s="3">
        <v>36586</v>
      </c>
      <c r="G202" t="s">
        <v>11</v>
      </c>
      <c r="H202">
        <v>52824</v>
      </c>
      <c r="I202" t="s">
        <v>54</v>
      </c>
      <c r="J202" t="s">
        <v>31</v>
      </c>
    </row>
    <row r="203" spans="1:10" x14ac:dyDescent="0.25">
      <c r="A203">
        <v>24</v>
      </c>
      <c r="B203" t="s">
        <v>79</v>
      </c>
      <c r="C203" s="1">
        <v>44579</v>
      </c>
      <c r="D203" s="2">
        <v>0.83333333333333337</v>
      </c>
      <c r="E203" t="s">
        <v>25</v>
      </c>
      <c r="F203" s="4">
        <v>45658</v>
      </c>
      <c r="G203" t="s">
        <v>28</v>
      </c>
      <c r="H203">
        <v>30880</v>
      </c>
      <c r="I203" t="s">
        <v>62</v>
      </c>
      <c r="J203" t="s">
        <v>74</v>
      </c>
    </row>
    <row r="204" spans="1:10" x14ac:dyDescent="0.25">
      <c r="A204">
        <v>17</v>
      </c>
      <c r="B204" t="s">
        <v>80</v>
      </c>
      <c r="C204" s="1">
        <v>44580</v>
      </c>
      <c r="D204" s="2">
        <v>0.8125</v>
      </c>
      <c r="E204" t="s">
        <v>20</v>
      </c>
      <c r="F204" s="4">
        <v>45691</v>
      </c>
      <c r="G204" t="s">
        <v>50</v>
      </c>
      <c r="H204">
        <v>31986</v>
      </c>
      <c r="I204" t="s">
        <v>22</v>
      </c>
      <c r="J204" t="s">
        <v>31</v>
      </c>
    </row>
    <row r="205" spans="1:10" x14ac:dyDescent="0.25">
      <c r="A205">
        <v>17</v>
      </c>
      <c r="B205" t="s">
        <v>80</v>
      </c>
      <c r="C205" s="1">
        <v>44580</v>
      </c>
      <c r="D205" s="2">
        <v>0.83333333333333337</v>
      </c>
      <c r="E205" t="s">
        <v>11</v>
      </c>
      <c r="F205" s="4">
        <v>45660</v>
      </c>
      <c r="G205" t="s">
        <v>16</v>
      </c>
      <c r="H205">
        <v>17094</v>
      </c>
      <c r="I205" t="s">
        <v>13</v>
      </c>
      <c r="J205" t="s">
        <v>44</v>
      </c>
    </row>
    <row r="206" spans="1:10" x14ac:dyDescent="0.25">
      <c r="A206">
        <v>23</v>
      </c>
      <c r="B206" t="s">
        <v>10</v>
      </c>
      <c r="C206" s="1">
        <v>44582</v>
      </c>
      <c r="D206" s="2">
        <v>0.83333333333333337</v>
      </c>
      <c r="E206" t="s">
        <v>32</v>
      </c>
      <c r="F206" t="s">
        <v>41</v>
      </c>
      <c r="G206" t="s">
        <v>40</v>
      </c>
      <c r="H206">
        <v>20782</v>
      </c>
      <c r="I206" t="s">
        <v>34</v>
      </c>
      <c r="J206" t="s">
        <v>35</v>
      </c>
    </row>
    <row r="207" spans="1:10" x14ac:dyDescent="0.25">
      <c r="A207">
        <v>23</v>
      </c>
      <c r="B207" t="s">
        <v>15</v>
      </c>
      <c r="C207" s="1">
        <v>44583</v>
      </c>
      <c r="D207" s="2">
        <v>0.52083333333333337</v>
      </c>
      <c r="E207" t="s">
        <v>36</v>
      </c>
      <c r="F207" t="s">
        <v>63</v>
      </c>
      <c r="G207" t="s">
        <v>33</v>
      </c>
      <c r="H207">
        <v>38203</v>
      </c>
      <c r="I207" t="s">
        <v>38</v>
      </c>
      <c r="J207" t="s">
        <v>23</v>
      </c>
    </row>
    <row r="208" spans="1:10" x14ac:dyDescent="0.25">
      <c r="A208">
        <v>23</v>
      </c>
      <c r="B208" t="s">
        <v>15</v>
      </c>
      <c r="C208" s="1">
        <v>44583</v>
      </c>
      <c r="D208" s="2">
        <v>0.625</v>
      </c>
      <c r="E208" t="s">
        <v>17</v>
      </c>
      <c r="F208" t="s">
        <v>63</v>
      </c>
      <c r="G208" t="s">
        <v>46</v>
      </c>
      <c r="H208">
        <v>36405</v>
      </c>
      <c r="I208" t="s">
        <v>58</v>
      </c>
      <c r="J208" t="s">
        <v>73</v>
      </c>
    </row>
    <row r="209" spans="1:10" x14ac:dyDescent="0.25">
      <c r="A209">
        <v>23</v>
      </c>
      <c r="B209" t="s">
        <v>15</v>
      </c>
      <c r="C209" s="1">
        <v>44583</v>
      </c>
      <c r="D209" s="2">
        <v>0.625</v>
      </c>
      <c r="E209" t="s">
        <v>16</v>
      </c>
      <c r="F209" s="3">
        <v>36526</v>
      </c>
      <c r="G209" t="s">
        <v>47</v>
      </c>
      <c r="H209">
        <v>73130</v>
      </c>
      <c r="I209" t="s">
        <v>18</v>
      </c>
      <c r="J209" t="s">
        <v>31</v>
      </c>
    </row>
    <row r="210" spans="1:10" x14ac:dyDescent="0.25">
      <c r="A210">
        <v>23</v>
      </c>
      <c r="B210" t="s">
        <v>15</v>
      </c>
      <c r="C210" s="1">
        <v>44583</v>
      </c>
      <c r="D210" s="2">
        <v>0.625</v>
      </c>
      <c r="E210" t="s">
        <v>11</v>
      </c>
      <c r="F210" s="4">
        <v>45659</v>
      </c>
      <c r="G210" t="s">
        <v>21</v>
      </c>
      <c r="H210">
        <v>16982</v>
      </c>
      <c r="I210" t="s">
        <v>13</v>
      </c>
      <c r="J210" t="s">
        <v>72</v>
      </c>
    </row>
    <row r="211" spans="1:10" x14ac:dyDescent="0.25">
      <c r="A211">
        <v>23</v>
      </c>
      <c r="B211" t="s">
        <v>15</v>
      </c>
      <c r="C211" s="1">
        <v>44583</v>
      </c>
      <c r="D211" s="2">
        <v>0.72916666666666663</v>
      </c>
      <c r="E211" t="s">
        <v>37</v>
      </c>
      <c r="F211" s="4">
        <v>45658</v>
      </c>
      <c r="G211" t="s">
        <v>51</v>
      </c>
      <c r="H211">
        <v>31178</v>
      </c>
      <c r="I211" t="s">
        <v>66</v>
      </c>
      <c r="J211" t="s">
        <v>76</v>
      </c>
    </row>
    <row r="212" spans="1:10" x14ac:dyDescent="0.25">
      <c r="A212">
        <v>23</v>
      </c>
      <c r="B212" t="s">
        <v>45</v>
      </c>
      <c r="C212" s="1">
        <v>44584</v>
      </c>
      <c r="D212" s="2">
        <v>0.58333333333333337</v>
      </c>
      <c r="E212" t="s">
        <v>29</v>
      </c>
      <c r="F212" s="4">
        <v>45660</v>
      </c>
      <c r="G212" t="s">
        <v>42</v>
      </c>
      <c r="H212">
        <v>25002</v>
      </c>
      <c r="I212" t="s">
        <v>61</v>
      </c>
      <c r="J212" t="s">
        <v>74</v>
      </c>
    </row>
    <row r="213" spans="1:10" x14ac:dyDescent="0.25">
      <c r="A213">
        <v>23</v>
      </c>
      <c r="B213" t="s">
        <v>45</v>
      </c>
      <c r="C213" s="1">
        <v>44584</v>
      </c>
      <c r="D213" s="2">
        <v>0.58333333333333337</v>
      </c>
      <c r="E213" t="s">
        <v>12</v>
      </c>
      <c r="F213" t="s">
        <v>60</v>
      </c>
      <c r="G213" t="s">
        <v>24</v>
      </c>
      <c r="H213">
        <v>59255</v>
      </c>
      <c r="I213" t="s">
        <v>68</v>
      </c>
      <c r="J213" t="s">
        <v>27</v>
      </c>
    </row>
    <row r="214" spans="1:10" x14ac:dyDescent="0.25">
      <c r="A214">
        <v>23</v>
      </c>
      <c r="B214" t="s">
        <v>45</v>
      </c>
      <c r="C214" s="1">
        <v>44584</v>
      </c>
      <c r="D214" s="2">
        <v>0.58333333333333337</v>
      </c>
      <c r="E214" t="s">
        <v>20</v>
      </c>
      <c r="F214" s="4">
        <v>45658</v>
      </c>
      <c r="G214" t="s">
        <v>25</v>
      </c>
      <c r="H214">
        <v>31231</v>
      </c>
      <c r="I214" t="s">
        <v>22</v>
      </c>
      <c r="J214" t="s">
        <v>49</v>
      </c>
    </row>
    <row r="215" spans="1:10" x14ac:dyDescent="0.25">
      <c r="A215">
        <v>23</v>
      </c>
      <c r="B215" t="s">
        <v>45</v>
      </c>
      <c r="C215" s="1">
        <v>44584</v>
      </c>
      <c r="D215" s="2">
        <v>0.6875</v>
      </c>
      <c r="E215" t="s">
        <v>28</v>
      </c>
      <c r="F215" s="3">
        <v>36557</v>
      </c>
      <c r="G215" t="s">
        <v>50</v>
      </c>
      <c r="H215">
        <v>40020</v>
      </c>
      <c r="I215" t="s">
        <v>30</v>
      </c>
      <c r="J215" t="s">
        <v>19</v>
      </c>
    </row>
    <row r="216" spans="1:10" x14ac:dyDescent="0.25">
      <c r="A216">
        <v>17</v>
      </c>
      <c r="B216" t="s">
        <v>15</v>
      </c>
      <c r="C216" s="1">
        <v>44597</v>
      </c>
      <c r="D216" s="2">
        <v>0.75</v>
      </c>
      <c r="E216" t="s">
        <v>24</v>
      </c>
      <c r="F216" t="s">
        <v>60</v>
      </c>
      <c r="G216" t="s">
        <v>32</v>
      </c>
      <c r="H216">
        <v>19527</v>
      </c>
      <c r="I216" t="s">
        <v>26</v>
      </c>
      <c r="J216" t="s">
        <v>23</v>
      </c>
    </row>
    <row r="217" spans="1:10" x14ac:dyDescent="0.25">
      <c r="A217">
        <v>24</v>
      </c>
      <c r="B217" t="s">
        <v>79</v>
      </c>
      <c r="C217" s="1">
        <v>44600</v>
      </c>
      <c r="D217" s="2">
        <v>0.82291666666666663</v>
      </c>
      <c r="E217" t="s">
        <v>47</v>
      </c>
      <c r="F217" s="3">
        <v>36526</v>
      </c>
      <c r="G217" t="s">
        <v>32</v>
      </c>
      <c r="H217">
        <v>59581</v>
      </c>
      <c r="I217" t="s">
        <v>70</v>
      </c>
      <c r="J217" t="s">
        <v>49</v>
      </c>
    </row>
    <row r="218" spans="1:10" x14ac:dyDescent="0.25">
      <c r="A218">
        <v>24</v>
      </c>
      <c r="B218" t="s">
        <v>79</v>
      </c>
      <c r="C218" s="1">
        <v>44600</v>
      </c>
      <c r="D218" s="2">
        <v>0.82291666666666663</v>
      </c>
      <c r="E218" t="s">
        <v>46</v>
      </c>
      <c r="F218" s="4">
        <v>45717</v>
      </c>
      <c r="G218" t="s">
        <v>36</v>
      </c>
      <c r="H218">
        <v>52186</v>
      </c>
      <c r="I218" t="s">
        <v>48</v>
      </c>
      <c r="J218" t="s">
        <v>53</v>
      </c>
    </row>
    <row r="219" spans="1:10" x14ac:dyDescent="0.25">
      <c r="A219">
        <v>24</v>
      </c>
      <c r="B219" t="s">
        <v>79</v>
      </c>
      <c r="C219" s="1">
        <v>44600</v>
      </c>
      <c r="D219" s="2">
        <v>0.83333333333333337</v>
      </c>
      <c r="E219" t="s">
        <v>24</v>
      </c>
      <c r="F219" s="4">
        <v>45658</v>
      </c>
      <c r="G219" t="s">
        <v>16</v>
      </c>
      <c r="H219">
        <v>21233</v>
      </c>
      <c r="I219" t="s">
        <v>26</v>
      </c>
      <c r="J219" t="s">
        <v>35</v>
      </c>
    </row>
    <row r="220" spans="1:10" x14ac:dyDescent="0.25">
      <c r="A220">
        <v>24</v>
      </c>
      <c r="B220" t="s">
        <v>80</v>
      </c>
      <c r="C220" s="1">
        <v>44601</v>
      </c>
      <c r="D220" s="2">
        <v>0.82291666666666663</v>
      </c>
      <c r="E220" t="s">
        <v>50</v>
      </c>
      <c r="F220" s="4">
        <v>45691</v>
      </c>
      <c r="G220" t="s">
        <v>37</v>
      </c>
      <c r="H220">
        <v>54012</v>
      </c>
      <c r="I220" t="s">
        <v>52</v>
      </c>
      <c r="J220" t="s">
        <v>27</v>
      </c>
    </row>
    <row r="221" spans="1:10" x14ac:dyDescent="0.25">
      <c r="A221">
        <v>24</v>
      </c>
      <c r="B221" t="s">
        <v>80</v>
      </c>
      <c r="C221" s="1">
        <v>44601</v>
      </c>
      <c r="D221" s="2">
        <v>0.82291666666666663</v>
      </c>
      <c r="E221" t="s">
        <v>40</v>
      </c>
      <c r="F221" s="4">
        <v>45658</v>
      </c>
      <c r="G221" t="s">
        <v>29</v>
      </c>
      <c r="H221">
        <v>26652</v>
      </c>
      <c r="I221" t="s">
        <v>43</v>
      </c>
      <c r="J221" t="s">
        <v>19</v>
      </c>
    </row>
    <row r="222" spans="1:10" x14ac:dyDescent="0.25">
      <c r="A222">
        <v>24</v>
      </c>
      <c r="B222" t="s">
        <v>80</v>
      </c>
      <c r="C222" s="1">
        <v>44601</v>
      </c>
      <c r="D222" s="2">
        <v>0.82291666666666663</v>
      </c>
      <c r="E222" t="s">
        <v>51</v>
      </c>
      <c r="F222" s="3">
        <v>36557</v>
      </c>
      <c r="G222" t="s">
        <v>11</v>
      </c>
      <c r="H222">
        <v>51658</v>
      </c>
      <c r="I222" t="s">
        <v>56</v>
      </c>
      <c r="J222" t="s">
        <v>59</v>
      </c>
    </row>
    <row r="223" spans="1:10" x14ac:dyDescent="0.25">
      <c r="A223">
        <v>24</v>
      </c>
      <c r="B223" t="s">
        <v>80</v>
      </c>
      <c r="C223" s="1">
        <v>44601</v>
      </c>
      <c r="D223" s="2">
        <v>0.83333333333333337</v>
      </c>
      <c r="E223" t="s">
        <v>33</v>
      </c>
      <c r="F223" s="4">
        <v>45719</v>
      </c>
      <c r="G223" t="s">
        <v>17</v>
      </c>
      <c r="H223">
        <v>41927</v>
      </c>
      <c r="I223" t="s">
        <v>55</v>
      </c>
      <c r="J223" t="s">
        <v>75</v>
      </c>
    </row>
    <row r="224" spans="1:10" x14ac:dyDescent="0.25">
      <c r="A224">
        <v>24</v>
      </c>
      <c r="B224" t="s">
        <v>82</v>
      </c>
      <c r="C224" s="1">
        <v>44602</v>
      </c>
      <c r="D224" s="2">
        <v>0.82291666666666663</v>
      </c>
      <c r="E224" t="s">
        <v>42</v>
      </c>
      <c r="F224" s="3">
        <v>36557</v>
      </c>
      <c r="G224" t="s">
        <v>20</v>
      </c>
      <c r="H224">
        <v>53050</v>
      </c>
      <c r="I224" t="s">
        <v>54</v>
      </c>
      <c r="J224" t="s">
        <v>73</v>
      </c>
    </row>
    <row r="225" spans="1:10" x14ac:dyDescent="0.25">
      <c r="A225">
        <v>24</v>
      </c>
      <c r="B225" t="s">
        <v>82</v>
      </c>
      <c r="C225" s="1">
        <v>44602</v>
      </c>
      <c r="D225" s="2">
        <v>0.82291666666666663</v>
      </c>
      <c r="E225" t="s">
        <v>21</v>
      </c>
      <c r="F225" t="s">
        <v>63</v>
      </c>
      <c r="G225" t="s">
        <v>12</v>
      </c>
      <c r="H225">
        <v>31523</v>
      </c>
      <c r="I225" t="s">
        <v>64</v>
      </c>
      <c r="J225" t="s">
        <v>14</v>
      </c>
    </row>
    <row r="226" spans="1:10" x14ac:dyDescent="0.25">
      <c r="A226">
        <v>25</v>
      </c>
      <c r="B226" t="s">
        <v>15</v>
      </c>
      <c r="C226" s="1">
        <v>44604</v>
      </c>
      <c r="D226" s="2">
        <v>0.52083333333333337</v>
      </c>
      <c r="E226" t="s">
        <v>16</v>
      </c>
      <c r="F226" s="4">
        <v>45658</v>
      </c>
      <c r="G226" t="s">
        <v>37</v>
      </c>
      <c r="H226">
        <v>73084</v>
      </c>
      <c r="I226" t="s">
        <v>18</v>
      </c>
      <c r="J226" t="s">
        <v>65</v>
      </c>
    </row>
    <row r="227" spans="1:10" x14ac:dyDescent="0.25">
      <c r="A227">
        <v>25</v>
      </c>
      <c r="B227" t="s">
        <v>15</v>
      </c>
      <c r="C227" s="1">
        <v>44604</v>
      </c>
      <c r="D227" s="2">
        <v>0.625</v>
      </c>
      <c r="E227" t="s">
        <v>36</v>
      </c>
      <c r="F227" s="3">
        <v>36586</v>
      </c>
      <c r="G227" t="s">
        <v>17</v>
      </c>
      <c r="H227">
        <v>39150</v>
      </c>
      <c r="I227" t="s">
        <v>38</v>
      </c>
      <c r="J227" t="s">
        <v>57</v>
      </c>
    </row>
    <row r="228" spans="1:10" x14ac:dyDescent="0.25">
      <c r="A228">
        <v>25</v>
      </c>
      <c r="B228" t="s">
        <v>15</v>
      </c>
      <c r="C228" s="1">
        <v>44604</v>
      </c>
      <c r="D228" s="2">
        <v>0.625</v>
      </c>
      <c r="E228" t="s">
        <v>11</v>
      </c>
      <c r="F228" t="s">
        <v>60</v>
      </c>
      <c r="G228" t="s">
        <v>29</v>
      </c>
      <c r="H228">
        <v>16958</v>
      </c>
      <c r="I228" t="s">
        <v>13</v>
      </c>
      <c r="J228" t="s">
        <v>76</v>
      </c>
    </row>
    <row r="229" spans="1:10" x14ac:dyDescent="0.25">
      <c r="A229">
        <v>25</v>
      </c>
      <c r="B229" t="s">
        <v>15</v>
      </c>
      <c r="C229" s="1">
        <v>44604</v>
      </c>
      <c r="D229" s="2">
        <v>0.625</v>
      </c>
      <c r="E229" t="s">
        <v>32</v>
      </c>
      <c r="F229" t="s">
        <v>67</v>
      </c>
      <c r="G229" t="s">
        <v>25</v>
      </c>
      <c r="H229">
        <v>20795</v>
      </c>
      <c r="I229" t="s">
        <v>34</v>
      </c>
      <c r="J229" t="s">
        <v>31</v>
      </c>
    </row>
    <row r="230" spans="1:10" x14ac:dyDescent="0.25">
      <c r="A230">
        <v>25</v>
      </c>
      <c r="B230" t="s">
        <v>15</v>
      </c>
      <c r="C230" s="1">
        <v>44604</v>
      </c>
      <c r="D230" s="2">
        <v>0.72916666666666663</v>
      </c>
      <c r="E230" t="s">
        <v>40</v>
      </c>
      <c r="F230" t="s">
        <v>84</v>
      </c>
      <c r="G230" t="s">
        <v>51</v>
      </c>
      <c r="H230">
        <v>27010</v>
      </c>
      <c r="I230" t="s">
        <v>43</v>
      </c>
      <c r="J230" t="s">
        <v>44</v>
      </c>
    </row>
    <row r="231" spans="1:10" x14ac:dyDescent="0.25">
      <c r="A231">
        <v>25</v>
      </c>
      <c r="B231" t="s">
        <v>45</v>
      </c>
      <c r="C231" s="1">
        <v>44605</v>
      </c>
      <c r="D231" s="2">
        <v>0.58333333333333337</v>
      </c>
      <c r="E231" t="s">
        <v>46</v>
      </c>
      <c r="F231" s="3">
        <v>36526</v>
      </c>
      <c r="G231" t="s">
        <v>33</v>
      </c>
      <c r="H231">
        <v>52207</v>
      </c>
      <c r="I231" t="s">
        <v>48</v>
      </c>
      <c r="J231" t="s">
        <v>23</v>
      </c>
    </row>
    <row r="232" spans="1:10" x14ac:dyDescent="0.25">
      <c r="A232">
        <v>25</v>
      </c>
      <c r="B232" t="s">
        <v>45</v>
      </c>
      <c r="C232" s="1">
        <v>44605</v>
      </c>
      <c r="D232" s="2">
        <v>0.58333333333333337</v>
      </c>
      <c r="E232" t="s">
        <v>24</v>
      </c>
      <c r="F232" t="s">
        <v>63</v>
      </c>
      <c r="G232" t="s">
        <v>42</v>
      </c>
      <c r="H232">
        <v>19563</v>
      </c>
      <c r="I232" t="s">
        <v>26</v>
      </c>
      <c r="J232" t="s">
        <v>49</v>
      </c>
    </row>
    <row r="233" spans="1:10" x14ac:dyDescent="0.25">
      <c r="A233">
        <v>25</v>
      </c>
      <c r="B233" t="s">
        <v>45</v>
      </c>
      <c r="C233" s="1">
        <v>44605</v>
      </c>
      <c r="D233" s="2">
        <v>0.58333333333333337</v>
      </c>
      <c r="E233" t="s">
        <v>50</v>
      </c>
      <c r="F233" t="s">
        <v>67</v>
      </c>
      <c r="G233" t="s">
        <v>21</v>
      </c>
      <c r="H233">
        <v>56452</v>
      </c>
      <c r="I233" t="s">
        <v>52</v>
      </c>
      <c r="J233" t="s">
        <v>74</v>
      </c>
    </row>
    <row r="234" spans="1:10" x14ac:dyDescent="0.25">
      <c r="A234">
        <v>25</v>
      </c>
      <c r="B234" t="s">
        <v>45</v>
      </c>
      <c r="C234" s="1">
        <v>44605</v>
      </c>
      <c r="D234" s="2">
        <v>0.6875</v>
      </c>
      <c r="E234" t="s">
        <v>20</v>
      </c>
      <c r="F234" s="4">
        <v>45690</v>
      </c>
      <c r="G234" t="s">
        <v>47</v>
      </c>
      <c r="H234">
        <v>32061</v>
      </c>
      <c r="I234" t="s">
        <v>22</v>
      </c>
      <c r="J234" t="s">
        <v>14</v>
      </c>
    </row>
    <row r="235" spans="1:10" x14ac:dyDescent="0.25">
      <c r="A235">
        <v>18</v>
      </c>
      <c r="B235" t="s">
        <v>79</v>
      </c>
      <c r="C235" s="1">
        <v>44607</v>
      </c>
      <c r="D235" s="2">
        <v>0.84375</v>
      </c>
      <c r="E235" t="s">
        <v>16</v>
      </c>
      <c r="F235" s="3">
        <v>36557</v>
      </c>
      <c r="G235" t="s">
        <v>25</v>
      </c>
      <c r="H235">
        <v>73012</v>
      </c>
      <c r="I235" t="s">
        <v>18</v>
      </c>
      <c r="J235" t="s">
        <v>72</v>
      </c>
    </row>
    <row r="236" spans="1:10" x14ac:dyDescent="0.25">
      <c r="A236">
        <v>26</v>
      </c>
      <c r="B236" t="s">
        <v>15</v>
      </c>
      <c r="C236" s="1">
        <v>44611</v>
      </c>
      <c r="D236" s="2">
        <v>0.52083333333333337</v>
      </c>
      <c r="E236" t="s">
        <v>47</v>
      </c>
      <c r="F236" s="4">
        <v>45658</v>
      </c>
      <c r="G236" t="s">
        <v>46</v>
      </c>
      <c r="H236">
        <v>59949</v>
      </c>
      <c r="I236" t="s">
        <v>70</v>
      </c>
      <c r="J236" t="s">
        <v>73</v>
      </c>
    </row>
    <row r="237" spans="1:10" x14ac:dyDescent="0.25">
      <c r="A237">
        <v>26</v>
      </c>
      <c r="B237" t="s">
        <v>15</v>
      </c>
      <c r="C237" s="1">
        <v>44611</v>
      </c>
      <c r="D237" s="2">
        <v>0.625</v>
      </c>
      <c r="E237" t="s">
        <v>33</v>
      </c>
      <c r="F237" t="s">
        <v>63</v>
      </c>
      <c r="G237" t="s">
        <v>32</v>
      </c>
      <c r="H237">
        <v>41936</v>
      </c>
      <c r="I237" t="s">
        <v>55</v>
      </c>
      <c r="J237" t="s">
        <v>71</v>
      </c>
    </row>
    <row r="238" spans="1:10" x14ac:dyDescent="0.25">
      <c r="A238">
        <v>26</v>
      </c>
      <c r="B238" t="s">
        <v>15</v>
      </c>
      <c r="C238" s="1">
        <v>44611</v>
      </c>
      <c r="D238" s="2">
        <v>0.625</v>
      </c>
      <c r="E238" t="s">
        <v>12</v>
      </c>
      <c r="F238" s="4">
        <v>45689</v>
      </c>
      <c r="G238" t="s">
        <v>11</v>
      </c>
      <c r="H238">
        <v>59249</v>
      </c>
      <c r="I238" t="s">
        <v>68</v>
      </c>
      <c r="J238" t="s">
        <v>31</v>
      </c>
    </row>
    <row r="239" spans="1:10" x14ac:dyDescent="0.25">
      <c r="A239">
        <v>26</v>
      </c>
      <c r="B239" t="s">
        <v>15</v>
      </c>
      <c r="C239" s="1">
        <v>44611</v>
      </c>
      <c r="D239" s="2">
        <v>0.625</v>
      </c>
      <c r="E239" t="s">
        <v>37</v>
      </c>
      <c r="F239" s="3">
        <v>36557</v>
      </c>
      <c r="G239" t="s">
        <v>36</v>
      </c>
      <c r="H239">
        <v>31312</v>
      </c>
      <c r="I239" t="s">
        <v>66</v>
      </c>
      <c r="J239" t="s">
        <v>39</v>
      </c>
    </row>
    <row r="240" spans="1:10" x14ac:dyDescent="0.25">
      <c r="A240">
        <v>26</v>
      </c>
      <c r="B240" t="s">
        <v>15</v>
      </c>
      <c r="C240" s="1">
        <v>44611</v>
      </c>
      <c r="D240" s="2">
        <v>0.625</v>
      </c>
      <c r="E240" t="s">
        <v>42</v>
      </c>
      <c r="F240" s="4">
        <v>45717</v>
      </c>
      <c r="G240" t="s">
        <v>40</v>
      </c>
      <c r="H240">
        <v>53135</v>
      </c>
      <c r="I240" t="s">
        <v>54</v>
      </c>
      <c r="J240" t="s">
        <v>35</v>
      </c>
    </row>
    <row r="241" spans="1:10" x14ac:dyDescent="0.25">
      <c r="A241">
        <v>26</v>
      </c>
      <c r="B241" t="s">
        <v>15</v>
      </c>
      <c r="C241" s="1">
        <v>44611</v>
      </c>
      <c r="D241" s="2">
        <v>0.625</v>
      </c>
      <c r="E241" t="s">
        <v>25</v>
      </c>
      <c r="F241" t="s">
        <v>41</v>
      </c>
      <c r="G241" t="s">
        <v>24</v>
      </c>
      <c r="H241">
        <v>30361</v>
      </c>
      <c r="I241" t="s">
        <v>62</v>
      </c>
      <c r="J241" t="s">
        <v>74</v>
      </c>
    </row>
    <row r="242" spans="1:10" x14ac:dyDescent="0.25">
      <c r="A242">
        <v>26</v>
      </c>
      <c r="B242" t="s">
        <v>15</v>
      </c>
      <c r="C242" s="1">
        <v>44611</v>
      </c>
      <c r="D242" s="2">
        <v>0.625</v>
      </c>
      <c r="E242" t="s">
        <v>29</v>
      </c>
      <c r="F242" t="s">
        <v>63</v>
      </c>
      <c r="G242" t="s">
        <v>28</v>
      </c>
      <c r="H242">
        <v>25109</v>
      </c>
      <c r="I242" t="s">
        <v>61</v>
      </c>
      <c r="J242" t="s">
        <v>27</v>
      </c>
    </row>
    <row r="243" spans="1:10" x14ac:dyDescent="0.25">
      <c r="A243">
        <v>26</v>
      </c>
      <c r="B243" t="s">
        <v>15</v>
      </c>
      <c r="C243" s="1">
        <v>44611</v>
      </c>
      <c r="D243" s="2">
        <v>0.72916666666666663</v>
      </c>
      <c r="E243" t="s">
        <v>51</v>
      </c>
      <c r="F243" s="4">
        <v>45691</v>
      </c>
      <c r="G243" t="s">
        <v>50</v>
      </c>
      <c r="H243">
        <v>53201</v>
      </c>
      <c r="I243" t="s">
        <v>56</v>
      </c>
      <c r="J243" t="s">
        <v>53</v>
      </c>
    </row>
    <row r="244" spans="1:10" x14ac:dyDescent="0.25">
      <c r="A244">
        <v>26</v>
      </c>
      <c r="B244" t="s">
        <v>45</v>
      </c>
      <c r="C244" s="1">
        <v>44612</v>
      </c>
      <c r="D244" s="2">
        <v>0.58333333333333337</v>
      </c>
      <c r="E244" t="s">
        <v>17</v>
      </c>
      <c r="F244" s="4">
        <v>45692</v>
      </c>
      <c r="G244" t="s">
        <v>16</v>
      </c>
      <c r="H244">
        <v>36715</v>
      </c>
      <c r="I244" t="s">
        <v>58</v>
      </c>
      <c r="J244" t="s">
        <v>19</v>
      </c>
    </row>
    <row r="245" spans="1:10" x14ac:dyDescent="0.25">
      <c r="A245">
        <v>26</v>
      </c>
      <c r="B245" t="s">
        <v>45</v>
      </c>
      <c r="C245" s="1">
        <v>44612</v>
      </c>
      <c r="D245" s="2">
        <v>0.6875</v>
      </c>
      <c r="E245" t="s">
        <v>21</v>
      </c>
      <c r="F245" s="4">
        <v>45689</v>
      </c>
      <c r="G245" t="s">
        <v>20</v>
      </c>
      <c r="H245">
        <v>31587</v>
      </c>
      <c r="I245" t="s">
        <v>64</v>
      </c>
      <c r="J245" t="s">
        <v>23</v>
      </c>
    </row>
    <row r="246" spans="1:10" x14ac:dyDescent="0.25">
      <c r="A246">
        <v>13</v>
      </c>
      <c r="B246" t="s">
        <v>80</v>
      </c>
      <c r="C246" s="1">
        <v>44615</v>
      </c>
      <c r="D246" s="2">
        <v>0.8125</v>
      </c>
      <c r="E246" t="s">
        <v>24</v>
      </c>
      <c r="F246" s="3">
        <v>36526</v>
      </c>
      <c r="G246" t="s">
        <v>50</v>
      </c>
      <c r="H246">
        <v>19488</v>
      </c>
      <c r="I246" t="s">
        <v>26</v>
      </c>
      <c r="J246" t="s">
        <v>57</v>
      </c>
    </row>
    <row r="247" spans="1:10" x14ac:dyDescent="0.25">
      <c r="A247">
        <v>18</v>
      </c>
      <c r="B247" t="s">
        <v>80</v>
      </c>
      <c r="C247" s="1">
        <v>44615</v>
      </c>
      <c r="D247" s="2">
        <v>0.8125</v>
      </c>
      <c r="E247" t="s">
        <v>32</v>
      </c>
      <c r="F247" s="4">
        <v>45661</v>
      </c>
      <c r="G247" t="s">
        <v>29</v>
      </c>
      <c r="H247">
        <v>20012</v>
      </c>
      <c r="I247" t="s">
        <v>34</v>
      </c>
      <c r="J247" t="s">
        <v>44</v>
      </c>
    </row>
    <row r="248" spans="1:10" x14ac:dyDescent="0.25">
      <c r="A248">
        <v>19</v>
      </c>
      <c r="B248" t="s">
        <v>80</v>
      </c>
      <c r="C248" s="1">
        <v>44615</v>
      </c>
      <c r="D248" s="2">
        <v>0.82291666666666663</v>
      </c>
      <c r="E248" t="s">
        <v>42</v>
      </c>
      <c r="F248" s="3">
        <v>36678</v>
      </c>
      <c r="G248" t="s">
        <v>17</v>
      </c>
      <c r="H248">
        <v>53018</v>
      </c>
      <c r="I248" t="s">
        <v>54</v>
      </c>
      <c r="J248" t="s">
        <v>14</v>
      </c>
    </row>
    <row r="249" spans="1:10" x14ac:dyDescent="0.25">
      <c r="A249">
        <v>20</v>
      </c>
      <c r="B249" t="s">
        <v>82</v>
      </c>
      <c r="C249" s="1">
        <v>44616</v>
      </c>
      <c r="D249" s="2">
        <v>0.82291666666666663</v>
      </c>
      <c r="E249" t="s">
        <v>12</v>
      </c>
      <c r="F249" s="4">
        <v>45689</v>
      </c>
      <c r="G249" t="s">
        <v>21</v>
      </c>
      <c r="H249">
        <v>59888</v>
      </c>
      <c r="I249" t="s">
        <v>68</v>
      </c>
      <c r="J249" t="s">
        <v>49</v>
      </c>
    </row>
    <row r="250" spans="1:10" x14ac:dyDescent="0.25">
      <c r="A250">
        <v>27</v>
      </c>
      <c r="B250" t="s">
        <v>10</v>
      </c>
      <c r="C250" s="1">
        <v>44617</v>
      </c>
      <c r="D250" s="2">
        <v>0.83333333333333337</v>
      </c>
      <c r="E250" t="s">
        <v>37</v>
      </c>
      <c r="F250" s="3">
        <v>36557</v>
      </c>
      <c r="G250" t="s">
        <v>40</v>
      </c>
      <c r="H250">
        <v>31182</v>
      </c>
      <c r="I250" t="s">
        <v>66</v>
      </c>
      <c r="J250" t="s">
        <v>76</v>
      </c>
    </row>
    <row r="251" spans="1:10" x14ac:dyDescent="0.25">
      <c r="A251">
        <v>27</v>
      </c>
      <c r="B251" t="s">
        <v>15</v>
      </c>
      <c r="C251" s="1">
        <v>44618</v>
      </c>
      <c r="D251" s="2">
        <v>0.52083333333333337</v>
      </c>
      <c r="E251" t="s">
        <v>17</v>
      </c>
      <c r="F251" t="s">
        <v>84</v>
      </c>
      <c r="G251" t="s">
        <v>50</v>
      </c>
      <c r="H251">
        <v>36599</v>
      </c>
      <c r="I251" t="s">
        <v>58</v>
      </c>
      <c r="J251" t="s">
        <v>23</v>
      </c>
    </row>
    <row r="252" spans="1:10" x14ac:dyDescent="0.25">
      <c r="A252">
        <v>27</v>
      </c>
      <c r="B252" t="s">
        <v>15</v>
      </c>
      <c r="C252" s="1">
        <v>44618</v>
      </c>
      <c r="D252" s="2">
        <v>0.625</v>
      </c>
      <c r="E252" t="s">
        <v>29</v>
      </c>
      <c r="F252" s="4">
        <v>45658</v>
      </c>
      <c r="G252" t="s">
        <v>24</v>
      </c>
      <c r="H252">
        <v>24203</v>
      </c>
      <c r="I252" t="s">
        <v>61</v>
      </c>
      <c r="J252" t="s">
        <v>31</v>
      </c>
    </row>
    <row r="253" spans="1:10" x14ac:dyDescent="0.25">
      <c r="A253">
        <v>27</v>
      </c>
      <c r="B253" t="s">
        <v>15</v>
      </c>
      <c r="C253" s="1">
        <v>44618</v>
      </c>
      <c r="D253" s="2">
        <v>0.625</v>
      </c>
      <c r="E253" t="s">
        <v>16</v>
      </c>
      <c r="F253" t="s">
        <v>60</v>
      </c>
      <c r="G253" t="s">
        <v>32</v>
      </c>
      <c r="H253">
        <v>73152</v>
      </c>
      <c r="I253" t="s">
        <v>18</v>
      </c>
      <c r="J253" t="s">
        <v>74</v>
      </c>
    </row>
    <row r="254" spans="1:10" x14ac:dyDescent="0.25">
      <c r="A254">
        <v>27</v>
      </c>
      <c r="B254" t="s">
        <v>15</v>
      </c>
      <c r="C254" s="1">
        <v>44618</v>
      </c>
      <c r="D254" s="2">
        <v>0.625</v>
      </c>
      <c r="E254" t="s">
        <v>25</v>
      </c>
      <c r="F254" t="s">
        <v>67</v>
      </c>
      <c r="G254" t="s">
        <v>33</v>
      </c>
      <c r="H254">
        <v>31475</v>
      </c>
      <c r="I254" t="s">
        <v>62</v>
      </c>
      <c r="J254" t="s">
        <v>81</v>
      </c>
    </row>
    <row r="255" spans="1:10" x14ac:dyDescent="0.25">
      <c r="A255">
        <v>27</v>
      </c>
      <c r="B255" t="s">
        <v>15</v>
      </c>
      <c r="C255" s="1">
        <v>44618</v>
      </c>
      <c r="D255" s="2">
        <v>0.625</v>
      </c>
      <c r="E255" t="s">
        <v>11</v>
      </c>
      <c r="F255" t="s">
        <v>67</v>
      </c>
      <c r="G255" t="s">
        <v>46</v>
      </c>
      <c r="H255">
        <v>17039</v>
      </c>
      <c r="I255" t="s">
        <v>13</v>
      </c>
      <c r="J255" t="s">
        <v>35</v>
      </c>
    </row>
    <row r="256" spans="1:10" x14ac:dyDescent="0.25">
      <c r="A256">
        <v>27</v>
      </c>
      <c r="B256" t="s">
        <v>15</v>
      </c>
      <c r="C256" s="1">
        <v>44618</v>
      </c>
      <c r="D256" s="2">
        <v>0.72916666666666663</v>
      </c>
      <c r="E256" t="s">
        <v>36</v>
      </c>
      <c r="F256" t="s">
        <v>63</v>
      </c>
      <c r="G256" t="s">
        <v>51</v>
      </c>
      <c r="H256">
        <v>39105</v>
      </c>
      <c r="I256" t="s">
        <v>38</v>
      </c>
      <c r="J256" t="s">
        <v>19</v>
      </c>
    </row>
    <row r="257" spans="1:10" x14ac:dyDescent="0.25">
      <c r="A257">
        <v>27</v>
      </c>
      <c r="B257" t="s">
        <v>45</v>
      </c>
      <c r="C257" s="1">
        <v>44619</v>
      </c>
      <c r="D257" s="2">
        <v>0.58333333333333337</v>
      </c>
      <c r="E257" t="s">
        <v>47</v>
      </c>
      <c r="F257" s="3">
        <v>36526</v>
      </c>
      <c r="G257" t="s">
        <v>21</v>
      </c>
      <c r="H257">
        <v>59946</v>
      </c>
      <c r="I257" t="s">
        <v>70</v>
      </c>
      <c r="J257" t="s">
        <v>53</v>
      </c>
    </row>
    <row r="258" spans="1:10" x14ac:dyDescent="0.25">
      <c r="A258">
        <v>22</v>
      </c>
      <c r="B258" t="s">
        <v>79</v>
      </c>
      <c r="C258" s="1">
        <v>44621</v>
      </c>
      <c r="D258" s="2">
        <v>0.82291666666666663</v>
      </c>
      <c r="E258" t="s">
        <v>24</v>
      </c>
      <c r="F258" t="s">
        <v>67</v>
      </c>
      <c r="G258" t="s">
        <v>20</v>
      </c>
      <c r="H258">
        <v>17825</v>
      </c>
      <c r="I258" t="s">
        <v>26</v>
      </c>
      <c r="J258" t="s">
        <v>73</v>
      </c>
    </row>
    <row r="259" spans="1:10" x14ac:dyDescent="0.25">
      <c r="A259">
        <v>28</v>
      </c>
      <c r="B259" t="s">
        <v>15</v>
      </c>
      <c r="C259" s="1">
        <v>44625</v>
      </c>
      <c r="D259" s="2">
        <v>0.52083333333333337</v>
      </c>
      <c r="E259" t="s">
        <v>20</v>
      </c>
      <c r="F259" s="3">
        <v>36526</v>
      </c>
      <c r="G259" t="s">
        <v>17</v>
      </c>
      <c r="H259">
        <v>32236</v>
      </c>
      <c r="I259" t="s">
        <v>22</v>
      </c>
      <c r="J259" t="s">
        <v>27</v>
      </c>
    </row>
    <row r="260" spans="1:10" x14ac:dyDescent="0.25">
      <c r="A260">
        <v>28</v>
      </c>
      <c r="B260" t="s">
        <v>15</v>
      </c>
      <c r="C260" s="1">
        <v>44625</v>
      </c>
      <c r="D260" s="2">
        <v>0.625</v>
      </c>
      <c r="E260" t="s">
        <v>46</v>
      </c>
      <c r="F260" s="4">
        <v>45689</v>
      </c>
      <c r="G260" t="s">
        <v>25</v>
      </c>
      <c r="H260">
        <v>52214</v>
      </c>
      <c r="I260" t="s">
        <v>48</v>
      </c>
      <c r="J260" t="s">
        <v>49</v>
      </c>
    </row>
    <row r="261" spans="1:10" x14ac:dyDescent="0.25">
      <c r="A261">
        <v>28</v>
      </c>
      <c r="B261" t="s">
        <v>15</v>
      </c>
      <c r="C261" s="1">
        <v>44625</v>
      </c>
      <c r="D261" s="2">
        <v>0.625</v>
      </c>
      <c r="E261" t="s">
        <v>33</v>
      </c>
      <c r="F261" s="3">
        <v>36617</v>
      </c>
      <c r="G261" t="s">
        <v>37</v>
      </c>
      <c r="H261">
        <v>41855</v>
      </c>
      <c r="I261" t="s">
        <v>55</v>
      </c>
      <c r="J261" t="s">
        <v>72</v>
      </c>
    </row>
    <row r="262" spans="1:10" x14ac:dyDescent="0.25">
      <c r="A262">
        <v>28</v>
      </c>
      <c r="B262" t="s">
        <v>15</v>
      </c>
      <c r="C262" s="1">
        <v>44625</v>
      </c>
      <c r="D262" s="2">
        <v>0.625</v>
      </c>
      <c r="E262" t="s">
        <v>24</v>
      </c>
      <c r="F262" t="s">
        <v>84</v>
      </c>
      <c r="G262" t="s">
        <v>28</v>
      </c>
      <c r="H262">
        <v>19439</v>
      </c>
      <c r="I262" t="s">
        <v>26</v>
      </c>
      <c r="J262" t="s">
        <v>44</v>
      </c>
    </row>
    <row r="263" spans="1:10" x14ac:dyDescent="0.25">
      <c r="A263">
        <v>28</v>
      </c>
      <c r="B263" t="s">
        <v>15</v>
      </c>
      <c r="C263" s="1">
        <v>44625</v>
      </c>
      <c r="D263" s="2">
        <v>0.625</v>
      </c>
      <c r="E263" t="s">
        <v>21</v>
      </c>
      <c r="F263" t="s">
        <v>67</v>
      </c>
      <c r="G263" t="s">
        <v>29</v>
      </c>
      <c r="H263">
        <v>31395</v>
      </c>
      <c r="I263" t="s">
        <v>64</v>
      </c>
      <c r="J263" t="s">
        <v>39</v>
      </c>
    </row>
    <row r="264" spans="1:10" x14ac:dyDescent="0.25">
      <c r="A264">
        <v>28</v>
      </c>
      <c r="B264" t="s">
        <v>15</v>
      </c>
      <c r="C264" s="1">
        <v>44625</v>
      </c>
      <c r="D264" s="2">
        <v>0.625</v>
      </c>
      <c r="E264" t="s">
        <v>40</v>
      </c>
      <c r="F264" s="4">
        <v>45660</v>
      </c>
      <c r="G264" t="s">
        <v>11</v>
      </c>
      <c r="H264">
        <v>26887</v>
      </c>
      <c r="I264" t="s">
        <v>43</v>
      </c>
      <c r="J264" t="s">
        <v>53</v>
      </c>
    </row>
    <row r="265" spans="1:10" x14ac:dyDescent="0.25">
      <c r="A265">
        <v>28</v>
      </c>
      <c r="B265" t="s">
        <v>15</v>
      </c>
      <c r="C265" s="1">
        <v>44625</v>
      </c>
      <c r="D265" s="2">
        <v>0.72916666666666663</v>
      </c>
      <c r="E265" t="s">
        <v>42</v>
      </c>
      <c r="F265" s="3">
        <v>36526</v>
      </c>
      <c r="G265" t="s">
        <v>47</v>
      </c>
      <c r="H265">
        <v>59925</v>
      </c>
      <c r="I265" t="s">
        <v>54</v>
      </c>
      <c r="J265" t="s">
        <v>31</v>
      </c>
    </row>
    <row r="266" spans="1:10" x14ac:dyDescent="0.25">
      <c r="A266">
        <v>28</v>
      </c>
      <c r="B266" t="s">
        <v>45</v>
      </c>
      <c r="C266" s="1">
        <v>44626</v>
      </c>
      <c r="D266" s="2">
        <v>0.58333333333333337</v>
      </c>
      <c r="E266" t="s">
        <v>32</v>
      </c>
      <c r="F266" s="4">
        <v>45691</v>
      </c>
      <c r="G266" t="s">
        <v>12</v>
      </c>
      <c r="H266">
        <v>21142</v>
      </c>
      <c r="I266" t="s">
        <v>34</v>
      </c>
      <c r="J266" t="s">
        <v>23</v>
      </c>
    </row>
    <row r="267" spans="1:10" x14ac:dyDescent="0.25">
      <c r="A267">
        <v>28</v>
      </c>
      <c r="B267" t="s">
        <v>45</v>
      </c>
      <c r="C267" s="1">
        <v>44626</v>
      </c>
      <c r="D267" s="2">
        <v>0.6875</v>
      </c>
      <c r="E267" t="s">
        <v>51</v>
      </c>
      <c r="F267" s="4">
        <v>45748</v>
      </c>
      <c r="G267" t="s">
        <v>16</v>
      </c>
      <c r="H267">
        <v>53165</v>
      </c>
      <c r="I267" t="s">
        <v>56</v>
      </c>
      <c r="J267" t="s">
        <v>14</v>
      </c>
    </row>
    <row r="268" spans="1:10" x14ac:dyDescent="0.25">
      <c r="A268">
        <v>28</v>
      </c>
      <c r="B268" t="s">
        <v>69</v>
      </c>
      <c r="C268" s="1">
        <v>44627</v>
      </c>
      <c r="D268" s="2">
        <v>0.83333333333333337</v>
      </c>
      <c r="E268" t="s">
        <v>50</v>
      </c>
      <c r="F268" s="3">
        <v>36647</v>
      </c>
      <c r="G268" t="s">
        <v>36</v>
      </c>
      <c r="H268">
        <v>59647</v>
      </c>
      <c r="I268" t="s">
        <v>52</v>
      </c>
      <c r="J268" t="s">
        <v>65</v>
      </c>
    </row>
    <row r="269" spans="1:10" x14ac:dyDescent="0.25">
      <c r="A269">
        <v>19</v>
      </c>
      <c r="B269" t="s">
        <v>82</v>
      </c>
      <c r="C269" s="1">
        <v>44630</v>
      </c>
      <c r="D269" s="2">
        <v>0.8125</v>
      </c>
      <c r="E269" t="s">
        <v>21</v>
      </c>
      <c r="F269" s="3">
        <v>36617</v>
      </c>
      <c r="G269" t="s">
        <v>32</v>
      </c>
      <c r="H269">
        <v>29658</v>
      </c>
      <c r="I269" t="s">
        <v>64</v>
      </c>
      <c r="J269" t="s">
        <v>59</v>
      </c>
    </row>
    <row r="270" spans="1:10" x14ac:dyDescent="0.25">
      <c r="A270">
        <v>21</v>
      </c>
      <c r="B270" t="s">
        <v>82</v>
      </c>
      <c r="C270" s="1">
        <v>44630</v>
      </c>
      <c r="D270" s="2">
        <v>0.8125</v>
      </c>
      <c r="E270" t="s">
        <v>37</v>
      </c>
      <c r="F270" s="4">
        <v>45659</v>
      </c>
      <c r="G270" t="s">
        <v>46</v>
      </c>
      <c r="H270">
        <v>30056</v>
      </c>
      <c r="I270" t="s">
        <v>66</v>
      </c>
      <c r="J270" t="s">
        <v>74</v>
      </c>
    </row>
    <row r="271" spans="1:10" x14ac:dyDescent="0.25">
      <c r="A271">
        <v>30</v>
      </c>
      <c r="B271" t="s">
        <v>82</v>
      </c>
      <c r="C271" s="1">
        <v>44630</v>
      </c>
      <c r="D271" s="2">
        <v>0.8125</v>
      </c>
      <c r="E271" t="s">
        <v>40</v>
      </c>
      <c r="F271" s="4">
        <v>45660</v>
      </c>
      <c r="G271" t="s">
        <v>28</v>
      </c>
      <c r="H271">
        <v>26684</v>
      </c>
      <c r="I271" t="s">
        <v>43</v>
      </c>
      <c r="J271" t="s">
        <v>49</v>
      </c>
    </row>
    <row r="272" spans="1:10" x14ac:dyDescent="0.25">
      <c r="A272">
        <v>20</v>
      </c>
      <c r="B272" t="s">
        <v>82</v>
      </c>
      <c r="C272" s="1">
        <v>44630</v>
      </c>
      <c r="D272" s="2">
        <v>0.82291666666666663</v>
      </c>
      <c r="E272" t="s">
        <v>17</v>
      </c>
      <c r="F272" t="s">
        <v>41</v>
      </c>
      <c r="G272" t="s">
        <v>33</v>
      </c>
      <c r="H272">
        <v>36400</v>
      </c>
      <c r="I272" t="s">
        <v>58</v>
      </c>
      <c r="J272" t="s">
        <v>76</v>
      </c>
    </row>
    <row r="273" spans="1:10" x14ac:dyDescent="0.25">
      <c r="A273">
        <v>29</v>
      </c>
      <c r="B273" t="s">
        <v>15</v>
      </c>
      <c r="C273" s="1">
        <v>44632</v>
      </c>
      <c r="D273" s="2">
        <v>0.52083333333333337</v>
      </c>
      <c r="E273" t="s">
        <v>25</v>
      </c>
      <c r="F273" t="s">
        <v>67</v>
      </c>
      <c r="G273" t="s">
        <v>42</v>
      </c>
      <c r="H273">
        <v>31474</v>
      </c>
      <c r="I273" t="s">
        <v>62</v>
      </c>
      <c r="J273" t="s">
        <v>35</v>
      </c>
    </row>
    <row r="274" spans="1:10" x14ac:dyDescent="0.25">
      <c r="A274">
        <v>29</v>
      </c>
      <c r="B274" t="s">
        <v>15</v>
      </c>
      <c r="C274" s="1">
        <v>44632</v>
      </c>
      <c r="D274" s="2">
        <v>0.625</v>
      </c>
      <c r="E274" t="s">
        <v>11</v>
      </c>
      <c r="F274" s="3">
        <v>36557</v>
      </c>
      <c r="G274" t="s">
        <v>24</v>
      </c>
      <c r="H274">
        <v>17088</v>
      </c>
      <c r="I274" t="s">
        <v>13</v>
      </c>
      <c r="J274" t="s">
        <v>19</v>
      </c>
    </row>
    <row r="275" spans="1:10" x14ac:dyDescent="0.25">
      <c r="A275">
        <v>29</v>
      </c>
      <c r="B275" t="s">
        <v>15</v>
      </c>
      <c r="C275" s="1">
        <v>44632</v>
      </c>
      <c r="D275" s="2">
        <v>0.72916666666666663</v>
      </c>
      <c r="E275" t="s">
        <v>16</v>
      </c>
      <c r="F275" s="4">
        <v>45718</v>
      </c>
      <c r="G275" t="s">
        <v>50</v>
      </c>
      <c r="H275">
        <v>73458</v>
      </c>
      <c r="I275" t="s">
        <v>18</v>
      </c>
      <c r="J275" t="s">
        <v>31</v>
      </c>
    </row>
    <row r="276" spans="1:10" x14ac:dyDescent="0.25">
      <c r="A276">
        <v>29</v>
      </c>
      <c r="B276" t="s">
        <v>45</v>
      </c>
      <c r="C276" s="1">
        <v>44633</v>
      </c>
      <c r="D276" s="2">
        <v>0.58333333333333337</v>
      </c>
      <c r="E276" t="s">
        <v>28</v>
      </c>
      <c r="F276" s="3">
        <v>36526</v>
      </c>
      <c r="G276" t="s">
        <v>46</v>
      </c>
      <c r="H276">
        <v>40026</v>
      </c>
      <c r="I276" t="s">
        <v>30</v>
      </c>
      <c r="J276" t="s">
        <v>27</v>
      </c>
    </row>
    <row r="277" spans="1:10" x14ac:dyDescent="0.25">
      <c r="A277">
        <v>29</v>
      </c>
      <c r="B277" t="s">
        <v>45</v>
      </c>
      <c r="C277" s="1">
        <v>44633</v>
      </c>
      <c r="D277" s="2">
        <v>0.58333333333333337</v>
      </c>
      <c r="E277" t="s">
        <v>37</v>
      </c>
      <c r="F277" s="4">
        <v>45659</v>
      </c>
      <c r="G277" t="s">
        <v>32</v>
      </c>
      <c r="H277">
        <v>28863</v>
      </c>
      <c r="I277" t="s">
        <v>66</v>
      </c>
      <c r="J277" t="s">
        <v>57</v>
      </c>
    </row>
    <row r="278" spans="1:10" x14ac:dyDescent="0.25">
      <c r="A278">
        <v>29</v>
      </c>
      <c r="B278" t="s">
        <v>45</v>
      </c>
      <c r="C278" s="1">
        <v>44633</v>
      </c>
      <c r="D278" s="2">
        <v>0.58333333333333337</v>
      </c>
      <c r="E278" t="s">
        <v>47</v>
      </c>
      <c r="F278" s="4">
        <v>45689</v>
      </c>
      <c r="G278" t="s">
        <v>33</v>
      </c>
      <c r="H278">
        <v>59957</v>
      </c>
      <c r="I278" t="s">
        <v>70</v>
      </c>
      <c r="J278" t="s">
        <v>75</v>
      </c>
    </row>
    <row r="279" spans="1:10" x14ac:dyDescent="0.25">
      <c r="A279">
        <v>29</v>
      </c>
      <c r="B279" t="s">
        <v>45</v>
      </c>
      <c r="C279" s="1">
        <v>44633</v>
      </c>
      <c r="D279" s="2">
        <v>0.58333333333333337</v>
      </c>
      <c r="E279" t="s">
        <v>36</v>
      </c>
      <c r="F279" t="s">
        <v>63</v>
      </c>
      <c r="G279" t="s">
        <v>21</v>
      </c>
      <c r="H279">
        <v>39112</v>
      </c>
      <c r="I279" t="s">
        <v>38</v>
      </c>
      <c r="J279" t="s">
        <v>14</v>
      </c>
    </row>
    <row r="280" spans="1:10" x14ac:dyDescent="0.25">
      <c r="A280">
        <v>29</v>
      </c>
      <c r="B280" t="s">
        <v>45</v>
      </c>
      <c r="C280" s="1">
        <v>44633</v>
      </c>
      <c r="D280" s="2">
        <v>0.58333333333333337</v>
      </c>
      <c r="E280" t="s">
        <v>17</v>
      </c>
      <c r="F280" s="4">
        <v>45689</v>
      </c>
      <c r="G280" t="s">
        <v>40</v>
      </c>
      <c r="H280">
        <v>36321</v>
      </c>
      <c r="I280" t="s">
        <v>58</v>
      </c>
      <c r="J280" t="s">
        <v>65</v>
      </c>
    </row>
    <row r="281" spans="1:10" x14ac:dyDescent="0.25">
      <c r="A281">
        <v>29</v>
      </c>
      <c r="B281" t="s">
        <v>45</v>
      </c>
      <c r="C281" s="1">
        <v>44633</v>
      </c>
      <c r="D281" s="2">
        <v>0.6875</v>
      </c>
      <c r="E281" t="s">
        <v>12</v>
      </c>
      <c r="F281" s="3">
        <v>36557</v>
      </c>
      <c r="G281" t="s">
        <v>20</v>
      </c>
      <c r="H281">
        <v>60111</v>
      </c>
      <c r="I281" t="s">
        <v>68</v>
      </c>
      <c r="J281" t="s">
        <v>53</v>
      </c>
    </row>
    <row r="282" spans="1:10" x14ac:dyDescent="0.25">
      <c r="A282">
        <v>29</v>
      </c>
      <c r="B282" t="s">
        <v>69</v>
      </c>
      <c r="C282" s="1">
        <v>44634</v>
      </c>
      <c r="D282" s="2">
        <v>0.83333333333333337</v>
      </c>
      <c r="E282" t="s">
        <v>29</v>
      </c>
      <c r="F282" t="s">
        <v>60</v>
      </c>
      <c r="G282" t="s">
        <v>51</v>
      </c>
      <c r="H282">
        <v>25309</v>
      </c>
      <c r="I282" t="s">
        <v>61</v>
      </c>
      <c r="J282" t="s">
        <v>49</v>
      </c>
    </row>
    <row r="283" spans="1:10" x14ac:dyDescent="0.25">
      <c r="A283">
        <v>16</v>
      </c>
      <c r="B283" t="s">
        <v>80</v>
      </c>
      <c r="C283" s="1">
        <v>44636</v>
      </c>
      <c r="D283" s="2">
        <v>0.8125</v>
      </c>
      <c r="E283" t="s">
        <v>25</v>
      </c>
      <c r="F283" t="s">
        <v>67</v>
      </c>
      <c r="G283" t="s">
        <v>50</v>
      </c>
      <c r="H283">
        <v>31144</v>
      </c>
      <c r="I283" t="s">
        <v>62</v>
      </c>
      <c r="J283" t="s">
        <v>71</v>
      </c>
    </row>
    <row r="284" spans="1:10" x14ac:dyDescent="0.25">
      <c r="A284">
        <v>27</v>
      </c>
      <c r="B284" t="s">
        <v>80</v>
      </c>
      <c r="C284" s="1">
        <v>44636</v>
      </c>
      <c r="D284" s="2">
        <v>0.84375</v>
      </c>
      <c r="E284" t="s">
        <v>12</v>
      </c>
      <c r="F284" t="s">
        <v>67</v>
      </c>
      <c r="G284" t="s">
        <v>42</v>
      </c>
      <c r="H284">
        <v>59968</v>
      </c>
      <c r="I284" t="s">
        <v>68</v>
      </c>
      <c r="J284" t="s">
        <v>44</v>
      </c>
    </row>
    <row r="285" spans="1:10" x14ac:dyDescent="0.25">
      <c r="A285">
        <v>20</v>
      </c>
      <c r="B285" t="s">
        <v>82</v>
      </c>
      <c r="C285" s="1">
        <v>44637</v>
      </c>
      <c r="D285" s="2">
        <v>0.82291666666666663</v>
      </c>
      <c r="E285" t="s">
        <v>36</v>
      </c>
      <c r="F285" s="3">
        <v>36526</v>
      </c>
      <c r="G285" t="s">
        <v>46</v>
      </c>
      <c r="H285">
        <v>39068</v>
      </c>
      <c r="I285" t="s">
        <v>38</v>
      </c>
      <c r="J285" t="s">
        <v>23</v>
      </c>
    </row>
    <row r="286" spans="1:10" x14ac:dyDescent="0.25">
      <c r="A286">
        <v>30</v>
      </c>
      <c r="B286" t="s">
        <v>10</v>
      </c>
      <c r="C286" s="1">
        <v>44638</v>
      </c>
      <c r="D286" s="2">
        <v>0.83333333333333337</v>
      </c>
      <c r="E286" t="s">
        <v>21</v>
      </c>
      <c r="F286" s="4">
        <v>45691</v>
      </c>
      <c r="G286" t="s">
        <v>17</v>
      </c>
      <c r="H286">
        <v>31842</v>
      </c>
      <c r="I286" t="s">
        <v>64</v>
      </c>
      <c r="J286" t="s">
        <v>74</v>
      </c>
    </row>
    <row r="287" spans="1:10" x14ac:dyDescent="0.25">
      <c r="A287">
        <v>30</v>
      </c>
      <c r="B287" t="s">
        <v>15</v>
      </c>
      <c r="C287" s="1">
        <v>44639</v>
      </c>
      <c r="D287" s="2">
        <v>0.52083333333333337</v>
      </c>
      <c r="E287" t="s">
        <v>33</v>
      </c>
      <c r="F287" t="s">
        <v>63</v>
      </c>
      <c r="G287" t="s">
        <v>12</v>
      </c>
      <c r="H287">
        <v>41956</v>
      </c>
      <c r="I287" t="s">
        <v>55</v>
      </c>
      <c r="J287" t="s">
        <v>39</v>
      </c>
    </row>
    <row r="288" spans="1:10" x14ac:dyDescent="0.25">
      <c r="A288">
        <v>30</v>
      </c>
      <c r="B288" t="s">
        <v>45</v>
      </c>
      <c r="C288" s="1">
        <v>44640</v>
      </c>
      <c r="D288" s="2">
        <v>0.58333333333333337</v>
      </c>
      <c r="E288" t="s">
        <v>20</v>
      </c>
      <c r="F288" s="4">
        <v>45689</v>
      </c>
      <c r="G288" t="s">
        <v>11</v>
      </c>
      <c r="H288">
        <v>31830</v>
      </c>
      <c r="I288" t="s">
        <v>22</v>
      </c>
      <c r="J288" t="s">
        <v>59</v>
      </c>
    </row>
    <row r="289" spans="1:10" x14ac:dyDescent="0.25">
      <c r="A289">
        <v>30</v>
      </c>
      <c r="B289" t="s">
        <v>45</v>
      </c>
      <c r="C289" s="1">
        <v>44640</v>
      </c>
      <c r="D289" s="2">
        <v>0.6875</v>
      </c>
      <c r="E289" t="s">
        <v>50</v>
      </c>
      <c r="F289" s="4">
        <v>45717</v>
      </c>
      <c r="G289" t="s">
        <v>47</v>
      </c>
      <c r="H289">
        <v>58685</v>
      </c>
      <c r="I289" t="s">
        <v>52</v>
      </c>
      <c r="J289" t="s">
        <v>53</v>
      </c>
    </row>
    <row r="290" spans="1:10" x14ac:dyDescent="0.25">
      <c r="A290">
        <v>31</v>
      </c>
      <c r="B290" t="s">
        <v>15</v>
      </c>
      <c r="C290" s="1">
        <v>44653</v>
      </c>
      <c r="D290" s="2">
        <v>0.52083333333333337</v>
      </c>
      <c r="E290" t="s">
        <v>42</v>
      </c>
      <c r="F290" s="3">
        <v>36557</v>
      </c>
      <c r="G290" t="s">
        <v>32</v>
      </c>
      <c r="H290">
        <v>53104</v>
      </c>
      <c r="I290" t="s">
        <v>54</v>
      </c>
      <c r="J290" t="s">
        <v>65</v>
      </c>
    </row>
    <row r="291" spans="1:10" x14ac:dyDescent="0.25">
      <c r="A291">
        <v>31</v>
      </c>
      <c r="B291" t="s">
        <v>15</v>
      </c>
      <c r="C291" s="1">
        <v>44653</v>
      </c>
      <c r="D291" s="2">
        <v>0.625</v>
      </c>
      <c r="E291" t="s">
        <v>21</v>
      </c>
      <c r="F291" s="4">
        <v>45689</v>
      </c>
      <c r="G291" t="s">
        <v>33</v>
      </c>
      <c r="H291">
        <v>31012</v>
      </c>
      <c r="I291" t="s">
        <v>64</v>
      </c>
      <c r="J291" t="s">
        <v>59</v>
      </c>
    </row>
    <row r="292" spans="1:10" x14ac:dyDescent="0.25">
      <c r="A292">
        <v>31</v>
      </c>
      <c r="B292" t="s">
        <v>15</v>
      </c>
      <c r="C292" s="1">
        <v>44653</v>
      </c>
      <c r="D292" s="2">
        <v>0.625</v>
      </c>
      <c r="E292" t="s">
        <v>17</v>
      </c>
      <c r="F292" s="4">
        <v>45658</v>
      </c>
      <c r="G292" t="s">
        <v>37</v>
      </c>
      <c r="H292">
        <v>36580</v>
      </c>
      <c r="I292" t="s">
        <v>58</v>
      </c>
      <c r="J292" t="s">
        <v>53</v>
      </c>
    </row>
    <row r="293" spans="1:10" x14ac:dyDescent="0.25">
      <c r="A293">
        <v>31</v>
      </c>
      <c r="B293" t="s">
        <v>15</v>
      </c>
      <c r="C293" s="1">
        <v>44653</v>
      </c>
      <c r="D293" s="2">
        <v>0.625</v>
      </c>
      <c r="E293" t="s">
        <v>28</v>
      </c>
      <c r="F293" s="4">
        <v>45661</v>
      </c>
      <c r="G293" t="s">
        <v>11</v>
      </c>
      <c r="H293">
        <v>39061</v>
      </c>
      <c r="I293" t="s">
        <v>30</v>
      </c>
      <c r="J293" t="s">
        <v>39</v>
      </c>
    </row>
    <row r="294" spans="1:10" x14ac:dyDescent="0.25">
      <c r="A294">
        <v>31</v>
      </c>
      <c r="B294" t="s">
        <v>15</v>
      </c>
      <c r="C294" s="1">
        <v>44653</v>
      </c>
      <c r="D294" s="2">
        <v>0.625</v>
      </c>
      <c r="E294" t="s">
        <v>24</v>
      </c>
      <c r="F294" t="s">
        <v>67</v>
      </c>
      <c r="G294" t="s">
        <v>51</v>
      </c>
      <c r="H294">
        <v>21249</v>
      </c>
      <c r="I294" t="s">
        <v>26</v>
      </c>
      <c r="J294" t="s">
        <v>23</v>
      </c>
    </row>
    <row r="295" spans="1:10" x14ac:dyDescent="0.25">
      <c r="A295">
        <v>31</v>
      </c>
      <c r="B295" t="s">
        <v>15</v>
      </c>
      <c r="C295" s="1">
        <v>44653</v>
      </c>
      <c r="D295" s="2">
        <v>0.625</v>
      </c>
      <c r="E295" t="s">
        <v>25</v>
      </c>
      <c r="F295" t="s">
        <v>60</v>
      </c>
      <c r="G295" t="s">
        <v>40</v>
      </c>
      <c r="H295">
        <v>31245</v>
      </c>
      <c r="I295" t="s">
        <v>62</v>
      </c>
      <c r="J295" t="s">
        <v>76</v>
      </c>
    </row>
    <row r="296" spans="1:10" x14ac:dyDescent="0.25">
      <c r="A296">
        <v>31</v>
      </c>
      <c r="B296" t="s">
        <v>15</v>
      </c>
      <c r="C296" s="1">
        <v>44653</v>
      </c>
      <c r="D296" s="2">
        <v>0.72916666666666663</v>
      </c>
      <c r="E296" t="s">
        <v>16</v>
      </c>
      <c r="F296" s="4">
        <v>45658</v>
      </c>
      <c r="G296" t="s">
        <v>20</v>
      </c>
      <c r="H296">
        <v>73444</v>
      </c>
      <c r="I296" t="s">
        <v>18</v>
      </c>
      <c r="J296" t="s">
        <v>44</v>
      </c>
    </row>
    <row r="297" spans="1:10" x14ac:dyDescent="0.25">
      <c r="A297">
        <v>31</v>
      </c>
      <c r="B297" t="s">
        <v>45</v>
      </c>
      <c r="C297" s="1">
        <v>44654</v>
      </c>
      <c r="D297" s="2">
        <v>0.58333333333333337</v>
      </c>
      <c r="E297" t="s">
        <v>47</v>
      </c>
      <c r="F297" s="4">
        <v>45689</v>
      </c>
      <c r="G297" t="s">
        <v>36</v>
      </c>
      <c r="H297">
        <v>59953</v>
      </c>
      <c r="I297" t="s">
        <v>70</v>
      </c>
      <c r="J297" t="s">
        <v>14</v>
      </c>
    </row>
    <row r="298" spans="1:10" x14ac:dyDescent="0.25">
      <c r="A298">
        <v>31</v>
      </c>
      <c r="B298" t="s">
        <v>45</v>
      </c>
      <c r="C298" s="1">
        <v>44654</v>
      </c>
      <c r="D298" s="2">
        <v>0.6875</v>
      </c>
      <c r="E298" t="s">
        <v>50</v>
      </c>
      <c r="F298" s="4">
        <v>45778</v>
      </c>
      <c r="G298" t="s">
        <v>46</v>
      </c>
      <c r="H298">
        <v>57553</v>
      </c>
      <c r="I298" t="s">
        <v>52</v>
      </c>
      <c r="J298" t="s">
        <v>49</v>
      </c>
    </row>
    <row r="299" spans="1:10" x14ac:dyDescent="0.25">
      <c r="A299">
        <v>31</v>
      </c>
      <c r="B299" t="s">
        <v>69</v>
      </c>
      <c r="C299" s="1">
        <v>44655</v>
      </c>
      <c r="D299" s="2">
        <v>0.83333333333333337</v>
      </c>
      <c r="E299" t="s">
        <v>29</v>
      </c>
      <c r="F299" s="3">
        <v>36586</v>
      </c>
      <c r="G299" t="s">
        <v>12</v>
      </c>
      <c r="H299">
        <v>25149</v>
      </c>
      <c r="I299" t="s">
        <v>61</v>
      </c>
      <c r="J299" t="s">
        <v>19</v>
      </c>
    </row>
    <row r="300" spans="1:10" x14ac:dyDescent="0.25">
      <c r="A300">
        <v>19</v>
      </c>
      <c r="B300" t="s">
        <v>80</v>
      </c>
      <c r="C300" s="1">
        <v>44657</v>
      </c>
      <c r="D300" s="2">
        <v>0.8125</v>
      </c>
      <c r="E300" t="s">
        <v>24</v>
      </c>
      <c r="F300" s="4">
        <v>45718</v>
      </c>
      <c r="G300" t="s">
        <v>36</v>
      </c>
      <c r="H300">
        <v>19830</v>
      </c>
      <c r="I300" t="s">
        <v>26</v>
      </c>
      <c r="J300" t="s">
        <v>35</v>
      </c>
    </row>
    <row r="301" spans="1:10" x14ac:dyDescent="0.25">
      <c r="A301">
        <v>32</v>
      </c>
      <c r="B301" t="s">
        <v>10</v>
      </c>
      <c r="C301" s="1">
        <v>44659</v>
      </c>
      <c r="D301" s="2">
        <v>0.83333333333333337</v>
      </c>
      <c r="E301" t="s">
        <v>46</v>
      </c>
      <c r="F301" s="3">
        <v>36526</v>
      </c>
      <c r="G301" t="s">
        <v>21</v>
      </c>
      <c r="H301">
        <v>52164</v>
      </c>
      <c r="I301" t="s">
        <v>48</v>
      </c>
      <c r="J301" t="s">
        <v>72</v>
      </c>
    </row>
    <row r="302" spans="1:10" x14ac:dyDescent="0.25">
      <c r="A302">
        <v>32</v>
      </c>
      <c r="B302" t="s">
        <v>15</v>
      </c>
      <c r="C302" s="1">
        <v>44660</v>
      </c>
      <c r="D302" s="2">
        <v>0.52083333333333337</v>
      </c>
      <c r="E302" t="s">
        <v>36</v>
      </c>
      <c r="F302" s="3">
        <v>36526</v>
      </c>
      <c r="G302" t="s">
        <v>16</v>
      </c>
      <c r="H302">
        <v>39080</v>
      </c>
      <c r="I302" t="s">
        <v>38</v>
      </c>
      <c r="J302" t="s">
        <v>31</v>
      </c>
    </row>
    <row r="303" spans="1:10" x14ac:dyDescent="0.25">
      <c r="A303">
        <v>32</v>
      </c>
      <c r="B303" t="s">
        <v>15</v>
      </c>
      <c r="C303" s="1">
        <v>44660</v>
      </c>
      <c r="D303" s="2">
        <v>0.625</v>
      </c>
      <c r="E303" t="s">
        <v>12</v>
      </c>
      <c r="F303" s="4">
        <v>45659</v>
      </c>
      <c r="G303" t="s">
        <v>25</v>
      </c>
      <c r="H303">
        <v>60112</v>
      </c>
      <c r="I303" t="s">
        <v>68</v>
      </c>
      <c r="J303" t="s">
        <v>27</v>
      </c>
    </row>
    <row r="304" spans="1:10" x14ac:dyDescent="0.25">
      <c r="A304">
        <v>32</v>
      </c>
      <c r="B304" t="s">
        <v>15</v>
      </c>
      <c r="C304" s="1">
        <v>44660</v>
      </c>
      <c r="D304" s="2">
        <v>0.625</v>
      </c>
      <c r="E304" t="s">
        <v>37</v>
      </c>
      <c r="F304" t="s">
        <v>85</v>
      </c>
      <c r="G304" t="s">
        <v>28</v>
      </c>
      <c r="H304">
        <v>31359</v>
      </c>
      <c r="I304" t="s">
        <v>66</v>
      </c>
      <c r="J304" t="s">
        <v>74</v>
      </c>
    </row>
    <row r="305" spans="1:10" x14ac:dyDescent="0.25">
      <c r="A305">
        <v>32</v>
      </c>
      <c r="B305" t="s">
        <v>15</v>
      </c>
      <c r="C305" s="1">
        <v>44660</v>
      </c>
      <c r="D305" s="2">
        <v>0.625</v>
      </c>
      <c r="E305" t="s">
        <v>32</v>
      </c>
      <c r="F305" t="s">
        <v>41</v>
      </c>
      <c r="G305" t="s">
        <v>17</v>
      </c>
      <c r="H305">
        <v>20957</v>
      </c>
      <c r="I305" t="s">
        <v>34</v>
      </c>
      <c r="J305" t="s">
        <v>44</v>
      </c>
    </row>
    <row r="306" spans="1:10" x14ac:dyDescent="0.25">
      <c r="A306">
        <v>32</v>
      </c>
      <c r="B306" t="s">
        <v>15</v>
      </c>
      <c r="C306" s="1">
        <v>44660</v>
      </c>
      <c r="D306" s="2">
        <v>0.72916666666666663</v>
      </c>
      <c r="E306" t="s">
        <v>33</v>
      </c>
      <c r="F306" t="s">
        <v>84</v>
      </c>
      <c r="G306" t="s">
        <v>50</v>
      </c>
      <c r="H306">
        <v>41949</v>
      </c>
      <c r="I306" t="s">
        <v>55</v>
      </c>
      <c r="J306" t="s">
        <v>57</v>
      </c>
    </row>
    <row r="307" spans="1:10" x14ac:dyDescent="0.25">
      <c r="A307">
        <v>32</v>
      </c>
      <c r="B307" t="s">
        <v>45</v>
      </c>
      <c r="C307" s="1">
        <v>44661</v>
      </c>
      <c r="D307" s="2">
        <v>0.58333333333333337</v>
      </c>
      <c r="E307" t="s">
        <v>11</v>
      </c>
      <c r="F307" s="3">
        <v>36557</v>
      </c>
      <c r="G307" t="s">
        <v>47</v>
      </c>
      <c r="H307">
        <v>17032</v>
      </c>
      <c r="I307" t="s">
        <v>13</v>
      </c>
      <c r="J307" t="s">
        <v>49</v>
      </c>
    </row>
    <row r="308" spans="1:10" x14ac:dyDescent="0.25">
      <c r="A308">
        <v>32</v>
      </c>
      <c r="B308" t="s">
        <v>45</v>
      </c>
      <c r="C308" s="1">
        <v>44661</v>
      </c>
      <c r="D308" s="2">
        <v>0.58333333333333337</v>
      </c>
      <c r="E308" t="s">
        <v>20</v>
      </c>
      <c r="F308" s="4">
        <v>45689</v>
      </c>
      <c r="G308" t="s">
        <v>29</v>
      </c>
      <c r="H308">
        <v>31896</v>
      </c>
      <c r="I308" t="s">
        <v>22</v>
      </c>
      <c r="J308" t="s">
        <v>71</v>
      </c>
    </row>
    <row r="309" spans="1:10" x14ac:dyDescent="0.25">
      <c r="A309">
        <v>32</v>
      </c>
      <c r="B309" t="s">
        <v>45</v>
      </c>
      <c r="C309" s="1">
        <v>44661</v>
      </c>
      <c r="D309" s="2">
        <v>0.58333333333333337</v>
      </c>
      <c r="E309" t="s">
        <v>40</v>
      </c>
      <c r="F309" s="3">
        <v>36557</v>
      </c>
      <c r="G309" t="s">
        <v>24</v>
      </c>
      <c r="H309">
        <v>26361</v>
      </c>
      <c r="I309" t="s">
        <v>43</v>
      </c>
      <c r="J309" t="s">
        <v>14</v>
      </c>
    </row>
    <row r="310" spans="1:10" x14ac:dyDescent="0.25">
      <c r="A310">
        <v>32</v>
      </c>
      <c r="B310" t="s">
        <v>45</v>
      </c>
      <c r="C310" s="1">
        <v>44661</v>
      </c>
      <c r="D310" s="2">
        <v>0.6875</v>
      </c>
      <c r="E310" t="s">
        <v>51</v>
      </c>
      <c r="F310" s="4">
        <v>45690</v>
      </c>
      <c r="G310" t="s">
        <v>42</v>
      </c>
      <c r="H310">
        <v>53197</v>
      </c>
      <c r="I310" t="s">
        <v>56</v>
      </c>
      <c r="J310" t="s">
        <v>53</v>
      </c>
    </row>
    <row r="311" spans="1:10" x14ac:dyDescent="0.25">
      <c r="A311">
        <v>33</v>
      </c>
      <c r="B311" t="s">
        <v>15</v>
      </c>
      <c r="C311" s="1">
        <v>44667</v>
      </c>
      <c r="D311" s="2">
        <v>0.52083333333333337</v>
      </c>
      <c r="E311" t="s">
        <v>50</v>
      </c>
      <c r="F311" t="s">
        <v>63</v>
      </c>
      <c r="G311" t="s">
        <v>25</v>
      </c>
      <c r="H311">
        <v>58685</v>
      </c>
      <c r="I311" t="s">
        <v>52</v>
      </c>
      <c r="J311" t="s">
        <v>23</v>
      </c>
    </row>
    <row r="312" spans="1:10" x14ac:dyDescent="0.25">
      <c r="A312">
        <v>33</v>
      </c>
      <c r="B312" t="s">
        <v>15</v>
      </c>
      <c r="C312" s="1">
        <v>44667</v>
      </c>
      <c r="D312" s="2">
        <v>0.625</v>
      </c>
      <c r="E312" t="s">
        <v>16</v>
      </c>
      <c r="F312" s="4">
        <v>45718</v>
      </c>
      <c r="G312" t="s">
        <v>40</v>
      </c>
      <c r="H312">
        <v>73381</v>
      </c>
      <c r="I312" t="s">
        <v>18</v>
      </c>
      <c r="J312" t="s">
        <v>39</v>
      </c>
    </row>
    <row r="313" spans="1:10" x14ac:dyDescent="0.25">
      <c r="A313">
        <v>33</v>
      </c>
      <c r="B313" t="s">
        <v>15</v>
      </c>
      <c r="C313" s="1">
        <v>44667</v>
      </c>
      <c r="D313" s="2">
        <v>0.625</v>
      </c>
      <c r="E313" t="s">
        <v>32</v>
      </c>
      <c r="F313" s="4">
        <v>45659</v>
      </c>
      <c r="G313" t="s">
        <v>11</v>
      </c>
      <c r="H313">
        <v>21045</v>
      </c>
      <c r="I313" t="s">
        <v>34</v>
      </c>
      <c r="J313" t="s">
        <v>76</v>
      </c>
    </row>
    <row r="314" spans="1:10" x14ac:dyDescent="0.25">
      <c r="A314">
        <v>33</v>
      </c>
      <c r="B314" t="s">
        <v>15</v>
      </c>
      <c r="C314" s="1">
        <v>44667</v>
      </c>
      <c r="D314" s="2">
        <v>0.625</v>
      </c>
      <c r="E314" t="s">
        <v>37</v>
      </c>
      <c r="F314" s="3">
        <v>36526</v>
      </c>
      <c r="G314" t="s">
        <v>12</v>
      </c>
      <c r="H314">
        <v>31465</v>
      </c>
      <c r="I314" t="s">
        <v>66</v>
      </c>
      <c r="J314" t="s">
        <v>72</v>
      </c>
    </row>
    <row r="315" spans="1:10" x14ac:dyDescent="0.25">
      <c r="A315">
        <v>33</v>
      </c>
      <c r="B315" t="s">
        <v>45</v>
      </c>
      <c r="C315" s="1">
        <v>44668</v>
      </c>
      <c r="D315" s="2">
        <v>0.59375</v>
      </c>
      <c r="E315" t="s">
        <v>46</v>
      </c>
      <c r="F315" s="4">
        <v>45689</v>
      </c>
      <c r="G315" t="s">
        <v>20</v>
      </c>
      <c r="H315">
        <v>52104</v>
      </c>
      <c r="I315" t="s">
        <v>48</v>
      </c>
      <c r="J315" t="s">
        <v>75</v>
      </c>
    </row>
    <row r="316" spans="1:10" x14ac:dyDescent="0.25">
      <c r="A316">
        <v>33</v>
      </c>
      <c r="B316" t="s">
        <v>45</v>
      </c>
      <c r="C316" s="1">
        <v>44668</v>
      </c>
      <c r="D316" s="2">
        <v>0.59375</v>
      </c>
      <c r="E316" t="s">
        <v>47</v>
      </c>
      <c r="F316" s="4">
        <v>45658</v>
      </c>
      <c r="G316" t="s">
        <v>24</v>
      </c>
      <c r="H316">
        <v>59958</v>
      </c>
      <c r="I316" t="s">
        <v>70</v>
      </c>
      <c r="J316" t="s">
        <v>19</v>
      </c>
    </row>
    <row r="317" spans="1:10" x14ac:dyDescent="0.25">
      <c r="A317">
        <v>30</v>
      </c>
      <c r="B317" t="s">
        <v>79</v>
      </c>
      <c r="C317" s="1">
        <v>44670</v>
      </c>
      <c r="D317" s="2">
        <v>0.83333333333333337</v>
      </c>
      <c r="E317" t="s">
        <v>42</v>
      </c>
      <c r="F317" s="3">
        <v>36617</v>
      </c>
      <c r="G317" t="s">
        <v>16</v>
      </c>
      <c r="H317">
        <v>52686</v>
      </c>
      <c r="I317" t="s">
        <v>54</v>
      </c>
      <c r="J317" t="s">
        <v>49</v>
      </c>
    </row>
    <row r="318" spans="1:10" x14ac:dyDescent="0.25">
      <c r="A318">
        <v>18</v>
      </c>
      <c r="B318" t="s">
        <v>80</v>
      </c>
      <c r="C318" s="1">
        <v>44671</v>
      </c>
      <c r="D318" s="2">
        <v>0.82291666666666663</v>
      </c>
      <c r="E318" t="s">
        <v>36</v>
      </c>
      <c r="F318" s="4">
        <v>45658</v>
      </c>
      <c r="G318" t="s">
        <v>20</v>
      </c>
      <c r="H318">
        <v>39153</v>
      </c>
      <c r="I318" t="s">
        <v>38</v>
      </c>
      <c r="J318" t="s">
        <v>27</v>
      </c>
    </row>
    <row r="319" spans="1:10" x14ac:dyDescent="0.25">
      <c r="A319">
        <v>25</v>
      </c>
      <c r="B319" t="s">
        <v>80</v>
      </c>
      <c r="C319" s="1">
        <v>44671</v>
      </c>
      <c r="D319" s="2">
        <v>0.82291666666666663</v>
      </c>
      <c r="E319" t="s">
        <v>28</v>
      </c>
      <c r="F319" s="4">
        <v>45692</v>
      </c>
      <c r="G319" t="s">
        <v>12</v>
      </c>
      <c r="H319">
        <v>32249</v>
      </c>
      <c r="I319" t="s">
        <v>30</v>
      </c>
      <c r="J319" t="s">
        <v>31</v>
      </c>
    </row>
    <row r="320" spans="1:10" x14ac:dyDescent="0.25">
      <c r="A320">
        <v>30</v>
      </c>
      <c r="B320" t="s">
        <v>80</v>
      </c>
      <c r="C320" s="1">
        <v>44671</v>
      </c>
      <c r="D320" s="2">
        <v>0.82291666666666663</v>
      </c>
      <c r="E320" t="s">
        <v>46</v>
      </c>
      <c r="F320" s="3">
        <v>36526</v>
      </c>
      <c r="G320" t="s">
        <v>29</v>
      </c>
      <c r="H320">
        <v>51938</v>
      </c>
      <c r="I320" t="s">
        <v>48</v>
      </c>
      <c r="J320" t="s">
        <v>83</v>
      </c>
    </row>
    <row r="321" spans="1:10" x14ac:dyDescent="0.25">
      <c r="A321">
        <v>30</v>
      </c>
      <c r="B321" t="s">
        <v>80</v>
      </c>
      <c r="C321" s="1">
        <v>44671</v>
      </c>
      <c r="D321" s="2">
        <v>0.83333333333333337</v>
      </c>
      <c r="E321" t="s">
        <v>51</v>
      </c>
      <c r="F321" s="3">
        <v>36586</v>
      </c>
      <c r="G321" t="s">
        <v>25</v>
      </c>
      <c r="H321">
        <v>52226</v>
      </c>
      <c r="I321" t="s">
        <v>56</v>
      </c>
      <c r="J321" t="s">
        <v>35</v>
      </c>
    </row>
    <row r="322" spans="1:10" x14ac:dyDescent="0.25">
      <c r="A322">
        <v>30</v>
      </c>
      <c r="B322" t="s">
        <v>82</v>
      </c>
      <c r="C322" s="1">
        <v>44672</v>
      </c>
      <c r="D322" s="2">
        <v>0.82291666666666663</v>
      </c>
      <c r="E322" t="s">
        <v>24</v>
      </c>
      <c r="F322" s="3">
        <v>36557</v>
      </c>
      <c r="G322" t="s">
        <v>37</v>
      </c>
      <c r="H322">
        <v>17384</v>
      </c>
      <c r="I322" t="s">
        <v>26</v>
      </c>
      <c r="J322" t="s">
        <v>65</v>
      </c>
    </row>
    <row r="323" spans="1:10" x14ac:dyDescent="0.25">
      <c r="A323">
        <v>34</v>
      </c>
      <c r="B323" t="s">
        <v>15</v>
      </c>
      <c r="C323" s="1">
        <v>44674</v>
      </c>
      <c r="D323" s="2">
        <v>0.52083333333333337</v>
      </c>
      <c r="E323" t="s">
        <v>12</v>
      </c>
      <c r="F323" s="4">
        <v>45717</v>
      </c>
      <c r="G323" t="s">
        <v>16</v>
      </c>
      <c r="H323">
        <v>60223</v>
      </c>
      <c r="I323" t="s">
        <v>68</v>
      </c>
      <c r="J323" t="s">
        <v>23</v>
      </c>
    </row>
    <row r="324" spans="1:10" x14ac:dyDescent="0.25">
      <c r="A324">
        <v>34</v>
      </c>
      <c r="B324" t="s">
        <v>15</v>
      </c>
      <c r="C324" s="1">
        <v>44674</v>
      </c>
      <c r="D324" s="2">
        <v>0.625</v>
      </c>
      <c r="E324" t="s">
        <v>20</v>
      </c>
      <c r="F324" t="s">
        <v>60</v>
      </c>
      <c r="G324" t="s">
        <v>33</v>
      </c>
      <c r="H324">
        <v>32185</v>
      </c>
      <c r="I324" t="s">
        <v>22</v>
      </c>
      <c r="J324" t="s">
        <v>39</v>
      </c>
    </row>
    <row r="325" spans="1:10" x14ac:dyDescent="0.25">
      <c r="A325">
        <v>34</v>
      </c>
      <c r="B325" t="s">
        <v>15</v>
      </c>
      <c r="C325" s="1">
        <v>44674</v>
      </c>
      <c r="D325" s="2">
        <v>0.625</v>
      </c>
      <c r="E325" t="s">
        <v>51</v>
      </c>
      <c r="F325" s="4">
        <v>45778</v>
      </c>
      <c r="G325" t="s">
        <v>32</v>
      </c>
      <c r="H325">
        <v>53013</v>
      </c>
      <c r="I325" t="s">
        <v>56</v>
      </c>
      <c r="J325" t="s">
        <v>74</v>
      </c>
    </row>
    <row r="326" spans="1:10" x14ac:dyDescent="0.25">
      <c r="A326">
        <v>34</v>
      </c>
      <c r="B326" t="s">
        <v>15</v>
      </c>
      <c r="C326" s="1">
        <v>44674</v>
      </c>
      <c r="D326" s="2">
        <v>0.625</v>
      </c>
      <c r="E326" t="s">
        <v>40</v>
      </c>
      <c r="F326" t="s">
        <v>41</v>
      </c>
      <c r="G326" t="s">
        <v>46</v>
      </c>
      <c r="H326">
        <v>26910</v>
      </c>
      <c r="I326" t="s">
        <v>43</v>
      </c>
      <c r="J326" t="s">
        <v>73</v>
      </c>
    </row>
    <row r="327" spans="1:10" x14ac:dyDescent="0.25">
      <c r="A327">
        <v>34</v>
      </c>
      <c r="B327" t="s">
        <v>15</v>
      </c>
      <c r="C327" s="1">
        <v>44674</v>
      </c>
      <c r="D327" s="2">
        <v>0.72916666666666663</v>
      </c>
      <c r="E327" t="s">
        <v>11</v>
      </c>
      <c r="F327" t="s">
        <v>60</v>
      </c>
      <c r="G327" t="s">
        <v>50</v>
      </c>
      <c r="H327">
        <v>17072</v>
      </c>
      <c r="I327" t="s">
        <v>13</v>
      </c>
      <c r="J327" t="s">
        <v>49</v>
      </c>
    </row>
    <row r="328" spans="1:10" x14ac:dyDescent="0.25">
      <c r="A328">
        <v>34</v>
      </c>
      <c r="B328" t="s">
        <v>45</v>
      </c>
      <c r="C328" s="1">
        <v>44675</v>
      </c>
      <c r="D328" s="2">
        <v>0.58333333333333337</v>
      </c>
      <c r="E328" t="s">
        <v>25</v>
      </c>
      <c r="F328" s="4">
        <v>45690</v>
      </c>
      <c r="G328" t="s">
        <v>37</v>
      </c>
      <c r="H328">
        <v>31335</v>
      </c>
      <c r="I328" t="s">
        <v>62</v>
      </c>
      <c r="J328" t="s">
        <v>71</v>
      </c>
    </row>
    <row r="329" spans="1:10" x14ac:dyDescent="0.25">
      <c r="A329">
        <v>34</v>
      </c>
      <c r="B329" t="s">
        <v>45</v>
      </c>
      <c r="C329" s="1">
        <v>44675</v>
      </c>
      <c r="D329" s="2">
        <v>0.58333333333333337</v>
      </c>
      <c r="E329" t="s">
        <v>24</v>
      </c>
      <c r="F329" s="3">
        <v>36526</v>
      </c>
      <c r="G329" t="s">
        <v>21</v>
      </c>
      <c r="H329">
        <v>19246</v>
      </c>
      <c r="I329" t="s">
        <v>26</v>
      </c>
      <c r="J329" t="s">
        <v>53</v>
      </c>
    </row>
    <row r="330" spans="1:10" x14ac:dyDescent="0.25">
      <c r="A330">
        <v>34</v>
      </c>
      <c r="B330" t="s">
        <v>45</v>
      </c>
      <c r="C330" s="1">
        <v>44675</v>
      </c>
      <c r="D330" s="2">
        <v>0.58333333333333337</v>
      </c>
      <c r="E330" t="s">
        <v>28</v>
      </c>
      <c r="F330" s="3">
        <v>36526</v>
      </c>
      <c r="G330" t="s">
        <v>47</v>
      </c>
      <c r="H330">
        <v>32231</v>
      </c>
      <c r="I330" t="s">
        <v>30</v>
      </c>
      <c r="J330" t="s">
        <v>14</v>
      </c>
    </row>
    <row r="331" spans="1:10" x14ac:dyDescent="0.25">
      <c r="A331">
        <v>34</v>
      </c>
      <c r="B331" t="s">
        <v>45</v>
      </c>
      <c r="C331" s="1">
        <v>44675</v>
      </c>
      <c r="D331" s="2">
        <v>0.6875</v>
      </c>
      <c r="E331" t="s">
        <v>42</v>
      </c>
      <c r="F331" s="3">
        <v>36557</v>
      </c>
      <c r="G331" t="s">
        <v>36</v>
      </c>
      <c r="H331">
        <v>53213</v>
      </c>
      <c r="I331" t="s">
        <v>54</v>
      </c>
      <c r="J331" t="s">
        <v>65</v>
      </c>
    </row>
    <row r="332" spans="1:10" x14ac:dyDescent="0.25">
      <c r="A332">
        <v>34</v>
      </c>
      <c r="B332" t="s">
        <v>69</v>
      </c>
      <c r="C332" s="1">
        <v>44676</v>
      </c>
      <c r="D332" s="2">
        <v>0.83333333333333337</v>
      </c>
      <c r="E332" t="s">
        <v>29</v>
      </c>
      <c r="F332" t="s">
        <v>60</v>
      </c>
      <c r="G332" t="s">
        <v>17</v>
      </c>
      <c r="H332">
        <v>25357</v>
      </c>
      <c r="I332" t="s">
        <v>61</v>
      </c>
      <c r="J332" t="s">
        <v>59</v>
      </c>
    </row>
    <row r="333" spans="1:10" x14ac:dyDescent="0.25">
      <c r="A333">
        <v>37</v>
      </c>
      <c r="B333" t="s">
        <v>82</v>
      </c>
      <c r="C333" s="1">
        <v>44679</v>
      </c>
      <c r="D333" s="2">
        <v>0.82291666666666663</v>
      </c>
      <c r="E333" t="s">
        <v>16</v>
      </c>
      <c r="F333" s="4">
        <v>45658</v>
      </c>
      <c r="G333" t="s">
        <v>28</v>
      </c>
      <c r="H333">
        <v>73564</v>
      </c>
      <c r="I333" t="s">
        <v>18</v>
      </c>
      <c r="J333" t="s">
        <v>35</v>
      </c>
    </row>
    <row r="334" spans="1:10" x14ac:dyDescent="0.25">
      <c r="A334">
        <v>35</v>
      </c>
      <c r="B334" t="s">
        <v>15</v>
      </c>
      <c r="C334" s="1">
        <v>44681</v>
      </c>
      <c r="D334" s="2">
        <v>0.52083333333333337</v>
      </c>
      <c r="E334" t="s">
        <v>46</v>
      </c>
      <c r="F334" t="s">
        <v>63</v>
      </c>
      <c r="G334" t="s">
        <v>42</v>
      </c>
      <c r="H334">
        <v>52281</v>
      </c>
      <c r="I334" t="s">
        <v>48</v>
      </c>
      <c r="J334" t="s">
        <v>44</v>
      </c>
    </row>
    <row r="335" spans="1:10" x14ac:dyDescent="0.25">
      <c r="A335">
        <v>35</v>
      </c>
      <c r="B335" t="s">
        <v>15</v>
      </c>
      <c r="C335" s="1">
        <v>44681</v>
      </c>
      <c r="D335" s="2">
        <v>0.625</v>
      </c>
      <c r="E335" t="s">
        <v>32</v>
      </c>
      <c r="F335" s="4">
        <v>45659</v>
      </c>
      <c r="G335" t="s">
        <v>24</v>
      </c>
      <c r="H335">
        <v>20738</v>
      </c>
      <c r="I335" t="s">
        <v>34</v>
      </c>
      <c r="J335" t="s">
        <v>23</v>
      </c>
    </row>
    <row r="336" spans="1:10" x14ac:dyDescent="0.25">
      <c r="A336">
        <v>35</v>
      </c>
      <c r="B336" t="s">
        <v>15</v>
      </c>
      <c r="C336" s="1">
        <v>44681</v>
      </c>
      <c r="D336" s="2">
        <v>0.625</v>
      </c>
      <c r="E336" t="s">
        <v>21</v>
      </c>
      <c r="F336" t="s">
        <v>41</v>
      </c>
      <c r="G336" t="s">
        <v>25</v>
      </c>
      <c r="H336">
        <v>31243</v>
      </c>
      <c r="I336" t="s">
        <v>64</v>
      </c>
      <c r="J336" t="s">
        <v>76</v>
      </c>
    </row>
    <row r="337" spans="1:10" x14ac:dyDescent="0.25">
      <c r="A337">
        <v>35</v>
      </c>
      <c r="B337" t="s">
        <v>15</v>
      </c>
      <c r="C337" s="1">
        <v>44681</v>
      </c>
      <c r="D337" s="2">
        <v>0.625</v>
      </c>
      <c r="E337" t="s">
        <v>33</v>
      </c>
      <c r="F337" s="3">
        <v>36557</v>
      </c>
      <c r="G337" t="s">
        <v>40</v>
      </c>
      <c r="H337">
        <v>40290</v>
      </c>
      <c r="I337" t="s">
        <v>55</v>
      </c>
      <c r="J337" t="s">
        <v>81</v>
      </c>
    </row>
    <row r="338" spans="1:10" x14ac:dyDescent="0.25">
      <c r="A338">
        <v>35</v>
      </c>
      <c r="B338" t="s">
        <v>15</v>
      </c>
      <c r="C338" s="1">
        <v>44681</v>
      </c>
      <c r="D338" s="2">
        <v>0.625</v>
      </c>
      <c r="E338" t="s">
        <v>37</v>
      </c>
      <c r="F338" s="4">
        <v>45659</v>
      </c>
      <c r="G338" t="s">
        <v>29</v>
      </c>
      <c r="H338">
        <v>31359</v>
      </c>
      <c r="I338" t="s">
        <v>66</v>
      </c>
      <c r="J338" t="s">
        <v>75</v>
      </c>
    </row>
    <row r="339" spans="1:10" x14ac:dyDescent="0.25">
      <c r="A339">
        <v>35</v>
      </c>
      <c r="B339" t="s">
        <v>15</v>
      </c>
      <c r="C339" s="1">
        <v>44681</v>
      </c>
      <c r="D339" s="2">
        <v>0.72916666666666663</v>
      </c>
      <c r="E339" t="s">
        <v>17</v>
      </c>
      <c r="F339" t="s">
        <v>84</v>
      </c>
      <c r="G339" t="s">
        <v>51</v>
      </c>
      <c r="H339">
        <v>35771</v>
      </c>
      <c r="I339" t="s">
        <v>58</v>
      </c>
      <c r="J339" t="s">
        <v>19</v>
      </c>
    </row>
    <row r="340" spans="1:10" x14ac:dyDescent="0.25">
      <c r="A340">
        <v>35</v>
      </c>
      <c r="B340" t="s">
        <v>45</v>
      </c>
      <c r="C340" s="1">
        <v>44682</v>
      </c>
      <c r="D340" s="2">
        <v>0.58333333333333337</v>
      </c>
      <c r="E340" t="s">
        <v>50</v>
      </c>
      <c r="F340" s="4">
        <v>45717</v>
      </c>
      <c r="G340" t="s">
        <v>20</v>
      </c>
      <c r="H340">
        <v>59482</v>
      </c>
      <c r="I340" t="s">
        <v>52</v>
      </c>
      <c r="J340" t="s">
        <v>31</v>
      </c>
    </row>
    <row r="341" spans="1:10" x14ac:dyDescent="0.25">
      <c r="A341">
        <v>35</v>
      </c>
      <c r="B341" t="s">
        <v>45</v>
      </c>
      <c r="C341" s="1">
        <v>44682</v>
      </c>
      <c r="D341" s="2">
        <v>0.58333333333333337</v>
      </c>
      <c r="E341" t="s">
        <v>36</v>
      </c>
      <c r="F341" s="3">
        <v>36526</v>
      </c>
      <c r="G341" t="s">
        <v>28</v>
      </c>
      <c r="H341">
        <v>39256</v>
      </c>
      <c r="I341" t="s">
        <v>38</v>
      </c>
      <c r="J341" t="s">
        <v>74</v>
      </c>
    </row>
    <row r="342" spans="1:10" x14ac:dyDescent="0.25">
      <c r="A342">
        <v>35</v>
      </c>
      <c r="B342" t="s">
        <v>45</v>
      </c>
      <c r="C342" s="1">
        <v>44682</v>
      </c>
      <c r="D342" s="2">
        <v>0.6875</v>
      </c>
      <c r="E342" t="s">
        <v>47</v>
      </c>
      <c r="F342" s="4">
        <v>45659</v>
      </c>
      <c r="G342" t="s">
        <v>12</v>
      </c>
      <c r="H342">
        <v>59959</v>
      </c>
      <c r="I342" t="s">
        <v>70</v>
      </c>
      <c r="J342" t="s">
        <v>35</v>
      </c>
    </row>
    <row r="343" spans="1:10" x14ac:dyDescent="0.25">
      <c r="A343">
        <v>35</v>
      </c>
      <c r="B343" t="s">
        <v>69</v>
      </c>
      <c r="C343" s="1">
        <v>44683</v>
      </c>
      <c r="D343" s="2">
        <v>0.83333333333333337</v>
      </c>
      <c r="E343" t="s">
        <v>16</v>
      </c>
      <c r="F343" s="3">
        <v>36586</v>
      </c>
      <c r="G343" t="s">
        <v>11</v>
      </c>
      <c r="H343">
        <v>73482</v>
      </c>
      <c r="I343" t="s">
        <v>18</v>
      </c>
      <c r="J343" t="s">
        <v>73</v>
      </c>
    </row>
    <row r="344" spans="1:10" x14ac:dyDescent="0.25">
      <c r="A344">
        <v>36</v>
      </c>
      <c r="B344" t="s">
        <v>15</v>
      </c>
      <c r="C344" s="1">
        <v>44688</v>
      </c>
      <c r="D344" s="2">
        <v>0.625</v>
      </c>
      <c r="E344" t="s">
        <v>29</v>
      </c>
      <c r="F344" s="3">
        <v>36526</v>
      </c>
      <c r="G344" t="s">
        <v>32</v>
      </c>
      <c r="H344">
        <v>24622</v>
      </c>
      <c r="I344" t="s">
        <v>61</v>
      </c>
      <c r="J344" t="s">
        <v>57</v>
      </c>
    </row>
    <row r="345" spans="1:10" x14ac:dyDescent="0.25">
      <c r="A345">
        <v>36</v>
      </c>
      <c r="B345" t="s">
        <v>15</v>
      </c>
      <c r="C345" s="1">
        <v>44688</v>
      </c>
      <c r="D345" s="2">
        <v>0.625</v>
      </c>
      <c r="E345" t="s">
        <v>11</v>
      </c>
      <c r="F345" s="3">
        <v>36586</v>
      </c>
      <c r="G345" t="s">
        <v>37</v>
      </c>
      <c r="H345">
        <v>17051</v>
      </c>
      <c r="I345" t="s">
        <v>13</v>
      </c>
      <c r="J345" t="s">
        <v>78</v>
      </c>
    </row>
    <row r="346" spans="1:10" x14ac:dyDescent="0.25">
      <c r="A346">
        <v>36</v>
      </c>
      <c r="B346" t="s">
        <v>15</v>
      </c>
      <c r="C346" s="1">
        <v>44688</v>
      </c>
      <c r="D346" s="2">
        <v>0.625</v>
      </c>
      <c r="E346" t="s">
        <v>28</v>
      </c>
      <c r="F346" s="4">
        <v>45690</v>
      </c>
      <c r="G346" t="s">
        <v>21</v>
      </c>
      <c r="H346">
        <v>32190</v>
      </c>
      <c r="I346" t="s">
        <v>30</v>
      </c>
      <c r="J346" t="s">
        <v>72</v>
      </c>
    </row>
    <row r="347" spans="1:10" x14ac:dyDescent="0.25">
      <c r="A347">
        <v>36</v>
      </c>
      <c r="B347" t="s">
        <v>15</v>
      </c>
      <c r="C347" s="1">
        <v>44688</v>
      </c>
      <c r="D347" s="2">
        <v>0.625</v>
      </c>
      <c r="E347" t="s">
        <v>24</v>
      </c>
      <c r="F347" s="4">
        <v>45660</v>
      </c>
      <c r="G347" t="s">
        <v>33</v>
      </c>
      <c r="H347">
        <v>20891</v>
      </c>
      <c r="I347" t="s">
        <v>26</v>
      </c>
      <c r="J347" t="s">
        <v>27</v>
      </c>
    </row>
    <row r="348" spans="1:10" x14ac:dyDescent="0.25">
      <c r="A348">
        <v>36</v>
      </c>
      <c r="B348" t="s">
        <v>15</v>
      </c>
      <c r="C348" s="1">
        <v>44688</v>
      </c>
      <c r="D348" s="2">
        <v>0.72916666666666663</v>
      </c>
      <c r="E348" t="s">
        <v>25</v>
      </c>
      <c r="F348" s="3">
        <v>36617</v>
      </c>
      <c r="G348" t="s">
        <v>16</v>
      </c>
      <c r="H348">
        <v>31637</v>
      </c>
      <c r="I348" t="s">
        <v>62</v>
      </c>
      <c r="J348" t="s">
        <v>39</v>
      </c>
    </row>
    <row r="349" spans="1:10" x14ac:dyDescent="0.25">
      <c r="A349">
        <v>36</v>
      </c>
      <c r="B349" t="s">
        <v>15</v>
      </c>
      <c r="C349" s="1">
        <v>44688</v>
      </c>
      <c r="D349" s="2">
        <v>0.82291666666666663</v>
      </c>
      <c r="E349" t="s">
        <v>42</v>
      </c>
      <c r="F349" s="4">
        <v>45658</v>
      </c>
      <c r="G349" t="s">
        <v>50</v>
      </c>
      <c r="H349">
        <v>53177</v>
      </c>
      <c r="I349" t="s">
        <v>54</v>
      </c>
      <c r="J349" t="s">
        <v>14</v>
      </c>
    </row>
    <row r="350" spans="1:10" x14ac:dyDescent="0.25">
      <c r="A350">
        <v>36</v>
      </c>
      <c r="B350" t="s">
        <v>45</v>
      </c>
      <c r="C350" s="1">
        <v>44689</v>
      </c>
      <c r="D350" s="2">
        <v>0.58333333333333337</v>
      </c>
      <c r="E350" t="s">
        <v>20</v>
      </c>
      <c r="F350" s="4">
        <v>45659</v>
      </c>
      <c r="G350" t="s">
        <v>36</v>
      </c>
      <c r="H350">
        <v>32001</v>
      </c>
      <c r="I350" t="s">
        <v>22</v>
      </c>
      <c r="J350" t="s">
        <v>23</v>
      </c>
    </row>
    <row r="351" spans="1:10" x14ac:dyDescent="0.25">
      <c r="A351">
        <v>36</v>
      </c>
      <c r="B351" t="s">
        <v>45</v>
      </c>
      <c r="C351" s="1">
        <v>44689</v>
      </c>
      <c r="D351" s="2">
        <v>0.58333333333333337</v>
      </c>
      <c r="E351" t="s">
        <v>40</v>
      </c>
      <c r="F351" t="s">
        <v>84</v>
      </c>
      <c r="G351" t="s">
        <v>47</v>
      </c>
      <c r="H351">
        <v>26428</v>
      </c>
      <c r="I351" t="s">
        <v>43</v>
      </c>
      <c r="J351" t="s">
        <v>71</v>
      </c>
    </row>
    <row r="352" spans="1:10" x14ac:dyDescent="0.25">
      <c r="A352">
        <v>36</v>
      </c>
      <c r="B352" t="s">
        <v>45</v>
      </c>
      <c r="C352" s="1">
        <v>44689</v>
      </c>
      <c r="D352" s="2">
        <v>0.58333333333333337</v>
      </c>
      <c r="E352" t="s">
        <v>12</v>
      </c>
      <c r="F352" s="4">
        <v>45689</v>
      </c>
      <c r="G352" t="s">
        <v>17</v>
      </c>
      <c r="H352">
        <v>60108</v>
      </c>
      <c r="I352" t="s">
        <v>68</v>
      </c>
      <c r="J352" t="s">
        <v>73</v>
      </c>
    </row>
    <row r="353" spans="1:10" x14ac:dyDescent="0.25">
      <c r="A353">
        <v>36</v>
      </c>
      <c r="B353" t="s">
        <v>45</v>
      </c>
      <c r="C353" s="1">
        <v>44689</v>
      </c>
      <c r="D353" s="2">
        <v>0.6875</v>
      </c>
      <c r="E353" t="s">
        <v>51</v>
      </c>
      <c r="F353" s="3">
        <v>36647</v>
      </c>
      <c r="G353" t="s">
        <v>46</v>
      </c>
      <c r="H353">
        <v>53336</v>
      </c>
      <c r="I353" t="s">
        <v>56</v>
      </c>
      <c r="J353" t="s">
        <v>65</v>
      </c>
    </row>
    <row r="354" spans="1:10" x14ac:dyDescent="0.25">
      <c r="A354">
        <v>33</v>
      </c>
      <c r="B354" t="s">
        <v>79</v>
      </c>
      <c r="C354" s="1">
        <v>44691</v>
      </c>
      <c r="D354" s="2">
        <v>0.83333333333333337</v>
      </c>
      <c r="E354" t="s">
        <v>33</v>
      </c>
      <c r="F354" s="4">
        <v>45659</v>
      </c>
      <c r="G354" t="s">
        <v>42</v>
      </c>
      <c r="H354">
        <v>41919</v>
      </c>
      <c r="I354" t="s">
        <v>55</v>
      </c>
      <c r="J354" t="s">
        <v>31</v>
      </c>
    </row>
    <row r="355" spans="1:10" x14ac:dyDescent="0.25">
      <c r="A355">
        <v>33</v>
      </c>
      <c r="B355" t="s">
        <v>80</v>
      </c>
      <c r="C355" s="1">
        <v>44692</v>
      </c>
      <c r="D355" s="2">
        <v>0.8125</v>
      </c>
      <c r="E355" t="s">
        <v>17</v>
      </c>
      <c r="F355" t="s">
        <v>41</v>
      </c>
      <c r="G355" t="s">
        <v>28</v>
      </c>
      <c r="H355">
        <v>36549</v>
      </c>
      <c r="I355" t="s">
        <v>58</v>
      </c>
      <c r="J355" t="s">
        <v>53</v>
      </c>
    </row>
    <row r="356" spans="1:10" x14ac:dyDescent="0.25">
      <c r="A356">
        <v>21</v>
      </c>
      <c r="B356" t="s">
        <v>80</v>
      </c>
      <c r="C356" s="1">
        <v>44692</v>
      </c>
      <c r="D356" s="2">
        <v>0.82291666666666663</v>
      </c>
      <c r="E356" t="s">
        <v>20</v>
      </c>
      <c r="F356" s="3">
        <v>36586</v>
      </c>
      <c r="G356" t="s">
        <v>40</v>
      </c>
      <c r="H356">
        <v>38092</v>
      </c>
      <c r="I356" t="s">
        <v>22</v>
      </c>
      <c r="J356" t="s">
        <v>76</v>
      </c>
    </row>
    <row r="357" spans="1:10" x14ac:dyDescent="0.25">
      <c r="A357">
        <v>30</v>
      </c>
      <c r="B357" t="s">
        <v>80</v>
      </c>
      <c r="C357" s="1">
        <v>44692</v>
      </c>
      <c r="D357" s="2">
        <v>0.82291666666666663</v>
      </c>
      <c r="E357" t="s">
        <v>32</v>
      </c>
      <c r="F357" t="s">
        <v>60</v>
      </c>
      <c r="G357" t="s">
        <v>36</v>
      </c>
      <c r="H357">
        <v>20653</v>
      </c>
      <c r="I357" t="s">
        <v>34</v>
      </c>
      <c r="J357" t="s">
        <v>35</v>
      </c>
    </row>
    <row r="358" spans="1:10" x14ac:dyDescent="0.25">
      <c r="A358">
        <v>33</v>
      </c>
      <c r="B358" t="s">
        <v>80</v>
      </c>
      <c r="C358" s="1">
        <v>44692</v>
      </c>
      <c r="D358" s="2">
        <v>0.84375</v>
      </c>
      <c r="E358" t="s">
        <v>21</v>
      </c>
      <c r="F358" s="4">
        <v>45662</v>
      </c>
      <c r="G358" t="s">
        <v>51</v>
      </c>
      <c r="H358">
        <v>32000</v>
      </c>
      <c r="I358" t="s">
        <v>64</v>
      </c>
      <c r="J358" t="s">
        <v>49</v>
      </c>
    </row>
    <row r="359" spans="1:10" x14ac:dyDescent="0.25">
      <c r="A359">
        <v>22</v>
      </c>
      <c r="B359" t="s">
        <v>82</v>
      </c>
      <c r="C359" s="1">
        <v>44693</v>
      </c>
      <c r="D359" s="2">
        <v>0.82291666666666663</v>
      </c>
      <c r="E359" t="s">
        <v>50</v>
      </c>
      <c r="F359" s="3">
        <v>36586</v>
      </c>
      <c r="G359" t="s">
        <v>12</v>
      </c>
      <c r="H359">
        <v>62027</v>
      </c>
      <c r="I359" t="s">
        <v>52</v>
      </c>
      <c r="J359" t="s">
        <v>19</v>
      </c>
    </row>
    <row r="360" spans="1:10" x14ac:dyDescent="0.25">
      <c r="A360">
        <v>37</v>
      </c>
      <c r="B360" t="s">
        <v>45</v>
      </c>
      <c r="C360" s="1">
        <v>44696</v>
      </c>
      <c r="D360" s="2">
        <v>0.5</v>
      </c>
      <c r="E360" t="s">
        <v>50</v>
      </c>
      <c r="F360" s="3">
        <v>36526</v>
      </c>
      <c r="G360" t="s">
        <v>24</v>
      </c>
      <c r="H360">
        <v>61729</v>
      </c>
      <c r="I360" t="s">
        <v>52</v>
      </c>
      <c r="J360" t="s">
        <v>74</v>
      </c>
    </row>
    <row r="361" spans="1:10" x14ac:dyDescent="0.25">
      <c r="A361">
        <v>37</v>
      </c>
      <c r="B361" t="s">
        <v>45</v>
      </c>
      <c r="C361" s="1">
        <v>44696</v>
      </c>
      <c r="D361" s="2">
        <v>0.58333333333333337</v>
      </c>
      <c r="E361" t="s">
        <v>17</v>
      </c>
      <c r="F361" s="4">
        <v>45658</v>
      </c>
      <c r="G361" t="s">
        <v>25</v>
      </c>
      <c r="H361">
        <v>36638</v>
      </c>
      <c r="I361" t="s">
        <v>58</v>
      </c>
      <c r="J361" t="s">
        <v>35</v>
      </c>
    </row>
    <row r="362" spans="1:10" x14ac:dyDescent="0.25">
      <c r="A362">
        <v>37</v>
      </c>
      <c r="B362" t="s">
        <v>45</v>
      </c>
      <c r="C362" s="1">
        <v>44696</v>
      </c>
      <c r="D362" s="2">
        <v>0.58333333333333337</v>
      </c>
      <c r="E362" t="s">
        <v>32</v>
      </c>
      <c r="F362" s="4">
        <v>45662</v>
      </c>
      <c r="G362" t="s">
        <v>20</v>
      </c>
      <c r="H362">
        <v>20257</v>
      </c>
      <c r="I362" t="s">
        <v>34</v>
      </c>
      <c r="J362" t="s">
        <v>75</v>
      </c>
    </row>
    <row r="363" spans="1:10" x14ac:dyDescent="0.25">
      <c r="A363">
        <v>37</v>
      </c>
      <c r="B363" t="s">
        <v>45</v>
      </c>
      <c r="C363" s="1">
        <v>44696</v>
      </c>
      <c r="D363" s="2">
        <v>0.58333333333333337</v>
      </c>
      <c r="E363" t="s">
        <v>21</v>
      </c>
      <c r="F363" s="4">
        <v>45658</v>
      </c>
      <c r="G363" t="s">
        <v>40</v>
      </c>
      <c r="H363">
        <v>31219</v>
      </c>
      <c r="I363" t="s">
        <v>64</v>
      </c>
      <c r="J363" t="s">
        <v>83</v>
      </c>
    </row>
    <row r="364" spans="1:10" x14ac:dyDescent="0.25">
      <c r="A364">
        <v>37</v>
      </c>
      <c r="B364" t="s">
        <v>45</v>
      </c>
      <c r="C364" s="1">
        <v>44696</v>
      </c>
      <c r="D364" s="2">
        <v>0.58333333333333337</v>
      </c>
      <c r="E364" t="s">
        <v>33</v>
      </c>
      <c r="F364" s="4">
        <v>45658</v>
      </c>
      <c r="G364" t="s">
        <v>29</v>
      </c>
      <c r="H364">
        <v>41136</v>
      </c>
      <c r="I364" t="s">
        <v>55</v>
      </c>
      <c r="J364" t="s">
        <v>73</v>
      </c>
    </row>
    <row r="365" spans="1:10" x14ac:dyDescent="0.25">
      <c r="A365">
        <v>37</v>
      </c>
      <c r="B365" t="s">
        <v>45</v>
      </c>
      <c r="C365" s="1">
        <v>44696</v>
      </c>
      <c r="D365" s="2">
        <v>0.58333333333333337</v>
      </c>
      <c r="E365" t="s">
        <v>47</v>
      </c>
      <c r="F365" s="4">
        <v>45690</v>
      </c>
      <c r="G365" t="s">
        <v>51</v>
      </c>
      <c r="H365">
        <v>59972</v>
      </c>
      <c r="I365" t="s">
        <v>70</v>
      </c>
      <c r="J365" t="s">
        <v>53</v>
      </c>
    </row>
    <row r="366" spans="1:10" x14ac:dyDescent="0.25">
      <c r="A366">
        <v>37</v>
      </c>
      <c r="B366" t="s">
        <v>45</v>
      </c>
      <c r="C366" s="1">
        <v>44696</v>
      </c>
      <c r="D366" s="2">
        <v>0.6875</v>
      </c>
      <c r="E366" t="s">
        <v>36</v>
      </c>
      <c r="F366" s="4">
        <v>45691</v>
      </c>
      <c r="G366" t="s">
        <v>11</v>
      </c>
      <c r="H366">
        <v>38819</v>
      </c>
      <c r="I366" t="s">
        <v>38</v>
      </c>
      <c r="J366" t="s">
        <v>14</v>
      </c>
    </row>
    <row r="367" spans="1:10" x14ac:dyDescent="0.25">
      <c r="A367">
        <v>37</v>
      </c>
      <c r="B367" t="s">
        <v>69</v>
      </c>
      <c r="C367" s="1">
        <v>44697</v>
      </c>
      <c r="D367" s="2">
        <v>0.83333333333333337</v>
      </c>
      <c r="E367" t="s">
        <v>46</v>
      </c>
      <c r="F367" s="3">
        <v>36557</v>
      </c>
      <c r="G367" t="s">
        <v>12</v>
      </c>
      <c r="H367">
        <v>52274</v>
      </c>
      <c r="I367" t="s">
        <v>48</v>
      </c>
      <c r="J367" t="s">
        <v>59</v>
      </c>
    </row>
    <row r="368" spans="1:10" x14ac:dyDescent="0.25">
      <c r="A368">
        <v>37</v>
      </c>
      <c r="B368" t="s">
        <v>79</v>
      </c>
      <c r="C368" s="1">
        <v>44698</v>
      </c>
      <c r="D368" s="2">
        <v>0.82291666666666663</v>
      </c>
      <c r="E368" t="s">
        <v>37</v>
      </c>
      <c r="F368" s="4">
        <v>45659</v>
      </c>
      <c r="G368" t="s">
        <v>42</v>
      </c>
      <c r="H368">
        <v>31588</v>
      </c>
      <c r="I368" t="s">
        <v>66</v>
      </c>
      <c r="J368" t="s">
        <v>49</v>
      </c>
    </row>
    <row r="369" spans="1:10" x14ac:dyDescent="0.25">
      <c r="A369">
        <v>33</v>
      </c>
      <c r="B369" t="s">
        <v>82</v>
      </c>
      <c r="C369" s="1">
        <v>44700</v>
      </c>
      <c r="D369" s="2">
        <v>0.82291666666666663</v>
      </c>
      <c r="E369" t="s">
        <v>36</v>
      </c>
      <c r="F369" s="4">
        <v>45718</v>
      </c>
      <c r="G369" t="s">
        <v>29</v>
      </c>
      <c r="H369">
        <v>38448</v>
      </c>
      <c r="I369" t="s">
        <v>38</v>
      </c>
      <c r="J369" t="s">
        <v>53</v>
      </c>
    </row>
    <row r="370" spans="1:10" x14ac:dyDescent="0.25">
      <c r="A370">
        <v>18</v>
      </c>
      <c r="B370" t="s">
        <v>82</v>
      </c>
      <c r="C370" s="1">
        <v>44700</v>
      </c>
      <c r="D370" s="2">
        <v>0.83333333333333337</v>
      </c>
      <c r="E370" t="s">
        <v>33</v>
      </c>
      <c r="F370" s="4">
        <v>45658</v>
      </c>
      <c r="G370" t="s">
        <v>24</v>
      </c>
      <c r="H370">
        <v>40468</v>
      </c>
      <c r="I370" t="s">
        <v>55</v>
      </c>
      <c r="J370" t="s">
        <v>19</v>
      </c>
    </row>
    <row r="371" spans="1:10" x14ac:dyDescent="0.25">
      <c r="A371">
        <v>27</v>
      </c>
      <c r="B371" t="s">
        <v>82</v>
      </c>
      <c r="C371" s="1">
        <v>44700</v>
      </c>
      <c r="D371" s="2">
        <v>0.83333333333333337</v>
      </c>
      <c r="E371" t="s">
        <v>28</v>
      </c>
      <c r="F371" s="4">
        <v>45658</v>
      </c>
      <c r="G371" t="s">
        <v>20</v>
      </c>
      <c r="H371">
        <v>31478</v>
      </c>
      <c r="I371" t="s">
        <v>30</v>
      </c>
      <c r="J371" t="s">
        <v>65</v>
      </c>
    </row>
    <row r="372" spans="1:10" x14ac:dyDescent="0.25">
      <c r="A372">
        <v>38</v>
      </c>
      <c r="B372" t="s">
        <v>45</v>
      </c>
      <c r="C372" s="1">
        <v>44703</v>
      </c>
      <c r="D372" s="2">
        <v>0.66666666666666663</v>
      </c>
      <c r="E372" t="s">
        <v>11</v>
      </c>
      <c r="F372" s="4">
        <v>45659</v>
      </c>
      <c r="G372" t="s">
        <v>17</v>
      </c>
      <c r="H372">
        <v>16957</v>
      </c>
      <c r="I372" t="s">
        <v>13</v>
      </c>
      <c r="J372" t="s">
        <v>19</v>
      </c>
    </row>
    <row r="373" spans="1:10" x14ac:dyDescent="0.25">
      <c r="A373">
        <v>38</v>
      </c>
      <c r="B373" t="s">
        <v>45</v>
      </c>
      <c r="C373" s="1">
        <v>44703</v>
      </c>
      <c r="D373" s="2">
        <v>0.66666666666666663</v>
      </c>
      <c r="E373" t="s">
        <v>20</v>
      </c>
      <c r="F373" s="4">
        <v>45748</v>
      </c>
      <c r="G373" t="s">
        <v>37</v>
      </c>
      <c r="H373">
        <v>32003</v>
      </c>
      <c r="I373" t="s">
        <v>22</v>
      </c>
      <c r="J373" t="s">
        <v>31</v>
      </c>
    </row>
    <row r="374" spans="1:10" x14ac:dyDescent="0.25">
      <c r="A374">
        <v>38</v>
      </c>
      <c r="B374" t="s">
        <v>45</v>
      </c>
      <c r="C374" s="1">
        <v>44703</v>
      </c>
      <c r="D374" s="2">
        <v>0.66666666666666663</v>
      </c>
      <c r="E374" t="s">
        <v>29</v>
      </c>
      <c r="F374" s="3">
        <v>36526</v>
      </c>
      <c r="G374" t="s">
        <v>16</v>
      </c>
      <c r="H374">
        <v>25434</v>
      </c>
      <c r="I374" t="s">
        <v>61</v>
      </c>
      <c r="J374" t="s">
        <v>49</v>
      </c>
    </row>
    <row r="375" spans="1:10" x14ac:dyDescent="0.25">
      <c r="A375">
        <v>38</v>
      </c>
      <c r="B375" t="s">
        <v>45</v>
      </c>
      <c r="C375" s="1">
        <v>44703</v>
      </c>
      <c r="D375" s="2">
        <v>0.66666666666666663</v>
      </c>
      <c r="E375" t="s">
        <v>12</v>
      </c>
      <c r="F375" s="4">
        <v>45778</v>
      </c>
      <c r="G375" t="s">
        <v>36</v>
      </c>
      <c r="H375">
        <v>60201</v>
      </c>
      <c r="I375" t="s">
        <v>68</v>
      </c>
      <c r="J375" t="s">
        <v>44</v>
      </c>
    </row>
    <row r="376" spans="1:10" x14ac:dyDescent="0.25">
      <c r="A376">
        <v>38</v>
      </c>
      <c r="B376" t="s">
        <v>45</v>
      </c>
      <c r="C376" s="1">
        <v>44703</v>
      </c>
      <c r="D376" s="2">
        <v>0.66666666666666663</v>
      </c>
      <c r="E376" t="s">
        <v>25</v>
      </c>
      <c r="F376" s="4">
        <v>45717</v>
      </c>
      <c r="G376" t="s">
        <v>47</v>
      </c>
      <c r="H376">
        <v>31604</v>
      </c>
      <c r="I376" t="s">
        <v>62</v>
      </c>
      <c r="J376" t="s">
        <v>74</v>
      </c>
    </row>
    <row r="377" spans="1:10" x14ac:dyDescent="0.25">
      <c r="A377">
        <v>38</v>
      </c>
      <c r="B377" t="s">
        <v>45</v>
      </c>
      <c r="C377" s="1">
        <v>44703</v>
      </c>
      <c r="D377" s="2">
        <v>0.66666666666666663</v>
      </c>
      <c r="E377" t="s">
        <v>40</v>
      </c>
      <c r="F377" t="s">
        <v>77</v>
      </c>
      <c r="G377" t="s">
        <v>50</v>
      </c>
      <c r="H377">
        <v>27022</v>
      </c>
      <c r="I377" t="s">
        <v>43</v>
      </c>
      <c r="J377" t="s">
        <v>73</v>
      </c>
    </row>
    <row r="378" spans="1:10" x14ac:dyDescent="0.25">
      <c r="A378">
        <v>38</v>
      </c>
      <c r="B378" t="s">
        <v>45</v>
      </c>
      <c r="C378" s="1">
        <v>44703</v>
      </c>
      <c r="D378" s="2">
        <v>0.66666666666666663</v>
      </c>
      <c r="E378" t="s">
        <v>51</v>
      </c>
      <c r="F378" s="4">
        <v>45718</v>
      </c>
      <c r="G378" t="s">
        <v>33</v>
      </c>
      <c r="H378">
        <v>53395</v>
      </c>
      <c r="I378" t="s">
        <v>56</v>
      </c>
      <c r="J378" t="s">
        <v>14</v>
      </c>
    </row>
    <row r="379" spans="1:10" x14ac:dyDescent="0.25">
      <c r="A379">
        <v>38</v>
      </c>
      <c r="B379" t="s">
        <v>45</v>
      </c>
      <c r="C379" s="1">
        <v>44703</v>
      </c>
      <c r="D379" s="2">
        <v>0.66666666666666663</v>
      </c>
      <c r="E379" t="s">
        <v>42</v>
      </c>
      <c r="F379" s="4">
        <v>45717</v>
      </c>
      <c r="G379" t="s">
        <v>21</v>
      </c>
      <c r="H379">
        <v>53097</v>
      </c>
      <c r="I379" t="s">
        <v>54</v>
      </c>
      <c r="J379" t="s">
        <v>53</v>
      </c>
    </row>
    <row r="380" spans="1:10" x14ac:dyDescent="0.25">
      <c r="A380">
        <v>38</v>
      </c>
      <c r="B380" t="s">
        <v>45</v>
      </c>
      <c r="C380" s="1">
        <v>44703</v>
      </c>
      <c r="D380" s="2">
        <v>0.66666666666666663</v>
      </c>
      <c r="E380" t="s">
        <v>24</v>
      </c>
      <c r="F380" s="4">
        <v>45659</v>
      </c>
      <c r="G380" t="s">
        <v>46</v>
      </c>
      <c r="H380">
        <v>21361</v>
      </c>
      <c r="I380" t="s">
        <v>26</v>
      </c>
      <c r="J380" t="s">
        <v>23</v>
      </c>
    </row>
    <row r="381" spans="1:10" x14ac:dyDescent="0.25">
      <c r="A381">
        <v>38</v>
      </c>
      <c r="B381" t="s">
        <v>45</v>
      </c>
      <c r="C381" s="1">
        <v>44703</v>
      </c>
      <c r="D381" s="2">
        <v>0.66666666666666663</v>
      </c>
      <c r="E381" t="s">
        <v>28</v>
      </c>
      <c r="F381" s="4">
        <v>45689</v>
      </c>
      <c r="G381" t="s">
        <v>32</v>
      </c>
      <c r="H381">
        <v>32089</v>
      </c>
      <c r="I381" t="s">
        <v>30</v>
      </c>
      <c r="J38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B7A8-5DA9-4D8F-800E-39C02066FA27}">
  <sheetPr codeName="Sheet4"/>
  <dimension ref="A1:M99"/>
  <sheetViews>
    <sheetView workbookViewId="0">
      <selection sqref="A1:F21"/>
    </sheetView>
  </sheetViews>
  <sheetFormatPr defaultRowHeight="15" x14ac:dyDescent="0.25"/>
  <cols>
    <col min="1" max="1" width="7.42578125" bestFit="1" customWidth="1"/>
    <col min="2" max="2" width="15.42578125" bestFit="1" customWidth="1"/>
    <col min="3" max="3" width="28" customWidth="1"/>
    <col min="4" max="4" width="29.140625" customWidth="1"/>
    <col min="5" max="5" width="39" customWidth="1"/>
    <col min="6" max="6" width="32.42578125" customWidth="1"/>
    <col min="7" max="7" width="14.28515625" bestFit="1" customWidth="1"/>
    <col min="8" max="8" width="18.85546875" bestFit="1" customWidth="1"/>
    <col min="9" max="9" width="15.42578125" bestFit="1" customWidth="1"/>
    <col min="10" max="10" width="17.7109375" bestFit="1" customWidth="1"/>
    <col min="11" max="29" width="11.7109375" customWidth="1"/>
    <col min="30" max="30" width="11.28515625" bestFit="1" customWidth="1"/>
  </cols>
  <sheetData>
    <row r="1" spans="1:9" x14ac:dyDescent="0.25">
      <c r="A1" t="s">
        <v>126</v>
      </c>
      <c r="B1" t="s">
        <v>87</v>
      </c>
      <c r="C1" t="s">
        <v>128</v>
      </c>
      <c r="D1" t="s">
        <v>129</v>
      </c>
      <c r="E1" t="s">
        <v>130</v>
      </c>
      <c r="F1" s="5" t="s">
        <v>131</v>
      </c>
    </row>
    <row r="2" spans="1:9" x14ac:dyDescent="0.25">
      <c r="A2">
        <v>1</v>
      </c>
      <c r="B2" t="s">
        <v>16</v>
      </c>
      <c r="C2">
        <v>82</v>
      </c>
      <c r="D2">
        <v>4593269</v>
      </c>
      <c r="E2">
        <v>238850000</v>
      </c>
      <c r="F2">
        <v>0.05</v>
      </c>
    </row>
    <row r="3" spans="1:9" x14ac:dyDescent="0.25">
      <c r="A3">
        <v>2</v>
      </c>
      <c r="B3" t="s">
        <v>28</v>
      </c>
      <c r="C3">
        <v>81</v>
      </c>
      <c r="D3">
        <v>3382500</v>
      </c>
      <c r="E3">
        <v>175890000</v>
      </c>
      <c r="F3">
        <v>0.02</v>
      </c>
    </row>
    <row r="4" spans="1:9" x14ac:dyDescent="0.25">
      <c r="A4">
        <v>3</v>
      </c>
      <c r="B4" t="s">
        <v>51</v>
      </c>
      <c r="C4">
        <v>67</v>
      </c>
      <c r="D4">
        <v>2914462</v>
      </c>
      <c r="E4">
        <v>151552000</v>
      </c>
      <c r="F4">
        <v>0.08</v>
      </c>
      <c r="I4">
        <v>1</v>
      </c>
    </row>
    <row r="5" spans="1:9" x14ac:dyDescent="0.25">
      <c r="A5">
        <v>4</v>
      </c>
      <c r="B5" t="s">
        <v>42</v>
      </c>
      <c r="C5">
        <v>83</v>
      </c>
      <c r="D5">
        <v>2777154</v>
      </c>
      <c r="E5">
        <v>144412000</v>
      </c>
      <c r="F5">
        <v>0.06</v>
      </c>
    </row>
    <row r="6" spans="1:9" x14ac:dyDescent="0.25">
      <c r="A6">
        <v>5</v>
      </c>
      <c r="B6" t="s">
        <v>12</v>
      </c>
      <c r="C6">
        <v>70</v>
      </c>
      <c r="D6">
        <v>2199423</v>
      </c>
      <c r="E6">
        <v>114370000</v>
      </c>
      <c r="F6">
        <v>0.06</v>
      </c>
    </row>
    <row r="7" spans="1:9" x14ac:dyDescent="0.25">
      <c r="A7">
        <v>6</v>
      </c>
      <c r="B7" t="s">
        <v>50</v>
      </c>
      <c r="C7">
        <v>67</v>
      </c>
      <c r="D7">
        <v>2119038</v>
      </c>
      <c r="E7">
        <v>110190000</v>
      </c>
      <c r="F7">
        <v>0.1</v>
      </c>
    </row>
    <row r="8" spans="1:9" x14ac:dyDescent="0.25">
      <c r="A8">
        <v>7</v>
      </c>
      <c r="B8" t="s">
        <v>36</v>
      </c>
      <c r="C8">
        <v>86</v>
      </c>
      <c r="D8">
        <v>1782654</v>
      </c>
      <c r="E8">
        <v>92698000</v>
      </c>
      <c r="F8">
        <v>0.22</v>
      </c>
    </row>
    <row r="9" spans="1:9" x14ac:dyDescent="0.25">
      <c r="A9">
        <v>8</v>
      </c>
      <c r="B9" t="s">
        <v>47</v>
      </c>
      <c r="C9">
        <v>77</v>
      </c>
      <c r="D9">
        <v>1433769</v>
      </c>
      <c r="E9">
        <v>74556000</v>
      </c>
      <c r="F9">
        <v>0.04</v>
      </c>
    </row>
    <row r="10" spans="1:9" x14ac:dyDescent="0.25">
      <c r="A10">
        <v>9</v>
      </c>
      <c r="B10" t="s">
        <v>20</v>
      </c>
      <c r="C10">
        <v>82</v>
      </c>
      <c r="D10">
        <v>1430192</v>
      </c>
      <c r="E10">
        <v>74370000</v>
      </c>
      <c r="F10">
        <v>0.23</v>
      </c>
    </row>
    <row r="11" spans="1:9" x14ac:dyDescent="0.25">
      <c r="A11">
        <v>10</v>
      </c>
      <c r="B11" t="s">
        <v>29</v>
      </c>
      <c r="C11">
        <v>78</v>
      </c>
      <c r="D11">
        <v>1402885</v>
      </c>
      <c r="E11">
        <v>72950000</v>
      </c>
      <c r="F11">
        <v>0.31</v>
      </c>
    </row>
    <row r="12" spans="1:9" x14ac:dyDescent="0.25">
      <c r="A12">
        <v>11</v>
      </c>
      <c r="B12" t="s">
        <v>33</v>
      </c>
      <c r="C12">
        <v>66</v>
      </c>
      <c r="D12">
        <v>1374808</v>
      </c>
      <c r="E12">
        <v>71490000</v>
      </c>
      <c r="F12">
        <v>0.12</v>
      </c>
    </row>
    <row r="13" spans="1:9" x14ac:dyDescent="0.25">
      <c r="A13">
        <v>12</v>
      </c>
      <c r="B13" t="s">
        <v>46</v>
      </c>
      <c r="C13">
        <v>83</v>
      </c>
      <c r="D13">
        <v>1318654</v>
      </c>
      <c r="E13">
        <v>68570000</v>
      </c>
      <c r="F13">
        <v>7.0000000000000007E-2</v>
      </c>
    </row>
    <row r="14" spans="1:9" x14ac:dyDescent="0.25">
      <c r="A14">
        <v>13</v>
      </c>
      <c r="B14" t="s">
        <v>21</v>
      </c>
      <c r="C14">
        <v>76</v>
      </c>
      <c r="D14">
        <v>1101346</v>
      </c>
      <c r="E14">
        <v>57270000</v>
      </c>
      <c r="F14">
        <v>0.28999999999999998</v>
      </c>
    </row>
    <row r="15" spans="1:9" x14ac:dyDescent="0.25">
      <c r="A15">
        <v>14</v>
      </c>
      <c r="B15" t="s">
        <v>37</v>
      </c>
      <c r="C15">
        <v>81</v>
      </c>
      <c r="D15">
        <v>1011154</v>
      </c>
      <c r="E15">
        <v>52580000</v>
      </c>
      <c r="F15">
        <v>0.26</v>
      </c>
    </row>
    <row r="16" spans="1:9" x14ac:dyDescent="0.25">
      <c r="A16">
        <v>15</v>
      </c>
      <c r="B16" t="s">
        <v>25</v>
      </c>
      <c r="C16">
        <v>76</v>
      </c>
      <c r="D16">
        <v>893654</v>
      </c>
      <c r="E16">
        <v>46470000</v>
      </c>
      <c r="F16">
        <v>0.24</v>
      </c>
    </row>
    <row r="17" spans="1:13" x14ac:dyDescent="0.25">
      <c r="A17">
        <v>16</v>
      </c>
      <c r="B17" t="s">
        <v>32</v>
      </c>
      <c r="C17">
        <v>88</v>
      </c>
      <c r="D17">
        <v>795769</v>
      </c>
      <c r="E17">
        <v>41380000</v>
      </c>
      <c r="F17">
        <v>0.36</v>
      </c>
    </row>
    <row r="18" spans="1:13" x14ac:dyDescent="0.25">
      <c r="A18">
        <v>17</v>
      </c>
      <c r="B18" t="s">
        <v>24</v>
      </c>
      <c r="C18">
        <v>72</v>
      </c>
      <c r="D18">
        <v>760000</v>
      </c>
      <c r="E18">
        <v>39520000</v>
      </c>
      <c r="F18">
        <v>0.22</v>
      </c>
    </row>
    <row r="19" spans="1:13" x14ac:dyDescent="0.25">
      <c r="A19">
        <v>18</v>
      </c>
      <c r="B19" t="s">
        <v>40</v>
      </c>
      <c r="C19">
        <v>82</v>
      </c>
      <c r="D19">
        <v>602308</v>
      </c>
      <c r="E19">
        <v>31320000</v>
      </c>
      <c r="F19">
        <v>0.28000000000000003</v>
      </c>
    </row>
    <row r="20" spans="1:13" x14ac:dyDescent="0.25">
      <c r="A20">
        <v>19</v>
      </c>
      <c r="B20" t="s">
        <v>17</v>
      </c>
      <c r="C20">
        <v>70</v>
      </c>
      <c r="D20">
        <v>457885</v>
      </c>
      <c r="E20">
        <v>23810000</v>
      </c>
      <c r="F20">
        <v>0.27</v>
      </c>
    </row>
    <row r="21" spans="1:13" x14ac:dyDescent="0.25">
      <c r="A21">
        <v>20</v>
      </c>
      <c r="B21" t="s">
        <v>11</v>
      </c>
      <c r="C21">
        <v>90</v>
      </c>
      <c r="D21">
        <v>406346</v>
      </c>
      <c r="E21">
        <v>21130000</v>
      </c>
      <c r="F21">
        <v>0.36</v>
      </c>
    </row>
    <row r="28" spans="1:13" x14ac:dyDescent="0.25">
      <c r="I28">
        <v>2</v>
      </c>
    </row>
    <row r="29" spans="1:13" x14ac:dyDescent="0.25">
      <c r="I29" s="6" t="s">
        <v>132</v>
      </c>
      <c r="J29" t="s">
        <v>123</v>
      </c>
    </row>
    <row r="30" spans="1:13" x14ac:dyDescent="0.25">
      <c r="I30" s="7" t="s">
        <v>33</v>
      </c>
      <c r="J30" s="8">
        <v>66</v>
      </c>
    </row>
    <row r="31" spans="1:13" x14ac:dyDescent="0.25">
      <c r="I31" s="7" t="s">
        <v>50</v>
      </c>
      <c r="J31" s="8">
        <v>67</v>
      </c>
      <c r="M31" t="s">
        <v>135</v>
      </c>
    </row>
    <row r="32" spans="1:13" x14ac:dyDescent="0.25">
      <c r="I32" s="7" t="s">
        <v>51</v>
      </c>
      <c r="J32" s="8">
        <v>67</v>
      </c>
      <c r="M32" s="9">
        <f>SUM(J30:J49)</f>
        <v>1557</v>
      </c>
    </row>
    <row r="33" spans="9:10" x14ac:dyDescent="0.25">
      <c r="I33" s="7" t="s">
        <v>17</v>
      </c>
      <c r="J33" s="8">
        <v>70</v>
      </c>
    </row>
    <row r="34" spans="9:10" x14ac:dyDescent="0.25">
      <c r="I34" s="7" t="s">
        <v>12</v>
      </c>
      <c r="J34" s="8">
        <v>70</v>
      </c>
    </row>
    <row r="35" spans="9:10" x14ac:dyDescent="0.25">
      <c r="I35" s="7" t="s">
        <v>24</v>
      </c>
      <c r="J35" s="8">
        <v>72</v>
      </c>
    </row>
    <row r="36" spans="9:10" x14ac:dyDescent="0.25">
      <c r="I36" s="7" t="s">
        <v>21</v>
      </c>
      <c r="J36" s="8">
        <v>76</v>
      </c>
    </row>
    <row r="37" spans="9:10" x14ac:dyDescent="0.25">
      <c r="I37" s="7" t="s">
        <v>25</v>
      </c>
      <c r="J37" s="8">
        <v>76</v>
      </c>
    </row>
    <row r="38" spans="9:10" x14ac:dyDescent="0.25">
      <c r="I38" s="7" t="s">
        <v>47</v>
      </c>
      <c r="J38" s="8">
        <v>77</v>
      </c>
    </row>
    <row r="39" spans="9:10" x14ac:dyDescent="0.25">
      <c r="I39" s="7" t="s">
        <v>29</v>
      </c>
      <c r="J39" s="8">
        <v>78</v>
      </c>
    </row>
    <row r="40" spans="9:10" x14ac:dyDescent="0.25">
      <c r="I40" s="7" t="s">
        <v>28</v>
      </c>
      <c r="J40" s="8">
        <v>81</v>
      </c>
    </row>
    <row r="41" spans="9:10" x14ac:dyDescent="0.25">
      <c r="I41" s="7" t="s">
        <v>37</v>
      </c>
      <c r="J41" s="8">
        <v>81</v>
      </c>
    </row>
    <row r="42" spans="9:10" x14ac:dyDescent="0.25">
      <c r="I42" s="7" t="s">
        <v>20</v>
      </c>
      <c r="J42" s="8">
        <v>82</v>
      </c>
    </row>
    <row r="43" spans="9:10" x14ac:dyDescent="0.25">
      <c r="I43" s="7" t="s">
        <v>16</v>
      </c>
      <c r="J43" s="8">
        <v>82</v>
      </c>
    </row>
    <row r="44" spans="9:10" x14ac:dyDescent="0.25">
      <c r="I44" s="7" t="s">
        <v>40</v>
      </c>
      <c r="J44" s="8">
        <v>82</v>
      </c>
    </row>
    <row r="45" spans="9:10" x14ac:dyDescent="0.25">
      <c r="I45" s="7" t="s">
        <v>42</v>
      </c>
      <c r="J45" s="8">
        <v>83</v>
      </c>
    </row>
    <row r="46" spans="9:10" x14ac:dyDescent="0.25">
      <c r="I46" s="7" t="s">
        <v>46</v>
      </c>
      <c r="J46" s="8">
        <v>83</v>
      </c>
    </row>
    <row r="47" spans="9:10" x14ac:dyDescent="0.25">
      <c r="I47" s="7" t="s">
        <v>36</v>
      </c>
      <c r="J47" s="8">
        <v>86</v>
      </c>
    </row>
    <row r="48" spans="9:10" x14ac:dyDescent="0.25">
      <c r="I48" s="7" t="s">
        <v>32</v>
      </c>
      <c r="J48" s="8">
        <v>88</v>
      </c>
    </row>
    <row r="49" spans="9:13" x14ac:dyDescent="0.25">
      <c r="I49" s="7" t="s">
        <v>11</v>
      </c>
      <c r="J49" s="8">
        <v>90</v>
      </c>
    </row>
    <row r="53" spans="9:13" x14ac:dyDescent="0.25">
      <c r="I53">
        <v>3</v>
      </c>
    </row>
    <row r="54" spans="9:13" x14ac:dyDescent="0.25">
      <c r="I54" s="6" t="s">
        <v>132</v>
      </c>
      <c r="J54" t="s">
        <v>133</v>
      </c>
    </row>
    <row r="55" spans="9:13" x14ac:dyDescent="0.25">
      <c r="I55" s="7" t="s">
        <v>12</v>
      </c>
      <c r="J55" s="8">
        <v>2199423</v>
      </c>
    </row>
    <row r="56" spans="9:13" x14ac:dyDescent="0.25">
      <c r="I56" s="7" t="s">
        <v>33</v>
      </c>
      <c r="J56" s="8">
        <v>1374808</v>
      </c>
    </row>
    <row r="57" spans="9:13" x14ac:dyDescent="0.25">
      <c r="I57" s="7" t="s">
        <v>11</v>
      </c>
      <c r="J57" s="8">
        <v>406346</v>
      </c>
    </row>
    <row r="58" spans="9:13" x14ac:dyDescent="0.25">
      <c r="I58" s="7" t="s">
        <v>25</v>
      </c>
      <c r="J58" s="8">
        <v>893654</v>
      </c>
    </row>
    <row r="59" spans="9:13" x14ac:dyDescent="0.25">
      <c r="I59" s="7" t="s">
        <v>24</v>
      </c>
      <c r="J59" s="8">
        <v>760000</v>
      </c>
    </row>
    <row r="60" spans="9:13" x14ac:dyDescent="0.25">
      <c r="I60" s="7" t="s">
        <v>28</v>
      </c>
      <c r="J60" s="8">
        <v>3382500</v>
      </c>
    </row>
    <row r="61" spans="9:13" x14ac:dyDescent="0.25">
      <c r="I61" s="7" t="s">
        <v>29</v>
      </c>
      <c r="J61" s="8">
        <v>1402885</v>
      </c>
    </row>
    <row r="62" spans="9:13" x14ac:dyDescent="0.25">
      <c r="I62" s="7" t="s">
        <v>36</v>
      </c>
      <c r="J62" s="8">
        <v>1782654</v>
      </c>
      <c r="M62" t="s">
        <v>136</v>
      </c>
    </row>
    <row r="63" spans="9:13" x14ac:dyDescent="0.25">
      <c r="I63" s="7" t="s">
        <v>17</v>
      </c>
      <c r="J63" s="8">
        <v>457885</v>
      </c>
      <c r="M63" s="9">
        <f>SUM(J55:J74)</f>
        <v>32757270</v>
      </c>
    </row>
    <row r="64" spans="9:13" x14ac:dyDescent="0.25">
      <c r="I64" s="7" t="s">
        <v>20</v>
      </c>
      <c r="J64" s="8">
        <v>1430192</v>
      </c>
    </row>
    <row r="65" spans="9:13" x14ac:dyDescent="0.25">
      <c r="I65" s="7" t="s">
        <v>42</v>
      </c>
      <c r="J65" s="8">
        <v>2777154</v>
      </c>
    </row>
    <row r="66" spans="9:13" x14ac:dyDescent="0.25">
      <c r="I66" s="7" t="s">
        <v>51</v>
      </c>
      <c r="J66" s="8">
        <v>2914462</v>
      </c>
    </row>
    <row r="67" spans="9:13" x14ac:dyDescent="0.25">
      <c r="I67" s="7" t="s">
        <v>16</v>
      </c>
      <c r="J67" s="8">
        <v>4593269</v>
      </c>
    </row>
    <row r="68" spans="9:13" x14ac:dyDescent="0.25">
      <c r="I68" s="7" t="s">
        <v>46</v>
      </c>
      <c r="J68" s="8">
        <v>1318654</v>
      </c>
    </row>
    <row r="69" spans="9:13" x14ac:dyDescent="0.25">
      <c r="I69" s="7" t="s">
        <v>40</v>
      </c>
      <c r="J69" s="8">
        <v>602308</v>
      </c>
    </row>
    <row r="70" spans="9:13" x14ac:dyDescent="0.25">
      <c r="I70" s="7" t="s">
        <v>37</v>
      </c>
      <c r="J70" s="8">
        <v>1011154</v>
      </c>
    </row>
    <row r="71" spans="9:13" x14ac:dyDescent="0.25">
      <c r="I71" s="7" t="s">
        <v>50</v>
      </c>
      <c r="J71" s="8">
        <v>2119038</v>
      </c>
    </row>
    <row r="72" spans="9:13" x14ac:dyDescent="0.25">
      <c r="I72" s="7" t="s">
        <v>32</v>
      </c>
      <c r="J72" s="8">
        <v>795769</v>
      </c>
    </row>
    <row r="73" spans="9:13" x14ac:dyDescent="0.25">
      <c r="I73" s="7" t="s">
        <v>47</v>
      </c>
      <c r="J73" s="8">
        <v>1433769</v>
      </c>
    </row>
    <row r="74" spans="9:13" x14ac:dyDescent="0.25">
      <c r="I74" s="7" t="s">
        <v>21</v>
      </c>
      <c r="J74" s="8">
        <v>1101346</v>
      </c>
    </row>
    <row r="77" spans="9:13" x14ac:dyDescent="0.25">
      <c r="I77">
        <v>4</v>
      </c>
    </row>
    <row r="79" spans="9:13" x14ac:dyDescent="0.25">
      <c r="I79" s="6" t="s">
        <v>132</v>
      </c>
      <c r="J79" t="s">
        <v>134</v>
      </c>
    </row>
    <row r="80" spans="9:13" x14ac:dyDescent="0.25">
      <c r="I80" s="7" t="s">
        <v>12</v>
      </c>
      <c r="J80" s="8">
        <v>114370000</v>
      </c>
      <c r="M80" t="s">
        <v>137</v>
      </c>
    </row>
    <row r="81" spans="9:13" x14ac:dyDescent="0.25">
      <c r="I81" s="7" t="s">
        <v>33</v>
      </c>
      <c r="J81" s="8">
        <v>71490000</v>
      </c>
      <c r="M81" s="9">
        <f>SUM(J80:J99)</f>
        <v>1703378000</v>
      </c>
    </row>
    <row r="82" spans="9:13" x14ac:dyDescent="0.25">
      <c r="I82" s="7" t="s">
        <v>11</v>
      </c>
      <c r="J82" s="8">
        <v>21130000</v>
      </c>
    </row>
    <row r="83" spans="9:13" x14ac:dyDescent="0.25">
      <c r="I83" s="7" t="s">
        <v>25</v>
      </c>
      <c r="J83" s="8">
        <v>46470000</v>
      </c>
    </row>
    <row r="84" spans="9:13" x14ac:dyDescent="0.25">
      <c r="I84" s="7" t="s">
        <v>24</v>
      </c>
      <c r="J84" s="8">
        <v>39520000</v>
      </c>
    </row>
    <row r="85" spans="9:13" x14ac:dyDescent="0.25">
      <c r="I85" s="7" t="s">
        <v>28</v>
      </c>
      <c r="J85" s="8">
        <v>175890000</v>
      </c>
    </row>
    <row r="86" spans="9:13" x14ac:dyDescent="0.25">
      <c r="I86" s="7" t="s">
        <v>29</v>
      </c>
      <c r="J86" s="8">
        <v>72950000</v>
      </c>
    </row>
    <row r="87" spans="9:13" x14ac:dyDescent="0.25">
      <c r="I87" s="7" t="s">
        <v>36</v>
      </c>
      <c r="J87" s="8">
        <v>92698000</v>
      </c>
    </row>
    <row r="88" spans="9:13" x14ac:dyDescent="0.25">
      <c r="I88" s="7" t="s">
        <v>17</v>
      </c>
      <c r="J88" s="8">
        <v>23810000</v>
      </c>
    </row>
    <row r="89" spans="9:13" x14ac:dyDescent="0.25">
      <c r="I89" s="7" t="s">
        <v>20</v>
      </c>
      <c r="J89" s="8">
        <v>74370000</v>
      </c>
    </row>
    <row r="90" spans="9:13" x14ac:dyDescent="0.25">
      <c r="I90" s="7" t="s">
        <v>42</v>
      </c>
      <c r="J90" s="8">
        <v>144412000</v>
      </c>
    </row>
    <row r="91" spans="9:13" x14ac:dyDescent="0.25">
      <c r="I91" s="7" t="s">
        <v>51</v>
      </c>
      <c r="J91" s="8">
        <v>151552000</v>
      </c>
    </row>
    <row r="92" spans="9:13" x14ac:dyDescent="0.25">
      <c r="I92" s="7" t="s">
        <v>16</v>
      </c>
      <c r="J92" s="8">
        <v>238850000</v>
      </c>
    </row>
    <row r="93" spans="9:13" x14ac:dyDescent="0.25">
      <c r="I93" s="7" t="s">
        <v>46</v>
      </c>
      <c r="J93" s="8">
        <v>68570000</v>
      </c>
    </row>
    <row r="94" spans="9:13" x14ac:dyDescent="0.25">
      <c r="I94" s="7" t="s">
        <v>40</v>
      </c>
      <c r="J94" s="8">
        <v>31320000</v>
      </c>
    </row>
    <row r="95" spans="9:13" x14ac:dyDescent="0.25">
      <c r="I95" s="7" t="s">
        <v>37</v>
      </c>
      <c r="J95" s="8">
        <v>52580000</v>
      </c>
    </row>
    <row r="96" spans="9:13" x14ac:dyDescent="0.25">
      <c r="I96" s="7" t="s">
        <v>50</v>
      </c>
      <c r="J96" s="8">
        <v>110190000</v>
      </c>
    </row>
    <row r="97" spans="9:10" x14ac:dyDescent="0.25">
      <c r="I97" s="7" t="s">
        <v>32</v>
      </c>
      <c r="J97" s="8">
        <v>41380000</v>
      </c>
    </row>
    <row r="98" spans="9:10" x14ac:dyDescent="0.25">
      <c r="I98" s="7" t="s">
        <v>47</v>
      </c>
      <c r="J98" s="8">
        <v>74556000</v>
      </c>
    </row>
    <row r="99" spans="9:10" x14ac:dyDescent="0.25">
      <c r="I99" s="7" t="s">
        <v>21</v>
      </c>
      <c r="J99" s="8">
        <v>57270000</v>
      </c>
    </row>
  </sheetData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E1DC-2150-4E33-9E8A-D7DC56E15FA2}">
  <sheetPr codeName="Sheet2"/>
  <dimension ref="A1:V247"/>
  <sheetViews>
    <sheetView topLeftCell="M199" workbookViewId="0">
      <selection activeCell="O218" sqref="O218"/>
    </sheetView>
  </sheetViews>
  <sheetFormatPr defaultRowHeight="15" x14ac:dyDescent="0.25"/>
  <cols>
    <col min="1" max="1" width="7.42578125" bestFit="1" customWidth="1"/>
    <col min="2" max="2" width="26.5703125" customWidth="1"/>
    <col min="3" max="3" width="19" customWidth="1"/>
    <col min="4" max="4" width="17.42578125" customWidth="1"/>
    <col min="5" max="5" width="22" customWidth="1"/>
    <col min="6" max="6" width="33.28515625" customWidth="1"/>
    <col min="7" max="7" width="29.140625" customWidth="1"/>
    <col min="8" max="8" width="27.7109375" customWidth="1"/>
    <col min="9" max="9" width="28.5703125" customWidth="1"/>
    <col min="10" max="10" width="38.42578125" customWidth="1"/>
    <col min="11" max="11" width="25.140625" customWidth="1"/>
    <col min="12" max="12" width="36" customWidth="1"/>
    <col min="13" max="13" width="29.85546875" customWidth="1"/>
    <col min="14" max="14" width="17.28515625" bestFit="1" customWidth="1"/>
    <col min="15" max="15" width="39.85546875" bestFit="1" customWidth="1"/>
    <col min="16" max="16" width="14.28515625" bestFit="1" customWidth="1"/>
    <col min="17" max="17" width="6.5703125" bestFit="1" customWidth="1"/>
    <col min="18" max="18" width="15.42578125" bestFit="1" customWidth="1"/>
    <col min="19" max="19" width="4.7109375" bestFit="1" customWidth="1"/>
    <col min="20" max="20" width="10.7109375" bestFit="1" customWidth="1"/>
    <col min="21" max="21" width="14.28515625" bestFit="1" customWidth="1"/>
    <col min="22" max="22" width="16.140625" bestFit="1" customWidth="1"/>
    <col min="23" max="23" width="13.140625" bestFit="1" customWidth="1"/>
    <col min="24" max="24" width="31.5703125" bestFit="1" customWidth="1"/>
    <col min="25" max="25" width="13" bestFit="1" customWidth="1"/>
    <col min="26" max="26" width="29.85546875" bestFit="1" customWidth="1"/>
    <col min="27" max="27" width="17.28515625" bestFit="1" customWidth="1"/>
    <col min="28" max="28" width="39.85546875" bestFit="1" customWidth="1"/>
  </cols>
  <sheetData>
    <row r="1" spans="1:22" x14ac:dyDescent="0.25">
      <c r="A1" t="s">
        <v>88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94</v>
      </c>
      <c r="K1" t="s">
        <v>146</v>
      </c>
      <c r="L1" t="s">
        <v>147</v>
      </c>
      <c r="M1" t="s">
        <v>155</v>
      </c>
      <c r="N1" t="s">
        <v>148</v>
      </c>
      <c r="O1" s="5" t="s">
        <v>97</v>
      </c>
    </row>
    <row r="2" spans="1:22" x14ac:dyDescent="0.25">
      <c r="A2">
        <v>1</v>
      </c>
      <c r="B2" t="s">
        <v>51</v>
      </c>
      <c r="C2">
        <v>29</v>
      </c>
      <c r="D2">
        <v>6</v>
      </c>
      <c r="E2">
        <v>3</v>
      </c>
      <c r="F2">
        <v>99</v>
      </c>
      <c r="G2">
        <v>26</v>
      </c>
      <c r="H2">
        <v>73</v>
      </c>
      <c r="I2">
        <v>93</v>
      </c>
      <c r="J2">
        <v>2.4500000000000002</v>
      </c>
      <c r="K2">
        <v>52774</v>
      </c>
      <c r="L2" t="s">
        <v>156</v>
      </c>
      <c r="M2">
        <v>15</v>
      </c>
      <c r="N2" t="s">
        <v>98</v>
      </c>
      <c r="O2" t="s">
        <v>99</v>
      </c>
    </row>
    <row r="3" spans="1:22" x14ac:dyDescent="0.25">
      <c r="A3">
        <v>2</v>
      </c>
      <c r="B3" t="s">
        <v>42</v>
      </c>
      <c r="C3">
        <v>28</v>
      </c>
      <c r="D3">
        <v>8</v>
      </c>
      <c r="E3">
        <v>2</v>
      </c>
      <c r="F3">
        <v>94</v>
      </c>
      <c r="G3">
        <v>26</v>
      </c>
      <c r="H3">
        <v>68</v>
      </c>
      <c r="I3">
        <v>92</v>
      </c>
      <c r="J3">
        <v>2.42</v>
      </c>
      <c r="K3">
        <v>53352</v>
      </c>
      <c r="L3" t="s">
        <v>157</v>
      </c>
      <c r="M3">
        <v>23</v>
      </c>
      <c r="N3" t="s">
        <v>100</v>
      </c>
      <c r="O3" t="s">
        <v>99</v>
      </c>
    </row>
    <row r="4" spans="1:22" x14ac:dyDescent="0.25">
      <c r="A4">
        <v>3</v>
      </c>
      <c r="B4" t="s">
        <v>28</v>
      </c>
      <c r="C4">
        <v>21</v>
      </c>
      <c r="D4">
        <v>11</v>
      </c>
      <c r="E4">
        <v>6</v>
      </c>
      <c r="F4">
        <v>76</v>
      </c>
      <c r="G4">
        <v>33</v>
      </c>
      <c r="H4">
        <v>43</v>
      </c>
      <c r="I4">
        <v>74</v>
      </c>
      <c r="J4">
        <v>1.95</v>
      </c>
      <c r="K4">
        <v>36443</v>
      </c>
      <c r="L4" t="s">
        <v>158</v>
      </c>
      <c r="M4">
        <v>11</v>
      </c>
      <c r="N4" t="s">
        <v>101</v>
      </c>
      <c r="O4" t="s">
        <v>99</v>
      </c>
      <c r="R4">
        <v>1</v>
      </c>
    </row>
    <row r="5" spans="1:22" x14ac:dyDescent="0.25">
      <c r="A5">
        <v>4</v>
      </c>
      <c r="B5" t="s">
        <v>50</v>
      </c>
      <c r="C5">
        <v>22</v>
      </c>
      <c r="D5">
        <v>5</v>
      </c>
      <c r="E5">
        <v>11</v>
      </c>
      <c r="F5">
        <v>69</v>
      </c>
      <c r="G5">
        <v>40</v>
      </c>
      <c r="H5">
        <v>29</v>
      </c>
      <c r="I5">
        <v>71</v>
      </c>
      <c r="J5">
        <v>1.87</v>
      </c>
      <c r="K5">
        <v>56523</v>
      </c>
      <c r="L5" t="s">
        <v>159</v>
      </c>
      <c r="M5">
        <v>23</v>
      </c>
      <c r="N5" t="s">
        <v>102</v>
      </c>
      <c r="O5" t="s">
        <v>99</v>
      </c>
      <c r="R5" s="6" t="s">
        <v>187</v>
      </c>
      <c r="S5" t="s">
        <v>89</v>
      </c>
    </row>
    <row r="6" spans="1:22" x14ac:dyDescent="0.25">
      <c r="A6">
        <v>5</v>
      </c>
      <c r="B6" t="s">
        <v>12</v>
      </c>
      <c r="C6">
        <v>22</v>
      </c>
      <c r="D6">
        <v>3</v>
      </c>
      <c r="E6">
        <v>13</v>
      </c>
      <c r="F6">
        <v>61</v>
      </c>
      <c r="G6">
        <v>48</v>
      </c>
      <c r="H6">
        <v>13</v>
      </c>
      <c r="I6">
        <v>69</v>
      </c>
      <c r="J6">
        <v>1.82</v>
      </c>
      <c r="K6">
        <v>59665</v>
      </c>
      <c r="L6" t="s">
        <v>160</v>
      </c>
      <c r="M6">
        <v>11</v>
      </c>
      <c r="N6" t="s">
        <v>103</v>
      </c>
      <c r="O6" t="s">
        <v>104</v>
      </c>
      <c r="R6" s="7" t="s">
        <v>12</v>
      </c>
      <c r="S6" s="8">
        <v>22</v>
      </c>
      <c r="V6" t="s">
        <v>149</v>
      </c>
    </row>
    <row r="7" spans="1:22" x14ac:dyDescent="0.25">
      <c r="A7">
        <v>6</v>
      </c>
      <c r="B7" t="s">
        <v>16</v>
      </c>
      <c r="C7">
        <v>16</v>
      </c>
      <c r="D7">
        <v>10</v>
      </c>
      <c r="E7">
        <v>12</v>
      </c>
      <c r="F7">
        <v>57</v>
      </c>
      <c r="G7">
        <v>57</v>
      </c>
      <c r="H7">
        <v>0</v>
      </c>
      <c r="I7">
        <v>58</v>
      </c>
      <c r="J7">
        <v>1.53</v>
      </c>
      <c r="K7">
        <v>73150</v>
      </c>
      <c r="L7" t="s">
        <v>161</v>
      </c>
      <c r="M7">
        <v>18</v>
      </c>
      <c r="N7" t="s">
        <v>105</v>
      </c>
      <c r="O7" t="s">
        <v>104</v>
      </c>
      <c r="R7" s="7" t="s">
        <v>33</v>
      </c>
      <c r="S7" s="8">
        <v>13</v>
      </c>
      <c r="V7" s="9">
        <f>SUM(S6:S25)</f>
        <v>292</v>
      </c>
    </row>
    <row r="8" spans="1:22" x14ac:dyDescent="0.25">
      <c r="A8">
        <v>7</v>
      </c>
      <c r="B8" t="s">
        <v>47</v>
      </c>
      <c r="C8">
        <v>16</v>
      </c>
      <c r="D8">
        <v>8</v>
      </c>
      <c r="E8">
        <v>14</v>
      </c>
      <c r="F8">
        <v>60</v>
      </c>
      <c r="G8">
        <v>51</v>
      </c>
      <c r="H8">
        <v>9</v>
      </c>
      <c r="I8">
        <v>56</v>
      </c>
      <c r="J8">
        <v>1.47</v>
      </c>
      <c r="K8">
        <v>58370</v>
      </c>
      <c r="L8" t="s">
        <v>162</v>
      </c>
      <c r="M8">
        <v>12</v>
      </c>
      <c r="N8" t="s">
        <v>106</v>
      </c>
      <c r="O8" t="s">
        <v>107</v>
      </c>
      <c r="R8" s="7" t="s">
        <v>11</v>
      </c>
      <c r="S8" s="8">
        <v>13</v>
      </c>
    </row>
    <row r="9" spans="1:22" x14ac:dyDescent="0.25">
      <c r="A9">
        <v>8</v>
      </c>
      <c r="B9" t="s">
        <v>20</v>
      </c>
      <c r="C9">
        <v>14</v>
      </c>
      <c r="D9">
        <v>10</v>
      </c>
      <c r="E9">
        <v>14</v>
      </c>
      <c r="F9">
        <v>62</v>
      </c>
      <c r="G9">
        <v>59</v>
      </c>
      <c r="H9">
        <v>3</v>
      </c>
      <c r="I9">
        <v>52</v>
      </c>
      <c r="J9">
        <v>1.37</v>
      </c>
      <c r="K9">
        <v>32493</v>
      </c>
      <c r="L9" t="s">
        <v>163</v>
      </c>
      <c r="M9">
        <v>15</v>
      </c>
      <c r="N9" t="s">
        <v>108</v>
      </c>
      <c r="O9" t="s">
        <v>109</v>
      </c>
      <c r="R9" s="7" t="s">
        <v>25</v>
      </c>
      <c r="S9" s="8">
        <v>12</v>
      </c>
    </row>
    <row r="10" spans="1:22" x14ac:dyDescent="0.25">
      <c r="A10">
        <v>9</v>
      </c>
      <c r="B10" t="s">
        <v>25</v>
      </c>
      <c r="C10">
        <v>12</v>
      </c>
      <c r="D10">
        <v>15</v>
      </c>
      <c r="E10">
        <v>11</v>
      </c>
      <c r="F10">
        <v>42</v>
      </c>
      <c r="G10">
        <v>44</v>
      </c>
      <c r="H10">
        <v>-2</v>
      </c>
      <c r="I10">
        <v>51</v>
      </c>
      <c r="J10">
        <v>1.34</v>
      </c>
      <c r="K10">
        <v>30966</v>
      </c>
      <c r="L10" t="s">
        <v>164</v>
      </c>
      <c r="M10">
        <v>8</v>
      </c>
      <c r="N10" t="s">
        <v>110</v>
      </c>
      <c r="O10" t="s">
        <v>109</v>
      </c>
      <c r="R10" s="7" t="s">
        <v>24</v>
      </c>
      <c r="S10" s="8">
        <v>7</v>
      </c>
    </row>
    <row r="11" spans="1:22" x14ac:dyDescent="0.25">
      <c r="A11">
        <v>10</v>
      </c>
      <c r="B11" t="s">
        <v>21</v>
      </c>
      <c r="C11">
        <v>15</v>
      </c>
      <c r="D11">
        <v>6</v>
      </c>
      <c r="E11">
        <v>17</v>
      </c>
      <c r="F11">
        <v>38</v>
      </c>
      <c r="G11">
        <v>43</v>
      </c>
      <c r="H11">
        <v>-5</v>
      </c>
      <c r="I11">
        <v>51</v>
      </c>
      <c r="J11">
        <v>1.34</v>
      </c>
      <c r="K11">
        <v>30841</v>
      </c>
      <c r="L11" t="s">
        <v>165</v>
      </c>
      <c r="M11">
        <v>6</v>
      </c>
      <c r="N11" t="s">
        <v>111</v>
      </c>
      <c r="O11" t="s">
        <v>109</v>
      </c>
      <c r="R11" s="7" t="s">
        <v>28</v>
      </c>
      <c r="S11" s="8">
        <v>21</v>
      </c>
    </row>
    <row r="12" spans="1:22" x14ac:dyDescent="0.25">
      <c r="A12">
        <v>11</v>
      </c>
      <c r="B12" t="s">
        <v>46</v>
      </c>
      <c r="C12">
        <v>13</v>
      </c>
      <c r="D12">
        <v>10</v>
      </c>
      <c r="E12">
        <v>15</v>
      </c>
      <c r="F12">
        <v>44</v>
      </c>
      <c r="G12">
        <v>62</v>
      </c>
      <c r="H12">
        <v>-18</v>
      </c>
      <c r="I12">
        <v>49</v>
      </c>
      <c r="J12">
        <v>1.29</v>
      </c>
      <c r="K12">
        <v>51487</v>
      </c>
      <c r="L12" t="s">
        <v>166</v>
      </c>
      <c r="M12">
        <v>8</v>
      </c>
      <c r="N12" t="s">
        <v>112</v>
      </c>
      <c r="O12" t="s">
        <v>109</v>
      </c>
      <c r="R12" s="7" t="s">
        <v>29</v>
      </c>
      <c r="S12" s="8">
        <v>11</v>
      </c>
    </row>
    <row r="13" spans="1:22" x14ac:dyDescent="0.25">
      <c r="A13">
        <v>12</v>
      </c>
      <c r="B13" t="s">
        <v>29</v>
      </c>
      <c r="C13">
        <v>11</v>
      </c>
      <c r="D13">
        <v>15</v>
      </c>
      <c r="E13">
        <v>12</v>
      </c>
      <c r="F13">
        <v>50</v>
      </c>
      <c r="G13">
        <v>46</v>
      </c>
      <c r="H13">
        <v>4</v>
      </c>
      <c r="I13">
        <v>48</v>
      </c>
      <c r="J13">
        <v>1.26</v>
      </c>
      <c r="K13">
        <v>24588</v>
      </c>
      <c r="L13" t="s">
        <v>167</v>
      </c>
      <c r="M13">
        <v>14</v>
      </c>
      <c r="N13" t="s">
        <v>113</v>
      </c>
      <c r="O13" t="s">
        <v>109</v>
      </c>
      <c r="R13" s="7" t="s">
        <v>36</v>
      </c>
      <c r="S13" s="8">
        <v>11</v>
      </c>
    </row>
    <row r="14" spans="1:22" x14ac:dyDescent="0.25">
      <c r="A14">
        <v>13</v>
      </c>
      <c r="B14" t="s">
        <v>11</v>
      </c>
      <c r="C14">
        <v>13</v>
      </c>
      <c r="D14">
        <v>7</v>
      </c>
      <c r="E14">
        <v>18</v>
      </c>
      <c r="F14">
        <v>48</v>
      </c>
      <c r="G14">
        <v>56</v>
      </c>
      <c r="H14">
        <v>-8</v>
      </c>
      <c r="I14">
        <v>46</v>
      </c>
      <c r="J14">
        <v>1.21</v>
      </c>
      <c r="K14">
        <v>16918</v>
      </c>
      <c r="L14" t="s">
        <v>168</v>
      </c>
      <c r="M14">
        <v>12</v>
      </c>
      <c r="N14" t="s">
        <v>114</v>
      </c>
      <c r="O14" t="s">
        <v>109</v>
      </c>
      <c r="R14" s="7" t="s">
        <v>17</v>
      </c>
      <c r="S14" s="8">
        <v>9</v>
      </c>
    </row>
    <row r="15" spans="1:22" x14ac:dyDescent="0.25">
      <c r="A15">
        <v>14</v>
      </c>
      <c r="B15" t="s">
        <v>33</v>
      </c>
      <c r="C15">
        <v>13</v>
      </c>
      <c r="D15">
        <v>6</v>
      </c>
      <c r="E15">
        <v>19</v>
      </c>
      <c r="F15">
        <v>52</v>
      </c>
      <c r="G15">
        <v>54</v>
      </c>
      <c r="H15">
        <v>-2</v>
      </c>
      <c r="I15">
        <v>45</v>
      </c>
      <c r="J15">
        <v>1.18</v>
      </c>
      <c r="K15">
        <v>41681</v>
      </c>
      <c r="L15" t="s">
        <v>169</v>
      </c>
      <c r="M15">
        <v>11</v>
      </c>
      <c r="N15" t="s">
        <v>115</v>
      </c>
      <c r="O15" t="s">
        <v>109</v>
      </c>
      <c r="R15" s="7" t="s">
        <v>20</v>
      </c>
      <c r="S15" s="8">
        <v>14</v>
      </c>
    </row>
    <row r="16" spans="1:22" x14ac:dyDescent="0.25">
      <c r="A16">
        <v>15</v>
      </c>
      <c r="B16" t="s">
        <v>37</v>
      </c>
      <c r="C16">
        <v>9</v>
      </c>
      <c r="D16">
        <v>13</v>
      </c>
      <c r="E16">
        <v>16</v>
      </c>
      <c r="F16">
        <v>43</v>
      </c>
      <c r="G16">
        <v>67</v>
      </c>
      <c r="H16">
        <v>-24</v>
      </c>
      <c r="I16">
        <v>40</v>
      </c>
      <c r="J16">
        <v>1.05</v>
      </c>
      <c r="K16">
        <v>30134</v>
      </c>
      <c r="L16" t="s">
        <v>170</v>
      </c>
      <c r="M16">
        <v>10</v>
      </c>
      <c r="N16" t="s">
        <v>116</v>
      </c>
      <c r="O16" t="s">
        <v>109</v>
      </c>
      <c r="R16" s="7" t="s">
        <v>42</v>
      </c>
      <c r="S16" s="8">
        <v>28</v>
      </c>
    </row>
    <row r="17" spans="1:22" x14ac:dyDescent="0.25">
      <c r="A17">
        <v>16</v>
      </c>
      <c r="B17" t="s">
        <v>36</v>
      </c>
      <c r="C17">
        <v>11</v>
      </c>
      <c r="D17">
        <v>6</v>
      </c>
      <c r="E17">
        <v>21</v>
      </c>
      <c r="F17">
        <v>43</v>
      </c>
      <c r="G17">
        <v>66</v>
      </c>
      <c r="H17">
        <v>-23</v>
      </c>
      <c r="I17">
        <v>39</v>
      </c>
      <c r="J17">
        <v>1.03</v>
      </c>
      <c r="K17">
        <v>38446</v>
      </c>
      <c r="L17" t="s">
        <v>171</v>
      </c>
      <c r="M17">
        <v>10</v>
      </c>
      <c r="N17" t="s">
        <v>117</v>
      </c>
      <c r="O17" t="s">
        <v>109</v>
      </c>
      <c r="R17" s="7" t="s">
        <v>51</v>
      </c>
      <c r="S17" s="8">
        <v>29</v>
      </c>
    </row>
    <row r="18" spans="1:22" x14ac:dyDescent="0.25">
      <c r="A18">
        <v>17</v>
      </c>
      <c r="B18" t="s">
        <v>17</v>
      </c>
      <c r="C18">
        <v>9</v>
      </c>
      <c r="D18">
        <v>11</v>
      </c>
      <c r="E18">
        <v>18</v>
      </c>
      <c r="F18">
        <v>42</v>
      </c>
      <c r="G18">
        <v>79</v>
      </c>
      <c r="H18">
        <v>-37</v>
      </c>
      <c r="I18">
        <v>38</v>
      </c>
      <c r="J18">
        <v>1</v>
      </c>
      <c r="K18">
        <v>36308</v>
      </c>
      <c r="L18" t="s">
        <v>172</v>
      </c>
      <c r="M18">
        <v>11</v>
      </c>
      <c r="N18" t="s">
        <v>118</v>
      </c>
      <c r="O18" t="s">
        <v>109</v>
      </c>
      <c r="R18" s="7" t="s">
        <v>16</v>
      </c>
      <c r="S18" s="8">
        <v>16</v>
      </c>
    </row>
    <row r="19" spans="1:22" x14ac:dyDescent="0.25">
      <c r="A19">
        <v>18</v>
      </c>
      <c r="B19" t="s">
        <v>24</v>
      </c>
      <c r="C19">
        <v>7</v>
      </c>
      <c r="D19">
        <v>14</v>
      </c>
      <c r="E19">
        <v>17</v>
      </c>
      <c r="F19">
        <v>34</v>
      </c>
      <c r="G19">
        <v>53</v>
      </c>
      <c r="H19">
        <v>-19</v>
      </c>
      <c r="I19">
        <v>35</v>
      </c>
      <c r="J19">
        <v>0.92</v>
      </c>
      <c r="K19">
        <v>19278</v>
      </c>
      <c r="L19" t="s">
        <v>173</v>
      </c>
      <c r="M19">
        <v>9</v>
      </c>
      <c r="N19" t="s">
        <v>119</v>
      </c>
      <c r="O19" t="s">
        <v>120</v>
      </c>
      <c r="R19" s="7" t="s">
        <v>46</v>
      </c>
      <c r="S19" s="8">
        <v>13</v>
      </c>
    </row>
    <row r="20" spans="1:22" x14ac:dyDescent="0.25">
      <c r="A20">
        <v>19</v>
      </c>
      <c r="B20" t="s">
        <v>32</v>
      </c>
      <c r="C20">
        <v>6</v>
      </c>
      <c r="D20">
        <v>5</v>
      </c>
      <c r="E20">
        <v>27</v>
      </c>
      <c r="F20">
        <v>34</v>
      </c>
      <c r="G20">
        <v>77</v>
      </c>
      <c r="H20">
        <v>-43</v>
      </c>
      <c r="I20">
        <v>23</v>
      </c>
      <c r="J20">
        <v>0.61</v>
      </c>
      <c r="K20">
        <v>20614</v>
      </c>
      <c r="L20" t="s">
        <v>174</v>
      </c>
      <c r="M20">
        <v>10</v>
      </c>
      <c r="N20" t="s">
        <v>121</v>
      </c>
      <c r="O20" t="s">
        <v>120</v>
      </c>
      <c r="R20" s="7" t="s">
        <v>40</v>
      </c>
      <c r="S20" s="8">
        <v>5</v>
      </c>
    </row>
    <row r="21" spans="1:22" x14ac:dyDescent="0.25">
      <c r="A21">
        <v>20</v>
      </c>
      <c r="B21" t="s">
        <v>40</v>
      </c>
      <c r="C21">
        <v>5</v>
      </c>
      <c r="D21">
        <v>7</v>
      </c>
      <c r="E21">
        <v>26</v>
      </c>
      <c r="F21">
        <v>23</v>
      </c>
      <c r="G21">
        <v>84</v>
      </c>
      <c r="H21">
        <v>-61</v>
      </c>
      <c r="I21">
        <v>22</v>
      </c>
      <c r="J21">
        <v>0.57999999999999996</v>
      </c>
      <c r="K21">
        <v>26836</v>
      </c>
      <c r="L21" t="s">
        <v>175</v>
      </c>
      <c r="M21">
        <v>11</v>
      </c>
      <c r="N21" t="s">
        <v>122</v>
      </c>
      <c r="O21" t="s">
        <v>120</v>
      </c>
      <c r="R21" s="7" t="s">
        <v>37</v>
      </c>
      <c r="S21" s="8">
        <v>9</v>
      </c>
    </row>
    <row r="22" spans="1:22" x14ac:dyDescent="0.25">
      <c r="R22" s="7" t="s">
        <v>50</v>
      </c>
      <c r="S22" s="8">
        <v>22</v>
      </c>
    </row>
    <row r="23" spans="1:22" x14ac:dyDescent="0.25">
      <c r="R23" s="7" t="s">
        <v>32</v>
      </c>
      <c r="S23" s="8">
        <v>6</v>
      </c>
    </row>
    <row r="24" spans="1:22" x14ac:dyDescent="0.25">
      <c r="R24" s="7" t="s">
        <v>47</v>
      </c>
      <c r="S24" s="8">
        <v>16</v>
      </c>
    </row>
    <row r="25" spans="1:22" x14ac:dyDescent="0.25">
      <c r="R25" s="7" t="s">
        <v>21</v>
      </c>
      <c r="S25" s="8">
        <v>15</v>
      </c>
    </row>
    <row r="27" spans="1:22" x14ac:dyDescent="0.25">
      <c r="R27">
        <v>2</v>
      </c>
    </row>
    <row r="28" spans="1:22" x14ac:dyDescent="0.25">
      <c r="R28" s="6" t="s">
        <v>187</v>
      </c>
      <c r="S28" t="s">
        <v>150</v>
      </c>
    </row>
    <row r="29" spans="1:22" x14ac:dyDescent="0.25">
      <c r="R29" s="7" t="s">
        <v>12</v>
      </c>
      <c r="S29" s="8">
        <v>3</v>
      </c>
    </row>
    <row r="30" spans="1:22" x14ac:dyDescent="0.25">
      <c r="R30" s="7" t="s">
        <v>33</v>
      </c>
      <c r="S30" s="8">
        <v>6</v>
      </c>
    </row>
    <row r="31" spans="1:22" x14ac:dyDescent="0.25">
      <c r="R31" s="7" t="s">
        <v>11</v>
      </c>
      <c r="S31" s="8">
        <v>7</v>
      </c>
    </row>
    <row r="32" spans="1:22" x14ac:dyDescent="0.25">
      <c r="R32" s="7" t="s">
        <v>25</v>
      </c>
      <c r="S32" s="8">
        <v>15</v>
      </c>
      <c r="V32" t="s">
        <v>90</v>
      </c>
    </row>
    <row r="33" spans="18:22" x14ac:dyDescent="0.25">
      <c r="R33" s="7" t="s">
        <v>24</v>
      </c>
      <c r="S33" s="8">
        <v>14</v>
      </c>
      <c r="V33" s="9">
        <f>SUM(S29:S48)</f>
        <v>176</v>
      </c>
    </row>
    <row r="34" spans="18:22" x14ac:dyDescent="0.25">
      <c r="R34" s="7" t="s">
        <v>28</v>
      </c>
      <c r="S34" s="8">
        <v>11</v>
      </c>
    </row>
    <row r="35" spans="18:22" x14ac:dyDescent="0.25">
      <c r="R35" s="7" t="s">
        <v>29</v>
      </c>
      <c r="S35" s="8">
        <v>15</v>
      </c>
    </row>
    <row r="36" spans="18:22" x14ac:dyDescent="0.25">
      <c r="R36" s="7" t="s">
        <v>36</v>
      </c>
      <c r="S36" s="8">
        <v>6</v>
      </c>
    </row>
    <row r="37" spans="18:22" x14ac:dyDescent="0.25">
      <c r="R37" s="7" t="s">
        <v>17</v>
      </c>
      <c r="S37" s="8">
        <v>11</v>
      </c>
    </row>
    <row r="38" spans="18:22" x14ac:dyDescent="0.25">
      <c r="R38" s="7" t="s">
        <v>20</v>
      </c>
      <c r="S38" s="8">
        <v>10</v>
      </c>
    </row>
    <row r="39" spans="18:22" x14ac:dyDescent="0.25">
      <c r="R39" s="7" t="s">
        <v>42</v>
      </c>
      <c r="S39" s="8">
        <v>8</v>
      </c>
    </row>
    <row r="40" spans="18:22" x14ac:dyDescent="0.25">
      <c r="R40" s="7" t="s">
        <v>51</v>
      </c>
      <c r="S40" s="8">
        <v>6</v>
      </c>
    </row>
    <row r="41" spans="18:22" x14ac:dyDescent="0.25">
      <c r="R41" s="7" t="s">
        <v>16</v>
      </c>
      <c r="S41" s="8">
        <v>10</v>
      </c>
    </row>
    <row r="42" spans="18:22" x14ac:dyDescent="0.25">
      <c r="R42" s="7" t="s">
        <v>46</v>
      </c>
      <c r="S42" s="8">
        <v>10</v>
      </c>
    </row>
    <row r="43" spans="18:22" x14ac:dyDescent="0.25">
      <c r="R43" s="7" t="s">
        <v>40</v>
      </c>
      <c r="S43" s="8">
        <v>7</v>
      </c>
    </row>
    <row r="44" spans="18:22" x14ac:dyDescent="0.25">
      <c r="R44" s="7" t="s">
        <v>37</v>
      </c>
      <c r="S44" s="8">
        <v>13</v>
      </c>
    </row>
    <row r="45" spans="18:22" x14ac:dyDescent="0.25">
      <c r="R45" s="7" t="s">
        <v>50</v>
      </c>
      <c r="S45" s="8">
        <v>5</v>
      </c>
    </row>
    <row r="46" spans="18:22" x14ac:dyDescent="0.25">
      <c r="R46" s="7" t="s">
        <v>32</v>
      </c>
      <c r="S46" s="8">
        <v>5</v>
      </c>
    </row>
    <row r="47" spans="18:22" x14ac:dyDescent="0.25">
      <c r="R47" s="7" t="s">
        <v>47</v>
      </c>
      <c r="S47" s="8">
        <v>8</v>
      </c>
    </row>
    <row r="48" spans="18:22" x14ac:dyDescent="0.25">
      <c r="R48" s="7" t="s">
        <v>21</v>
      </c>
      <c r="S48" s="8">
        <v>6</v>
      </c>
    </row>
    <row r="51" spans="18:22" x14ac:dyDescent="0.25">
      <c r="R51">
        <v>3</v>
      </c>
    </row>
    <row r="52" spans="18:22" x14ac:dyDescent="0.25">
      <c r="R52" s="6" t="s">
        <v>188</v>
      </c>
      <c r="S52" t="s">
        <v>151</v>
      </c>
    </row>
    <row r="53" spans="18:22" x14ac:dyDescent="0.25">
      <c r="R53" s="7" t="s">
        <v>12</v>
      </c>
      <c r="S53" s="8">
        <v>13</v>
      </c>
    </row>
    <row r="54" spans="18:22" x14ac:dyDescent="0.25">
      <c r="R54" s="7" t="s">
        <v>33</v>
      </c>
      <c r="S54" s="8">
        <v>19</v>
      </c>
    </row>
    <row r="55" spans="18:22" x14ac:dyDescent="0.25">
      <c r="R55" s="7" t="s">
        <v>11</v>
      </c>
      <c r="S55" s="8">
        <v>18</v>
      </c>
    </row>
    <row r="56" spans="18:22" x14ac:dyDescent="0.25">
      <c r="R56" s="7" t="s">
        <v>25</v>
      </c>
      <c r="S56" s="8">
        <v>11</v>
      </c>
      <c r="V56" t="s">
        <v>91</v>
      </c>
    </row>
    <row r="57" spans="18:22" x14ac:dyDescent="0.25">
      <c r="R57" s="7" t="s">
        <v>24</v>
      </c>
      <c r="S57" s="8">
        <v>17</v>
      </c>
      <c r="V57" s="9">
        <f>SUM(S53:S73)</f>
        <v>292</v>
      </c>
    </row>
    <row r="58" spans="18:22" x14ac:dyDescent="0.25">
      <c r="R58" s="7" t="s">
        <v>28</v>
      </c>
      <c r="S58" s="8">
        <v>6</v>
      </c>
    </row>
    <row r="59" spans="18:22" x14ac:dyDescent="0.25">
      <c r="R59" s="7" t="s">
        <v>29</v>
      </c>
      <c r="S59" s="8">
        <v>12</v>
      </c>
    </row>
    <row r="60" spans="18:22" x14ac:dyDescent="0.25">
      <c r="R60" s="7" t="s">
        <v>36</v>
      </c>
      <c r="S60" s="8">
        <v>21</v>
      </c>
    </row>
    <row r="61" spans="18:22" x14ac:dyDescent="0.25">
      <c r="R61" s="7" t="s">
        <v>17</v>
      </c>
      <c r="S61" s="8">
        <v>18</v>
      </c>
    </row>
    <row r="62" spans="18:22" x14ac:dyDescent="0.25">
      <c r="R62" s="7" t="s">
        <v>20</v>
      </c>
      <c r="S62" s="8">
        <v>14</v>
      </c>
    </row>
    <row r="63" spans="18:22" x14ac:dyDescent="0.25">
      <c r="R63" s="7" t="s">
        <v>42</v>
      </c>
      <c r="S63" s="8">
        <v>2</v>
      </c>
    </row>
    <row r="64" spans="18:22" x14ac:dyDescent="0.25">
      <c r="R64" s="7" t="s">
        <v>51</v>
      </c>
      <c r="S64" s="8">
        <v>3</v>
      </c>
    </row>
    <row r="65" spans="18:19" x14ac:dyDescent="0.25">
      <c r="R65" s="7" t="s">
        <v>16</v>
      </c>
      <c r="S65" s="8">
        <v>12</v>
      </c>
    </row>
    <row r="66" spans="18:19" x14ac:dyDescent="0.25">
      <c r="R66" s="7" t="s">
        <v>46</v>
      </c>
      <c r="S66" s="8">
        <v>15</v>
      </c>
    </row>
    <row r="67" spans="18:19" x14ac:dyDescent="0.25">
      <c r="R67" s="7" t="s">
        <v>40</v>
      </c>
      <c r="S67" s="8">
        <v>26</v>
      </c>
    </row>
    <row r="68" spans="18:19" x14ac:dyDescent="0.25">
      <c r="R68" s="7" t="s">
        <v>37</v>
      </c>
      <c r="S68" s="8">
        <v>16</v>
      </c>
    </row>
    <row r="69" spans="18:19" x14ac:dyDescent="0.25">
      <c r="R69" s="7" t="s">
        <v>50</v>
      </c>
      <c r="S69" s="8">
        <v>11</v>
      </c>
    </row>
    <row r="70" spans="18:19" x14ac:dyDescent="0.25">
      <c r="R70" s="7" t="s">
        <v>32</v>
      </c>
      <c r="S70" s="8">
        <v>27</v>
      </c>
    </row>
    <row r="71" spans="18:19" x14ac:dyDescent="0.25">
      <c r="R71" s="7" t="s">
        <v>47</v>
      </c>
      <c r="S71" s="8">
        <v>14</v>
      </c>
    </row>
    <row r="72" spans="18:19" x14ac:dyDescent="0.25">
      <c r="R72" s="7" t="s">
        <v>21</v>
      </c>
      <c r="S72" s="8">
        <v>17</v>
      </c>
    </row>
    <row r="76" spans="18:19" x14ac:dyDescent="0.25">
      <c r="R76">
        <v>4</v>
      </c>
    </row>
    <row r="78" spans="18:19" x14ac:dyDescent="0.25">
      <c r="R78" s="6" t="s">
        <v>189</v>
      </c>
      <c r="S78" t="s">
        <v>152</v>
      </c>
    </row>
    <row r="79" spans="18:19" x14ac:dyDescent="0.25">
      <c r="R79" s="7" t="s">
        <v>12</v>
      </c>
      <c r="S79" s="8">
        <v>61</v>
      </c>
    </row>
    <row r="80" spans="18:19" x14ac:dyDescent="0.25">
      <c r="R80" s="7" t="s">
        <v>33</v>
      </c>
      <c r="S80" s="8">
        <v>52</v>
      </c>
    </row>
    <row r="81" spans="18:22" x14ac:dyDescent="0.25">
      <c r="R81" s="7" t="s">
        <v>11</v>
      </c>
      <c r="S81" s="8">
        <v>48</v>
      </c>
    </row>
    <row r="82" spans="18:22" x14ac:dyDescent="0.25">
      <c r="R82" s="7" t="s">
        <v>25</v>
      </c>
      <c r="S82" s="8">
        <v>42</v>
      </c>
    </row>
    <row r="83" spans="18:22" x14ac:dyDescent="0.25">
      <c r="R83" s="7" t="s">
        <v>24</v>
      </c>
      <c r="S83" s="8">
        <v>34</v>
      </c>
    </row>
    <row r="84" spans="18:22" x14ac:dyDescent="0.25">
      <c r="R84" s="7" t="s">
        <v>28</v>
      </c>
      <c r="S84" s="8">
        <v>76</v>
      </c>
      <c r="V84" t="s">
        <v>152</v>
      </c>
    </row>
    <row r="85" spans="18:22" x14ac:dyDescent="0.25">
      <c r="R85" s="7" t="s">
        <v>29</v>
      </c>
      <c r="S85" s="8">
        <v>50</v>
      </c>
      <c r="V85">
        <f>SUM(S79:S98)</f>
        <v>1071</v>
      </c>
    </row>
    <row r="86" spans="18:22" x14ac:dyDescent="0.25">
      <c r="R86" s="7" t="s">
        <v>36</v>
      </c>
      <c r="S86" s="8">
        <v>43</v>
      </c>
    </row>
    <row r="87" spans="18:22" x14ac:dyDescent="0.25">
      <c r="R87" s="7" t="s">
        <v>17</v>
      </c>
      <c r="S87" s="8">
        <v>42</v>
      </c>
    </row>
    <row r="88" spans="18:22" x14ac:dyDescent="0.25">
      <c r="R88" s="7" t="s">
        <v>20</v>
      </c>
      <c r="S88" s="8">
        <v>62</v>
      </c>
    </row>
    <row r="89" spans="18:22" x14ac:dyDescent="0.25">
      <c r="R89" s="7" t="s">
        <v>42</v>
      </c>
      <c r="S89" s="8">
        <v>94</v>
      </c>
    </row>
    <row r="90" spans="18:22" x14ac:dyDescent="0.25">
      <c r="R90" s="7" t="s">
        <v>51</v>
      </c>
      <c r="S90" s="8">
        <v>99</v>
      </c>
    </row>
    <row r="91" spans="18:22" x14ac:dyDescent="0.25">
      <c r="R91" s="7" t="s">
        <v>16</v>
      </c>
      <c r="S91" s="8">
        <v>57</v>
      </c>
    </row>
    <row r="92" spans="18:22" x14ac:dyDescent="0.25">
      <c r="R92" s="7" t="s">
        <v>46</v>
      </c>
      <c r="S92" s="8">
        <v>44</v>
      </c>
    </row>
    <row r="93" spans="18:22" x14ac:dyDescent="0.25">
      <c r="R93" s="7" t="s">
        <v>40</v>
      </c>
      <c r="S93" s="8">
        <v>23</v>
      </c>
    </row>
    <row r="94" spans="18:22" x14ac:dyDescent="0.25">
      <c r="R94" s="7" t="s">
        <v>37</v>
      </c>
      <c r="S94" s="8">
        <v>43</v>
      </c>
    </row>
    <row r="95" spans="18:22" x14ac:dyDescent="0.25">
      <c r="R95" s="7" t="s">
        <v>50</v>
      </c>
      <c r="S95" s="8">
        <v>69</v>
      </c>
    </row>
    <row r="96" spans="18:22" x14ac:dyDescent="0.25">
      <c r="R96" s="7" t="s">
        <v>32</v>
      </c>
      <c r="S96" s="8">
        <v>34</v>
      </c>
    </row>
    <row r="97" spans="18:22" x14ac:dyDescent="0.25">
      <c r="R97" s="7" t="s">
        <v>47</v>
      </c>
      <c r="S97" s="8">
        <v>60</v>
      </c>
    </row>
    <row r="98" spans="18:22" x14ac:dyDescent="0.25">
      <c r="R98" s="7" t="s">
        <v>21</v>
      </c>
      <c r="S98" s="8">
        <v>38</v>
      </c>
    </row>
    <row r="102" spans="18:22" x14ac:dyDescent="0.25">
      <c r="R102">
        <v>5</v>
      </c>
    </row>
    <row r="103" spans="18:22" x14ac:dyDescent="0.25">
      <c r="R103" s="6" t="s">
        <v>190</v>
      </c>
      <c r="S103" t="s">
        <v>92</v>
      </c>
    </row>
    <row r="104" spans="18:22" x14ac:dyDescent="0.25">
      <c r="R104" s="7" t="s">
        <v>12</v>
      </c>
      <c r="S104" s="8">
        <v>48</v>
      </c>
    </row>
    <row r="105" spans="18:22" x14ac:dyDescent="0.25">
      <c r="R105" s="7" t="s">
        <v>33</v>
      </c>
      <c r="S105" s="8">
        <v>54</v>
      </c>
    </row>
    <row r="106" spans="18:22" x14ac:dyDescent="0.25">
      <c r="R106" s="7" t="s">
        <v>11</v>
      </c>
      <c r="S106" s="8">
        <v>56</v>
      </c>
      <c r="V106" t="s">
        <v>92</v>
      </c>
    </row>
    <row r="107" spans="18:22" x14ac:dyDescent="0.25">
      <c r="R107" s="7" t="s">
        <v>25</v>
      </c>
      <c r="S107" s="8">
        <v>44</v>
      </c>
      <c r="V107">
        <f>SUM(S104:S123)</f>
        <v>1071</v>
      </c>
    </row>
    <row r="108" spans="18:22" x14ac:dyDescent="0.25">
      <c r="R108" s="7" t="s">
        <v>24</v>
      </c>
      <c r="S108" s="8">
        <v>53</v>
      </c>
    </row>
    <row r="109" spans="18:22" x14ac:dyDescent="0.25">
      <c r="R109" s="7" t="s">
        <v>28</v>
      </c>
      <c r="S109" s="8">
        <v>33</v>
      </c>
    </row>
    <row r="110" spans="18:22" x14ac:dyDescent="0.25">
      <c r="R110" s="7" t="s">
        <v>29</v>
      </c>
      <c r="S110" s="8">
        <v>46</v>
      </c>
    </row>
    <row r="111" spans="18:22" x14ac:dyDescent="0.25">
      <c r="R111" s="7" t="s">
        <v>36</v>
      </c>
      <c r="S111" s="8">
        <v>66</v>
      </c>
    </row>
    <row r="112" spans="18:22" x14ac:dyDescent="0.25">
      <c r="R112" s="7" t="s">
        <v>17</v>
      </c>
      <c r="S112" s="8">
        <v>79</v>
      </c>
    </row>
    <row r="113" spans="18:19" x14ac:dyDescent="0.25">
      <c r="R113" s="7" t="s">
        <v>20</v>
      </c>
      <c r="S113" s="8">
        <v>59</v>
      </c>
    </row>
    <row r="114" spans="18:19" x14ac:dyDescent="0.25">
      <c r="R114" s="7" t="s">
        <v>42</v>
      </c>
      <c r="S114" s="8">
        <v>26</v>
      </c>
    </row>
    <row r="115" spans="18:19" x14ac:dyDescent="0.25">
      <c r="R115" s="7" t="s">
        <v>51</v>
      </c>
      <c r="S115" s="8">
        <v>26</v>
      </c>
    </row>
    <row r="116" spans="18:19" x14ac:dyDescent="0.25">
      <c r="R116" s="7" t="s">
        <v>16</v>
      </c>
      <c r="S116" s="8">
        <v>57</v>
      </c>
    </row>
    <row r="117" spans="18:19" x14ac:dyDescent="0.25">
      <c r="R117" s="7" t="s">
        <v>46</v>
      </c>
      <c r="S117" s="8">
        <v>62</v>
      </c>
    </row>
    <row r="118" spans="18:19" x14ac:dyDescent="0.25">
      <c r="R118" s="7" t="s">
        <v>40</v>
      </c>
      <c r="S118" s="8">
        <v>84</v>
      </c>
    </row>
    <row r="119" spans="18:19" x14ac:dyDescent="0.25">
      <c r="R119" s="7" t="s">
        <v>37</v>
      </c>
      <c r="S119" s="8">
        <v>67</v>
      </c>
    </row>
    <row r="120" spans="18:19" x14ac:dyDescent="0.25">
      <c r="R120" s="7" t="s">
        <v>50</v>
      </c>
      <c r="S120" s="8">
        <v>40</v>
      </c>
    </row>
    <row r="121" spans="18:19" x14ac:dyDescent="0.25">
      <c r="R121" s="7" t="s">
        <v>32</v>
      </c>
      <c r="S121" s="8">
        <v>77</v>
      </c>
    </row>
    <row r="122" spans="18:19" x14ac:dyDescent="0.25">
      <c r="R122" s="7" t="s">
        <v>47</v>
      </c>
      <c r="S122" s="8">
        <v>51</v>
      </c>
    </row>
    <row r="123" spans="18:19" x14ac:dyDescent="0.25">
      <c r="R123" s="7" t="s">
        <v>21</v>
      </c>
      <c r="S123" s="8">
        <v>43</v>
      </c>
    </row>
    <row r="126" spans="18:19" x14ac:dyDescent="0.25">
      <c r="R126">
        <v>6</v>
      </c>
    </row>
    <row r="128" spans="18:19" x14ac:dyDescent="0.25">
      <c r="R128" s="6" t="s">
        <v>124</v>
      </c>
      <c r="S128" t="s">
        <v>93</v>
      </c>
    </row>
    <row r="129" spans="18:22" x14ac:dyDescent="0.25">
      <c r="R129" s="7" t="s">
        <v>12</v>
      </c>
      <c r="S129" s="8">
        <v>69</v>
      </c>
    </row>
    <row r="130" spans="18:22" x14ac:dyDescent="0.25">
      <c r="R130" s="7" t="s">
        <v>33</v>
      </c>
      <c r="S130" s="8">
        <v>45</v>
      </c>
      <c r="V130" t="s">
        <v>93</v>
      </c>
    </row>
    <row r="131" spans="18:22" x14ac:dyDescent="0.25">
      <c r="R131" s="7" t="s">
        <v>11</v>
      </c>
      <c r="S131" s="8">
        <v>46</v>
      </c>
      <c r="V131">
        <f>SUM(S129:S148)</f>
        <v>1052</v>
      </c>
    </row>
    <row r="132" spans="18:22" x14ac:dyDescent="0.25">
      <c r="R132" s="7" t="s">
        <v>25</v>
      </c>
      <c r="S132" s="8">
        <v>51</v>
      </c>
    </row>
    <row r="133" spans="18:22" x14ac:dyDescent="0.25">
      <c r="R133" s="7" t="s">
        <v>24</v>
      </c>
      <c r="S133" s="8">
        <v>35</v>
      </c>
    </row>
    <row r="134" spans="18:22" x14ac:dyDescent="0.25">
      <c r="R134" s="7" t="s">
        <v>28</v>
      </c>
      <c r="S134" s="8">
        <v>74</v>
      </c>
    </row>
    <row r="135" spans="18:22" x14ac:dyDescent="0.25">
      <c r="R135" s="7" t="s">
        <v>29</v>
      </c>
      <c r="S135" s="8">
        <v>48</v>
      </c>
    </row>
    <row r="136" spans="18:22" x14ac:dyDescent="0.25">
      <c r="R136" s="7" t="s">
        <v>36</v>
      </c>
      <c r="S136" s="8">
        <v>39</v>
      </c>
    </row>
    <row r="137" spans="18:22" x14ac:dyDescent="0.25">
      <c r="R137" s="7" t="s">
        <v>17</v>
      </c>
      <c r="S137" s="8">
        <v>38</v>
      </c>
    </row>
    <row r="138" spans="18:22" x14ac:dyDescent="0.25">
      <c r="R138" s="7" t="s">
        <v>20</v>
      </c>
      <c r="S138" s="8">
        <v>52</v>
      </c>
    </row>
    <row r="139" spans="18:22" x14ac:dyDescent="0.25">
      <c r="R139" s="7" t="s">
        <v>42</v>
      </c>
      <c r="S139" s="8">
        <v>92</v>
      </c>
    </row>
    <row r="140" spans="18:22" x14ac:dyDescent="0.25">
      <c r="R140" s="7" t="s">
        <v>51</v>
      </c>
      <c r="S140" s="8">
        <v>93</v>
      </c>
    </row>
    <row r="141" spans="18:22" x14ac:dyDescent="0.25">
      <c r="R141" s="7" t="s">
        <v>16</v>
      </c>
      <c r="S141" s="8">
        <v>58</v>
      </c>
    </row>
    <row r="142" spans="18:22" x14ac:dyDescent="0.25">
      <c r="R142" s="7" t="s">
        <v>46</v>
      </c>
      <c r="S142" s="8">
        <v>49</v>
      </c>
    </row>
    <row r="143" spans="18:22" x14ac:dyDescent="0.25">
      <c r="R143" s="7" t="s">
        <v>40</v>
      </c>
      <c r="S143" s="8">
        <v>22</v>
      </c>
    </row>
    <row r="144" spans="18:22" x14ac:dyDescent="0.25">
      <c r="R144" s="7" t="s">
        <v>37</v>
      </c>
      <c r="S144" s="8">
        <v>40</v>
      </c>
    </row>
    <row r="145" spans="18:22" x14ac:dyDescent="0.25">
      <c r="R145" s="7" t="s">
        <v>50</v>
      </c>
      <c r="S145" s="8">
        <v>71</v>
      </c>
    </row>
    <row r="146" spans="18:22" x14ac:dyDescent="0.25">
      <c r="R146" s="7" t="s">
        <v>32</v>
      </c>
      <c r="S146" s="8">
        <v>23</v>
      </c>
    </row>
    <row r="147" spans="18:22" x14ac:dyDescent="0.25">
      <c r="R147" s="7" t="s">
        <v>47</v>
      </c>
      <c r="S147" s="8">
        <v>56</v>
      </c>
    </row>
    <row r="148" spans="18:22" x14ac:dyDescent="0.25">
      <c r="R148" s="7" t="s">
        <v>21</v>
      </c>
      <c r="S148" s="8">
        <v>51</v>
      </c>
    </row>
    <row r="151" spans="18:22" x14ac:dyDescent="0.25">
      <c r="R151">
        <v>7</v>
      </c>
    </row>
    <row r="153" spans="18:22" x14ac:dyDescent="0.25">
      <c r="R153" s="6" t="s">
        <v>124</v>
      </c>
      <c r="S153" t="s">
        <v>153</v>
      </c>
    </row>
    <row r="154" spans="18:22" x14ac:dyDescent="0.25">
      <c r="R154" s="7" t="s">
        <v>12</v>
      </c>
      <c r="S154" s="8">
        <v>1.82</v>
      </c>
    </row>
    <row r="155" spans="18:22" x14ac:dyDescent="0.25">
      <c r="R155" s="7" t="s">
        <v>33</v>
      </c>
      <c r="S155" s="8">
        <v>1.18</v>
      </c>
    </row>
    <row r="156" spans="18:22" x14ac:dyDescent="0.25">
      <c r="R156" s="7" t="s">
        <v>11</v>
      </c>
      <c r="S156" s="8">
        <v>1.21</v>
      </c>
      <c r="V156" t="s">
        <v>153</v>
      </c>
    </row>
    <row r="157" spans="18:22" x14ac:dyDescent="0.25">
      <c r="R157" s="7" t="s">
        <v>25</v>
      </c>
      <c r="S157" s="8">
        <v>1.34</v>
      </c>
      <c r="V157">
        <f>SUM(S154:S173)</f>
        <v>27.689999999999998</v>
      </c>
    </row>
    <row r="158" spans="18:22" x14ac:dyDescent="0.25">
      <c r="R158" s="7" t="s">
        <v>24</v>
      </c>
      <c r="S158" s="8">
        <v>0.92</v>
      </c>
    </row>
    <row r="159" spans="18:22" x14ac:dyDescent="0.25">
      <c r="R159" s="7" t="s">
        <v>28</v>
      </c>
      <c r="S159" s="8">
        <v>1.95</v>
      </c>
    </row>
    <row r="160" spans="18:22" x14ac:dyDescent="0.25">
      <c r="R160" s="7" t="s">
        <v>29</v>
      </c>
      <c r="S160" s="8">
        <v>1.26</v>
      </c>
    </row>
    <row r="161" spans="18:19" x14ac:dyDescent="0.25">
      <c r="R161" s="7" t="s">
        <v>36</v>
      </c>
      <c r="S161" s="8">
        <v>1.03</v>
      </c>
    </row>
    <row r="162" spans="18:19" x14ac:dyDescent="0.25">
      <c r="R162" s="7" t="s">
        <v>17</v>
      </c>
      <c r="S162" s="8">
        <v>1</v>
      </c>
    </row>
    <row r="163" spans="18:19" x14ac:dyDescent="0.25">
      <c r="R163" s="7" t="s">
        <v>20</v>
      </c>
      <c r="S163" s="8">
        <v>1.37</v>
      </c>
    </row>
    <row r="164" spans="18:19" x14ac:dyDescent="0.25">
      <c r="R164" s="7" t="s">
        <v>42</v>
      </c>
      <c r="S164" s="8">
        <v>2.42</v>
      </c>
    </row>
    <row r="165" spans="18:19" x14ac:dyDescent="0.25">
      <c r="R165" s="7" t="s">
        <v>51</v>
      </c>
      <c r="S165" s="8">
        <v>2.4500000000000002</v>
      </c>
    </row>
    <row r="166" spans="18:19" x14ac:dyDescent="0.25">
      <c r="R166" s="7" t="s">
        <v>16</v>
      </c>
      <c r="S166" s="8">
        <v>1.53</v>
      </c>
    </row>
    <row r="167" spans="18:19" x14ac:dyDescent="0.25">
      <c r="R167" s="7" t="s">
        <v>46</v>
      </c>
      <c r="S167" s="8">
        <v>1.29</v>
      </c>
    </row>
    <row r="168" spans="18:19" x14ac:dyDescent="0.25">
      <c r="R168" s="7" t="s">
        <v>40</v>
      </c>
      <c r="S168" s="8">
        <v>0.57999999999999996</v>
      </c>
    </row>
    <row r="169" spans="18:19" x14ac:dyDescent="0.25">
      <c r="R169" s="7" t="s">
        <v>37</v>
      </c>
      <c r="S169" s="8">
        <v>1.05</v>
      </c>
    </row>
    <row r="170" spans="18:19" x14ac:dyDescent="0.25">
      <c r="R170" s="7" t="s">
        <v>50</v>
      </c>
      <c r="S170" s="8">
        <v>1.87</v>
      </c>
    </row>
    <row r="171" spans="18:19" x14ac:dyDescent="0.25">
      <c r="R171" s="7" t="s">
        <v>32</v>
      </c>
      <c r="S171" s="8">
        <v>0.61</v>
      </c>
    </row>
    <row r="172" spans="18:19" x14ac:dyDescent="0.25">
      <c r="R172" s="7" t="s">
        <v>47</v>
      </c>
      <c r="S172" s="8">
        <v>1.47</v>
      </c>
    </row>
    <row r="173" spans="18:19" x14ac:dyDescent="0.25">
      <c r="R173" s="7" t="s">
        <v>21</v>
      </c>
      <c r="S173" s="8">
        <v>1.34</v>
      </c>
    </row>
    <row r="176" spans="18:19" x14ac:dyDescent="0.25">
      <c r="R176">
        <v>8</v>
      </c>
    </row>
    <row r="178" spans="18:22" x14ac:dyDescent="0.25">
      <c r="R178" s="6" t="s">
        <v>124</v>
      </c>
      <c r="S178" t="s">
        <v>154</v>
      </c>
    </row>
    <row r="179" spans="18:22" x14ac:dyDescent="0.25">
      <c r="R179" s="7" t="s">
        <v>12</v>
      </c>
      <c r="S179" s="8">
        <v>59665</v>
      </c>
    </row>
    <row r="180" spans="18:22" x14ac:dyDescent="0.25">
      <c r="R180" s="7" t="s">
        <v>33</v>
      </c>
      <c r="S180" s="8">
        <v>41681</v>
      </c>
    </row>
    <row r="181" spans="18:22" x14ac:dyDescent="0.25">
      <c r="R181" s="7" t="s">
        <v>11</v>
      </c>
      <c r="S181" s="8">
        <v>16918</v>
      </c>
      <c r="V181" t="s">
        <v>7</v>
      </c>
    </row>
    <row r="182" spans="18:22" x14ac:dyDescent="0.25">
      <c r="R182" s="7" t="s">
        <v>25</v>
      </c>
      <c r="S182" s="8">
        <v>30966</v>
      </c>
      <c r="V182">
        <f>SUM(S179:S198)</f>
        <v>790867</v>
      </c>
    </row>
    <row r="183" spans="18:22" x14ac:dyDescent="0.25">
      <c r="R183" s="7" t="s">
        <v>24</v>
      </c>
      <c r="S183" s="8">
        <v>19278</v>
      </c>
    </row>
    <row r="184" spans="18:22" x14ac:dyDescent="0.25">
      <c r="R184" s="7" t="s">
        <v>28</v>
      </c>
      <c r="S184" s="8">
        <v>36443</v>
      </c>
    </row>
    <row r="185" spans="18:22" x14ac:dyDescent="0.25">
      <c r="R185" s="7" t="s">
        <v>29</v>
      </c>
      <c r="S185" s="8">
        <v>24588</v>
      </c>
    </row>
    <row r="186" spans="18:22" x14ac:dyDescent="0.25">
      <c r="R186" s="7" t="s">
        <v>36</v>
      </c>
      <c r="S186" s="8">
        <v>38446</v>
      </c>
    </row>
    <row r="187" spans="18:22" x14ac:dyDescent="0.25">
      <c r="R187" s="7" t="s">
        <v>17</v>
      </c>
      <c r="S187" s="8">
        <v>36308</v>
      </c>
    </row>
    <row r="188" spans="18:22" x14ac:dyDescent="0.25">
      <c r="R188" s="7" t="s">
        <v>20</v>
      </c>
      <c r="S188" s="8">
        <v>32493</v>
      </c>
    </row>
    <row r="189" spans="18:22" x14ac:dyDescent="0.25">
      <c r="R189" s="7" t="s">
        <v>42</v>
      </c>
      <c r="S189" s="8">
        <v>53352</v>
      </c>
    </row>
    <row r="190" spans="18:22" x14ac:dyDescent="0.25">
      <c r="R190" s="7" t="s">
        <v>51</v>
      </c>
      <c r="S190" s="8">
        <v>52774</v>
      </c>
    </row>
    <row r="191" spans="18:22" x14ac:dyDescent="0.25">
      <c r="R191" s="7" t="s">
        <v>16</v>
      </c>
      <c r="S191" s="8">
        <v>73150</v>
      </c>
    </row>
    <row r="192" spans="18:22" x14ac:dyDescent="0.25">
      <c r="R192" s="7" t="s">
        <v>46</v>
      </c>
      <c r="S192" s="8">
        <v>51487</v>
      </c>
    </row>
    <row r="193" spans="18:22" x14ac:dyDescent="0.25">
      <c r="R193" s="7" t="s">
        <v>40</v>
      </c>
      <c r="S193" s="8">
        <v>26836</v>
      </c>
    </row>
    <row r="194" spans="18:22" x14ac:dyDescent="0.25">
      <c r="R194" s="7" t="s">
        <v>37</v>
      </c>
      <c r="S194" s="8">
        <v>30134</v>
      </c>
    </row>
    <row r="195" spans="18:22" x14ac:dyDescent="0.25">
      <c r="R195" s="7" t="s">
        <v>50</v>
      </c>
      <c r="S195" s="8">
        <v>56523</v>
      </c>
    </row>
    <row r="196" spans="18:22" x14ac:dyDescent="0.25">
      <c r="R196" s="7" t="s">
        <v>32</v>
      </c>
      <c r="S196" s="8">
        <v>20614</v>
      </c>
    </row>
    <row r="197" spans="18:22" x14ac:dyDescent="0.25">
      <c r="R197" s="7" t="s">
        <v>47</v>
      </c>
      <c r="S197" s="8">
        <v>58370</v>
      </c>
    </row>
    <row r="198" spans="18:22" x14ac:dyDescent="0.25">
      <c r="R198" s="7" t="s">
        <v>21</v>
      </c>
      <c r="S198" s="8">
        <v>30841</v>
      </c>
    </row>
    <row r="200" spans="18:22" x14ac:dyDescent="0.25">
      <c r="R200">
        <v>9</v>
      </c>
    </row>
    <row r="202" spans="18:22" x14ac:dyDescent="0.25">
      <c r="R202" s="6" t="s">
        <v>124</v>
      </c>
      <c r="S202" t="s">
        <v>176</v>
      </c>
    </row>
    <row r="203" spans="18:22" x14ac:dyDescent="0.25">
      <c r="R203" s="7" t="s">
        <v>156</v>
      </c>
      <c r="S203" s="8">
        <v>15</v>
      </c>
      <c r="V203" t="s">
        <v>95</v>
      </c>
    </row>
    <row r="204" spans="18:22" x14ac:dyDescent="0.25">
      <c r="R204" s="7" t="s">
        <v>157</v>
      </c>
      <c r="S204" s="8">
        <v>23</v>
      </c>
      <c r="V204">
        <f>SUM(S203:S222)</f>
        <v>248</v>
      </c>
    </row>
    <row r="205" spans="18:22" x14ac:dyDescent="0.25">
      <c r="R205" s="7" t="s">
        <v>158</v>
      </c>
      <c r="S205" s="8">
        <v>11</v>
      </c>
    </row>
    <row r="206" spans="18:22" x14ac:dyDescent="0.25">
      <c r="R206" s="7" t="s">
        <v>159</v>
      </c>
      <c r="S206" s="8">
        <v>23</v>
      </c>
    </row>
    <row r="207" spans="18:22" x14ac:dyDescent="0.25">
      <c r="R207" s="7" t="s">
        <v>160</v>
      </c>
      <c r="S207" s="8">
        <v>11</v>
      </c>
    </row>
    <row r="208" spans="18:22" x14ac:dyDescent="0.25">
      <c r="R208" s="7" t="s">
        <v>161</v>
      </c>
      <c r="S208" s="8">
        <v>18</v>
      </c>
    </row>
    <row r="209" spans="18:19" x14ac:dyDescent="0.25">
      <c r="R209" s="7" t="s">
        <v>162</v>
      </c>
      <c r="S209" s="8">
        <v>12</v>
      </c>
    </row>
    <row r="210" spans="18:19" x14ac:dyDescent="0.25">
      <c r="R210" s="7" t="s">
        <v>163</v>
      </c>
      <c r="S210" s="8">
        <v>15</v>
      </c>
    </row>
    <row r="211" spans="18:19" x14ac:dyDescent="0.25">
      <c r="R211" s="7" t="s">
        <v>164</v>
      </c>
      <c r="S211" s="8">
        <v>8</v>
      </c>
    </row>
    <row r="212" spans="18:19" x14ac:dyDescent="0.25">
      <c r="R212" s="7" t="s">
        <v>165</v>
      </c>
      <c r="S212" s="8">
        <v>6</v>
      </c>
    </row>
    <row r="213" spans="18:19" x14ac:dyDescent="0.25">
      <c r="R213" s="7" t="s">
        <v>166</v>
      </c>
      <c r="S213" s="8">
        <v>8</v>
      </c>
    </row>
    <row r="214" spans="18:19" x14ac:dyDescent="0.25">
      <c r="R214" s="7" t="s">
        <v>167</v>
      </c>
      <c r="S214" s="8">
        <v>14</v>
      </c>
    </row>
    <row r="215" spans="18:19" x14ac:dyDescent="0.25">
      <c r="R215" s="7" t="s">
        <v>168</v>
      </c>
      <c r="S215" s="8">
        <v>12</v>
      </c>
    </row>
    <row r="216" spans="18:19" x14ac:dyDescent="0.25">
      <c r="R216" s="7" t="s">
        <v>169</v>
      </c>
      <c r="S216" s="8">
        <v>11</v>
      </c>
    </row>
    <row r="217" spans="18:19" x14ac:dyDescent="0.25">
      <c r="R217" s="7" t="s">
        <v>170</v>
      </c>
      <c r="S217" s="8">
        <v>10</v>
      </c>
    </row>
    <row r="218" spans="18:19" x14ac:dyDescent="0.25">
      <c r="R218" s="7" t="s">
        <v>171</v>
      </c>
      <c r="S218" s="8">
        <v>10</v>
      </c>
    </row>
    <row r="219" spans="18:19" x14ac:dyDescent="0.25">
      <c r="R219" s="7" t="s">
        <v>172</v>
      </c>
      <c r="S219" s="8">
        <v>11</v>
      </c>
    </row>
    <row r="220" spans="18:19" x14ac:dyDescent="0.25">
      <c r="R220" s="7" t="s">
        <v>173</v>
      </c>
      <c r="S220" s="8">
        <v>9</v>
      </c>
    </row>
    <row r="221" spans="18:19" x14ac:dyDescent="0.25">
      <c r="R221" s="7" t="s">
        <v>174</v>
      </c>
      <c r="S221" s="8">
        <v>10</v>
      </c>
    </row>
    <row r="222" spans="18:19" x14ac:dyDescent="0.25">
      <c r="R222" s="7" t="s">
        <v>175</v>
      </c>
      <c r="S222" s="8">
        <v>11</v>
      </c>
    </row>
    <row r="225" spans="18:22" x14ac:dyDescent="0.25">
      <c r="R225">
        <v>10</v>
      </c>
    </row>
    <row r="227" spans="18:22" x14ac:dyDescent="0.25">
      <c r="R227" s="6" t="s">
        <v>124</v>
      </c>
      <c r="S227" t="s">
        <v>92</v>
      </c>
    </row>
    <row r="228" spans="18:22" x14ac:dyDescent="0.25">
      <c r="R228" s="7" t="s">
        <v>106</v>
      </c>
      <c r="S228" s="8">
        <v>51</v>
      </c>
    </row>
    <row r="229" spans="18:22" x14ac:dyDescent="0.25">
      <c r="R229" s="7" t="s">
        <v>103</v>
      </c>
      <c r="S229" s="8">
        <v>48</v>
      </c>
    </row>
    <row r="230" spans="18:22" x14ac:dyDescent="0.25">
      <c r="R230" s="7" t="s">
        <v>100</v>
      </c>
      <c r="S230" s="8">
        <v>26</v>
      </c>
      <c r="V230" t="s">
        <v>96</v>
      </c>
    </row>
    <row r="231" spans="18:22" x14ac:dyDescent="0.25">
      <c r="R231" s="7" t="s">
        <v>121</v>
      </c>
      <c r="S231" s="8">
        <v>77</v>
      </c>
      <c r="V231">
        <f>SUM(S228:S247)</f>
        <v>1071</v>
      </c>
    </row>
    <row r="232" spans="18:22" x14ac:dyDescent="0.25">
      <c r="R232" s="7" t="s">
        <v>105</v>
      </c>
      <c r="S232" s="8">
        <v>57</v>
      </c>
    </row>
    <row r="233" spans="18:22" x14ac:dyDescent="0.25">
      <c r="R233" s="7" t="s">
        <v>114</v>
      </c>
      <c r="S233" s="8">
        <v>56</v>
      </c>
    </row>
    <row r="234" spans="18:22" x14ac:dyDescent="0.25">
      <c r="R234" s="7" t="s">
        <v>98</v>
      </c>
      <c r="S234" s="8">
        <v>26</v>
      </c>
    </row>
    <row r="235" spans="18:22" x14ac:dyDescent="0.25">
      <c r="R235" s="7" t="s">
        <v>101</v>
      </c>
      <c r="S235" s="8">
        <v>33</v>
      </c>
    </row>
    <row r="236" spans="18:22" x14ac:dyDescent="0.25">
      <c r="R236" s="7" t="s">
        <v>115</v>
      </c>
      <c r="S236" s="8">
        <v>54</v>
      </c>
    </row>
    <row r="237" spans="18:22" x14ac:dyDescent="0.25">
      <c r="R237" s="7" t="s">
        <v>116</v>
      </c>
      <c r="S237" s="8">
        <v>67</v>
      </c>
    </row>
    <row r="238" spans="18:22" x14ac:dyDescent="0.25">
      <c r="R238" s="7" t="s">
        <v>102</v>
      </c>
      <c r="S238" s="8">
        <v>40</v>
      </c>
    </row>
    <row r="239" spans="18:22" x14ac:dyDescent="0.25">
      <c r="R239" s="7" t="s">
        <v>118</v>
      </c>
      <c r="S239" s="8">
        <v>79</v>
      </c>
    </row>
    <row r="240" spans="18:22" x14ac:dyDescent="0.25">
      <c r="R240" s="7" t="s">
        <v>117</v>
      </c>
      <c r="S240" s="8">
        <v>66</v>
      </c>
    </row>
    <row r="241" spans="18:19" x14ac:dyDescent="0.25">
      <c r="R241" s="7" t="s">
        <v>111</v>
      </c>
      <c r="S241" s="8">
        <v>43</v>
      </c>
    </row>
    <row r="242" spans="18:19" x14ac:dyDescent="0.25">
      <c r="R242" s="7" t="s">
        <v>108</v>
      </c>
      <c r="S242" s="8">
        <v>59</v>
      </c>
    </row>
    <row r="243" spans="18:19" x14ac:dyDescent="0.25">
      <c r="R243" s="7" t="s">
        <v>112</v>
      </c>
      <c r="S243" s="8">
        <v>62</v>
      </c>
    </row>
    <row r="244" spans="18:19" x14ac:dyDescent="0.25">
      <c r="R244" s="7" t="s">
        <v>119</v>
      </c>
      <c r="S244" s="8">
        <v>53</v>
      </c>
    </row>
    <row r="245" spans="18:19" x14ac:dyDescent="0.25">
      <c r="R245" s="7" t="s">
        <v>110</v>
      </c>
      <c r="S245" s="8">
        <v>44</v>
      </c>
    </row>
    <row r="246" spans="18:19" x14ac:dyDescent="0.25">
      <c r="R246" s="7" t="s">
        <v>122</v>
      </c>
      <c r="S246" s="8">
        <v>84</v>
      </c>
    </row>
    <row r="247" spans="18:19" x14ac:dyDescent="0.25">
      <c r="R247" s="7" t="s">
        <v>113</v>
      </c>
      <c r="S247" s="8">
        <v>46</v>
      </c>
    </row>
  </sheetData>
  <phoneticPr fontId="18" type="noConversion"/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2B12-40AE-4AA8-A2E4-1EE811C37FEF}">
  <dimension ref="A1:U410"/>
  <sheetViews>
    <sheetView tabSelected="1" topLeftCell="A368" workbookViewId="0">
      <selection activeCell="H386" sqref="H386:H387"/>
    </sheetView>
  </sheetViews>
  <sheetFormatPr defaultRowHeight="15" x14ac:dyDescent="0.25"/>
  <cols>
    <col min="1" max="1" width="6.28515625" bestFit="1" customWidth="1"/>
    <col min="2" max="2" width="6.5703125" bestFit="1" customWidth="1"/>
    <col min="3" max="3" width="14.85546875" bestFit="1" customWidth="1"/>
    <col min="4" max="4" width="12" bestFit="1" customWidth="1"/>
    <col min="5" max="5" width="15.42578125" bestFit="1" customWidth="1"/>
    <col min="6" max="7" width="9.7109375" bestFit="1" customWidth="1"/>
    <col min="8" max="8" width="15.42578125" bestFit="1" customWidth="1"/>
    <col min="9" max="9" width="13.5703125" bestFit="1" customWidth="1"/>
    <col min="10" max="10" width="15.42578125" bestFit="1" customWidth="1"/>
    <col min="11" max="11" width="14" bestFit="1" customWidth="1"/>
    <col min="12" max="12" width="18" customWidth="1"/>
    <col min="17" max="17" width="20.42578125" bestFit="1" customWidth="1"/>
    <col min="18" max="18" width="16.28515625" bestFit="1" customWidth="1"/>
    <col min="24" max="24" width="15.42578125" bestFit="1" customWidth="1"/>
    <col min="25" max="25" width="14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177</v>
      </c>
      <c r="G1" t="s">
        <v>178</v>
      </c>
      <c r="H1" t="s">
        <v>86</v>
      </c>
      <c r="I1" t="s">
        <v>7</v>
      </c>
      <c r="J1" t="s">
        <v>8</v>
      </c>
      <c r="K1" t="s">
        <v>9</v>
      </c>
      <c r="L1" t="s">
        <v>179</v>
      </c>
    </row>
    <row r="2" spans="1:21" x14ac:dyDescent="0.25">
      <c r="A2">
        <v>1</v>
      </c>
      <c r="B2" s="8" t="s">
        <v>10</v>
      </c>
      <c r="C2" s="10">
        <v>44421</v>
      </c>
      <c r="D2">
        <v>0.83333333333333337</v>
      </c>
      <c r="E2" s="8" t="s">
        <v>11</v>
      </c>
      <c r="F2">
        <v>2</v>
      </c>
      <c r="G2">
        <v>0</v>
      </c>
      <c r="H2" s="8" t="s">
        <v>12</v>
      </c>
      <c r="I2">
        <v>16479</v>
      </c>
      <c r="J2" s="8" t="s">
        <v>13</v>
      </c>
      <c r="K2" s="8" t="s">
        <v>14</v>
      </c>
      <c r="L2" s="8" t="str">
        <f>IF(F2&gt;G2, E2, IF(F2&lt;G2, H2, "Draw"))</f>
        <v>Brentford</v>
      </c>
    </row>
    <row r="3" spans="1:21" x14ac:dyDescent="0.25">
      <c r="A3">
        <v>1</v>
      </c>
      <c r="B3" s="8" t="s">
        <v>15</v>
      </c>
      <c r="C3" s="10">
        <v>44422</v>
      </c>
      <c r="D3">
        <v>0.52083333333333337</v>
      </c>
      <c r="E3" s="8" t="s">
        <v>16</v>
      </c>
      <c r="F3">
        <v>5</v>
      </c>
      <c r="G3">
        <v>1</v>
      </c>
      <c r="H3" s="8" t="s">
        <v>17</v>
      </c>
      <c r="I3">
        <v>72732</v>
      </c>
      <c r="J3" s="8" t="s">
        <v>18</v>
      </c>
      <c r="K3" s="8" t="s">
        <v>19</v>
      </c>
      <c r="L3" s="8" t="str">
        <f t="shared" ref="L2:L65" si="0">IF(F3&gt;G3, E3, IF(F3&lt;G3, H3, "Draw"))</f>
        <v>Manchester Utd</v>
      </c>
      <c r="Q3">
        <v>1</v>
      </c>
    </row>
    <row r="4" spans="1:21" x14ac:dyDescent="0.25">
      <c r="A4">
        <v>1</v>
      </c>
      <c r="B4" s="8" t="s">
        <v>15</v>
      </c>
      <c r="C4" s="10">
        <v>44422</v>
      </c>
      <c r="D4">
        <v>0.625</v>
      </c>
      <c r="E4" s="8" t="s">
        <v>20</v>
      </c>
      <c r="F4">
        <v>1</v>
      </c>
      <c r="G4">
        <v>0</v>
      </c>
      <c r="H4" s="8" t="s">
        <v>21</v>
      </c>
      <c r="I4">
        <v>31983</v>
      </c>
      <c r="J4" s="8" t="s">
        <v>22</v>
      </c>
      <c r="K4" s="8" t="s">
        <v>23</v>
      </c>
      <c r="L4" s="8" t="str">
        <f t="shared" si="0"/>
        <v>Leicester City</v>
      </c>
      <c r="Q4" s="6" t="s">
        <v>186</v>
      </c>
      <c r="R4" t="s">
        <v>180</v>
      </c>
    </row>
    <row r="5" spans="1:21" x14ac:dyDescent="0.25">
      <c r="A5">
        <v>1</v>
      </c>
      <c r="B5" s="8" t="s">
        <v>15</v>
      </c>
      <c r="C5" s="10">
        <v>44422</v>
      </c>
      <c r="D5">
        <v>0.625</v>
      </c>
      <c r="E5" s="8" t="s">
        <v>24</v>
      </c>
      <c r="F5">
        <v>1</v>
      </c>
      <c r="G5">
        <v>2</v>
      </c>
      <c r="H5" s="8" t="s">
        <v>25</v>
      </c>
      <c r="I5">
        <v>16910</v>
      </c>
      <c r="J5" s="8" t="s">
        <v>26</v>
      </c>
      <c r="K5" s="8" t="s">
        <v>27</v>
      </c>
      <c r="L5" s="8" t="str">
        <f t="shared" si="0"/>
        <v>Brighton</v>
      </c>
      <c r="Q5" s="7">
        <v>1</v>
      </c>
      <c r="R5" s="8">
        <v>10</v>
      </c>
    </row>
    <row r="6" spans="1:21" x14ac:dyDescent="0.25">
      <c r="A6">
        <v>1</v>
      </c>
      <c r="B6" s="8" t="s">
        <v>15</v>
      </c>
      <c r="C6" s="10">
        <v>44422</v>
      </c>
      <c r="D6">
        <v>0.625</v>
      </c>
      <c r="E6" s="8" t="s">
        <v>28</v>
      </c>
      <c r="F6">
        <v>3</v>
      </c>
      <c r="G6">
        <v>0</v>
      </c>
      <c r="H6" s="8" t="s">
        <v>29</v>
      </c>
      <c r="I6">
        <v>38965</v>
      </c>
      <c r="J6" s="8" t="s">
        <v>30</v>
      </c>
      <c r="K6" s="8" t="s">
        <v>31</v>
      </c>
      <c r="L6" s="8" t="str">
        <f t="shared" si="0"/>
        <v>Chelsea</v>
      </c>
      <c r="Q6" s="7">
        <v>2</v>
      </c>
      <c r="R6" s="8">
        <v>10</v>
      </c>
    </row>
    <row r="7" spans="1:21" x14ac:dyDescent="0.25">
      <c r="A7">
        <v>1</v>
      </c>
      <c r="B7" s="8" t="s">
        <v>15</v>
      </c>
      <c r="C7" s="10">
        <v>44422</v>
      </c>
      <c r="D7">
        <v>0.625</v>
      </c>
      <c r="E7" s="8" t="s">
        <v>32</v>
      </c>
      <c r="F7">
        <v>3</v>
      </c>
      <c r="G7">
        <v>2</v>
      </c>
      <c r="H7" s="8" t="s">
        <v>33</v>
      </c>
      <c r="I7">
        <v>20051</v>
      </c>
      <c r="J7" s="8" t="s">
        <v>34</v>
      </c>
      <c r="K7" s="8" t="s">
        <v>35</v>
      </c>
      <c r="L7" s="8" t="str">
        <f t="shared" si="0"/>
        <v>Watford</v>
      </c>
      <c r="Q7" s="7">
        <v>3</v>
      </c>
      <c r="R7" s="8">
        <v>10</v>
      </c>
    </row>
    <row r="8" spans="1:21" x14ac:dyDescent="0.25">
      <c r="A8">
        <v>1</v>
      </c>
      <c r="B8" s="8" t="s">
        <v>15</v>
      </c>
      <c r="C8" s="10">
        <v>44422</v>
      </c>
      <c r="D8">
        <v>0.625</v>
      </c>
      <c r="E8" s="8" t="s">
        <v>36</v>
      </c>
      <c r="F8">
        <v>3</v>
      </c>
      <c r="G8">
        <v>1</v>
      </c>
      <c r="H8" s="8" t="s">
        <v>37</v>
      </c>
      <c r="I8">
        <v>38487</v>
      </c>
      <c r="J8" s="8" t="s">
        <v>38</v>
      </c>
      <c r="K8" s="8" t="s">
        <v>39</v>
      </c>
      <c r="L8" s="8" t="str">
        <f t="shared" si="0"/>
        <v>Everton</v>
      </c>
      <c r="Q8" s="7">
        <v>4</v>
      </c>
      <c r="R8" s="8">
        <v>10</v>
      </c>
    </row>
    <row r="9" spans="1:21" x14ac:dyDescent="0.25">
      <c r="A9">
        <v>1</v>
      </c>
      <c r="B9" s="8" t="s">
        <v>15</v>
      </c>
      <c r="C9" s="10">
        <v>44422</v>
      </c>
      <c r="D9">
        <v>0.72916666666666663</v>
      </c>
      <c r="E9" s="8" t="s">
        <v>40</v>
      </c>
      <c r="F9">
        <v>0</v>
      </c>
      <c r="G9">
        <v>3</v>
      </c>
      <c r="H9" s="8" t="s">
        <v>42</v>
      </c>
      <c r="I9">
        <v>27023</v>
      </c>
      <c r="J9" s="8" t="s">
        <v>43</v>
      </c>
      <c r="K9" s="8" t="s">
        <v>44</v>
      </c>
      <c r="L9" s="8" t="str">
        <f t="shared" si="0"/>
        <v>Liverpool</v>
      </c>
      <c r="Q9" s="7">
        <v>5</v>
      </c>
      <c r="R9" s="8">
        <v>10</v>
      </c>
      <c r="U9" t="s">
        <v>180</v>
      </c>
    </row>
    <row r="10" spans="1:21" x14ac:dyDescent="0.25">
      <c r="A10">
        <v>1</v>
      </c>
      <c r="B10" s="8" t="s">
        <v>45</v>
      </c>
      <c r="C10" s="10">
        <v>44423</v>
      </c>
      <c r="D10">
        <v>0.58333333333333337</v>
      </c>
      <c r="E10" s="8" t="s">
        <v>46</v>
      </c>
      <c r="F10">
        <v>2</v>
      </c>
      <c r="G10">
        <v>4</v>
      </c>
      <c r="H10" s="8" t="s">
        <v>47</v>
      </c>
      <c r="I10">
        <v>50673</v>
      </c>
      <c r="J10" s="8" t="s">
        <v>48</v>
      </c>
      <c r="K10" s="8" t="s">
        <v>49</v>
      </c>
      <c r="L10" s="8" t="str">
        <f t="shared" si="0"/>
        <v>West Ham</v>
      </c>
      <c r="Q10" s="7">
        <v>6</v>
      </c>
      <c r="R10" s="8">
        <v>10</v>
      </c>
      <c r="U10">
        <f>SUM(R5:R42)</f>
        <v>380</v>
      </c>
    </row>
    <row r="11" spans="1:21" x14ac:dyDescent="0.25">
      <c r="A11">
        <v>1</v>
      </c>
      <c r="B11" s="8" t="s">
        <v>45</v>
      </c>
      <c r="C11" s="10">
        <v>44423</v>
      </c>
      <c r="D11">
        <v>0.6875</v>
      </c>
      <c r="E11" s="8" t="s">
        <v>50</v>
      </c>
      <c r="F11">
        <v>1</v>
      </c>
      <c r="G11">
        <v>0</v>
      </c>
      <c r="H11" s="8" t="s">
        <v>51</v>
      </c>
      <c r="I11">
        <v>58262</v>
      </c>
      <c r="J11" s="8" t="s">
        <v>52</v>
      </c>
      <c r="K11" s="8" t="s">
        <v>53</v>
      </c>
      <c r="L11" s="8" t="str">
        <f t="shared" si="0"/>
        <v>Tottenham</v>
      </c>
      <c r="Q11" s="7">
        <v>7</v>
      </c>
      <c r="R11" s="8">
        <v>10</v>
      </c>
    </row>
    <row r="12" spans="1:21" x14ac:dyDescent="0.25">
      <c r="A12">
        <v>2</v>
      </c>
      <c r="B12" s="8" t="s">
        <v>15</v>
      </c>
      <c r="C12" s="10">
        <v>44429</v>
      </c>
      <c r="D12">
        <v>0.52083333333333337</v>
      </c>
      <c r="E12" s="8" t="s">
        <v>42</v>
      </c>
      <c r="F12">
        <v>2</v>
      </c>
      <c r="G12">
        <v>0</v>
      </c>
      <c r="H12" s="8" t="s">
        <v>24</v>
      </c>
      <c r="I12">
        <v>52591</v>
      </c>
      <c r="J12" s="8" t="s">
        <v>54</v>
      </c>
      <c r="K12" s="8" t="s">
        <v>35</v>
      </c>
      <c r="L12" s="8" t="str">
        <f t="shared" si="0"/>
        <v>Liverpool</v>
      </c>
      <c r="Q12" s="7">
        <v>8</v>
      </c>
      <c r="R12" s="8">
        <v>10</v>
      </c>
    </row>
    <row r="13" spans="1:21" x14ac:dyDescent="0.25">
      <c r="A13">
        <v>2</v>
      </c>
      <c r="B13" s="8" t="s">
        <v>15</v>
      </c>
      <c r="C13" s="10">
        <v>44429</v>
      </c>
      <c r="D13">
        <v>0.625</v>
      </c>
      <c r="E13" s="8" t="s">
        <v>33</v>
      </c>
      <c r="F13">
        <v>2</v>
      </c>
      <c r="G13">
        <v>0</v>
      </c>
      <c r="H13" s="8" t="s">
        <v>46</v>
      </c>
      <c r="I13">
        <v>41964</v>
      </c>
      <c r="J13" s="8" t="s">
        <v>55</v>
      </c>
      <c r="K13" s="8" t="s">
        <v>27</v>
      </c>
      <c r="L13" s="8" t="str">
        <f t="shared" si="0"/>
        <v>Aston Villa</v>
      </c>
      <c r="Q13" s="7">
        <v>9</v>
      </c>
      <c r="R13" s="8">
        <v>10</v>
      </c>
    </row>
    <row r="14" spans="1:21" x14ac:dyDescent="0.25">
      <c r="A14">
        <v>2</v>
      </c>
      <c r="B14" s="8" t="s">
        <v>15</v>
      </c>
      <c r="C14" s="10">
        <v>44429</v>
      </c>
      <c r="D14">
        <v>0.625</v>
      </c>
      <c r="E14" s="8" t="s">
        <v>51</v>
      </c>
      <c r="F14">
        <v>5</v>
      </c>
      <c r="G14">
        <v>0</v>
      </c>
      <c r="H14" s="8" t="s">
        <v>40</v>
      </c>
      <c r="I14">
        <v>51437</v>
      </c>
      <c r="J14" s="8" t="s">
        <v>56</v>
      </c>
      <c r="K14" s="8" t="s">
        <v>57</v>
      </c>
      <c r="L14" s="8" t="str">
        <f t="shared" si="0"/>
        <v>Manchester City</v>
      </c>
      <c r="Q14" s="7">
        <v>10</v>
      </c>
      <c r="R14" s="8">
        <v>10</v>
      </c>
    </row>
    <row r="15" spans="1:21" x14ac:dyDescent="0.25">
      <c r="A15">
        <v>2</v>
      </c>
      <c r="B15" s="8" t="s">
        <v>15</v>
      </c>
      <c r="C15" s="10">
        <v>44429</v>
      </c>
      <c r="D15">
        <v>0.625</v>
      </c>
      <c r="E15" s="8" t="s">
        <v>17</v>
      </c>
      <c r="F15">
        <v>2</v>
      </c>
      <c r="G15">
        <v>2</v>
      </c>
      <c r="H15" s="8" t="s">
        <v>36</v>
      </c>
      <c r="I15">
        <v>36293</v>
      </c>
      <c r="J15" s="8" t="s">
        <v>58</v>
      </c>
      <c r="K15" s="8" t="s">
        <v>59</v>
      </c>
      <c r="L15" s="8" t="str">
        <f t="shared" si="0"/>
        <v>Draw</v>
      </c>
      <c r="Q15" s="7">
        <v>11</v>
      </c>
      <c r="R15" s="8">
        <v>10</v>
      </c>
    </row>
    <row r="16" spans="1:21" x14ac:dyDescent="0.25">
      <c r="A16">
        <v>2</v>
      </c>
      <c r="B16" s="8" t="s">
        <v>15</v>
      </c>
      <c r="C16" s="10">
        <v>44429</v>
      </c>
      <c r="D16">
        <v>0.625</v>
      </c>
      <c r="E16" s="8" t="s">
        <v>29</v>
      </c>
      <c r="F16">
        <v>0</v>
      </c>
      <c r="G16">
        <v>0</v>
      </c>
      <c r="H16" s="8" t="s">
        <v>11</v>
      </c>
      <c r="I16">
        <v>23091</v>
      </c>
      <c r="J16" s="8" t="s">
        <v>61</v>
      </c>
      <c r="K16" s="8" t="s">
        <v>49</v>
      </c>
      <c r="L16" s="8" t="str">
        <f t="shared" si="0"/>
        <v>Draw</v>
      </c>
      <c r="Q16" s="7">
        <v>12</v>
      </c>
      <c r="R16" s="8">
        <v>10</v>
      </c>
    </row>
    <row r="17" spans="1:18" x14ac:dyDescent="0.25">
      <c r="A17">
        <v>2</v>
      </c>
      <c r="B17" s="8" t="s">
        <v>15</v>
      </c>
      <c r="C17" s="10">
        <v>44429</v>
      </c>
      <c r="D17">
        <v>0.72916666666666663</v>
      </c>
      <c r="E17" s="8" t="s">
        <v>25</v>
      </c>
      <c r="F17">
        <v>2</v>
      </c>
      <c r="G17">
        <v>0</v>
      </c>
      <c r="H17" s="8" t="s">
        <v>32</v>
      </c>
      <c r="I17">
        <v>29485</v>
      </c>
      <c r="J17" s="8" t="s">
        <v>62</v>
      </c>
      <c r="K17" s="8" t="s">
        <v>53</v>
      </c>
      <c r="L17" s="8" t="str">
        <f t="shared" si="0"/>
        <v>Brighton</v>
      </c>
      <c r="Q17" s="7">
        <v>13</v>
      </c>
      <c r="R17" s="8">
        <v>10</v>
      </c>
    </row>
    <row r="18" spans="1:18" x14ac:dyDescent="0.25">
      <c r="A18">
        <v>2</v>
      </c>
      <c r="B18" s="8" t="s">
        <v>45</v>
      </c>
      <c r="C18" s="10">
        <v>44430</v>
      </c>
      <c r="D18">
        <v>0.58333333333333337</v>
      </c>
      <c r="E18" s="8" t="s">
        <v>21</v>
      </c>
      <c r="F18">
        <v>0</v>
      </c>
      <c r="G18">
        <v>1</v>
      </c>
      <c r="H18" s="8" t="s">
        <v>50</v>
      </c>
      <c r="I18">
        <v>30368</v>
      </c>
      <c r="J18" s="8" t="s">
        <v>64</v>
      </c>
      <c r="K18" s="8" t="s">
        <v>65</v>
      </c>
      <c r="L18" s="8" t="str">
        <f t="shared" si="0"/>
        <v>Tottenham</v>
      </c>
      <c r="Q18" s="7">
        <v>14</v>
      </c>
      <c r="R18" s="8">
        <v>10</v>
      </c>
    </row>
    <row r="19" spans="1:18" x14ac:dyDescent="0.25">
      <c r="A19">
        <v>2</v>
      </c>
      <c r="B19" s="8" t="s">
        <v>45</v>
      </c>
      <c r="C19" s="10">
        <v>44430</v>
      </c>
      <c r="D19">
        <v>0.58333333333333337</v>
      </c>
      <c r="E19" s="8" t="s">
        <v>37</v>
      </c>
      <c r="F19">
        <v>1</v>
      </c>
      <c r="G19">
        <v>1</v>
      </c>
      <c r="H19" s="8" t="s">
        <v>16</v>
      </c>
      <c r="I19">
        <v>32000</v>
      </c>
      <c r="J19" s="8" t="s">
        <v>66</v>
      </c>
      <c r="K19" s="8" t="s">
        <v>23</v>
      </c>
      <c r="L19" s="8" t="str">
        <f t="shared" si="0"/>
        <v>Draw</v>
      </c>
      <c r="Q19" s="7">
        <v>15</v>
      </c>
      <c r="R19" s="8">
        <v>10</v>
      </c>
    </row>
    <row r="20" spans="1:18" x14ac:dyDescent="0.25">
      <c r="A20">
        <v>2</v>
      </c>
      <c r="B20" s="8" t="s">
        <v>45</v>
      </c>
      <c r="C20" s="10">
        <v>44430</v>
      </c>
      <c r="D20">
        <v>0.6875</v>
      </c>
      <c r="E20" s="8" t="s">
        <v>12</v>
      </c>
      <c r="F20">
        <v>0</v>
      </c>
      <c r="G20">
        <v>2</v>
      </c>
      <c r="H20" s="8" t="s">
        <v>28</v>
      </c>
      <c r="I20">
        <v>58729</v>
      </c>
      <c r="J20" s="8" t="s">
        <v>68</v>
      </c>
      <c r="K20" s="8" t="s">
        <v>19</v>
      </c>
      <c r="L20" s="8" t="str">
        <f t="shared" si="0"/>
        <v>Chelsea</v>
      </c>
      <c r="Q20" s="7">
        <v>16</v>
      </c>
      <c r="R20" s="8">
        <v>10</v>
      </c>
    </row>
    <row r="21" spans="1:18" x14ac:dyDescent="0.25">
      <c r="A21">
        <v>2</v>
      </c>
      <c r="B21" s="8" t="s">
        <v>69</v>
      </c>
      <c r="C21" s="10">
        <v>44431</v>
      </c>
      <c r="D21">
        <v>0.83333333333333337</v>
      </c>
      <c r="E21" s="8" t="s">
        <v>47</v>
      </c>
      <c r="F21">
        <v>4</v>
      </c>
      <c r="G21">
        <v>1</v>
      </c>
      <c r="H21" s="8" t="s">
        <v>20</v>
      </c>
      <c r="I21">
        <v>59901</v>
      </c>
      <c r="J21" s="8" t="s">
        <v>70</v>
      </c>
      <c r="K21" s="8" t="s">
        <v>14</v>
      </c>
      <c r="L21" s="8" t="str">
        <f t="shared" si="0"/>
        <v>West Ham</v>
      </c>
      <c r="Q21" s="7">
        <v>17</v>
      </c>
      <c r="R21" s="8">
        <v>10</v>
      </c>
    </row>
    <row r="22" spans="1:18" x14ac:dyDescent="0.25">
      <c r="A22">
        <v>3</v>
      </c>
      <c r="B22" s="8" t="s">
        <v>15</v>
      </c>
      <c r="C22" s="10">
        <v>44436</v>
      </c>
      <c r="D22">
        <v>0.52083333333333337</v>
      </c>
      <c r="E22" s="8" t="s">
        <v>51</v>
      </c>
      <c r="F22">
        <v>5</v>
      </c>
      <c r="G22">
        <v>0</v>
      </c>
      <c r="H22" s="8" t="s">
        <v>12</v>
      </c>
      <c r="I22">
        <v>52276</v>
      </c>
      <c r="J22" s="8" t="s">
        <v>56</v>
      </c>
      <c r="K22" s="8" t="s">
        <v>49</v>
      </c>
      <c r="L22" s="8" t="str">
        <f t="shared" si="0"/>
        <v>Manchester City</v>
      </c>
      <c r="Q22" s="7">
        <v>18</v>
      </c>
      <c r="R22" s="8">
        <v>10</v>
      </c>
    </row>
    <row r="23" spans="1:18" x14ac:dyDescent="0.25">
      <c r="A23">
        <v>3</v>
      </c>
      <c r="B23" s="8" t="s">
        <v>15</v>
      </c>
      <c r="C23" s="10">
        <v>44436</v>
      </c>
      <c r="D23">
        <v>0.625</v>
      </c>
      <c r="E23" s="8" t="s">
        <v>40</v>
      </c>
      <c r="F23">
        <v>1</v>
      </c>
      <c r="G23">
        <v>2</v>
      </c>
      <c r="H23" s="8" t="s">
        <v>20</v>
      </c>
      <c r="I23">
        <v>26765</v>
      </c>
      <c r="J23" s="8" t="s">
        <v>43</v>
      </c>
      <c r="K23" s="8" t="s">
        <v>71</v>
      </c>
      <c r="L23" s="8" t="str">
        <f t="shared" si="0"/>
        <v>Leicester City</v>
      </c>
      <c r="Q23" s="7">
        <v>19</v>
      </c>
      <c r="R23" s="8">
        <v>10</v>
      </c>
    </row>
    <row r="24" spans="1:18" x14ac:dyDescent="0.25">
      <c r="A24">
        <v>3</v>
      </c>
      <c r="B24" s="8" t="s">
        <v>15</v>
      </c>
      <c r="C24" s="10">
        <v>44436</v>
      </c>
      <c r="D24">
        <v>0.625</v>
      </c>
      <c r="E24" s="8" t="s">
        <v>47</v>
      </c>
      <c r="F24">
        <v>2</v>
      </c>
      <c r="G24">
        <v>2</v>
      </c>
      <c r="H24" s="8" t="s">
        <v>29</v>
      </c>
      <c r="I24">
        <v>59751</v>
      </c>
      <c r="J24" s="8" t="s">
        <v>70</v>
      </c>
      <c r="K24" s="8" t="s">
        <v>65</v>
      </c>
      <c r="L24" s="8" t="str">
        <f t="shared" si="0"/>
        <v>Draw</v>
      </c>
      <c r="Q24" s="7">
        <v>20</v>
      </c>
      <c r="R24" s="8">
        <v>10</v>
      </c>
    </row>
    <row r="25" spans="1:18" x14ac:dyDescent="0.25">
      <c r="A25">
        <v>3</v>
      </c>
      <c r="B25" s="8" t="s">
        <v>15</v>
      </c>
      <c r="C25" s="10">
        <v>44436</v>
      </c>
      <c r="D25">
        <v>0.625</v>
      </c>
      <c r="E25" s="8" t="s">
        <v>33</v>
      </c>
      <c r="F25">
        <v>1</v>
      </c>
      <c r="G25">
        <v>1</v>
      </c>
      <c r="H25" s="8" t="s">
        <v>11</v>
      </c>
      <c r="I25">
        <v>42045</v>
      </c>
      <c r="J25" s="8" t="s">
        <v>55</v>
      </c>
      <c r="K25" s="8" t="s">
        <v>72</v>
      </c>
      <c r="L25" s="8" t="str">
        <f t="shared" si="0"/>
        <v>Draw</v>
      </c>
      <c r="Q25" s="7">
        <v>21</v>
      </c>
      <c r="R25" s="8">
        <v>10</v>
      </c>
    </row>
    <row r="26" spans="1:18" x14ac:dyDescent="0.25">
      <c r="A26">
        <v>3</v>
      </c>
      <c r="B26" s="8" t="s">
        <v>15</v>
      </c>
      <c r="C26" s="10">
        <v>44436</v>
      </c>
      <c r="D26">
        <v>0.625</v>
      </c>
      <c r="E26" s="8" t="s">
        <v>46</v>
      </c>
      <c r="F26">
        <v>2</v>
      </c>
      <c r="G26">
        <v>2</v>
      </c>
      <c r="H26" s="8" t="s">
        <v>37</v>
      </c>
      <c r="I26">
        <v>44017</v>
      </c>
      <c r="J26" s="8" t="s">
        <v>48</v>
      </c>
      <c r="K26" s="8" t="s">
        <v>19</v>
      </c>
      <c r="L26" s="8" t="str">
        <f t="shared" si="0"/>
        <v>Draw</v>
      </c>
      <c r="Q26" s="7">
        <v>22</v>
      </c>
      <c r="R26" s="8">
        <v>10</v>
      </c>
    </row>
    <row r="27" spans="1:18" x14ac:dyDescent="0.25">
      <c r="A27">
        <v>3</v>
      </c>
      <c r="B27" s="8" t="s">
        <v>15</v>
      </c>
      <c r="C27" s="10">
        <v>44436</v>
      </c>
      <c r="D27">
        <v>0.625</v>
      </c>
      <c r="E27" s="8" t="s">
        <v>25</v>
      </c>
      <c r="F27">
        <v>0</v>
      </c>
      <c r="G27">
        <v>2</v>
      </c>
      <c r="H27" s="8" t="s">
        <v>36</v>
      </c>
      <c r="I27">
        <v>30548</v>
      </c>
      <c r="J27" s="8" t="s">
        <v>62</v>
      </c>
      <c r="K27" s="8" t="s">
        <v>31</v>
      </c>
      <c r="L27" s="8" t="str">
        <f t="shared" si="0"/>
        <v>Everton</v>
      </c>
      <c r="Q27" s="7">
        <v>23</v>
      </c>
      <c r="R27" s="8">
        <v>10</v>
      </c>
    </row>
    <row r="28" spans="1:18" x14ac:dyDescent="0.25">
      <c r="A28">
        <v>3</v>
      </c>
      <c r="B28" s="8" t="s">
        <v>15</v>
      </c>
      <c r="C28" s="10">
        <v>44436</v>
      </c>
      <c r="D28">
        <v>0.72916666666666663</v>
      </c>
      <c r="E28" s="8" t="s">
        <v>42</v>
      </c>
      <c r="F28">
        <v>1</v>
      </c>
      <c r="G28">
        <v>1</v>
      </c>
      <c r="H28" s="8" t="s">
        <v>28</v>
      </c>
      <c r="I28">
        <v>54000</v>
      </c>
      <c r="J28" s="8" t="s">
        <v>54</v>
      </c>
      <c r="K28" s="8" t="s">
        <v>53</v>
      </c>
      <c r="L28" s="8" t="str">
        <f t="shared" si="0"/>
        <v>Draw</v>
      </c>
      <c r="Q28" s="7">
        <v>24</v>
      </c>
      <c r="R28" s="8">
        <v>10</v>
      </c>
    </row>
    <row r="29" spans="1:18" x14ac:dyDescent="0.25">
      <c r="A29">
        <v>3</v>
      </c>
      <c r="B29" s="8" t="s">
        <v>45</v>
      </c>
      <c r="C29" s="10">
        <v>44437</v>
      </c>
      <c r="D29">
        <v>0.58333333333333337</v>
      </c>
      <c r="E29" s="8" t="s">
        <v>24</v>
      </c>
      <c r="F29">
        <v>1</v>
      </c>
      <c r="G29">
        <v>1</v>
      </c>
      <c r="H29" s="8" t="s">
        <v>17</v>
      </c>
      <c r="I29">
        <v>20000</v>
      </c>
      <c r="J29" s="8" t="s">
        <v>26</v>
      </c>
      <c r="K29" s="8" t="s">
        <v>14</v>
      </c>
      <c r="L29" s="8" t="str">
        <f t="shared" si="0"/>
        <v>Draw</v>
      </c>
      <c r="Q29" s="7">
        <v>25</v>
      </c>
      <c r="R29" s="8">
        <v>10</v>
      </c>
    </row>
    <row r="30" spans="1:18" x14ac:dyDescent="0.25">
      <c r="A30">
        <v>3</v>
      </c>
      <c r="B30" s="8" t="s">
        <v>45</v>
      </c>
      <c r="C30" s="10">
        <v>44437</v>
      </c>
      <c r="D30">
        <v>0.58333333333333337</v>
      </c>
      <c r="E30" s="8" t="s">
        <v>50</v>
      </c>
      <c r="F30">
        <v>1</v>
      </c>
      <c r="G30">
        <v>0</v>
      </c>
      <c r="H30" s="8" t="s">
        <v>32</v>
      </c>
      <c r="I30">
        <v>57672</v>
      </c>
      <c r="J30" s="8" t="s">
        <v>52</v>
      </c>
      <c r="K30" s="8" t="s">
        <v>44</v>
      </c>
      <c r="L30" s="8" t="str">
        <f t="shared" si="0"/>
        <v>Tottenham</v>
      </c>
      <c r="Q30" s="7">
        <v>26</v>
      </c>
      <c r="R30" s="8">
        <v>10</v>
      </c>
    </row>
    <row r="31" spans="1:18" x14ac:dyDescent="0.25">
      <c r="A31">
        <v>3</v>
      </c>
      <c r="B31" s="8" t="s">
        <v>45</v>
      </c>
      <c r="C31" s="10">
        <v>44437</v>
      </c>
      <c r="D31">
        <v>0.6875</v>
      </c>
      <c r="E31" s="8" t="s">
        <v>21</v>
      </c>
      <c r="F31">
        <v>0</v>
      </c>
      <c r="G31">
        <v>1</v>
      </c>
      <c r="H31" s="8" t="s">
        <v>16</v>
      </c>
      <c r="I31">
        <v>30621</v>
      </c>
      <c r="J31" s="8" t="s">
        <v>64</v>
      </c>
      <c r="K31" s="8" t="s">
        <v>35</v>
      </c>
      <c r="L31" s="8" t="str">
        <f t="shared" si="0"/>
        <v>Manchester Utd</v>
      </c>
      <c r="Q31" s="7">
        <v>27</v>
      </c>
      <c r="R31" s="8">
        <v>10</v>
      </c>
    </row>
    <row r="32" spans="1:18" x14ac:dyDescent="0.25">
      <c r="A32">
        <v>4</v>
      </c>
      <c r="B32" s="8" t="s">
        <v>15</v>
      </c>
      <c r="C32" s="10">
        <v>44450</v>
      </c>
      <c r="D32">
        <v>0.52083333333333337</v>
      </c>
      <c r="E32" s="8" t="s">
        <v>29</v>
      </c>
      <c r="F32">
        <v>3</v>
      </c>
      <c r="G32">
        <v>0</v>
      </c>
      <c r="H32" s="8" t="s">
        <v>50</v>
      </c>
      <c r="I32">
        <v>26000</v>
      </c>
      <c r="J32" s="8" t="s">
        <v>61</v>
      </c>
      <c r="K32" s="8" t="s">
        <v>31</v>
      </c>
      <c r="L32" s="8" t="str">
        <f t="shared" si="0"/>
        <v>Crystal Palace</v>
      </c>
      <c r="Q32" s="7">
        <v>28</v>
      </c>
      <c r="R32" s="8">
        <v>10</v>
      </c>
    </row>
    <row r="33" spans="1:21" x14ac:dyDescent="0.25">
      <c r="A33">
        <v>4</v>
      </c>
      <c r="B33" s="8" t="s">
        <v>15</v>
      </c>
      <c r="C33" s="10">
        <v>44450</v>
      </c>
      <c r="D33">
        <v>0.625</v>
      </c>
      <c r="E33" s="8" t="s">
        <v>32</v>
      </c>
      <c r="F33">
        <v>0</v>
      </c>
      <c r="G33">
        <v>2</v>
      </c>
      <c r="H33" s="8" t="s">
        <v>21</v>
      </c>
      <c r="I33">
        <v>20019</v>
      </c>
      <c r="J33" s="8" t="s">
        <v>34</v>
      </c>
      <c r="K33" s="8" t="s">
        <v>72</v>
      </c>
      <c r="L33" s="8" t="str">
        <f t="shared" si="0"/>
        <v>Wolves</v>
      </c>
      <c r="Q33" s="7">
        <v>29</v>
      </c>
      <c r="R33" s="8">
        <v>10</v>
      </c>
    </row>
    <row r="34" spans="1:21" x14ac:dyDescent="0.25">
      <c r="A34">
        <v>4</v>
      </c>
      <c r="B34" s="8" t="s">
        <v>15</v>
      </c>
      <c r="C34" s="10">
        <v>44450</v>
      </c>
      <c r="D34">
        <v>0.625</v>
      </c>
      <c r="E34" s="8" t="s">
        <v>11</v>
      </c>
      <c r="F34">
        <v>0</v>
      </c>
      <c r="G34">
        <v>1</v>
      </c>
      <c r="H34" s="8" t="s">
        <v>25</v>
      </c>
      <c r="I34">
        <v>16518</v>
      </c>
      <c r="J34" s="8" t="s">
        <v>13</v>
      </c>
      <c r="K34" s="8" t="s">
        <v>57</v>
      </c>
      <c r="L34" s="8" t="str">
        <f t="shared" si="0"/>
        <v>Brighton</v>
      </c>
      <c r="Q34" s="7">
        <v>30</v>
      </c>
      <c r="R34" s="8">
        <v>10</v>
      </c>
    </row>
    <row r="35" spans="1:21" x14ac:dyDescent="0.25">
      <c r="A35">
        <v>4</v>
      </c>
      <c r="B35" s="8" t="s">
        <v>15</v>
      </c>
      <c r="C35" s="10">
        <v>44450</v>
      </c>
      <c r="D35">
        <v>0.625</v>
      </c>
      <c r="E35" s="8" t="s">
        <v>12</v>
      </c>
      <c r="F35">
        <v>1</v>
      </c>
      <c r="G35">
        <v>0</v>
      </c>
      <c r="H35" s="8" t="s">
        <v>40</v>
      </c>
      <c r="I35">
        <v>58000</v>
      </c>
      <c r="J35" s="8" t="s">
        <v>68</v>
      </c>
      <c r="K35" s="8" t="s">
        <v>14</v>
      </c>
      <c r="L35" s="8" t="str">
        <f t="shared" si="0"/>
        <v>Arsenal</v>
      </c>
      <c r="Q35" s="7">
        <v>31</v>
      </c>
      <c r="R35" s="8">
        <v>10</v>
      </c>
    </row>
    <row r="36" spans="1:21" x14ac:dyDescent="0.25">
      <c r="A36">
        <v>4</v>
      </c>
      <c r="B36" s="8" t="s">
        <v>15</v>
      </c>
      <c r="C36" s="10">
        <v>44450</v>
      </c>
      <c r="D36">
        <v>0.625</v>
      </c>
      <c r="E36" s="8" t="s">
        <v>16</v>
      </c>
      <c r="F36">
        <v>4</v>
      </c>
      <c r="G36">
        <v>1</v>
      </c>
      <c r="H36" s="8" t="s">
        <v>46</v>
      </c>
      <c r="I36">
        <v>72732</v>
      </c>
      <c r="J36" s="8" t="s">
        <v>18</v>
      </c>
      <c r="K36" s="8" t="s">
        <v>53</v>
      </c>
      <c r="L36" s="8" t="str">
        <f t="shared" si="0"/>
        <v>Manchester Utd</v>
      </c>
      <c r="Q36" s="7">
        <v>32</v>
      </c>
      <c r="R36" s="8">
        <v>10</v>
      </c>
    </row>
    <row r="37" spans="1:21" x14ac:dyDescent="0.25">
      <c r="A37">
        <v>4</v>
      </c>
      <c r="B37" s="8" t="s">
        <v>15</v>
      </c>
      <c r="C37" s="10">
        <v>44450</v>
      </c>
      <c r="D37">
        <v>0.625</v>
      </c>
      <c r="E37" s="8" t="s">
        <v>20</v>
      </c>
      <c r="F37">
        <v>0</v>
      </c>
      <c r="G37">
        <v>1</v>
      </c>
      <c r="H37" s="8" t="s">
        <v>51</v>
      </c>
      <c r="I37">
        <v>32087</v>
      </c>
      <c r="J37" s="8" t="s">
        <v>22</v>
      </c>
      <c r="K37" s="8" t="s">
        <v>19</v>
      </c>
      <c r="L37" s="8" t="str">
        <f t="shared" si="0"/>
        <v>Manchester City</v>
      </c>
      <c r="Q37" s="7">
        <v>33</v>
      </c>
      <c r="R37" s="8">
        <v>10</v>
      </c>
    </row>
    <row r="38" spans="1:21" x14ac:dyDescent="0.25">
      <c r="A38">
        <v>4</v>
      </c>
      <c r="B38" s="8" t="s">
        <v>15</v>
      </c>
      <c r="C38" s="10">
        <v>44450</v>
      </c>
      <c r="D38">
        <v>0.625</v>
      </c>
      <c r="E38" s="8" t="s">
        <v>37</v>
      </c>
      <c r="F38">
        <v>0</v>
      </c>
      <c r="G38">
        <v>0</v>
      </c>
      <c r="H38" s="8" t="s">
        <v>47</v>
      </c>
      <c r="I38">
        <v>30000</v>
      </c>
      <c r="J38" s="8" t="s">
        <v>66</v>
      </c>
      <c r="K38" s="8" t="s">
        <v>27</v>
      </c>
      <c r="L38" s="8" t="str">
        <f t="shared" si="0"/>
        <v>Draw</v>
      </c>
      <c r="Q38" s="7">
        <v>34</v>
      </c>
      <c r="R38" s="8">
        <v>10</v>
      </c>
    </row>
    <row r="39" spans="1:21" x14ac:dyDescent="0.25">
      <c r="A39">
        <v>4</v>
      </c>
      <c r="B39" s="8" t="s">
        <v>15</v>
      </c>
      <c r="C39" s="10">
        <v>44450</v>
      </c>
      <c r="D39">
        <v>0.72916666666666663</v>
      </c>
      <c r="E39" s="8" t="s">
        <v>28</v>
      </c>
      <c r="F39">
        <v>3</v>
      </c>
      <c r="G39">
        <v>0</v>
      </c>
      <c r="H39" s="8" t="s">
        <v>33</v>
      </c>
      <c r="I39">
        <v>39969</v>
      </c>
      <c r="J39" s="8" t="s">
        <v>30</v>
      </c>
      <c r="K39" s="8" t="s">
        <v>65</v>
      </c>
      <c r="L39" s="8" t="str">
        <f t="shared" si="0"/>
        <v>Chelsea</v>
      </c>
      <c r="Q39" s="7">
        <v>35</v>
      </c>
      <c r="R39" s="8">
        <v>10</v>
      </c>
    </row>
    <row r="40" spans="1:21" x14ac:dyDescent="0.25">
      <c r="A40">
        <v>4</v>
      </c>
      <c r="B40" s="8" t="s">
        <v>45</v>
      </c>
      <c r="C40" s="10">
        <v>44451</v>
      </c>
      <c r="D40">
        <v>0.6875</v>
      </c>
      <c r="E40" s="8" t="s">
        <v>17</v>
      </c>
      <c r="F40">
        <v>0</v>
      </c>
      <c r="G40">
        <v>3</v>
      </c>
      <c r="H40" s="8" t="s">
        <v>42</v>
      </c>
      <c r="I40">
        <v>36507</v>
      </c>
      <c r="J40" s="8" t="s">
        <v>58</v>
      </c>
      <c r="K40" s="8" t="s">
        <v>23</v>
      </c>
      <c r="L40" s="8" t="str">
        <f t="shared" si="0"/>
        <v>Liverpool</v>
      </c>
      <c r="Q40" s="7">
        <v>36</v>
      </c>
      <c r="R40" s="8">
        <v>10</v>
      </c>
    </row>
    <row r="41" spans="1:21" x14ac:dyDescent="0.25">
      <c r="A41">
        <v>4</v>
      </c>
      <c r="B41" s="8" t="s">
        <v>69</v>
      </c>
      <c r="C41" s="10">
        <v>44452</v>
      </c>
      <c r="D41">
        <v>0.83333333333333337</v>
      </c>
      <c r="E41" s="8" t="s">
        <v>36</v>
      </c>
      <c r="F41">
        <v>3</v>
      </c>
      <c r="G41">
        <v>1</v>
      </c>
      <c r="H41" s="8" t="s">
        <v>24</v>
      </c>
      <c r="I41">
        <v>30000</v>
      </c>
      <c r="J41" s="8" t="s">
        <v>38</v>
      </c>
      <c r="K41" s="8" t="s">
        <v>49</v>
      </c>
      <c r="L41" s="8" t="str">
        <f t="shared" si="0"/>
        <v>Everton</v>
      </c>
      <c r="Q41" s="7">
        <v>37</v>
      </c>
      <c r="R41" s="8">
        <v>10</v>
      </c>
    </row>
    <row r="42" spans="1:21" x14ac:dyDescent="0.25">
      <c r="A42">
        <v>5</v>
      </c>
      <c r="B42" s="8" t="s">
        <v>10</v>
      </c>
      <c r="C42" s="10">
        <v>44456</v>
      </c>
      <c r="D42">
        <v>0.83333333333333337</v>
      </c>
      <c r="E42" s="8" t="s">
        <v>46</v>
      </c>
      <c r="F42">
        <v>1</v>
      </c>
      <c r="G42">
        <v>1</v>
      </c>
      <c r="H42" s="8" t="s">
        <v>17</v>
      </c>
      <c r="I42">
        <v>50407</v>
      </c>
      <c r="J42" s="8" t="s">
        <v>48</v>
      </c>
      <c r="K42" s="8" t="s">
        <v>35</v>
      </c>
      <c r="L42" s="8" t="str">
        <f t="shared" si="0"/>
        <v>Draw</v>
      </c>
      <c r="Q42" s="7">
        <v>38</v>
      </c>
      <c r="R42" s="8">
        <v>10</v>
      </c>
    </row>
    <row r="43" spans="1:21" x14ac:dyDescent="0.25">
      <c r="A43">
        <v>5</v>
      </c>
      <c r="B43" s="8" t="s">
        <v>15</v>
      </c>
      <c r="C43" s="10">
        <v>44457</v>
      </c>
      <c r="D43">
        <v>0.52083333333333337</v>
      </c>
      <c r="E43" s="8" t="s">
        <v>21</v>
      </c>
      <c r="F43">
        <v>0</v>
      </c>
      <c r="G43">
        <v>2</v>
      </c>
      <c r="H43" s="8" t="s">
        <v>11</v>
      </c>
      <c r="I43">
        <v>30000</v>
      </c>
      <c r="J43" s="8" t="s">
        <v>64</v>
      </c>
      <c r="K43" s="8" t="s">
        <v>59</v>
      </c>
      <c r="L43" s="8" t="str">
        <f t="shared" si="0"/>
        <v>Brentford</v>
      </c>
    </row>
    <row r="44" spans="1:21" x14ac:dyDescent="0.25">
      <c r="A44">
        <v>5</v>
      </c>
      <c r="B44" s="8" t="s">
        <v>15</v>
      </c>
      <c r="C44" s="10">
        <v>44457</v>
      </c>
      <c r="D44">
        <v>0.625</v>
      </c>
      <c r="E44" s="8" t="s">
        <v>51</v>
      </c>
      <c r="F44">
        <v>0</v>
      </c>
      <c r="G44">
        <v>0</v>
      </c>
      <c r="H44" s="8" t="s">
        <v>37</v>
      </c>
      <c r="I44">
        <v>52698</v>
      </c>
      <c r="J44" s="8" t="s">
        <v>56</v>
      </c>
      <c r="K44" s="8" t="s">
        <v>31</v>
      </c>
      <c r="L44" s="8" t="str">
        <f t="shared" si="0"/>
        <v>Draw</v>
      </c>
    </row>
    <row r="45" spans="1:21" x14ac:dyDescent="0.25">
      <c r="A45">
        <v>5</v>
      </c>
      <c r="B45" s="8" t="s">
        <v>15</v>
      </c>
      <c r="C45" s="10">
        <v>44457</v>
      </c>
      <c r="D45">
        <v>0.625</v>
      </c>
      <c r="E45" s="8" t="s">
        <v>42</v>
      </c>
      <c r="F45">
        <v>3</v>
      </c>
      <c r="G45">
        <v>0</v>
      </c>
      <c r="H45" s="8" t="s">
        <v>29</v>
      </c>
      <c r="I45">
        <v>52000</v>
      </c>
      <c r="J45" s="8" t="s">
        <v>54</v>
      </c>
      <c r="K45" s="8" t="s">
        <v>39</v>
      </c>
      <c r="L45" s="8" t="str">
        <f t="shared" si="0"/>
        <v>Liverpool</v>
      </c>
    </row>
    <row r="46" spans="1:21" x14ac:dyDescent="0.25">
      <c r="A46">
        <v>5</v>
      </c>
      <c r="B46" s="8" t="s">
        <v>15</v>
      </c>
      <c r="C46" s="10">
        <v>44457</v>
      </c>
      <c r="D46">
        <v>0.625</v>
      </c>
      <c r="E46" s="8" t="s">
        <v>40</v>
      </c>
      <c r="F46">
        <v>1</v>
      </c>
      <c r="G46">
        <v>3</v>
      </c>
      <c r="H46" s="8" t="s">
        <v>32</v>
      </c>
      <c r="I46">
        <v>26649</v>
      </c>
      <c r="J46" s="8" t="s">
        <v>43</v>
      </c>
      <c r="K46" s="8" t="s">
        <v>71</v>
      </c>
      <c r="L46" s="8" t="str">
        <f t="shared" si="0"/>
        <v>Watford</v>
      </c>
      <c r="Q46">
        <v>2</v>
      </c>
    </row>
    <row r="47" spans="1:21" x14ac:dyDescent="0.25">
      <c r="A47">
        <v>5</v>
      </c>
      <c r="B47" s="8" t="s">
        <v>15</v>
      </c>
      <c r="C47" s="10">
        <v>44457</v>
      </c>
      <c r="D47">
        <v>0.625</v>
      </c>
      <c r="E47" s="8" t="s">
        <v>24</v>
      </c>
      <c r="F47">
        <v>0</v>
      </c>
      <c r="G47">
        <v>1</v>
      </c>
      <c r="H47" s="8" t="s">
        <v>12</v>
      </c>
      <c r="I47">
        <v>20000</v>
      </c>
      <c r="J47" s="8" t="s">
        <v>26</v>
      </c>
      <c r="K47" s="8" t="s">
        <v>53</v>
      </c>
      <c r="L47" s="8" t="str">
        <f t="shared" si="0"/>
        <v>Arsenal</v>
      </c>
    </row>
    <row r="48" spans="1:21" x14ac:dyDescent="0.25">
      <c r="A48">
        <v>5</v>
      </c>
      <c r="B48" s="8" t="s">
        <v>15</v>
      </c>
      <c r="C48" s="10">
        <v>44457</v>
      </c>
      <c r="D48">
        <v>0.72916666666666663</v>
      </c>
      <c r="E48" s="8" t="s">
        <v>33</v>
      </c>
      <c r="F48">
        <v>3</v>
      </c>
      <c r="G48">
        <v>0</v>
      </c>
      <c r="H48" s="8" t="s">
        <v>36</v>
      </c>
      <c r="I48">
        <v>41888</v>
      </c>
      <c r="J48" s="8" t="s">
        <v>55</v>
      </c>
      <c r="K48" s="8" t="s">
        <v>23</v>
      </c>
      <c r="L48" s="8" t="str">
        <f t="shared" si="0"/>
        <v>Aston Villa</v>
      </c>
      <c r="Q48" s="6" t="s">
        <v>185</v>
      </c>
      <c r="R48" t="s">
        <v>181</v>
      </c>
      <c r="U48" t="s">
        <v>181</v>
      </c>
    </row>
    <row r="49" spans="1:21" x14ac:dyDescent="0.25">
      <c r="A49">
        <v>5</v>
      </c>
      <c r="B49" s="8" t="s">
        <v>45</v>
      </c>
      <c r="C49" s="10">
        <v>44458</v>
      </c>
      <c r="D49">
        <v>0.58333333333333337</v>
      </c>
      <c r="E49" s="8" t="s">
        <v>47</v>
      </c>
      <c r="F49">
        <v>1</v>
      </c>
      <c r="G49">
        <v>2</v>
      </c>
      <c r="H49" s="8" t="s">
        <v>16</v>
      </c>
      <c r="I49">
        <v>60000</v>
      </c>
      <c r="J49" s="8" t="s">
        <v>70</v>
      </c>
      <c r="K49" s="8" t="s">
        <v>49</v>
      </c>
      <c r="L49" s="8" t="str">
        <f t="shared" si="0"/>
        <v>Manchester Utd</v>
      </c>
      <c r="Q49" s="7" t="s">
        <v>45</v>
      </c>
      <c r="R49" s="8">
        <v>114</v>
      </c>
      <c r="U49">
        <f>SUM(R49:R55)</f>
        <v>380</v>
      </c>
    </row>
    <row r="50" spans="1:21" x14ac:dyDescent="0.25">
      <c r="A50">
        <v>5</v>
      </c>
      <c r="B50" s="8" t="s">
        <v>45</v>
      </c>
      <c r="C50" s="10">
        <v>44458</v>
      </c>
      <c r="D50">
        <v>0.58333333333333337</v>
      </c>
      <c r="E50" s="8" t="s">
        <v>25</v>
      </c>
      <c r="F50">
        <v>2</v>
      </c>
      <c r="G50">
        <v>1</v>
      </c>
      <c r="H50" s="8" t="s">
        <v>20</v>
      </c>
      <c r="I50">
        <v>31078</v>
      </c>
      <c r="J50" s="8" t="s">
        <v>62</v>
      </c>
      <c r="K50" s="8" t="s">
        <v>65</v>
      </c>
      <c r="L50" s="8" t="str">
        <f t="shared" si="0"/>
        <v>Brighton</v>
      </c>
      <c r="Q50" s="7" t="s">
        <v>69</v>
      </c>
      <c r="R50" s="8">
        <v>14</v>
      </c>
    </row>
    <row r="51" spans="1:21" x14ac:dyDescent="0.25">
      <c r="A51">
        <v>5</v>
      </c>
      <c r="B51" s="8" t="s">
        <v>45</v>
      </c>
      <c r="C51" s="10">
        <v>44458</v>
      </c>
      <c r="D51">
        <v>0.6875</v>
      </c>
      <c r="E51" s="8" t="s">
        <v>50</v>
      </c>
      <c r="F51">
        <v>0</v>
      </c>
      <c r="G51">
        <v>3</v>
      </c>
      <c r="H51" s="8" t="s">
        <v>28</v>
      </c>
      <c r="I51">
        <v>60059</v>
      </c>
      <c r="J51" s="8" t="s">
        <v>52</v>
      </c>
      <c r="K51" s="8" t="s">
        <v>19</v>
      </c>
      <c r="L51" s="8" t="str">
        <f t="shared" si="0"/>
        <v>Chelsea</v>
      </c>
      <c r="Q51" s="7" t="s">
        <v>79</v>
      </c>
      <c r="R51" s="8">
        <v>18</v>
      </c>
    </row>
    <row r="52" spans="1:21" x14ac:dyDescent="0.25">
      <c r="A52">
        <v>6</v>
      </c>
      <c r="B52" s="8" t="s">
        <v>15</v>
      </c>
      <c r="C52" s="10">
        <v>44464</v>
      </c>
      <c r="D52">
        <v>0.52083333333333337</v>
      </c>
      <c r="E52" s="8" t="s">
        <v>16</v>
      </c>
      <c r="F52">
        <v>0</v>
      </c>
      <c r="G52">
        <v>1</v>
      </c>
      <c r="H52" s="8" t="s">
        <v>33</v>
      </c>
      <c r="I52">
        <v>72922</v>
      </c>
      <c r="J52" s="8" t="s">
        <v>18</v>
      </c>
      <c r="K52" s="8" t="s">
        <v>35</v>
      </c>
      <c r="L52" s="8" t="str">
        <f t="shared" si="0"/>
        <v>Aston Villa</v>
      </c>
      <c r="Q52" s="7" t="s">
        <v>80</v>
      </c>
      <c r="R52" s="8">
        <v>32</v>
      </c>
    </row>
    <row r="53" spans="1:21" x14ac:dyDescent="0.25">
      <c r="A53">
        <v>6</v>
      </c>
      <c r="B53" s="8" t="s">
        <v>15</v>
      </c>
      <c r="C53" s="10">
        <v>44464</v>
      </c>
      <c r="D53">
        <v>0.52083333333333337</v>
      </c>
      <c r="E53" s="8" t="s">
        <v>28</v>
      </c>
      <c r="F53">
        <v>0</v>
      </c>
      <c r="G53">
        <v>1</v>
      </c>
      <c r="H53" s="8" t="s">
        <v>51</v>
      </c>
      <c r="I53">
        <v>40036</v>
      </c>
      <c r="J53" s="8" t="s">
        <v>30</v>
      </c>
      <c r="K53" s="8" t="s">
        <v>14</v>
      </c>
      <c r="L53" s="8" t="str">
        <f t="shared" si="0"/>
        <v>Manchester City</v>
      </c>
      <c r="Q53" s="7" t="s">
        <v>82</v>
      </c>
      <c r="R53" s="8">
        <v>19</v>
      </c>
    </row>
    <row r="54" spans="1:21" x14ac:dyDescent="0.25">
      <c r="A54">
        <v>6</v>
      </c>
      <c r="B54" s="8" t="s">
        <v>15</v>
      </c>
      <c r="C54" s="10">
        <v>44464</v>
      </c>
      <c r="D54">
        <v>0.625</v>
      </c>
      <c r="E54" s="8" t="s">
        <v>20</v>
      </c>
      <c r="F54">
        <v>2</v>
      </c>
      <c r="G54">
        <v>2</v>
      </c>
      <c r="H54" s="8" t="s">
        <v>24</v>
      </c>
      <c r="I54">
        <v>31650</v>
      </c>
      <c r="J54" s="8" t="s">
        <v>22</v>
      </c>
      <c r="K54" s="8" t="s">
        <v>73</v>
      </c>
      <c r="L54" s="8" t="str">
        <f t="shared" si="0"/>
        <v>Draw</v>
      </c>
      <c r="Q54" s="7" t="s">
        <v>10</v>
      </c>
      <c r="R54" s="8">
        <v>10</v>
      </c>
    </row>
    <row r="55" spans="1:21" x14ac:dyDescent="0.25">
      <c r="A55">
        <v>6</v>
      </c>
      <c r="B55" s="8" t="s">
        <v>15</v>
      </c>
      <c r="C55" s="10">
        <v>44464</v>
      </c>
      <c r="D55">
        <v>0.625</v>
      </c>
      <c r="E55" s="8" t="s">
        <v>17</v>
      </c>
      <c r="F55">
        <v>1</v>
      </c>
      <c r="G55">
        <v>2</v>
      </c>
      <c r="H55" s="8" t="s">
        <v>47</v>
      </c>
      <c r="I55">
        <v>36417</v>
      </c>
      <c r="J55" s="8" t="s">
        <v>58</v>
      </c>
      <c r="K55" s="8" t="s">
        <v>74</v>
      </c>
      <c r="L55" s="8" t="str">
        <f t="shared" si="0"/>
        <v>West Ham</v>
      </c>
      <c r="Q55" s="7" t="s">
        <v>15</v>
      </c>
      <c r="R55" s="8">
        <v>173</v>
      </c>
    </row>
    <row r="56" spans="1:21" x14ac:dyDescent="0.25">
      <c r="A56">
        <v>6</v>
      </c>
      <c r="B56" s="8" t="s">
        <v>15</v>
      </c>
      <c r="C56" s="10">
        <v>44464</v>
      </c>
      <c r="D56">
        <v>0.625</v>
      </c>
      <c r="E56" s="8" t="s">
        <v>32</v>
      </c>
      <c r="F56">
        <v>1</v>
      </c>
      <c r="G56">
        <v>1</v>
      </c>
      <c r="H56" s="8" t="s">
        <v>46</v>
      </c>
      <c r="I56">
        <v>20650</v>
      </c>
      <c r="J56" s="8" t="s">
        <v>34</v>
      </c>
      <c r="K56" s="8" t="s">
        <v>75</v>
      </c>
      <c r="L56" s="8" t="str">
        <f t="shared" si="0"/>
        <v>Draw</v>
      </c>
    </row>
    <row r="57" spans="1:21" x14ac:dyDescent="0.25">
      <c r="A57">
        <v>6</v>
      </c>
      <c r="B57" s="8" t="s">
        <v>15</v>
      </c>
      <c r="C57" s="10">
        <v>44464</v>
      </c>
      <c r="D57">
        <v>0.625</v>
      </c>
      <c r="E57" s="8" t="s">
        <v>36</v>
      </c>
      <c r="F57">
        <v>2</v>
      </c>
      <c r="G57">
        <v>0</v>
      </c>
      <c r="H57" s="8" t="s">
        <v>40</v>
      </c>
      <c r="I57">
        <v>38821</v>
      </c>
      <c r="J57" s="8" t="s">
        <v>38</v>
      </c>
      <c r="K57" s="8" t="s">
        <v>27</v>
      </c>
      <c r="L57" s="8" t="str">
        <f t="shared" si="0"/>
        <v>Everton</v>
      </c>
    </row>
    <row r="58" spans="1:21" x14ac:dyDescent="0.25">
      <c r="A58">
        <v>6</v>
      </c>
      <c r="B58" s="8" t="s">
        <v>15</v>
      </c>
      <c r="C58" s="10">
        <v>44464</v>
      </c>
      <c r="D58">
        <v>0.72916666666666663</v>
      </c>
      <c r="E58" s="8" t="s">
        <v>11</v>
      </c>
      <c r="F58">
        <v>3</v>
      </c>
      <c r="G58">
        <v>3</v>
      </c>
      <c r="H58" s="8" t="s">
        <v>42</v>
      </c>
      <c r="I58">
        <v>16876</v>
      </c>
      <c r="J58" s="8" t="s">
        <v>13</v>
      </c>
      <c r="K58" s="8" t="s">
        <v>65</v>
      </c>
      <c r="L58" s="8" t="str">
        <f t="shared" si="0"/>
        <v>Draw</v>
      </c>
    </row>
    <row r="59" spans="1:21" x14ac:dyDescent="0.25">
      <c r="A59">
        <v>6</v>
      </c>
      <c r="B59" s="8" t="s">
        <v>45</v>
      </c>
      <c r="C59" s="10">
        <v>44465</v>
      </c>
      <c r="D59">
        <v>0.58333333333333337</v>
      </c>
      <c r="E59" s="8" t="s">
        <v>37</v>
      </c>
      <c r="F59">
        <v>0</v>
      </c>
      <c r="G59">
        <v>1</v>
      </c>
      <c r="H59" s="8" t="s">
        <v>21</v>
      </c>
      <c r="I59">
        <v>28002</v>
      </c>
      <c r="J59" s="8" t="s">
        <v>66</v>
      </c>
      <c r="K59" s="8" t="s">
        <v>39</v>
      </c>
      <c r="L59" s="8" t="str">
        <f t="shared" si="0"/>
        <v>Wolves</v>
      </c>
    </row>
    <row r="60" spans="1:21" x14ac:dyDescent="0.25">
      <c r="A60">
        <v>6</v>
      </c>
      <c r="B60" s="8" t="s">
        <v>45</v>
      </c>
      <c r="C60" s="10">
        <v>44465</v>
      </c>
      <c r="D60">
        <v>0.6875</v>
      </c>
      <c r="E60" s="8" t="s">
        <v>12</v>
      </c>
      <c r="F60">
        <v>3</v>
      </c>
      <c r="G60">
        <v>1</v>
      </c>
      <c r="H60" s="8" t="s">
        <v>50</v>
      </c>
      <c r="I60">
        <v>59919</v>
      </c>
      <c r="J60" s="8" t="s">
        <v>68</v>
      </c>
      <c r="K60" s="8" t="s">
        <v>23</v>
      </c>
      <c r="L60" s="8" t="str">
        <f t="shared" si="0"/>
        <v>Arsenal</v>
      </c>
      <c r="Q60">
        <v>3</v>
      </c>
    </row>
    <row r="61" spans="1:21" x14ac:dyDescent="0.25">
      <c r="A61">
        <v>6</v>
      </c>
      <c r="B61" s="8" t="s">
        <v>69</v>
      </c>
      <c r="C61" s="10">
        <v>44466</v>
      </c>
      <c r="D61">
        <v>0.83333333333333337</v>
      </c>
      <c r="E61" s="8" t="s">
        <v>29</v>
      </c>
      <c r="F61">
        <v>1</v>
      </c>
      <c r="G61">
        <v>1</v>
      </c>
      <c r="H61" s="8" t="s">
        <v>25</v>
      </c>
      <c r="I61">
        <v>22975</v>
      </c>
      <c r="J61" s="8" t="s">
        <v>61</v>
      </c>
      <c r="K61" s="8" t="s">
        <v>44</v>
      </c>
      <c r="L61" s="8" t="str">
        <f t="shared" si="0"/>
        <v>Draw</v>
      </c>
      <c r="Q61" s="6" t="s">
        <v>184</v>
      </c>
      <c r="R61" t="s">
        <v>182</v>
      </c>
    </row>
    <row r="62" spans="1:21" x14ac:dyDescent="0.25">
      <c r="A62">
        <v>7</v>
      </c>
      <c r="B62" s="8" t="s">
        <v>15</v>
      </c>
      <c r="C62" s="10">
        <v>44471</v>
      </c>
      <c r="D62">
        <v>0.52083333333333337</v>
      </c>
      <c r="E62" s="8" t="s">
        <v>16</v>
      </c>
      <c r="F62">
        <v>1</v>
      </c>
      <c r="G62">
        <v>1</v>
      </c>
      <c r="H62" s="8" t="s">
        <v>36</v>
      </c>
      <c r="I62">
        <v>73128</v>
      </c>
      <c r="J62" s="8" t="s">
        <v>18</v>
      </c>
      <c r="K62" s="8" t="s">
        <v>14</v>
      </c>
      <c r="L62" s="8" t="str">
        <f t="shared" si="0"/>
        <v>Draw</v>
      </c>
      <c r="Q62" s="7" t="s">
        <v>54</v>
      </c>
      <c r="R62" s="8">
        <v>1013696</v>
      </c>
    </row>
    <row r="63" spans="1:21" x14ac:dyDescent="0.25">
      <c r="A63">
        <v>7</v>
      </c>
      <c r="B63" s="8" t="s">
        <v>15</v>
      </c>
      <c r="C63" s="10">
        <v>44471</v>
      </c>
      <c r="D63">
        <v>0.625</v>
      </c>
      <c r="E63" s="8" t="s">
        <v>21</v>
      </c>
      <c r="F63">
        <v>2</v>
      </c>
      <c r="G63">
        <v>1</v>
      </c>
      <c r="H63" s="8" t="s">
        <v>46</v>
      </c>
      <c r="I63">
        <v>30483</v>
      </c>
      <c r="J63" s="8" t="s">
        <v>64</v>
      </c>
      <c r="K63" s="8" t="s">
        <v>57</v>
      </c>
      <c r="L63" s="8" t="str">
        <f t="shared" si="0"/>
        <v>Wolves</v>
      </c>
      <c r="Q63" s="7" t="s">
        <v>13</v>
      </c>
      <c r="R63" s="8">
        <v>321440</v>
      </c>
    </row>
    <row r="64" spans="1:21" x14ac:dyDescent="0.25">
      <c r="A64">
        <v>7</v>
      </c>
      <c r="B64" s="8" t="s">
        <v>15</v>
      </c>
      <c r="C64" s="10">
        <v>44471</v>
      </c>
      <c r="D64">
        <v>0.625</v>
      </c>
      <c r="E64" s="8" t="s">
        <v>24</v>
      </c>
      <c r="F64">
        <v>0</v>
      </c>
      <c r="G64">
        <v>0</v>
      </c>
      <c r="H64" s="8" t="s">
        <v>40</v>
      </c>
      <c r="I64">
        <v>17427</v>
      </c>
      <c r="J64" s="8" t="s">
        <v>26</v>
      </c>
      <c r="K64" s="8" t="s">
        <v>74</v>
      </c>
      <c r="L64" s="8" t="str">
        <f t="shared" si="0"/>
        <v>Draw</v>
      </c>
      <c r="Q64" s="7" t="s">
        <v>43</v>
      </c>
      <c r="R64" s="8">
        <v>509888</v>
      </c>
    </row>
    <row r="65" spans="1:21" x14ac:dyDescent="0.25">
      <c r="A65">
        <v>7</v>
      </c>
      <c r="B65" s="8" t="s">
        <v>15</v>
      </c>
      <c r="C65" s="10">
        <v>44471</v>
      </c>
      <c r="D65">
        <v>0.625</v>
      </c>
      <c r="E65" s="8" t="s">
        <v>28</v>
      </c>
      <c r="F65">
        <v>3</v>
      </c>
      <c r="G65">
        <v>1</v>
      </c>
      <c r="H65" s="8" t="s">
        <v>37</v>
      </c>
      <c r="I65">
        <v>40109</v>
      </c>
      <c r="J65" s="8" t="s">
        <v>30</v>
      </c>
      <c r="K65" s="8" t="s">
        <v>49</v>
      </c>
      <c r="L65" s="8" t="str">
        <f t="shared" si="0"/>
        <v>Chelsea</v>
      </c>
      <c r="Q65" s="7" t="s">
        <v>58</v>
      </c>
      <c r="R65" s="8">
        <v>689855</v>
      </c>
    </row>
    <row r="66" spans="1:21" x14ac:dyDescent="0.25">
      <c r="A66">
        <v>7</v>
      </c>
      <c r="B66" s="8" t="s">
        <v>15</v>
      </c>
      <c r="C66" s="10">
        <v>44471</v>
      </c>
      <c r="D66">
        <v>0.625</v>
      </c>
      <c r="E66" s="8" t="s">
        <v>17</v>
      </c>
      <c r="F66">
        <v>1</v>
      </c>
      <c r="G66">
        <v>0</v>
      </c>
      <c r="H66" s="8" t="s">
        <v>32</v>
      </c>
      <c r="I66">
        <v>36261</v>
      </c>
      <c r="J66" s="8" t="s">
        <v>58</v>
      </c>
      <c r="K66" s="8" t="s">
        <v>76</v>
      </c>
      <c r="L66" s="8" t="str">
        <f t="shared" ref="L66:L129" si="1">IF(F66&gt;G66, E66, IF(F66&lt;G66, H66, "Draw"))</f>
        <v>Leeds United</v>
      </c>
      <c r="Q66" s="7" t="s">
        <v>68</v>
      </c>
      <c r="R66" s="8">
        <v>1133640</v>
      </c>
      <c r="U66" t="s">
        <v>182</v>
      </c>
    </row>
    <row r="67" spans="1:21" x14ac:dyDescent="0.25">
      <c r="A67">
        <v>7</v>
      </c>
      <c r="B67" s="8" t="s">
        <v>15</v>
      </c>
      <c r="C67" s="10">
        <v>44471</v>
      </c>
      <c r="D67">
        <v>0.72916666666666663</v>
      </c>
      <c r="E67" s="8" t="s">
        <v>25</v>
      </c>
      <c r="F67">
        <v>0</v>
      </c>
      <c r="G67">
        <v>0</v>
      </c>
      <c r="H67" s="8" t="s">
        <v>12</v>
      </c>
      <c r="I67">
        <v>31266</v>
      </c>
      <c r="J67" s="8" t="s">
        <v>62</v>
      </c>
      <c r="K67" s="8" t="s">
        <v>31</v>
      </c>
      <c r="L67" s="8" t="str">
        <f t="shared" si="1"/>
        <v>Draw</v>
      </c>
      <c r="Q67" s="7" t="s">
        <v>56</v>
      </c>
      <c r="R67" s="8">
        <v>1002702</v>
      </c>
      <c r="U67">
        <f>SUM(R62:R81)</f>
        <v>15026479</v>
      </c>
    </row>
    <row r="68" spans="1:21" x14ac:dyDescent="0.25">
      <c r="A68">
        <v>7</v>
      </c>
      <c r="B68" s="8" t="s">
        <v>45</v>
      </c>
      <c r="C68" s="10">
        <v>44472</v>
      </c>
      <c r="D68">
        <v>0.58333333333333337</v>
      </c>
      <c r="E68" s="8" t="s">
        <v>50</v>
      </c>
      <c r="F68">
        <v>2</v>
      </c>
      <c r="G68">
        <v>1</v>
      </c>
      <c r="H68" s="8" t="s">
        <v>33</v>
      </c>
      <c r="I68">
        <v>53076</v>
      </c>
      <c r="J68" s="8" t="s">
        <v>52</v>
      </c>
      <c r="K68" s="8" t="s">
        <v>73</v>
      </c>
      <c r="L68" s="8" t="str">
        <f t="shared" si="1"/>
        <v>Tottenham</v>
      </c>
      <c r="Q68" s="7" t="s">
        <v>38</v>
      </c>
      <c r="R68" s="8">
        <v>730477</v>
      </c>
    </row>
    <row r="69" spans="1:21" x14ac:dyDescent="0.25">
      <c r="A69">
        <v>7</v>
      </c>
      <c r="B69" s="8" t="s">
        <v>45</v>
      </c>
      <c r="C69" s="10">
        <v>44472</v>
      </c>
      <c r="D69">
        <v>0.58333333333333337</v>
      </c>
      <c r="E69" s="8" t="s">
        <v>29</v>
      </c>
      <c r="F69">
        <v>2</v>
      </c>
      <c r="G69">
        <v>2</v>
      </c>
      <c r="H69" s="8" t="s">
        <v>20</v>
      </c>
      <c r="I69">
        <v>25000</v>
      </c>
      <c r="J69" s="8" t="s">
        <v>61</v>
      </c>
      <c r="K69" s="8" t="s">
        <v>53</v>
      </c>
      <c r="L69" s="8" t="str">
        <f t="shared" si="1"/>
        <v>Draw</v>
      </c>
      <c r="Q69" s="7" t="s">
        <v>22</v>
      </c>
      <c r="R69" s="8">
        <v>617375</v>
      </c>
    </row>
    <row r="70" spans="1:21" x14ac:dyDescent="0.25">
      <c r="A70">
        <v>7</v>
      </c>
      <c r="B70" s="8" t="s">
        <v>45</v>
      </c>
      <c r="C70" s="10">
        <v>44472</v>
      </c>
      <c r="D70">
        <v>0.58333333333333337</v>
      </c>
      <c r="E70" s="8" t="s">
        <v>47</v>
      </c>
      <c r="F70">
        <v>1</v>
      </c>
      <c r="G70">
        <v>2</v>
      </c>
      <c r="H70" s="8" t="s">
        <v>11</v>
      </c>
      <c r="I70">
        <v>49940</v>
      </c>
      <c r="J70" s="8" t="s">
        <v>70</v>
      </c>
      <c r="K70" s="8" t="s">
        <v>72</v>
      </c>
      <c r="L70" s="8" t="str">
        <f t="shared" si="1"/>
        <v>Brentford</v>
      </c>
      <c r="Q70" s="7" t="s">
        <v>70</v>
      </c>
      <c r="R70" s="8">
        <v>1109021</v>
      </c>
    </row>
    <row r="71" spans="1:21" x14ac:dyDescent="0.25">
      <c r="A71">
        <v>7</v>
      </c>
      <c r="B71" s="8" t="s">
        <v>45</v>
      </c>
      <c r="C71" s="10">
        <v>44472</v>
      </c>
      <c r="D71">
        <v>0.6875</v>
      </c>
      <c r="E71" s="8" t="s">
        <v>42</v>
      </c>
      <c r="F71">
        <v>2</v>
      </c>
      <c r="G71">
        <v>2</v>
      </c>
      <c r="H71" s="8" t="s">
        <v>51</v>
      </c>
      <c r="I71">
        <v>53102</v>
      </c>
      <c r="J71" s="8" t="s">
        <v>54</v>
      </c>
      <c r="K71" s="8" t="s">
        <v>19</v>
      </c>
      <c r="L71" s="8" t="str">
        <f t="shared" si="1"/>
        <v>Draw</v>
      </c>
      <c r="Q71" s="7" t="s">
        <v>64</v>
      </c>
      <c r="R71" s="8">
        <v>585980</v>
      </c>
    </row>
    <row r="72" spans="1:21" x14ac:dyDescent="0.25">
      <c r="A72">
        <v>8</v>
      </c>
      <c r="B72" s="8" t="s">
        <v>15</v>
      </c>
      <c r="C72" s="10">
        <v>44485</v>
      </c>
      <c r="D72">
        <v>0.52083333333333337</v>
      </c>
      <c r="E72" s="8" t="s">
        <v>32</v>
      </c>
      <c r="F72">
        <v>0</v>
      </c>
      <c r="G72">
        <v>5</v>
      </c>
      <c r="H72" s="8" t="s">
        <v>42</v>
      </c>
      <c r="I72">
        <v>21085</v>
      </c>
      <c r="J72" s="8" t="s">
        <v>34</v>
      </c>
      <c r="K72" s="8" t="s">
        <v>31</v>
      </c>
      <c r="L72" s="8" t="str">
        <f t="shared" si="1"/>
        <v>Liverpool</v>
      </c>
      <c r="Q72" s="7" t="s">
        <v>18</v>
      </c>
      <c r="R72" s="8">
        <v>1389856</v>
      </c>
    </row>
    <row r="73" spans="1:21" x14ac:dyDescent="0.25">
      <c r="A73">
        <v>8</v>
      </c>
      <c r="B73" s="8" t="s">
        <v>15</v>
      </c>
      <c r="C73" s="10">
        <v>44485</v>
      </c>
      <c r="D73">
        <v>0.625</v>
      </c>
      <c r="E73" s="8" t="s">
        <v>20</v>
      </c>
      <c r="F73">
        <v>4</v>
      </c>
      <c r="G73">
        <v>2</v>
      </c>
      <c r="H73" s="8" t="s">
        <v>16</v>
      </c>
      <c r="I73">
        <v>32219</v>
      </c>
      <c r="J73" s="8" t="s">
        <v>22</v>
      </c>
      <c r="K73" s="8" t="s">
        <v>23</v>
      </c>
      <c r="L73" s="8" t="str">
        <f t="shared" si="1"/>
        <v>Leicester City</v>
      </c>
      <c r="Q73" s="7" t="s">
        <v>61</v>
      </c>
      <c r="R73" s="8">
        <v>467164</v>
      </c>
    </row>
    <row r="74" spans="1:21" x14ac:dyDescent="0.25">
      <c r="A74">
        <v>8</v>
      </c>
      <c r="B74" s="8" t="s">
        <v>15</v>
      </c>
      <c r="C74" s="10">
        <v>44485</v>
      </c>
      <c r="D74">
        <v>0.625</v>
      </c>
      <c r="E74" s="8" t="s">
        <v>51</v>
      </c>
      <c r="F74">
        <v>2</v>
      </c>
      <c r="G74">
        <v>0</v>
      </c>
      <c r="H74" s="8" t="s">
        <v>24</v>
      </c>
      <c r="I74">
        <v>52711</v>
      </c>
      <c r="J74" s="8" t="s">
        <v>56</v>
      </c>
      <c r="K74" s="8" t="s">
        <v>49</v>
      </c>
      <c r="L74" s="8" t="str">
        <f t="shared" si="1"/>
        <v>Manchester City</v>
      </c>
      <c r="Q74" s="7" t="s">
        <v>48</v>
      </c>
      <c r="R74" s="8">
        <v>978251</v>
      </c>
    </row>
    <row r="75" spans="1:21" x14ac:dyDescent="0.25">
      <c r="A75">
        <v>8</v>
      </c>
      <c r="B75" s="8" t="s">
        <v>15</v>
      </c>
      <c r="C75" s="10">
        <v>44485</v>
      </c>
      <c r="D75">
        <v>0.625</v>
      </c>
      <c r="E75" s="8" t="s">
        <v>37</v>
      </c>
      <c r="F75">
        <v>1</v>
      </c>
      <c r="G75">
        <v>0</v>
      </c>
      <c r="H75" s="8" t="s">
        <v>17</v>
      </c>
      <c r="I75">
        <v>30506</v>
      </c>
      <c r="J75" s="8" t="s">
        <v>66</v>
      </c>
      <c r="K75" s="8" t="s">
        <v>27</v>
      </c>
      <c r="L75" s="8" t="str">
        <f t="shared" si="1"/>
        <v>Southampton</v>
      </c>
      <c r="Q75" s="7" t="s">
        <v>66</v>
      </c>
      <c r="R75" s="8">
        <v>572537</v>
      </c>
    </row>
    <row r="76" spans="1:21" x14ac:dyDescent="0.25">
      <c r="A76">
        <v>8</v>
      </c>
      <c r="B76" s="8" t="s">
        <v>15</v>
      </c>
      <c r="C76" s="10">
        <v>44485</v>
      </c>
      <c r="D76">
        <v>0.625</v>
      </c>
      <c r="E76" s="8" t="s">
        <v>33</v>
      </c>
      <c r="F76">
        <v>2</v>
      </c>
      <c r="G76">
        <v>3</v>
      </c>
      <c r="H76" s="8" t="s">
        <v>21</v>
      </c>
      <c r="I76">
        <v>41951</v>
      </c>
      <c r="J76" s="8" t="s">
        <v>55</v>
      </c>
      <c r="K76" s="8" t="s">
        <v>14</v>
      </c>
      <c r="L76" s="8" t="str">
        <f t="shared" si="1"/>
        <v>Wolves</v>
      </c>
      <c r="Q76" s="7" t="s">
        <v>30</v>
      </c>
      <c r="R76" s="8">
        <v>692419</v>
      </c>
    </row>
    <row r="77" spans="1:21" x14ac:dyDescent="0.25">
      <c r="A77">
        <v>8</v>
      </c>
      <c r="B77" s="8" t="s">
        <v>15</v>
      </c>
      <c r="C77" s="10">
        <v>44485</v>
      </c>
      <c r="D77">
        <v>0.625</v>
      </c>
      <c r="E77" s="8" t="s">
        <v>40</v>
      </c>
      <c r="F77">
        <v>0</v>
      </c>
      <c r="G77">
        <v>0</v>
      </c>
      <c r="H77" s="8" t="s">
        <v>25</v>
      </c>
      <c r="I77">
        <v>26777</v>
      </c>
      <c r="J77" s="8" t="s">
        <v>43</v>
      </c>
      <c r="K77" s="8" t="s">
        <v>72</v>
      </c>
      <c r="L77" s="8" t="str">
        <f t="shared" si="1"/>
        <v>Draw</v>
      </c>
      <c r="Q77" s="7" t="s">
        <v>62</v>
      </c>
      <c r="R77" s="8">
        <v>588358</v>
      </c>
    </row>
    <row r="78" spans="1:21" x14ac:dyDescent="0.25">
      <c r="A78">
        <v>8</v>
      </c>
      <c r="B78" s="8" t="s">
        <v>15</v>
      </c>
      <c r="C78" s="10">
        <v>44485</v>
      </c>
      <c r="D78">
        <v>0.72916666666666663</v>
      </c>
      <c r="E78" s="8" t="s">
        <v>11</v>
      </c>
      <c r="F78">
        <v>0</v>
      </c>
      <c r="G78">
        <v>1</v>
      </c>
      <c r="H78" s="8" t="s">
        <v>28</v>
      </c>
      <c r="I78">
        <v>16940</v>
      </c>
      <c r="J78" s="8" t="s">
        <v>13</v>
      </c>
      <c r="K78" s="8" t="s">
        <v>53</v>
      </c>
      <c r="L78" s="8" t="str">
        <f t="shared" si="1"/>
        <v>Chelsea</v>
      </c>
      <c r="Q78" s="7" t="s">
        <v>52</v>
      </c>
      <c r="R78" s="8">
        <v>1073936</v>
      </c>
    </row>
    <row r="79" spans="1:21" x14ac:dyDescent="0.25">
      <c r="A79">
        <v>8</v>
      </c>
      <c r="B79" s="8" t="s">
        <v>45</v>
      </c>
      <c r="C79" s="10">
        <v>44486</v>
      </c>
      <c r="D79">
        <v>0.58333333333333337</v>
      </c>
      <c r="E79" s="8" t="s">
        <v>36</v>
      </c>
      <c r="F79">
        <v>0</v>
      </c>
      <c r="G79">
        <v>1</v>
      </c>
      <c r="H79" s="8" t="s">
        <v>47</v>
      </c>
      <c r="I79">
        <v>39132</v>
      </c>
      <c r="J79" s="8" t="s">
        <v>38</v>
      </c>
      <c r="K79" s="8" t="s">
        <v>65</v>
      </c>
      <c r="L79" s="8" t="str">
        <f t="shared" si="1"/>
        <v>West Ham</v>
      </c>
      <c r="Q79" s="7" t="s">
        <v>26</v>
      </c>
      <c r="R79" s="8">
        <v>366287</v>
      </c>
    </row>
    <row r="80" spans="1:21" x14ac:dyDescent="0.25">
      <c r="A80">
        <v>8</v>
      </c>
      <c r="B80" s="8" t="s">
        <v>45</v>
      </c>
      <c r="C80" s="10">
        <v>44486</v>
      </c>
      <c r="D80">
        <v>0.6875</v>
      </c>
      <c r="E80" s="8" t="s">
        <v>46</v>
      </c>
      <c r="F80">
        <v>2</v>
      </c>
      <c r="G80">
        <v>3</v>
      </c>
      <c r="H80" s="8" t="s">
        <v>50</v>
      </c>
      <c r="I80">
        <v>52214</v>
      </c>
      <c r="J80" s="8" t="s">
        <v>48</v>
      </c>
      <c r="K80" s="8" t="s">
        <v>44</v>
      </c>
      <c r="L80" s="8" t="str">
        <f t="shared" si="1"/>
        <v>Tottenham</v>
      </c>
      <c r="Q80" s="7" t="s">
        <v>34</v>
      </c>
      <c r="R80" s="8">
        <v>391667</v>
      </c>
    </row>
    <row r="81" spans="1:21" x14ac:dyDescent="0.25">
      <c r="A81">
        <v>8</v>
      </c>
      <c r="B81" s="8" t="s">
        <v>69</v>
      </c>
      <c r="C81" s="10">
        <v>44487</v>
      </c>
      <c r="D81">
        <v>0.83333333333333337</v>
      </c>
      <c r="E81" s="8" t="s">
        <v>12</v>
      </c>
      <c r="F81">
        <v>2</v>
      </c>
      <c r="G81">
        <v>2</v>
      </c>
      <c r="H81" s="8" t="s">
        <v>29</v>
      </c>
      <c r="I81">
        <v>59475</v>
      </c>
      <c r="J81" s="8" t="s">
        <v>68</v>
      </c>
      <c r="K81" s="8" t="s">
        <v>35</v>
      </c>
      <c r="L81" s="8" t="str">
        <f t="shared" si="1"/>
        <v>Draw</v>
      </c>
      <c r="Q81" s="7" t="s">
        <v>55</v>
      </c>
      <c r="R81" s="8">
        <v>791930</v>
      </c>
    </row>
    <row r="82" spans="1:21" x14ac:dyDescent="0.25">
      <c r="A82">
        <v>9</v>
      </c>
      <c r="B82" s="8" t="s">
        <v>10</v>
      </c>
      <c r="C82" s="10">
        <v>44491</v>
      </c>
      <c r="D82">
        <v>0.83333333333333337</v>
      </c>
      <c r="E82" s="8" t="s">
        <v>12</v>
      </c>
      <c r="F82">
        <v>3</v>
      </c>
      <c r="G82">
        <v>1</v>
      </c>
      <c r="H82" s="8" t="s">
        <v>33</v>
      </c>
      <c r="I82">
        <v>59496</v>
      </c>
      <c r="J82" s="8" t="s">
        <v>68</v>
      </c>
      <c r="K82" s="8" t="s">
        <v>23</v>
      </c>
      <c r="L82" s="8" t="str">
        <f t="shared" si="1"/>
        <v>Arsenal</v>
      </c>
    </row>
    <row r="83" spans="1:21" x14ac:dyDescent="0.25">
      <c r="A83">
        <v>9</v>
      </c>
      <c r="B83" s="8" t="s">
        <v>15</v>
      </c>
      <c r="C83" s="10">
        <v>44492</v>
      </c>
      <c r="D83">
        <v>0.52083333333333337</v>
      </c>
      <c r="E83" s="8" t="s">
        <v>28</v>
      </c>
      <c r="F83">
        <v>7</v>
      </c>
      <c r="G83">
        <v>0</v>
      </c>
      <c r="H83" s="8" t="s">
        <v>40</v>
      </c>
      <c r="I83">
        <v>40113</v>
      </c>
      <c r="J83" s="8" t="s">
        <v>30</v>
      </c>
      <c r="K83" s="8" t="s">
        <v>39</v>
      </c>
      <c r="L83" s="8" t="str">
        <f t="shared" si="1"/>
        <v>Chelsea</v>
      </c>
    </row>
    <row r="84" spans="1:21" x14ac:dyDescent="0.25">
      <c r="A84">
        <v>9</v>
      </c>
      <c r="B84" s="8" t="s">
        <v>15</v>
      </c>
      <c r="C84" s="10">
        <v>44492</v>
      </c>
      <c r="D84">
        <v>0.625</v>
      </c>
      <c r="E84" s="8" t="s">
        <v>17</v>
      </c>
      <c r="F84">
        <v>1</v>
      </c>
      <c r="G84">
        <v>1</v>
      </c>
      <c r="H84" s="8" t="s">
        <v>21</v>
      </c>
      <c r="I84">
        <v>36475</v>
      </c>
      <c r="J84" s="8" t="s">
        <v>58</v>
      </c>
      <c r="K84" s="8" t="s">
        <v>71</v>
      </c>
      <c r="L84" s="8" t="str">
        <f t="shared" si="1"/>
        <v>Draw</v>
      </c>
    </row>
    <row r="85" spans="1:21" x14ac:dyDescent="0.25">
      <c r="A85">
        <v>9</v>
      </c>
      <c r="B85" s="8" t="s">
        <v>15</v>
      </c>
      <c r="C85" s="10">
        <v>44492</v>
      </c>
      <c r="D85">
        <v>0.625</v>
      </c>
      <c r="E85" s="8" t="s">
        <v>29</v>
      </c>
      <c r="F85">
        <v>1</v>
      </c>
      <c r="G85">
        <v>1</v>
      </c>
      <c r="H85" s="8" t="s">
        <v>46</v>
      </c>
      <c r="I85">
        <v>24609</v>
      </c>
      <c r="J85" s="8" t="s">
        <v>61</v>
      </c>
      <c r="K85" s="8" t="s">
        <v>59</v>
      </c>
      <c r="L85" s="8" t="str">
        <f t="shared" si="1"/>
        <v>Draw</v>
      </c>
      <c r="Q85">
        <v>7</v>
      </c>
    </row>
    <row r="86" spans="1:21" x14ac:dyDescent="0.25">
      <c r="A86">
        <v>9</v>
      </c>
      <c r="B86" s="8" t="s">
        <v>15</v>
      </c>
      <c r="C86" s="10">
        <v>44492</v>
      </c>
      <c r="D86">
        <v>0.625</v>
      </c>
      <c r="E86" s="8" t="s">
        <v>36</v>
      </c>
      <c r="F86">
        <v>2</v>
      </c>
      <c r="G86">
        <v>5</v>
      </c>
      <c r="H86" s="8" t="s">
        <v>32</v>
      </c>
      <c r="I86">
        <v>38834</v>
      </c>
      <c r="J86" s="8" t="s">
        <v>38</v>
      </c>
      <c r="K86" s="8" t="s">
        <v>57</v>
      </c>
      <c r="L86" s="8" t="str">
        <f t="shared" si="1"/>
        <v>Watford</v>
      </c>
      <c r="Q86" s="6" t="s">
        <v>124</v>
      </c>
      <c r="R86" t="s">
        <v>183</v>
      </c>
    </row>
    <row r="87" spans="1:21" x14ac:dyDescent="0.25">
      <c r="A87">
        <v>9</v>
      </c>
      <c r="B87" s="8" t="s">
        <v>15</v>
      </c>
      <c r="C87" s="10">
        <v>44492</v>
      </c>
      <c r="D87">
        <v>0.625</v>
      </c>
      <c r="E87" s="8" t="s">
        <v>37</v>
      </c>
      <c r="F87">
        <v>2</v>
      </c>
      <c r="G87">
        <v>2</v>
      </c>
      <c r="H87" s="8" t="s">
        <v>24</v>
      </c>
      <c r="I87">
        <v>29145</v>
      </c>
      <c r="J87" s="8" t="s">
        <v>66</v>
      </c>
      <c r="K87" s="8" t="s">
        <v>73</v>
      </c>
      <c r="L87" s="8" t="str">
        <f t="shared" si="1"/>
        <v>Draw</v>
      </c>
      <c r="Q87" s="7" t="s">
        <v>44</v>
      </c>
      <c r="R87" s="8">
        <v>19</v>
      </c>
    </row>
    <row r="88" spans="1:21" x14ac:dyDescent="0.25">
      <c r="A88">
        <v>9</v>
      </c>
      <c r="B88" s="8" t="s">
        <v>15</v>
      </c>
      <c r="C88" s="10">
        <v>44492</v>
      </c>
      <c r="D88">
        <v>0.72916666666666663</v>
      </c>
      <c r="E88" s="8" t="s">
        <v>25</v>
      </c>
      <c r="F88">
        <v>1</v>
      </c>
      <c r="G88">
        <v>4</v>
      </c>
      <c r="H88" s="8" t="s">
        <v>51</v>
      </c>
      <c r="I88">
        <v>31215</v>
      </c>
      <c r="J88" s="8" t="s">
        <v>62</v>
      </c>
      <c r="K88" s="8" t="s">
        <v>74</v>
      </c>
      <c r="L88" s="8" t="str">
        <f t="shared" si="1"/>
        <v>Manchester City</v>
      </c>
      <c r="Q88" s="7" t="s">
        <v>39</v>
      </c>
      <c r="R88" s="8">
        <v>16</v>
      </c>
    </row>
    <row r="89" spans="1:21" x14ac:dyDescent="0.25">
      <c r="A89">
        <v>9</v>
      </c>
      <c r="B89" s="8" t="s">
        <v>45</v>
      </c>
      <c r="C89" s="10">
        <v>44493</v>
      </c>
      <c r="D89">
        <v>0.58333333333333337</v>
      </c>
      <c r="E89" s="8" t="s">
        <v>47</v>
      </c>
      <c r="F89">
        <v>1</v>
      </c>
      <c r="G89">
        <v>0</v>
      </c>
      <c r="H89" s="8" t="s">
        <v>50</v>
      </c>
      <c r="I89">
        <v>59924</v>
      </c>
      <c r="J89" s="8" t="s">
        <v>70</v>
      </c>
      <c r="K89" s="8" t="s">
        <v>19</v>
      </c>
      <c r="L89" s="8" t="str">
        <f t="shared" si="1"/>
        <v>West Ham</v>
      </c>
      <c r="Q89" s="7" t="s">
        <v>53</v>
      </c>
      <c r="R89" s="8">
        <v>28</v>
      </c>
    </row>
    <row r="90" spans="1:21" x14ac:dyDescent="0.25">
      <c r="A90">
        <v>9</v>
      </c>
      <c r="B90" s="8" t="s">
        <v>45</v>
      </c>
      <c r="C90" s="10">
        <v>44493</v>
      </c>
      <c r="D90">
        <v>0.58333333333333337</v>
      </c>
      <c r="E90" s="8" t="s">
        <v>11</v>
      </c>
      <c r="F90">
        <v>1</v>
      </c>
      <c r="G90">
        <v>2</v>
      </c>
      <c r="H90" s="8" t="s">
        <v>20</v>
      </c>
      <c r="I90">
        <v>16814</v>
      </c>
      <c r="J90" s="8" t="s">
        <v>13</v>
      </c>
      <c r="K90" s="8" t="s">
        <v>76</v>
      </c>
      <c r="L90" s="8" t="str">
        <f t="shared" si="1"/>
        <v>Leicester City</v>
      </c>
      <c r="Q90" s="7" t="s">
        <v>73</v>
      </c>
      <c r="R90" s="8">
        <v>18</v>
      </c>
    </row>
    <row r="91" spans="1:21" x14ac:dyDescent="0.25">
      <c r="A91">
        <v>9</v>
      </c>
      <c r="B91" s="8" t="s">
        <v>45</v>
      </c>
      <c r="C91" s="10">
        <v>44493</v>
      </c>
      <c r="D91">
        <v>0.6875</v>
      </c>
      <c r="E91" s="8" t="s">
        <v>16</v>
      </c>
      <c r="F91">
        <v>0</v>
      </c>
      <c r="G91">
        <v>5</v>
      </c>
      <c r="H91" s="8" t="s">
        <v>42</v>
      </c>
      <c r="I91">
        <v>73088</v>
      </c>
      <c r="J91" s="8" t="s">
        <v>18</v>
      </c>
      <c r="K91" s="8" t="s">
        <v>53</v>
      </c>
      <c r="L91" s="8" t="str">
        <f t="shared" si="1"/>
        <v>Liverpool</v>
      </c>
      <c r="Q91" s="7" t="s">
        <v>23</v>
      </c>
      <c r="R91" s="8">
        <v>26</v>
      </c>
      <c r="U91" t="s">
        <v>183</v>
      </c>
    </row>
    <row r="92" spans="1:21" x14ac:dyDescent="0.25">
      <c r="A92">
        <v>10</v>
      </c>
      <c r="B92" s="8" t="s">
        <v>15</v>
      </c>
      <c r="C92" s="10">
        <v>44499</v>
      </c>
      <c r="D92">
        <v>0.52083333333333337</v>
      </c>
      <c r="E92" s="8" t="s">
        <v>20</v>
      </c>
      <c r="F92">
        <v>0</v>
      </c>
      <c r="G92">
        <v>2</v>
      </c>
      <c r="H92" s="8" t="s">
        <v>12</v>
      </c>
      <c r="I92">
        <v>32209</v>
      </c>
      <c r="J92" s="8" t="s">
        <v>22</v>
      </c>
      <c r="K92" s="8" t="s">
        <v>14</v>
      </c>
      <c r="L92" s="8" t="str">
        <f t="shared" si="1"/>
        <v>Arsenal</v>
      </c>
      <c r="Q92" s="7" t="s">
        <v>59</v>
      </c>
      <c r="R92" s="8">
        <v>15</v>
      </c>
      <c r="U92">
        <f>SUM(R87:R108)</f>
        <v>380</v>
      </c>
    </row>
    <row r="93" spans="1:21" x14ac:dyDescent="0.25">
      <c r="A93">
        <v>10</v>
      </c>
      <c r="B93" s="8" t="s">
        <v>15</v>
      </c>
      <c r="C93" s="10">
        <v>44499</v>
      </c>
      <c r="D93">
        <v>0.625</v>
      </c>
      <c r="E93" s="8" t="s">
        <v>46</v>
      </c>
      <c r="F93">
        <v>0</v>
      </c>
      <c r="G93">
        <v>3</v>
      </c>
      <c r="H93" s="8" t="s">
        <v>28</v>
      </c>
      <c r="I93">
        <v>52208</v>
      </c>
      <c r="J93" s="8" t="s">
        <v>48</v>
      </c>
      <c r="K93" s="8" t="s">
        <v>19</v>
      </c>
      <c r="L93" s="8" t="str">
        <f t="shared" si="1"/>
        <v>Chelsea</v>
      </c>
      <c r="Q93" s="7" t="s">
        <v>27</v>
      </c>
      <c r="R93" s="8">
        <v>20</v>
      </c>
    </row>
    <row r="94" spans="1:21" x14ac:dyDescent="0.25">
      <c r="A94">
        <v>10</v>
      </c>
      <c r="B94" s="8" t="s">
        <v>15</v>
      </c>
      <c r="C94" s="10">
        <v>44499</v>
      </c>
      <c r="D94">
        <v>0.625</v>
      </c>
      <c r="E94" s="8" t="s">
        <v>42</v>
      </c>
      <c r="F94">
        <v>2</v>
      </c>
      <c r="G94">
        <v>2</v>
      </c>
      <c r="H94" s="8" t="s">
        <v>25</v>
      </c>
      <c r="I94">
        <v>52598</v>
      </c>
      <c r="J94" s="8" t="s">
        <v>54</v>
      </c>
      <c r="K94" s="8" t="s">
        <v>35</v>
      </c>
      <c r="L94" s="8" t="str">
        <f t="shared" si="1"/>
        <v>Draw</v>
      </c>
      <c r="Q94" s="7" t="s">
        <v>57</v>
      </c>
      <c r="R94" s="8">
        <v>12</v>
      </c>
    </row>
    <row r="95" spans="1:21" x14ac:dyDescent="0.25">
      <c r="A95">
        <v>10</v>
      </c>
      <c r="B95" s="8" t="s">
        <v>15</v>
      </c>
      <c r="C95" s="10">
        <v>44499</v>
      </c>
      <c r="D95">
        <v>0.625</v>
      </c>
      <c r="E95" s="8" t="s">
        <v>24</v>
      </c>
      <c r="F95">
        <v>3</v>
      </c>
      <c r="G95">
        <v>1</v>
      </c>
      <c r="H95" s="8" t="s">
        <v>11</v>
      </c>
      <c r="I95">
        <v>18821</v>
      </c>
      <c r="J95" s="8" t="s">
        <v>26</v>
      </c>
      <c r="K95" s="8" t="s">
        <v>31</v>
      </c>
      <c r="L95" s="8" t="str">
        <f t="shared" si="1"/>
        <v>Burnley</v>
      </c>
      <c r="Q95" s="7" t="s">
        <v>75</v>
      </c>
      <c r="R95" s="8">
        <v>9</v>
      </c>
    </row>
    <row r="96" spans="1:21" x14ac:dyDescent="0.25">
      <c r="A96">
        <v>10</v>
      </c>
      <c r="B96" s="8" t="s">
        <v>15</v>
      </c>
      <c r="C96" s="10">
        <v>44499</v>
      </c>
      <c r="D96">
        <v>0.625</v>
      </c>
      <c r="E96" s="8" t="s">
        <v>32</v>
      </c>
      <c r="F96">
        <v>0</v>
      </c>
      <c r="G96">
        <v>1</v>
      </c>
      <c r="H96" s="8" t="s">
        <v>37</v>
      </c>
      <c r="I96">
        <v>20869</v>
      </c>
      <c r="J96" s="8" t="s">
        <v>34</v>
      </c>
      <c r="K96" s="8" t="s">
        <v>72</v>
      </c>
      <c r="L96" s="8" t="str">
        <f t="shared" si="1"/>
        <v>Southampton</v>
      </c>
      <c r="Q96" s="7" t="s">
        <v>81</v>
      </c>
      <c r="R96" s="8">
        <v>4</v>
      </c>
    </row>
    <row r="97" spans="1:18" x14ac:dyDescent="0.25">
      <c r="A97">
        <v>10</v>
      </c>
      <c r="B97" s="8" t="s">
        <v>15</v>
      </c>
      <c r="C97" s="10">
        <v>44499</v>
      </c>
      <c r="D97">
        <v>0.625</v>
      </c>
      <c r="E97" s="8" t="s">
        <v>51</v>
      </c>
      <c r="F97">
        <v>0</v>
      </c>
      <c r="G97">
        <v>2</v>
      </c>
      <c r="H97" s="8" t="s">
        <v>29</v>
      </c>
      <c r="I97">
        <v>53014</v>
      </c>
      <c r="J97" s="8" t="s">
        <v>56</v>
      </c>
      <c r="K97" s="8" t="s">
        <v>44</v>
      </c>
      <c r="L97" s="8" t="str">
        <f t="shared" si="1"/>
        <v>Crystal Palace</v>
      </c>
      <c r="Q97" s="7" t="s">
        <v>31</v>
      </c>
      <c r="R97" s="8">
        <v>25</v>
      </c>
    </row>
    <row r="98" spans="1:18" x14ac:dyDescent="0.25">
      <c r="A98">
        <v>10</v>
      </c>
      <c r="B98" s="8" t="s">
        <v>15</v>
      </c>
      <c r="C98" s="10">
        <v>44499</v>
      </c>
      <c r="D98">
        <v>0.72916666666666663</v>
      </c>
      <c r="E98" s="8" t="s">
        <v>50</v>
      </c>
      <c r="F98">
        <v>0</v>
      </c>
      <c r="G98">
        <v>3</v>
      </c>
      <c r="H98" s="8" t="s">
        <v>16</v>
      </c>
      <c r="I98">
        <v>60356</v>
      </c>
      <c r="J98" s="8" t="s">
        <v>52</v>
      </c>
      <c r="K98" s="8" t="s">
        <v>65</v>
      </c>
      <c r="L98" s="8" t="str">
        <f t="shared" si="1"/>
        <v>Manchester Utd</v>
      </c>
      <c r="Q98" s="7" t="s">
        <v>74</v>
      </c>
      <c r="R98" s="8">
        <v>18</v>
      </c>
    </row>
    <row r="99" spans="1:18" x14ac:dyDescent="0.25">
      <c r="A99">
        <v>10</v>
      </c>
      <c r="B99" s="8" t="s">
        <v>45</v>
      </c>
      <c r="C99" s="10">
        <v>44500</v>
      </c>
      <c r="D99">
        <v>0.58333333333333337</v>
      </c>
      <c r="E99" s="8" t="s">
        <v>40</v>
      </c>
      <c r="F99">
        <v>1</v>
      </c>
      <c r="G99">
        <v>2</v>
      </c>
      <c r="H99" s="8" t="s">
        <v>17</v>
      </c>
      <c r="I99">
        <v>26913</v>
      </c>
      <c r="J99" s="8" t="s">
        <v>43</v>
      </c>
      <c r="K99" s="8" t="s">
        <v>53</v>
      </c>
      <c r="L99" s="8" t="str">
        <f t="shared" si="1"/>
        <v>Leeds United</v>
      </c>
      <c r="Q99" s="7" t="s">
        <v>49</v>
      </c>
      <c r="R99" s="8">
        <v>26</v>
      </c>
    </row>
    <row r="100" spans="1:18" x14ac:dyDescent="0.25">
      <c r="A100">
        <v>10</v>
      </c>
      <c r="B100" s="8" t="s">
        <v>45</v>
      </c>
      <c r="C100" s="10">
        <v>44500</v>
      </c>
      <c r="D100">
        <v>0.6875</v>
      </c>
      <c r="E100" s="8" t="s">
        <v>33</v>
      </c>
      <c r="F100">
        <v>1</v>
      </c>
      <c r="G100">
        <v>4</v>
      </c>
      <c r="H100" s="8" t="s">
        <v>47</v>
      </c>
      <c r="I100">
        <v>41874</v>
      </c>
      <c r="J100" s="8" t="s">
        <v>55</v>
      </c>
      <c r="K100" s="8" t="s">
        <v>73</v>
      </c>
      <c r="L100" s="8" t="str">
        <f t="shared" si="1"/>
        <v>West Ham</v>
      </c>
      <c r="Q100" s="7" t="s">
        <v>14</v>
      </c>
      <c r="R100" s="8">
        <v>26</v>
      </c>
    </row>
    <row r="101" spans="1:18" x14ac:dyDescent="0.25">
      <c r="A101">
        <v>10</v>
      </c>
      <c r="B101" s="8" t="s">
        <v>69</v>
      </c>
      <c r="C101" s="10">
        <v>44501</v>
      </c>
      <c r="D101">
        <v>0.83333333333333337</v>
      </c>
      <c r="E101" s="8" t="s">
        <v>21</v>
      </c>
      <c r="F101">
        <v>2</v>
      </c>
      <c r="G101">
        <v>1</v>
      </c>
      <c r="H101" s="8" t="s">
        <v>36</v>
      </c>
      <c r="I101">
        <v>30617</v>
      </c>
      <c r="J101" s="8" t="s">
        <v>64</v>
      </c>
      <c r="K101" s="8" t="s">
        <v>49</v>
      </c>
      <c r="L101" s="8" t="str">
        <f t="shared" si="1"/>
        <v>Wolves</v>
      </c>
      <c r="Q101" s="7" t="s">
        <v>78</v>
      </c>
      <c r="R101" s="8">
        <v>3</v>
      </c>
    </row>
    <row r="102" spans="1:18" x14ac:dyDescent="0.25">
      <c r="A102">
        <v>11</v>
      </c>
      <c r="B102" s="8" t="s">
        <v>10</v>
      </c>
      <c r="C102" s="10">
        <v>44505</v>
      </c>
      <c r="D102">
        <v>0.83333333333333337</v>
      </c>
      <c r="E102" s="8" t="s">
        <v>37</v>
      </c>
      <c r="F102">
        <v>1</v>
      </c>
      <c r="G102">
        <v>0</v>
      </c>
      <c r="H102" s="8" t="s">
        <v>33</v>
      </c>
      <c r="I102">
        <v>30178</v>
      </c>
      <c r="J102" s="8" t="s">
        <v>66</v>
      </c>
      <c r="K102" s="8" t="s">
        <v>39</v>
      </c>
      <c r="L102" s="8" t="str">
        <f t="shared" si="1"/>
        <v>Southampton</v>
      </c>
      <c r="Q102" s="7" t="s">
        <v>35</v>
      </c>
      <c r="R102" s="8">
        <v>26</v>
      </c>
    </row>
    <row r="103" spans="1:18" x14ac:dyDescent="0.25">
      <c r="A103">
        <v>11</v>
      </c>
      <c r="B103" s="8" t="s">
        <v>15</v>
      </c>
      <c r="C103" s="10">
        <v>44506</v>
      </c>
      <c r="D103">
        <v>0.52083333333333337</v>
      </c>
      <c r="E103" s="8" t="s">
        <v>16</v>
      </c>
      <c r="F103">
        <v>0</v>
      </c>
      <c r="G103">
        <v>2</v>
      </c>
      <c r="H103" s="8" t="s">
        <v>51</v>
      </c>
      <c r="I103">
        <v>73086</v>
      </c>
      <c r="J103" s="8" t="s">
        <v>18</v>
      </c>
      <c r="K103" s="8" t="s">
        <v>14</v>
      </c>
      <c r="L103" s="8" t="str">
        <f t="shared" si="1"/>
        <v>Manchester City</v>
      </c>
      <c r="Q103" s="7" t="s">
        <v>19</v>
      </c>
      <c r="R103" s="8">
        <v>27</v>
      </c>
    </row>
    <row r="104" spans="1:18" x14ac:dyDescent="0.25">
      <c r="A104">
        <v>11</v>
      </c>
      <c r="B104" s="8" t="s">
        <v>15</v>
      </c>
      <c r="C104" s="10">
        <v>44506</v>
      </c>
      <c r="D104">
        <v>0.625</v>
      </c>
      <c r="E104" s="8" t="s">
        <v>11</v>
      </c>
      <c r="F104">
        <v>1</v>
      </c>
      <c r="G104">
        <v>2</v>
      </c>
      <c r="H104" s="8" t="s">
        <v>40</v>
      </c>
      <c r="I104">
        <v>16837</v>
      </c>
      <c r="J104" s="8" t="s">
        <v>13</v>
      </c>
      <c r="K104" s="8" t="s">
        <v>75</v>
      </c>
      <c r="L104" s="8" t="str">
        <f t="shared" si="1"/>
        <v>Norwich City</v>
      </c>
      <c r="Q104" s="7" t="s">
        <v>72</v>
      </c>
      <c r="R104" s="8">
        <v>12</v>
      </c>
    </row>
    <row r="105" spans="1:18" x14ac:dyDescent="0.25">
      <c r="A105">
        <v>11</v>
      </c>
      <c r="B105" s="8" t="s">
        <v>15</v>
      </c>
      <c r="C105" s="10">
        <v>44506</v>
      </c>
      <c r="D105">
        <v>0.625</v>
      </c>
      <c r="E105" s="8" t="s">
        <v>28</v>
      </c>
      <c r="F105">
        <v>1</v>
      </c>
      <c r="G105">
        <v>1</v>
      </c>
      <c r="H105" s="8" t="s">
        <v>24</v>
      </c>
      <c r="I105">
        <v>39798</v>
      </c>
      <c r="J105" s="8" t="s">
        <v>30</v>
      </c>
      <c r="K105" s="8" t="s">
        <v>44</v>
      </c>
      <c r="L105" s="8" t="str">
        <f t="shared" si="1"/>
        <v>Draw</v>
      </c>
      <c r="Q105" s="7" t="s">
        <v>71</v>
      </c>
      <c r="R105" s="8">
        <v>12</v>
      </c>
    </row>
    <row r="106" spans="1:18" x14ac:dyDescent="0.25">
      <c r="A106">
        <v>11</v>
      </c>
      <c r="B106" s="8" t="s">
        <v>15</v>
      </c>
      <c r="C106" s="10">
        <v>44506</v>
      </c>
      <c r="D106">
        <v>0.625</v>
      </c>
      <c r="E106" s="8" t="s">
        <v>29</v>
      </c>
      <c r="F106">
        <v>2</v>
      </c>
      <c r="G106">
        <v>0</v>
      </c>
      <c r="H106" s="8" t="s">
        <v>21</v>
      </c>
      <c r="I106">
        <v>24390</v>
      </c>
      <c r="J106" s="8" t="s">
        <v>61</v>
      </c>
      <c r="K106" s="8" t="s">
        <v>57</v>
      </c>
      <c r="L106" s="8" t="str">
        <f t="shared" si="1"/>
        <v>Crystal Palace</v>
      </c>
      <c r="Q106" s="7" t="s">
        <v>76</v>
      </c>
      <c r="R106" s="8">
        <v>15</v>
      </c>
    </row>
    <row r="107" spans="1:18" x14ac:dyDescent="0.25">
      <c r="A107">
        <v>11</v>
      </c>
      <c r="B107" s="8" t="s">
        <v>15</v>
      </c>
      <c r="C107" s="10">
        <v>44506</v>
      </c>
      <c r="D107">
        <v>0.72916666666666663</v>
      </c>
      <c r="E107" s="8" t="s">
        <v>25</v>
      </c>
      <c r="F107">
        <v>1</v>
      </c>
      <c r="G107">
        <v>1</v>
      </c>
      <c r="H107" s="8" t="s">
        <v>46</v>
      </c>
      <c r="I107">
        <v>31267</v>
      </c>
      <c r="J107" s="8" t="s">
        <v>62</v>
      </c>
      <c r="K107" s="8" t="s">
        <v>27</v>
      </c>
      <c r="L107" s="8" t="str">
        <f t="shared" si="1"/>
        <v>Draw</v>
      </c>
      <c r="Q107" s="7" t="s">
        <v>65</v>
      </c>
      <c r="R107" s="8">
        <v>20</v>
      </c>
    </row>
    <row r="108" spans="1:18" x14ac:dyDescent="0.25">
      <c r="A108">
        <v>11</v>
      </c>
      <c r="B108" s="8" t="s">
        <v>45</v>
      </c>
      <c r="C108" s="10">
        <v>44507</v>
      </c>
      <c r="D108">
        <v>0.58333333333333337</v>
      </c>
      <c r="E108" s="8" t="s">
        <v>36</v>
      </c>
      <c r="F108">
        <v>0</v>
      </c>
      <c r="G108">
        <v>0</v>
      </c>
      <c r="H108" s="8" t="s">
        <v>50</v>
      </c>
      <c r="I108">
        <v>39059</v>
      </c>
      <c r="J108" s="8" t="s">
        <v>38</v>
      </c>
      <c r="K108" s="8" t="s">
        <v>73</v>
      </c>
      <c r="L108" s="8" t="str">
        <f t="shared" si="1"/>
        <v>Draw</v>
      </c>
      <c r="Q108" s="7" t="s">
        <v>83</v>
      </c>
      <c r="R108" s="8">
        <v>3</v>
      </c>
    </row>
    <row r="109" spans="1:18" x14ac:dyDescent="0.25">
      <c r="A109">
        <v>11</v>
      </c>
      <c r="B109" s="8" t="s">
        <v>45</v>
      </c>
      <c r="C109" s="10">
        <v>44507</v>
      </c>
      <c r="D109">
        <v>0.58333333333333337</v>
      </c>
      <c r="E109" s="8" t="s">
        <v>17</v>
      </c>
      <c r="F109">
        <v>1</v>
      </c>
      <c r="G109">
        <v>1</v>
      </c>
      <c r="H109" s="8" t="s">
        <v>20</v>
      </c>
      <c r="I109">
        <v>36478</v>
      </c>
      <c r="J109" s="8" t="s">
        <v>58</v>
      </c>
      <c r="K109" s="8" t="s">
        <v>59</v>
      </c>
      <c r="L109" s="8" t="str">
        <f t="shared" si="1"/>
        <v>Draw</v>
      </c>
      <c r="Q109" s="7" t="s">
        <v>125</v>
      </c>
      <c r="R109" s="8">
        <v>380</v>
      </c>
    </row>
    <row r="110" spans="1:18" x14ac:dyDescent="0.25">
      <c r="A110">
        <v>11</v>
      </c>
      <c r="B110" s="8" t="s">
        <v>45</v>
      </c>
      <c r="C110" s="10">
        <v>44507</v>
      </c>
      <c r="D110">
        <v>0.58333333333333337</v>
      </c>
      <c r="E110" s="8" t="s">
        <v>12</v>
      </c>
      <c r="F110">
        <v>1</v>
      </c>
      <c r="G110">
        <v>0</v>
      </c>
      <c r="H110" s="8" t="s">
        <v>32</v>
      </c>
      <c r="I110">
        <v>59833</v>
      </c>
      <c r="J110" s="8" t="s">
        <v>68</v>
      </c>
      <c r="K110" s="8" t="s">
        <v>74</v>
      </c>
      <c r="L110" s="8" t="str">
        <f t="shared" si="1"/>
        <v>Arsenal</v>
      </c>
    </row>
    <row r="111" spans="1:18" x14ac:dyDescent="0.25">
      <c r="A111">
        <v>11</v>
      </c>
      <c r="B111" s="8" t="s">
        <v>45</v>
      </c>
      <c r="C111" s="10">
        <v>44507</v>
      </c>
      <c r="D111">
        <v>0.6875</v>
      </c>
      <c r="E111" s="8" t="s">
        <v>47</v>
      </c>
      <c r="F111">
        <v>3</v>
      </c>
      <c r="G111">
        <v>2</v>
      </c>
      <c r="H111" s="8" t="s">
        <v>42</v>
      </c>
      <c r="I111">
        <v>59909</v>
      </c>
      <c r="J111" s="8" t="s">
        <v>70</v>
      </c>
      <c r="K111" s="8" t="s">
        <v>23</v>
      </c>
      <c r="L111" s="8" t="str">
        <f t="shared" si="1"/>
        <v>West Ham</v>
      </c>
    </row>
    <row r="112" spans="1:18" x14ac:dyDescent="0.25">
      <c r="A112">
        <v>12</v>
      </c>
      <c r="B112" s="8" t="s">
        <v>15</v>
      </c>
      <c r="C112" s="10">
        <v>44520</v>
      </c>
      <c r="D112">
        <v>0.52083333333333337</v>
      </c>
      <c r="E112" s="8" t="s">
        <v>20</v>
      </c>
      <c r="F112">
        <v>0</v>
      </c>
      <c r="G112">
        <v>3</v>
      </c>
      <c r="H112" s="8" t="s">
        <v>28</v>
      </c>
      <c r="I112">
        <v>35497</v>
      </c>
      <c r="J112" s="8" t="s">
        <v>22</v>
      </c>
      <c r="K112" s="8" t="s">
        <v>19</v>
      </c>
      <c r="L112" s="8" t="str">
        <f t="shared" si="1"/>
        <v>Chelsea</v>
      </c>
    </row>
    <row r="113" spans="1:12" x14ac:dyDescent="0.25">
      <c r="A113">
        <v>12</v>
      </c>
      <c r="B113" s="8" t="s">
        <v>15</v>
      </c>
      <c r="C113" s="10">
        <v>44520</v>
      </c>
      <c r="D113">
        <v>0.625</v>
      </c>
      <c r="E113" s="8" t="s">
        <v>21</v>
      </c>
      <c r="F113">
        <v>1</v>
      </c>
      <c r="G113">
        <v>0</v>
      </c>
      <c r="H113" s="8" t="s">
        <v>47</v>
      </c>
      <c r="I113">
        <v>30667</v>
      </c>
      <c r="J113" s="8" t="s">
        <v>64</v>
      </c>
      <c r="K113" s="8" t="s">
        <v>35</v>
      </c>
      <c r="L113" s="8" t="str">
        <f t="shared" si="1"/>
        <v>Wolves</v>
      </c>
    </row>
    <row r="114" spans="1:12" x14ac:dyDescent="0.25">
      <c r="A114">
        <v>12</v>
      </c>
      <c r="B114" s="8" t="s">
        <v>15</v>
      </c>
      <c r="C114" s="10">
        <v>44520</v>
      </c>
      <c r="D114">
        <v>0.625</v>
      </c>
      <c r="E114" s="8" t="s">
        <v>32</v>
      </c>
      <c r="F114">
        <v>4</v>
      </c>
      <c r="G114">
        <v>1</v>
      </c>
      <c r="H114" s="8" t="s">
        <v>16</v>
      </c>
      <c r="I114">
        <v>21087</v>
      </c>
      <c r="J114" s="8" t="s">
        <v>34</v>
      </c>
      <c r="K114" s="8" t="s">
        <v>31</v>
      </c>
      <c r="L114" s="8" t="str">
        <f t="shared" si="1"/>
        <v>Watford</v>
      </c>
    </row>
    <row r="115" spans="1:12" x14ac:dyDescent="0.25">
      <c r="A115">
        <v>12</v>
      </c>
      <c r="B115" s="8" t="s">
        <v>15</v>
      </c>
      <c r="C115" s="10">
        <v>44520</v>
      </c>
      <c r="D115">
        <v>0.625</v>
      </c>
      <c r="E115" s="8" t="s">
        <v>40</v>
      </c>
      <c r="F115">
        <v>2</v>
      </c>
      <c r="G115">
        <v>1</v>
      </c>
      <c r="H115" s="8" t="s">
        <v>37</v>
      </c>
      <c r="I115">
        <v>26885</v>
      </c>
      <c r="J115" s="8" t="s">
        <v>43</v>
      </c>
      <c r="K115" s="8" t="s">
        <v>49</v>
      </c>
      <c r="L115" s="8" t="str">
        <f t="shared" si="1"/>
        <v>Norwich City</v>
      </c>
    </row>
    <row r="116" spans="1:12" x14ac:dyDescent="0.25">
      <c r="A116">
        <v>12</v>
      </c>
      <c r="B116" s="8" t="s">
        <v>15</v>
      </c>
      <c r="C116" s="10">
        <v>44520</v>
      </c>
      <c r="D116">
        <v>0.625</v>
      </c>
      <c r="E116" s="8" t="s">
        <v>33</v>
      </c>
      <c r="F116">
        <v>2</v>
      </c>
      <c r="G116">
        <v>0</v>
      </c>
      <c r="H116" s="8" t="s">
        <v>25</v>
      </c>
      <c r="I116">
        <v>41925</v>
      </c>
      <c r="J116" s="8" t="s">
        <v>55</v>
      </c>
      <c r="K116" s="8" t="s">
        <v>53</v>
      </c>
      <c r="L116" s="8" t="str">
        <f t="shared" si="1"/>
        <v>Aston Villa</v>
      </c>
    </row>
    <row r="117" spans="1:12" x14ac:dyDescent="0.25">
      <c r="A117">
        <v>12</v>
      </c>
      <c r="B117" s="8" t="s">
        <v>15</v>
      </c>
      <c r="C117" s="10">
        <v>44520</v>
      </c>
      <c r="D117">
        <v>0.625</v>
      </c>
      <c r="E117" s="8" t="s">
        <v>46</v>
      </c>
      <c r="F117">
        <v>3</v>
      </c>
      <c r="G117">
        <v>3</v>
      </c>
      <c r="H117" s="8" t="s">
        <v>11</v>
      </c>
      <c r="I117">
        <v>52131</v>
      </c>
      <c r="J117" s="8" t="s">
        <v>48</v>
      </c>
      <c r="K117" s="8" t="s">
        <v>71</v>
      </c>
      <c r="L117" s="8" t="str">
        <f t="shared" si="1"/>
        <v>Draw</v>
      </c>
    </row>
    <row r="118" spans="1:12" x14ac:dyDescent="0.25">
      <c r="A118">
        <v>12</v>
      </c>
      <c r="B118" s="8" t="s">
        <v>15</v>
      </c>
      <c r="C118" s="10">
        <v>44520</v>
      </c>
      <c r="D118">
        <v>0.625</v>
      </c>
      <c r="E118" s="8" t="s">
        <v>24</v>
      </c>
      <c r="F118">
        <v>3</v>
      </c>
      <c r="G118">
        <v>3</v>
      </c>
      <c r="H118" s="8" t="s">
        <v>29</v>
      </c>
      <c r="I118">
        <v>18028</v>
      </c>
      <c r="J118" s="8" t="s">
        <v>26</v>
      </c>
      <c r="K118" s="8" t="s">
        <v>76</v>
      </c>
      <c r="L118" s="8" t="str">
        <f t="shared" si="1"/>
        <v>Draw</v>
      </c>
    </row>
    <row r="119" spans="1:12" x14ac:dyDescent="0.25">
      <c r="A119">
        <v>12</v>
      </c>
      <c r="B119" s="8" t="s">
        <v>15</v>
      </c>
      <c r="C119" s="10">
        <v>44520</v>
      </c>
      <c r="D119">
        <v>0.72916666666666663</v>
      </c>
      <c r="E119" s="8" t="s">
        <v>42</v>
      </c>
      <c r="F119">
        <v>4</v>
      </c>
      <c r="G119">
        <v>0</v>
      </c>
      <c r="H119" s="8" t="s">
        <v>12</v>
      </c>
      <c r="I119">
        <v>53092</v>
      </c>
      <c r="J119" s="8" t="s">
        <v>54</v>
      </c>
      <c r="K119" s="8" t="s">
        <v>14</v>
      </c>
      <c r="L119" s="8" t="str">
        <f t="shared" si="1"/>
        <v>Liverpool</v>
      </c>
    </row>
    <row r="120" spans="1:12" x14ac:dyDescent="0.25">
      <c r="A120">
        <v>12</v>
      </c>
      <c r="B120" s="8" t="s">
        <v>45</v>
      </c>
      <c r="C120" s="10">
        <v>44521</v>
      </c>
      <c r="D120">
        <v>0.58333333333333337</v>
      </c>
      <c r="E120" s="8" t="s">
        <v>51</v>
      </c>
      <c r="F120">
        <v>3</v>
      </c>
      <c r="G120">
        <v>0</v>
      </c>
      <c r="H120" s="8" t="s">
        <v>36</v>
      </c>
      <c r="I120">
        <v>52571</v>
      </c>
      <c r="J120" s="8" t="s">
        <v>56</v>
      </c>
      <c r="K120" s="8" t="s">
        <v>65</v>
      </c>
      <c r="L120" s="8" t="str">
        <f t="shared" si="1"/>
        <v>Manchester City</v>
      </c>
    </row>
    <row r="121" spans="1:12" x14ac:dyDescent="0.25">
      <c r="A121">
        <v>12</v>
      </c>
      <c r="B121" s="8" t="s">
        <v>45</v>
      </c>
      <c r="C121" s="10">
        <v>44521</v>
      </c>
      <c r="D121">
        <v>0.6875</v>
      </c>
      <c r="E121" s="8" t="s">
        <v>50</v>
      </c>
      <c r="F121">
        <v>2</v>
      </c>
      <c r="G121">
        <v>1</v>
      </c>
      <c r="H121" s="8" t="s">
        <v>17</v>
      </c>
      <c r="I121">
        <v>58989</v>
      </c>
      <c r="J121" s="8" t="s">
        <v>52</v>
      </c>
      <c r="K121" s="8" t="s">
        <v>44</v>
      </c>
      <c r="L121" s="8" t="str">
        <f t="shared" si="1"/>
        <v>Tottenham</v>
      </c>
    </row>
    <row r="122" spans="1:12" x14ac:dyDescent="0.25">
      <c r="A122">
        <v>13</v>
      </c>
      <c r="B122" s="8" t="s">
        <v>15</v>
      </c>
      <c r="C122" s="10">
        <v>44527</v>
      </c>
      <c r="D122">
        <v>0.52083333333333337</v>
      </c>
      <c r="E122" s="8" t="s">
        <v>12</v>
      </c>
      <c r="F122">
        <v>2</v>
      </c>
      <c r="G122">
        <v>0</v>
      </c>
      <c r="H122" s="8" t="s">
        <v>46</v>
      </c>
      <c r="I122">
        <v>59886</v>
      </c>
      <c r="J122" s="8" t="s">
        <v>68</v>
      </c>
      <c r="K122" s="8" t="s">
        <v>65</v>
      </c>
      <c r="L122" s="8" t="str">
        <f t="shared" si="1"/>
        <v>Arsenal</v>
      </c>
    </row>
    <row r="123" spans="1:12" x14ac:dyDescent="0.25">
      <c r="A123">
        <v>13</v>
      </c>
      <c r="B123" s="8" t="s">
        <v>15</v>
      </c>
      <c r="C123" s="10">
        <v>44527</v>
      </c>
      <c r="D123">
        <v>0.625</v>
      </c>
      <c r="E123" s="8" t="s">
        <v>29</v>
      </c>
      <c r="F123">
        <v>1</v>
      </c>
      <c r="G123">
        <v>2</v>
      </c>
      <c r="H123" s="8" t="s">
        <v>33</v>
      </c>
      <c r="I123">
        <v>25203</v>
      </c>
      <c r="J123" s="8" t="s">
        <v>61</v>
      </c>
      <c r="K123" s="8" t="s">
        <v>78</v>
      </c>
      <c r="L123" s="8" t="str">
        <f t="shared" si="1"/>
        <v>Aston Villa</v>
      </c>
    </row>
    <row r="124" spans="1:12" x14ac:dyDescent="0.25">
      <c r="A124">
        <v>13</v>
      </c>
      <c r="B124" s="8" t="s">
        <v>15</v>
      </c>
      <c r="C124" s="10">
        <v>44527</v>
      </c>
      <c r="D124">
        <v>0.625</v>
      </c>
      <c r="E124" s="8" t="s">
        <v>42</v>
      </c>
      <c r="F124">
        <v>4</v>
      </c>
      <c r="G124">
        <v>0</v>
      </c>
      <c r="H124" s="8" t="s">
        <v>37</v>
      </c>
      <c r="I124">
        <v>53040</v>
      </c>
      <c r="J124" s="8" t="s">
        <v>54</v>
      </c>
      <c r="K124" s="8" t="s">
        <v>44</v>
      </c>
      <c r="L124" s="8" t="str">
        <f t="shared" si="1"/>
        <v>Liverpool</v>
      </c>
    </row>
    <row r="125" spans="1:12" x14ac:dyDescent="0.25">
      <c r="A125">
        <v>13</v>
      </c>
      <c r="B125" s="8" t="s">
        <v>15</v>
      </c>
      <c r="C125" s="10">
        <v>44527</v>
      </c>
      <c r="D125">
        <v>0.625</v>
      </c>
      <c r="E125" s="8" t="s">
        <v>40</v>
      </c>
      <c r="F125">
        <v>0</v>
      </c>
      <c r="G125">
        <v>0</v>
      </c>
      <c r="H125" s="8" t="s">
        <v>21</v>
      </c>
      <c r="I125">
        <v>26911</v>
      </c>
      <c r="J125" s="8" t="s">
        <v>43</v>
      </c>
      <c r="K125" s="8" t="s">
        <v>76</v>
      </c>
      <c r="L125" s="8" t="str">
        <f t="shared" si="1"/>
        <v>Draw</v>
      </c>
    </row>
    <row r="126" spans="1:12" x14ac:dyDescent="0.25">
      <c r="A126">
        <v>13</v>
      </c>
      <c r="B126" s="8" t="s">
        <v>15</v>
      </c>
      <c r="C126" s="10">
        <v>44527</v>
      </c>
      <c r="D126">
        <v>0.72916666666666663</v>
      </c>
      <c r="E126" s="8" t="s">
        <v>25</v>
      </c>
      <c r="F126">
        <v>0</v>
      </c>
      <c r="G126">
        <v>0</v>
      </c>
      <c r="H126" s="8" t="s">
        <v>17</v>
      </c>
      <c r="I126">
        <v>31166</v>
      </c>
      <c r="J126" s="8" t="s">
        <v>62</v>
      </c>
      <c r="K126" s="8" t="s">
        <v>23</v>
      </c>
      <c r="L126" s="8" t="str">
        <f t="shared" si="1"/>
        <v>Draw</v>
      </c>
    </row>
    <row r="127" spans="1:12" x14ac:dyDescent="0.25">
      <c r="A127">
        <v>13</v>
      </c>
      <c r="B127" s="8" t="s">
        <v>45</v>
      </c>
      <c r="C127" s="10">
        <v>44528</v>
      </c>
      <c r="D127">
        <v>0.58333333333333337</v>
      </c>
      <c r="E127" s="8" t="s">
        <v>11</v>
      </c>
      <c r="F127">
        <v>1</v>
      </c>
      <c r="G127">
        <v>0</v>
      </c>
      <c r="H127" s="8" t="s">
        <v>36</v>
      </c>
      <c r="I127">
        <v>16957</v>
      </c>
      <c r="J127" s="8" t="s">
        <v>13</v>
      </c>
      <c r="K127" s="8" t="s">
        <v>59</v>
      </c>
      <c r="L127" s="8" t="str">
        <f t="shared" si="1"/>
        <v>Brentford</v>
      </c>
    </row>
    <row r="128" spans="1:12" x14ac:dyDescent="0.25">
      <c r="A128">
        <v>13</v>
      </c>
      <c r="B128" s="8" t="s">
        <v>45</v>
      </c>
      <c r="C128" s="10">
        <v>44528</v>
      </c>
      <c r="D128">
        <v>0.58333333333333337</v>
      </c>
      <c r="E128" s="8" t="s">
        <v>20</v>
      </c>
      <c r="F128">
        <v>4</v>
      </c>
      <c r="G128">
        <v>2</v>
      </c>
      <c r="H128" s="8" t="s">
        <v>32</v>
      </c>
      <c r="I128">
        <v>32020</v>
      </c>
      <c r="J128" s="8" t="s">
        <v>22</v>
      </c>
      <c r="K128" s="8" t="s">
        <v>39</v>
      </c>
      <c r="L128" s="8" t="str">
        <f t="shared" si="1"/>
        <v>Leicester City</v>
      </c>
    </row>
    <row r="129" spans="1:12" x14ac:dyDescent="0.25">
      <c r="A129">
        <v>13</v>
      </c>
      <c r="B129" s="8" t="s">
        <v>45</v>
      </c>
      <c r="C129" s="10">
        <v>44528</v>
      </c>
      <c r="D129">
        <v>0.58333333333333337</v>
      </c>
      <c r="E129" s="8" t="s">
        <v>51</v>
      </c>
      <c r="F129">
        <v>2</v>
      </c>
      <c r="G129">
        <v>1</v>
      </c>
      <c r="H129" s="8" t="s">
        <v>47</v>
      </c>
      <c r="I129">
        <v>53245</v>
      </c>
      <c r="J129" s="8" t="s">
        <v>56</v>
      </c>
      <c r="K129" s="8" t="s">
        <v>14</v>
      </c>
      <c r="L129" s="8" t="str">
        <f t="shared" si="1"/>
        <v>Manchester City</v>
      </c>
    </row>
    <row r="130" spans="1:12" x14ac:dyDescent="0.25">
      <c r="A130">
        <v>13</v>
      </c>
      <c r="B130" s="8" t="s">
        <v>45</v>
      </c>
      <c r="C130" s="10">
        <v>44528</v>
      </c>
      <c r="D130">
        <v>0.6875</v>
      </c>
      <c r="E130" s="8" t="s">
        <v>28</v>
      </c>
      <c r="F130">
        <v>1</v>
      </c>
      <c r="G130">
        <v>1</v>
      </c>
      <c r="H130" s="8" t="s">
        <v>16</v>
      </c>
      <c r="I130">
        <v>40041</v>
      </c>
      <c r="J130" s="8" t="s">
        <v>30</v>
      </c>
      <c r="K130" s="8" t="s">
        <v>53</v>
      </c>
      <c r="L130" s="8" t="str">
        <f t="shared" ref="L130:L193" si="2">IF(F130&gt;G130, E130, IF(F130&lt;G130, H130, "Draw"))</f>
        <v>Draw</v>
      </c>
    </row>
    <row r="131" spans="1:12" x14ac:dyDescent="0.25">
      <c r="A131">
        <v>14</v>
      </c>
      <c r="B131" s="8" t="s">
        <v>79</v>
      </c>
      <c r="C131" s="10">
        <v>44530</v>
      </c>
      <c r="D131">
        <v>0.8125</v>
      </c>
      <c r="E131" s="8" t="s">
        <v>46</v>
      </c>
      <c r="F131">
        <v>1</v>
      </c>
      <c r="G131">
        <v>1</v>
      </c>
      <c r="H131" s="8" t="s">
        <v>40</v>
      </c>
      <c r="I131">
        <v>50757</v>
      </c>
      <c r="J131" s="8" t="s">
        <v>48</v>
      </c>
      <c r="K131" s="8" t="s">
        <v>39</v>
      </c>
      <c r="L131" s="8" t="str">
        <f t="shared" si="2"/>
        <v>Draw</v>
      </c>
    </row>
    <row r="132" spans="1:12" x14ac:dyDescent="0.25">
      <c r="A132">
        <v>14</v>
      </c>
      <c r="B132" s="8" t="s">
        <v>79</v>
      </c>
      <c r="C132" s="10">
        <v>44530</v>
      </c>
      <c r="D132">
        <v>0.84375</v>
      </c>
      <c r="E132" s="8" t="s">
        <v>17</v>
      </c>
      <c r="F132">
        <v>1</v>
      </c>
      <c r="G132">
        <v>0</v>
      </c>
      <c r="H132" s="8" t="s">
        <v>29</v>
      </c>
      <c r="I132">
        <v>35558</v>
      </c>
      <c r="J132" s="8" t="s">
        <v>58</v>
      </c>
      <c r="K132" s="8" t="s">
        <v>74</v>
      </c>
      <c r="L132" s="8" t="str">
        <f t="shared" si="2"/>
        <v>Leeds United</v>
      </c>
    </row>
    <row r="133" spans="1:12" x14ac:dyDescent="0.25">
      <c r="A133">
        <v>14</v>
      </c>
      <c r="B133" s="8" t="s">
        <v>80</v>
      </c>
      <c r="C133" s="10">
        <v>44531</v>
      </c>
      <c r="D133">
        <v>0.8125</v>
      </c>
      <c r="E133" s="8" t="s">
        <v>37</v>
      </c>
      <c r="F133">
        <v>2</v>
      </c>
      <c r="G133">
        <v>2</v>
      </c>
      <c r="H133" s="8" t="s">
        <v>20</v>
      </c>
      <c r="I133">
        <v>26951</v>
      </c>
      <c r="J133" s="8" t="s">
        <v>66</v>
      </c>
      <c r="K133" s="8" t="s">
        <v>71</v>
      </c>
      <c r="L133" s="8" t="str">
        <f t="shared" si="2"/>
        <v>Draw</v>
      </c>
    </row>
    <row r="134" spans="1:12" x14ac:dyDescent="0.25">
      <c r="A134">
        <v>14</v>
      </c>
      <c r="B134" s="8" t="s">
        <v>80</v>
      </c>
      <c r="C134" s="10">
        <v>44531</v>
      </c>
      <c r="D134">
        <v>0.8125</v>
      </c>
      <c r="E134" s="8" t="s">
        <v>47</v>
      </c>
      <c r="F134">
        <v>1</v>
      </c>
      <c r="G134">
        <v>1</v>
      </c>
      <c r="H134" s="8" t="s">
        <v>25</v>
      </c>
      <c r="I134">
        <v>59626</v>
      </c>
      <c r="J134" s="8" t="s">
        <v>70</v>
      </c>
      <c r="K134" s="8" t="s">
        <v>73</v>
      </c>
      <c r="L134" s="8" t="str">
        <f t="shared" si="2"/>
        <v>Draw</v>
      </c>
    </row>
    <row r="135" spans="1:12" x14ac:dyDescent="0.25">
      <c r="A135">
        <v>14</v>
      </c>
      <c r="B135" s="8" t="s">
        <v>80</v>
      </c>
      <c r="C135" s="10">
        <v>44531</v>
      </c>
      <c r="D135">
        <v>0.8125</v>
      </c>
      <c r="E135" s="8" t="s">
        <v>21</v>
      </c>
      <c r="F135">
        <v>0</v>
      </c>
      <c r="G135">
        <v>0</v>
      </c>
      <c r="H135" s="8" t="s">
        <v>24</v>
      </c>
      <c r="I135">
        <v>30328</v>
      </c>
      <c r="J135" s="8" t="s">
        <v>64</v>
      </c>
      <c r="K135" s="8" t="s">
        <v>81</v>
      </c>
      <c r="L135" s="8" t="str">
        <f t="shared" si="2"/>
        <v>Draw</v>
      </c>
    </row>
    <row r="136" spans="1:12" x14ac:dyDescent="0.25">
      <c r="A136">
        <v>14</v>
      </c>
      <c r="B136" s="8" t="s">
        <v>80</v>
      </c>
      <c r="C136" s="10">
        <v>44531</v>
      </c>
      <c r="D136">
        <v>0.8125</v>
      </c>
      <c r="E136" s="8" t="s">
        <v>32</v>
      </c>
      <c r="F136">
        <v>1</v>
      </c>
      <c r="G136">
        <v>2</v>
      </c>
      <c r="H136" s="8" t="s">
        <v>28</v>
      </c>
      <c r="I136">
        <v>20388</v>
      </c>
      <c r="J136" s="8" t="s">
        <v>34</v>
      </c>
      <c r="K136" s="8" t="s">
        <v>27</v>
      </c>
      <c r="L136" s="8" t="str">
        <f t="shared" si="2"/>
        <v>Chelsea</v>
      </c>
    </row>
    <row r="137" spans="1:12" x14ac:dyDescent="0.25">
      <c r="A137">
        <v>14</v>
      </c>
      <c r="B137" s="8" t="s">
        <v>80</v>
      </c>
      <c r="C137" s="10">
        <v>44531</v>
      </c>
      <c r="D137">
        <v>0.84375</v>
      </c>
      <c r="E137" s="8" t="s">
        <v>33</v>
      </c>
      <c r="F137">
        <v>1</v>
      </c>
      <c r="G137">
        <v>2</v>
      </c>
      <c r="H137" s="8" t="s">
        <v>51</v>
      </c>
      <c r="I137">
        <v>41400</v>
      </c>
      <c r="J137" s="8" t="s">
        <v>55</v>
      </c>
      <c r="K137" s="8" t="s">
        <v>35</v>
      </c>
      <c r="L137" s="8" t="str">
        <f t="shared" si="2"/>
        <v>Manchester City</v>
      </c>
    </row>
    <row r="138" spans="1:12" x14ac:dyDescent="0.25">
      <c r="A138">
        <v>14</v>
      </c>
      <c r="B138" s="8" t="s">
        <v>80</v>
      </c>
      <c r="C138" s="10">
        <v>44531</v>
      </c>
      <c r="D138">
        <v>0.84375</v>
      </c>
      <c r="E138" s="8" t="s">
        <v>36</v>
      </c>
      <c r="F138">
        <v>1</v>
      </c>
      <c r="G138">
        <v>4</v>
      </c>
      <c r="H138" s="8" t="s">
        <v>42</v>
      </c>
      <c r="I138">
        <v>39641</v>
      </c>
      <c r="J138" s="8" t="s">
        <v>38</v>
      </c>
      <c r="K138" s="8" t="s">
        <v>19</v>
      </c>
      <c r="L138" s="8" t="str">
        <f t="shared" si="2"/>
        <v>Liverpool</v>
      </c>
    </row>
    <row r="139" spans="1:12" x14ac:dyDescent="0.25">
      <c r="A139">
        <v>14</v>
      </c>
      <c r="B139" s="8" t="s">
        <v>82</v>
      </c>
      <c r="C139" s="10">
        <v>44532</v>
      </c>
      <c r="D139">
        <v>0.8125</v>
      </c>
      <c r="E139" s="8" t="s">
        <v>50</v>
      </c>
      <c r="F139">
        <v>2</v>
      </c>
      <c r="G139">
        <v>0</v>
      </c>
      <c r="H139" s="8" t="s">
        <v>11</v>
      </c>
      <c r="I139">
        <v>54202</v>
      </c>
      <c r="J139" s="8" t="s">
        <v>52</v>
      </c>
      <c r="K139" s="8" t="s">
        <v>31</v>
      </c>
      <c r="L139" s="8" t="str">
        <f t="shared" si="2"/>
        <v>Tottenham</v>
      </c>
    </row>
    <row r="140" spans="1:12" x14ac:dyDescent="0.25">
      <c r="A140">
        <v>14</v>
      </c>
      <c r="B140" s="8" t="s">
        <v>82</v>
      </c>
      <c r="C140" s="10">
        <v>44532</v>
      </c>
      <c r="D140">
        <v>0.84375</v>
      </c>
      <c r="E140" s="8" t="s">
        <v>16</v>
      </c>
      <c r="F140">
        <v>3</v>
      </c>
      <c r="G140">
        <v>2</v>
      </c>
      <c r="H140" s="8" t="s">
        <v>12</v>
      </c>
      <c r="I140">
        <v>73123</v>
      </c>
      <c r="J140" s="8" t="s">
        <v>18</v>
      </c>
      <c r="K140" s="8" t="s">
        <v>49</v>
      </c>
      <c r="L140" s="8" t="str">
        <f t="shared" si="2"/>
        <v>Manchester Utd</v>
      </c>
    </row>
    <row r="141" spans="1:12" x14ac:dyDescent="0.25">
      <c r="A141">
        <v>15</v>
      </c>
      <c r="B141" s="8" t="s">
        <v>15</v>
      </c>
      <c r="C141" s="10">
        <v>44534</v>
      </c>
      <c r="D141">
        <v>0.52083333333333337</v>
      </c>
      <c r="E141" s="8" t="s">
        <v>47</v>
      </c>
      <c r="F141">
        <v>3</v>
      </c>
      <c r="G141">
        <v>2</v>
      </c>
      <c r="H141" s="8" t="s">
        <v>28</v>
      </c>
      <c r="I141">
        <v>59942</v>
      </c>
      <c r="J141" s="8" t="s">
        <v>70</v>
      </c>
      <c r="K141" s="8" t="s">
        <v>44</v>
      </c>
      <c r="L141" s="8" t="str">
        <f t="shared" si="2"/>
        <v>West Ham</v>
      </c>
    </row>
    <row r="142" spans="1:12" x14ac:dyDescent="0.25">
      <c r="A142">
        <v>15</v>
      </c>
      <c r="B142" s="8" t="s">
        <v>15</v>
      </c>
      <c r="C142" s="10">
        <v>44534</v>
      </c>
      <c r="D142">
        <v>0.625</v>
      </c>
      <c r="E142" s="8" t="s">
        <v>46</v>
      </c>
      <c r="F142">
        <v>1</v>
      </c>
      <c r="G142">
        <v>0</v>
      </c>
      <c r="H142" s="8" t="s">
        <v>24</v>
      </c>
      <c r="I142">
        <v>51948</v>
      </c>
      <c r="J142" s="8" t="s">
        <v>48</v>
      </c>
      <c r="K142" s="8" t="s">
        <v>19</v>
      </c>
      <c r="L142" s="8" t="str">
        <f t="shared" si="2"/>
        <v>Newcastle Utd</v>
      </c>
    </row>
    <row r="143" spans="1:12" x14ac:dyDescent="0.25">
      <c r="A143">
        <v>15</v>
      </c>
      <c r="B143" s="8" t="s">
        <v>15</v>
      </c>
      <c r="C143" s="10">
        <v>44534</v>
      </c>
      <c r="D143">
        <v>0.625</v>
      </c>
      <c r="E143" s="8" t="s">
        <v>37</v>
      </c>
      <c r="F143">
        <v>1</v>
      </c>
      <c r="G143">
        <v>1</v>
      </c>
      <c r="H143" s="8" t="s">
        <v>25</v>
      </c>
      <c r="I143">
        <v>28706</v>
      </c>
      <c r="J143" s="8" t="s">
        <v>66</v>
      </c>
      <c r="K143" s="8" t="s">
        <v>53</v>
      </c>
      <c r="L143" s="8" t="str">
        <f t="shared" si="2"/>
        <v>Draw</v>
      </c>
    </row>
    <row r="144" spans="1:12" x14ac:dyDescent="0.25">
      <c r="A144">
        <v>15</v>
      </c>
      <c r="B144" s="8" t="s">
        <v>15</v>
      </c>
      <c r="C144" s="10">
        <v>44534</v>
      </c>
      <c r="D144">
        <v>0.625</v>
      </c>
      <c r="E144" s="8" t="s">
        <v>21</v>
      </c>
      <c r="F144">
        <v>0</v>
      </c>
      <c r="G144">
        <v>1</v>
      </c>
      <c r="H144" s="8" t="s">
        <v>42</v>
      </c>
      <c r="I144">
        <v>30729</v>
      </c>
      <c r="J144" s="8" t="s">
        <v>64</v>
      </c>
      <c r="K144" s="8" t="s">
        <v>73</v>
      </c>
      <c r="L144" s="8" t="str">
        <f t="shared" si="2"/>
        <v>Liverpool</v>
      </c>
    </row>
    <row r="145" spans="1:12" x14ac:dyDescent="0.25">
      <c r="A145">
        <v>15</v>
      </c>
      <c r="B145" s="8" t="s">
        <v>15</v>
      </c>
      <c r="C145" s="10">
        <v>44534</v>
      </c>
      <c r="D145">
        <v>0.72916666666666663</v>
      </c>
      <c r="E145" s="8" t="s">
        <v>32</v>
      </c>
      <c r="F145">
        <v>1</v>
      </c>
      <c r="G145">
        <v>3</v>
      </c>
      <c r="H145" s="8" t="s">
        <v>51</v>
      </c>
      <c r="I145">
        <v>20673</v>
      </c>
      <c r="J145" s="8" t="s">
        <v>34</v>
      </c>
      <c r="K145" s="8" t="s">
        <v>76</v>
      </c>
      <c r="L145" s="8" t="str">
        <f t="shared" si="2"/>
        <v>Manchester City</v>
      </c>
    </row>
    <row r="146" spans="1:12" x14ac:dyDescent="0.25">
      <c r="A146">
        <v>15</v>
      </c>
      <c r="B146" s="8" t="s">
        <v>45</v>
      </c>
      <c r="C146" s="10">
        <v>44535</v>
      </c>
      <c r="D146">
        <v>0.58333333333333337</v>
      </c>
      <c r="E146" s="8" t="s">
        <v>17</v>
      </c>
      <c r="F146">
        <v>2</v>
      </c>
      <c r="G146">
        <v>2</v>
      </c>
      <c r="H146" s="8" t="s">
        <v>11</v>
      </c>
      <c r="I146">
        <v>35639</v>
      </c>
      <c r="J146" s="8" t="s">
        <v>58</v>
      </c>
      <c r="K146" s="8" t="s">
        <v>27</v>
      </c>
      <c r="L146" s="8" t="str">
        <f t="shared" si="2"/>
        <v>Draw</v>
      </c>
    </row>
    <row r="147" spans="1:12" x14ac:dyDescent="0.25">
      <c r="A147">
        <v>15</v>
      </c>
      <c r="B147" s="8" t="s">
        <v>45</v>
      </c>
      <c r="C147" s="10">
        <v>44535</v>
      </c>
      <c r="D147">
        <v>0.58333333333333337</v>
      </c>
      <c r="E147" s="8" t="s">
        <v>50</v>
      </c>
      <c r="F147">
        <v>3</v>
      </c>
      <c r="G147">
        <v>0</v>
      </c>
      <c r="H147" s="8" t="s">
        <v>40</v>
      </c>
      <c r="I147">
        <v>57088</v>
      </c>
      <c r="J147" s="8" t="s">
        <v>52</v>
      </c>
      <c r="K147" s="8" t="s">
        <v>75</v>
      </c>
      <c r="L147" s="8" t="str">
        <f t="shared" si="2"/>
        <v>Tottenham</v>
      </c>
    </row>
    <row r="148" spans="1:12" x14ac:dyDescent="0.25">
      <c r="A148">
        <v>15</v>
      </c>
      <c r="B148" s="8" t="s">
        <v>45</v>
      </c>
      <c r="C148" s="10">
        <v>44535</v>
      </c>
      <c r="D148">
        <v>0.58333333333333337</v>
      </c>
      <c r="E148" s="8" t="s">
        <v>16</v>
      </c>
      <c r="F148">
        <v>1</v>
      </c>
      <c r="G148">
        <v>0</v>
      </c>
      <c r="H148" s="8" t="s">
        <v>29</v>
      </c>
      <c r="I148">
        <v>73172</v>
      </c>
      <c r="J148" s="8" t="s">
        <v>18</v>
      </c>
      <c r="K148" s="8" t="s">
        <v>23</v>
      </c>
      <c r="L148" s="8" t="str">
        <f t="shared" si="2"/>
        <v>Manchester Utd</v>
      </c>
    </row>
    <row r="149" spans="1:12" x14ac:dyDescent="0.25">
      <c r="A149">
        <v>15</v>
      </c>
      <c r="B149" s="8" t="s">
        <v>45</v>
      </c>
      <c r="C149" s="10">
        <v>44535</v>
      </c>
      <c r="D149">
        <v>0.6875</v>
      </c>
      <c r="E149" s="8" t="s">
        <v>33</v>
      </c>
      <c r="F149">
        <v>2</v>
      </c>
      <c r="G149">
        <v>1</v>
      </c>
      <c r="H149" s="8" t="s">
        <v>20</v>
      </c>
      <c r="I149">
        <v>41572</v>
      </c>
      <c r="J149" s="8" t="s">
        <v>55</v>
      </c>
      <c r="K149" s="8" t="s">
        <v>14</v>
      </c>
      <c r="L149" s="8" t="str">
        <f t="shared" si="2"/>
        <v>Aston Villa</v>
      </c>
    </row>
    <row r="150" spans="1:12" x14ac:dyDescent="0.25">
      <c r="A150">
        <v>15</v>
      </c>
      <c r="B150" s="8" t="s">
        <v>69</v>
      </c>
      <c r="C150" s="10">
        <v>44536</v>
      </c>
      <c r="D150">
        <v>0.83333333333333337</v>
      </c>
      <c r="E150" s="8" t="s">
        <v>36</v>
      </c>
      <c r="F150">
        <v>2</v>
      </c>
      <c r="G150">
        <v>1</v>
      </c>
      <c r="H150" s="8" t="s">
        <v>12</v>
      </c>
      <c r="I150">
        <v>38906</v>
      </c>
      <c r="J150" s="8" t="s">
        <v>38</v>
      </c>
      <c r="K150" s="8" t="s">
        <v>35</v>
      </c>
      <c r="L150" s="8" t="str">
        <f t="shared" si="2"/>
        <v>Everton</v>
      </c>
    </row>
    <row r="151" spans="1:12" x14ac:dyDescent="0.25">
      <c r="A151">
        <v>16</v>
      </c>
      <c r="B151" s="8" t="s">
        <v>10</v>
      </c>
      <c r="C151" s="10">
        <v>44540</v>
      </c>
      <c r="D151">
        <v>0.83333333333333337</v>
      </c>
      <c r="E151" s="8" t="s">
        <v>11</v>
      </c>
      <c r="F151">
        <v>2</v>
      </c>
      <c r="G151">
        <v>1</v>
      </c>
      <c r="H151" s="8" t="s">
        <v>32</v>
      </c>
      <c r="I151">
        <v>16861</v>
      </c>
      <c r="J151" s="8" t="s">
        <v>13</v>
      </c>
      <c r="K151" s="8" t="s">
        <v>14</v>
      </c>
      <c r="L151" s="8" t="str">
        <f t="shared" si="2"/>
        <v>Brentford</v>
      </c>
    </row>
    <row r="152" spans="1:12" x14ac:dyDescent="0.25">
      <c r="A152">
        <v>16</v>
      </c>
      <c r="B152" s="8" t="s">
        <v>15</v>
      </c>
      <c r="C152" s="10">
        <v>44541</v>
      </c>
      <c r="D152">
        <v>0.52083333333333337</v>
      </c>
      <c r="E152" s="8" t="s">
        <v>51</v>
      </c>
      <c r="F152">
        <v>1</v>
      </c>
      <c r="G152">
        <v>0</v>
      </c>
      <c r="H152" s="8" t="s">
        <v>21</v>
      </c>
      <c r="I152">
        <v>52613</v>
      </c>
      <c r="J152" s="8" t="s">
        <v>56</v>
      </c>
      <c r="K152" s="8" t="s">
        <v>31</v>
      </c>
      <c r="L152" s="8" t="str">
        <f t="shared" si="2"/>
        <v>Manchester City</v>
      </c>
    </row>
    <row r="153" spans="1:12" x14ac:dyDescent="0.25">
      <c r="A153">
        <v>16</v>
      </c>
      <c r="B153" s="8" t="s">
        <v>15</v>
      </c>
      <c r="C153" s="10">
        <v>44541</v>
      </c>
      <c r="D153">
        <v>0.625</v>
      </c>
      <c r="E153" s="8" t="s">
        <v>42</v>
      </c>
      <c r="F153">
        <v>1</v>
      </c>
      <c r="G153">
        <v>0</v>
      </c>
      <c r="H153" s="8" t="s">
        <v>33</v>
      </c>
      <c r="I153">
        <v>53093</v>
      </c>
      <c r="J153" s="8" t="s">
        <v>54</v>
      </c>
      <c r="K153" s="8" t="s">
        <v>65</v>
      </c>
      <c r="L153" s="8" t="str">
        <f t="shared" si="2"/>
        <v>Liverpool</v>
      </c>
    </row>
    <row r="154" spans="1:12" x14ac:dyDescent="0.25">
      <c r="A154">
        <v>16</v>
      </c>
      <c r="B154" s="8" t="s">
        <v>15</v>
      </c>
      <c r="C154" s="10">
        <v>44541</v>
      </c>
      <c r="D154">
        <v>0.625</v>
      </c>
      <c r="E154" s="8" t="s">
        <v>12</v>
      </c>
      <c r="F154">
        <v>3</v>
      </c>
      <c r="G154">
        <v>0</v>
      </c>
      <c r="H154" s="8" t="s">
        <v>37</v>
      </c>
      <c r="I154">
        <v>59653</v>
      </c>
      <c r="J154" s="8" t="s">
        <v>68</v>
      </c>
      <c r="K154" s="8" t="s">
        <v>75</v>
      </c>
      <c r="L154" s="8" t="str">
        <f t="shared" si="2"/>
        <v>Arsenal</v>
      </c>
    </row>
    <row r="155" spans="1:12" x14ac:dyDescent="0.25">
      <c r="A155">
        <v>16</v>
      </c>
      <c r="B155" s="8" t="s">
        <v>15</v>
      </c>
      <c r="C155" s="10">
        <v>44541</v>
      </c>
      <c r="D155">
        <v>0.625</v>
      </c>
      <c r="E155" s="8" t="s">
        <v>28</v>
      </c>
      <c r="F155">
        <v>3</v>
      </c>
      <c r="G155">
        <v>2</v>
      </c>
      <c r="H155" s="8" t="s">
        <v>17</v>
      </c>
      <c r="I155">
        <v>39959</v>
      </c>
      <c r="J155" s="8" t="s">
        <v>30</v>
      </c>
      <c r="K155" s="8" t="s">
        <v>73</v>
      </c>
      <c r="L155" s="8" t="str">
        <f t="shared" si="2"/>
        <v>Chelsea</v>
      </c>
    </row>
    <row r="156" spans="1:12" x14ac:dyDescent="0.25">
      <c r="A156">
        <v>16</v>
      </c>
      <c r="B156" s="8" t="s">
        <v>15</v>
      </c>
      <c r="C156" s="10">
        <v>44541</v>
      </c>
      <c r="D156">
        <v>0.72916666666666663</v>
      </c>
      <c r="E156" s="8" t="s">
        <v>40</v>
      </c>
      <c r="F156">
        <v>0</v>
      </c>
      <c r="G156">
        <v>1</v>
      </c>
      <c r="H156" s="8" t="s">
        <v>16</v>
      </c>
      <c r="I156">
        <v>27606</v>
      </c>
      <c r="J156" s="8" t="s">
        <v>43</v>
      </c>
      <c r="K156" s="8" t="s">
        <v>59</v>
      </c>
      <c r="L156" s="8" t="str">
        <f t="shared" si="2"/>
        <v>Manchester Utd</v>
      </c>
    </row>
    <row r="157" spans="1:12" x14ac:dyDescent="0.25">
      <c r="A157">
        <v>16</v>
      </c>
      <c r="B157" s="8" t="s">
        <v>45</v>
      </c>
      <c r="C157" s="10">
        <v>44542</v>
      </c>
      <c r="D157">
        <v>0.58333333333333337</v>
      </c>
      <c r="E157" s="8" t="s">
        <v>24</v>
      </c>
      <c r="F157">
        <v>0</v>
      </c>
      <c r="G157">
        <v>0</v>
      </c>
      <c r="H157" s="8" t="s">
        <v>47</v>
      </c>
      <c r="I157">
        <v>18065</v>
      </c>
      <c r="J157" s="8" t="s">
        <v>26</v>
      </c>
      <c r="K157" s="8" t="s">
        <v>57</v>
      </c>
      <c r="L157" s="8" t="str">
        <f t="shared" si="2"/>
        <v>Draw</v>
      </c>
    </row>
    <row r="158" spans="1:12" x14ac:dyDescent="0.25">
      <c r="A158">
        <v>16</v>
      </c>
      <c r="B158" s="8" t="s">
        <v>45</v>
      </c>
      <c r="C158" s="10">
        <v>44542</v>
      </c>
      <c r="D158">
        <v>0.58333333333333337</v>
      </c>
      <c r="E158" s="8" t="s">
        <v>20</v>
      </c>
      <c r="F158">
        <v>4</v>
      </c>
      <c r="G158">
        <v>0</v>
      </c>
      <c r="H158" s="8" t="s">
        <v>46</v>
      </c>
      <c r="I158">
        <v>31959</v>
      </c>
      <c r="J158" s="8" t="s">
        <v>22</v>
      </c>
      <c r="K158" s="8" t="s">
        <v>72</v>
      </c>
      <c r="L158" s="8" t="str">
        <f t="shared" si="2"/>
        <v>Leicester City</v>
      </c>
    </row>
    <row r="159" spans="1:12" x14ac:dyDescent="0.25">
      <c r="A159">
        <v>16</v>
      </c>
      <c r="B159" s="8" t="s">
        <v>45</v>
      </c>
      <c r="C159" s="10">
        <v>44542</v>
      </c>
      <c r="D159">
        <v>0.6875</v>
      </c>
      <c r="E159" s="8" t="s">
        <v>29</v>
      </c>
      <c r="F159">
        <v>3</v>
      </c>
      <c r="G159">
        <v>1</v>
      </c>
      <c r="H159" s="8" t="s">
        <v>36</v>
      </c>
      <c r="I159">
        <v>24066</v>
      </c>
      <c r="J159" s="8" t="s">
        <v>61</v>
      </c>
      <c r="K159" s="8" t="s">
        <v>39</v>
      </c>
      <c r="L159" s="8" t="str">
        <f t="shared" si="2"/>
        <v>Crystal Palace</v>
      </c>
    </row>
    <row r="160" spans="1:12" x14ac:dyDescent="0.25">
      <c r="A160">
        <v>17</v>
      </c>
      <c r="B160" s="8" t="s">
        <v>79</v>
      </c>
      <c r="C160" s="10">
        <v>44544</v>
      </c>
      <c r="D160">
        <v>0.82291666666666663</v>
      </c>
      <c r="E160" s="8" t="s">
        <v>40</v>
      </c>
      <c r="F160">
        <v>0</v>
      </c>
      <c r="G160">
        <v>2</v>
      </c>
      <c r="H160" s="8" t="s">
        <v>33</v>
      </c>
      <c r="I160">
        <v>26836</v>
      </c>
      <c r="J160" s="8" t="s">
        <v>43</v>
      </c>
      <c r="K160" s="8" t="s">
        <v>27</v>
      </c>
      <c r="L160" s="8" t="str">
        <f t="shared" si="2"/>
        <v>Aston Villa</v>
      </c>
    </row>
    <row r="161" spans="1:12" x14ac:dyDescent="0.25">
      <c r="A161">
        <v>17</v>
      </c>
      <c r="B161" s="8" t="s">
        <v>79</v>
      </c>
      <c r="C161" s="10">
        <v>44544</v>
      </c>
      <c r="D161">
        <v>0.83333333333333337</v>
      </c>
      <c r="E161" s="8" t="s">
        <v>51</v>
      </c>
      <c r="F161">
        <v>7</v>
      </c>
      <c r="G161">
        <v>0</v>
      </c>
      <c r="H161" s="8" t="s">
        <v>17</v>
      </c>
      <c r="I161">
        <v>52401</v>
      </c>
      <c r="J161" s="8" t="s">
        <v>56</v>
      </c>
      <c r="K161" s="8" t="s">
        <v>19</v>
      </c>
      <c r="L161" s="8" t="str">
        <f t="shared" si="2"/>
        <v>Manchester City</v>
      </c>
    </row>
    <row r="162" spans="1:12" x14ac:dyDescent="0.25">
      <c r="A162">
        <v>17</v>
      </c>
      <c r="B162" s="8" t="s">
        <v>80</v>
      </c>
      <c r="C162" s="10">
        <v>44545</v>
      </c>
      <c r="D162">
        <v>0.8125</v>
      </c>
      <c r="E162" s="8" t="s">
        <v>25</v>
      </c>
      <c r="F162">
        <v>0</v>
      </c>
      <c r="G162">
        <v>1</v>
      </c>
      <c r="H162" s="8" t="s">
        <v>21</v>
      </c>
      <c r="I162">
        <v>30362</v>
      </c>
      <c r="J162" s="8" t="s">
        <v>62</v>
      </c>
      <c r="K162" s="8" t="s">
        <v>83</v>
      </c>
      <c r="L162" s="8" t="str">
        <f t="shared" si="2"/>
        <v>Wolves</v>
      </c>
    </row>
    <row r="163" spans="1:12" x14ac:dyDescent="0.25">
      <c r="A163">
        <v>17</v>
      </c>
      <c r="B163" s="8" t="s">
        <v>80</v>
      </c>
      <c r="C163" s="10">
        <v>44545</v>
      </c>
      <c r="D163">
        <v>0.8125</v>
      </c>
      <c r="E163" s="8" t="s">
        <v>29</v>
      </c>
      <c r="F163">
        <v>2</v>
      </c>
      <c r="G163">
        <v>2</v>
      </c>
      <c r="H163" s="8" t="s">
        <v>37</v>
      </c>
      <c r="I163">
        <v>22861</v>
      </c>
      <c r="J163" s="8" t="s">
        <v>61</v>
      </c>
      <c r="K163" s="8" t="s">
        <v>76</v>
      </c>
      <c r="L163" s="8" t="str">
        <f t="shared" si="2"/>
        <v>Draw</v>
      </c>
    </row>
    <row r="164" spans="1:12" x14ac:dyDescent="0.25">
      <c r="A164">
        <v>17</v>
      </c>
      <c r="B164" s="8" t="s">
        <v>80</v>
      </c>
      <c r="C164" s="10">
        <v>44545</v>
      </c>
      <c r="D164">
        <v>0.83333333333333337</v>
      </c>
      <c r="E164" s="8" t="s">
        <v>12</v>
      </c>
      <c r="F164">
        <v>2</v>
      </c>
      <c r="G164">
        <v>0</v>
      </c>
      <c r="H164" s="8" t="s">
        <v>47</v>
      </c>
      <c r="I164">
        <v>59777</v>
      </c>
      <c r="J164" s="8" t="s">
        <v>68</v>
      </c>
      <c r="K164" s="8" t="s">
        <v>53</v>
      </c>
      <c r="L164" s="8" t="str">
        <f t="shared" si="2"/>
        <v>Arsenal</v>
      </c>
    </row>
    <row r="165" spans="1:12" x14ac:dyDescent="0.25">
      <c r="A165">
        <v>17</v>
      </c>
      <c r="B165" s="8" t="s">
        <v>82</v>
      </c>
      <c r="C165" s="10">
        <v>44546</v>
      </c>
      <c r="D165">
        <v>0.82291666666666663</v>
      </c>
      <c r="E165" s="8" t="s">
        <v>28</v>
      </c>
      <c r="F165">
        <v>1</v>
      </c>
      <c r="G165">
        <v>1</v>
      </c>
      <c r="H165" s="8" t="s">
        <v>36</v>
      </c>
      <c r="I165">
        <v>13933</v>
      </c>
      <c r="J165" s="8" t="s">
        <v>30</v>
      </c>
      <c r="K165" s="8" t="s">
        <v>14</v>
      </c>
      <c r="L165" s="8" t="str">
        <f t="shared" si="2"/>
        <v>Draw</v>
      </c>
    </row>
    <row r="166" spans="1:12" x14ac:dyDescent="0.25">
      <c r="A166">
        <v>17</v>
      </c>
      <c r="B166" s="8" t="s">
        <v>82</v>
      </c>
      <c r="C166" s="10">
        <v>44546</v>
      </c>
      <c r="D166">
        <v>0.83333333333333337</v>
      </c>
      <c r="E166" s="8" t="s">
        <v>42</v>
      </c>
      <c r="F166">
        <v>3</v>
      </c>
      <c r="G166">
        <v>1</v>
      </c>
      <c r="H166" s="8" t="s">
        <v>46</v>
      </c>
      <c r="I166">
        <v>52951</v>
      </c>
      <c r="J166" s="8" t="s">
        <v>54</v>
      </c>
      <c r="K166" s="8" t="s">
        <v>35</v>
      </c>
      <c r="L166" s="8" t="str">
        <f t="shared" si="2"/>
        <v>Liverpool</v>
      </c>
    </row>
    <row r="167" spans="1:12" x14ac:dyDescent="0.25">
      <c r="A167">
        <v>18</v>
      </c>
      <c r="B167" s="8" t="s">
        <v>15</v>
      </c>
      <c r="C167" s="10">
        <v>44548</v>
      </c>
      <c r="D167">
        <v>0.72916666666666663</v>
      </c>
      <c r="E167" s="8" t="s">
        <v>17</v>
      </c>
      <c r="F167">
        <v>1</v>
      </c>
      <c r="G167">
        <v>4</v>
      </c>
      <c r="H167" s="8" t="s">
        <v>12</v>
      </c>
      <c r="I167">
        <v>36166</v>
      </c>
      <c r="J167" s="8" t="s">
        <v>58</v>
      </c>
      <c r="K167" s="8" t="s">
        <v>44</v>
      </c>
      <c r="L167" s="8" t="str">
        <f t="shared" si="2"/>
        <v>Arsenal</v>
      </c>
    </row>
    <row r="168" spans="1:12" x14ac:dyDescent="0.25">
      <c r="A168">
        <v>18</v>
      </c>
      <c r="B168" s="8" t="s">
        <v>45</v>
      </c>
      <c r="C168" s="10">
        <v>44549</v>
      </c>
      <c r="D168">
        <v>0.58333333333333337</v>
      </c>
      <c r="E168" s="8" t="s">
        <v>21</v>
      </c>
      <c r="F168">
        <v>0</v>
      </c>
      <c r="G168">
        <v>0</v>
      </c>
      <c r="H168" s="8" t="s">
        <v>28</v>
      </c>
      <c r="I168">
        <v>30631</v>
      </c>
      <c r="J168" s="8" t="s">
        <v>64</v>
      </c>
      <c r="K168" s="8" t="s">
        <v>27</v>
      </c>
      <c r="L168" s="8" t="str">
        <f t="shared" si="2"/>
        <v>Draw</v>
      </c>
    </row>
    <row r="169" spans="1:12" x14ac:dyDescent="0.25">
      <c r="A169">
        <v>18</v>
      </c>
      <c r="B169" s="8" t="s">
        <v>45</v>
      </c>
      <c r="C169" s="10">
        <v>44549</v>
      </c>
      <c r="D169">
        <v>0.59375</v>
      </c>
      <c r="E169" s="8" t="s">
        <v>46</v>
      </c>
      <c r="F169">
        <v>0</v>
      </c>
      <c r="G169">
        <v>4</v>
      </c>
      <c r="H169" s="8" t="s">
        <v>51</v>
      </c>
      <c r="I169">
        <v>52127</v>
      </c>
      <c r="J169" s="8" t="s">
        <v>48</v>
      </c>
      <c r="K169" s="8" t="s">
        <v>49</v>
      </c>
      <c r="L169" s="8" t="str">
        <f t="shared" si="2"/>
        <v>Manchester City</v>
      </c>
    </row>
    <row r="170" spans="1:12" x14ac:dyDescent="0.25">
      <c r="A170">
        <v>18</v>
      </c>
      <c r="B170" s="8" t="s">
        <v>45</v>
      </c>
      <c r="C170" s="10">
        <v>44549</v>
      </c>
      <c r="D170">
        <v>0.6875</v>
      </c>
      <c r="E170" s="8" t="s">
        <v>50</v>
      </c>
      <c r="F170">
        <v>2</v>
      </c>
      <c r="G170">
        <v>2</v>
      </c>
      <c r="H170" s="8" t="s">
        <v>42</v>
      </c>
      <c r="I170">
        <v>45421</v>
      </c>
      <c r="J170" s="8" t="s">
        <v>52</v>
      </c>
      <c r="K170" s="8" t="s">
        <v>19</v>
      </c>
      <c r="L170" s="8" t="str">
        <f t="shared" si="2"/>
        <v>Draw</v>
      </c>
    </row>
    <row r="171" spans="1:12" x14ac:dyDescent="0.25">
      <c r="A171">
        <v>19</v>
      </c>
      <c r="B171" s="8" t="s">
        <v>45</v>
      </c>
      <c r="C171" s="10">
        <v>44556</v>
      </c>
      <c r="D171">
        <v>0.625</v>
      </c>
      <c r="E171" s="8" t="s">
        <v>47</v>
      </c>
      <c r="F171">
        <v>2</v>
      </c>
      <c r="G171">
        <v>3</v>
      </c>
      <c r="H171" s="8" t="s">
        <v>37</v>
      </c>
      <c r="I171">
        <v>41027</v>
      </c>
      <c r="J171" s="8" t="s">
        <v>70</v>
      </c>
      <c r="K171" s="8" t="s">
        <v>74</v>
      </c>
      <c r="L171" s="8" t="str">
        <f t="shared" si="2"/>
        <v>Southampton</v>
      </c>
    </row>
    <row r="172" spans="1:12" x14ac:dyDescent="0.25">
      <c r="A172">
        <v>19</v>
      </c>
      <c r="B172" s="8" t="s">
        <v>45</v>
      </c>
      <c r="C172" s="10">
        <v>44556</v>
      </c>
      <c r="D172">
        <v>0.625</v>
      </c>
      <c r="E172" s="8" t="s">
        <v>51</v>
      </c>
      <c r="F172">
        <v>6</v>
      </c>
      <c r="G172">
        <v>3</v>
      </c>
      <c r="H172" s="8" t="s">
        <v>20</v>
      </c>
      <c r="I172">
        <v>53226</v>
      </c>
      <c r="J172" s="8" t="s">
        <v>56</v>
      </c>
      <c r="K172" s="8" t="s">
        <v>73</v>
      </c>
      <c r="L172" s="8" t="str">
        <f t="shared" si="2"/>
        <v>Manchester City</v>
      </c>
    </row>
    <row r="173" spans="1:12" x14ac:dyDescent="0.25">
      <c r="A173">
        <v>19</v>
      </c>
      <c r="B173" s="8" t="s">
        <v>45</v>
      </c>
      <c r="C173" s="10">
        <v>44556</v>
      </c>
      <c r="D173">
        <v>0.625</v>
      </c>
      <c r="E173" s="8" t="s">
        <v>40</v>
      </c>
      <c r="F173">
        <v>0</v>
      </c>
      <c r="G173">
        <v>5</v>
      </c>
      <c r="H173" s="8" t="s">
        <v>12</v>
      </c>
      <c r="I173">
        <v>26940</v>
      </c>
      <c r="J173" s="8" t="s">
        <v>43</v>
      </c>
      <c r="K173" s="8" t="s">
        <v>57</v>
      </c>
      <c r="L173" s="8" t="str">
        <f t="shared" si="2"/>
        <v>Arsenal</v>
      </c>
    </row>
    <row r="174" spans="1:12" x14ac:dyDescent="0.25">
      <c r="A174">
        <v>19</v>
      </c>
      <c r="B174" s="8" t="s">
        <v>45</v>
      </c>
      <c r="C174" s="10">
        <v>44556</v>
      </c>
      <c r="D174">
        <v>0.625</v>
      </c>
      <c r="E174" s="8" t="s">
        <v>50</v>
      </c>
      <c r="F174">
        <v>3</v>
      </c>
      <c r="G174">
        <v>0</v>
      </c>
      <c r="H174" s="8" t="s">
        <v>29</v>
      </c>
      <c r="I174">
        <v>40539</v>
      </c>
      <c r="J174" s="8" t="s">
        <v>52</v>
      </c>
      <c r="K174" s="8" t="s">
        <v>31</v>
      </c>
      <c r="L174" s="8" t="str">
        <f t="shared" si="2"/>
        <v>Tottenham</v>
      </c>
    </row>
    <row r="175" spans="1:12" x14ac:dyDescent="0.25">
      <c r="A175">
        <v>19</v>
      </c>
      <c r="B175" s="8" t="s">
        <v>45</v>
      </c>
      <c r="C175" s="10">
        <v>44556</v>
      </c>
      <c r="D175">
        <v>0.72916666666666663</v>
      </c>
      <c r="E175" s="8" t="s">
        <v>33</v>
      </c>
      <c r="F175">
        <v>1</v>
      </c>
      <c r="G175">
        <v>3</v>
      </c>
      <c r="H175" s="8" t="s">
        <v>28</v>
      </c>
      <c r="I175">
        <v>41907</v>
      </c>
      <c r="J175" s="8" t="s">
        <v>55</v>
      </c>
      <c r="K175" s="8" t="s">
        <v>49</v>
      </c>
      <c r="L175" s="8" t="str">
        <f t="shared" si="2"/>
        <v>Chelsea</v>
      </c>
    </row>
    <row r="176" spans="1:12" x14ac:dyDescent="0.25">
      <c r="A176">
        <v>19</v>
      </c>
      <c r="B176" s="8" t="s">
        <v>45</v>
      </c>
      <c r="C176" s="10">
        <v>44556</v>
      </c>
      <c r="D176">
        <v>0.83333333333333337</v>
      </c>
      <c r="E176" s="8" t="s">
        <v>25</v>
      </c>
      <c r="F176">
        <v>2</v>
      </c>
      <c r="G176">
        <v>0</v>
      </c>
      <c r="H176" s="8" t="s">
        <v>11</v>
      </c>
      <c r="I176">
        <v>30141</v>
      </c>
      <c r="J176" s="8" t="s">
        <v>62</v>
      </c>
      <c r="K176" s="8" t="s">
        <v>59</v>
      </c>
      <c r="L176" s="8" t="str">
        <f t="shared" si="2"/>
        <v>Brighton</v>
      </c>
    </row>
    <row r="177" spans="1:12" x14ac:dyDescent="0.25">
      <c r="A177">
        <v>19</v>
      </c>
      <c r="B177" s="8" t="s">
        <v>69</v>
      </c>
      <c r="C177" s="10">
        <v>44557</v>
      </c>
      <c r="D177">
        <v>0.83333333333333337</v>
      </c>
      <c r="E177" s="8" t="s">
        <v>46</v>
      </c>
      <c r="F177">
        <v>1</v>
      </c>
      <c r="G177">
        <v>1</v>
      </c>
      <c r="H177" s="8" t="s">
        <v>16</v>
      </c>
      <c r="I177">
        <v>52178</v>
      </c>
      <c r="J177" s="8" t="s">
        <v>48</v>
      </c>
      <c r="K177" s="8" t="s">
        <v>23</v>
      </c>
      <c r="L177" s="8" t="str">
        <f t="shared" si="2"/>
        <v>Draw</v>
      </c>
    </row>
    <row r="178" spans="1:12" x14ac:dyDescent="0.25">
      <c r="A178">
        <v>20</v>
      </c>
      <c r="B178" s="8" t="s">
        <v>79</v>
      </c>
      <c r="C178" s="10">
        <v>44558</v>
      </c>
      <c r="D178">
        <v>0.625</v>
      </c>
      <c r="E178" s="8" t="s">
        <v>37</v>
      </c>
      <c r="F178">
        <v>1</v>
      </c>
      <c r="G178">
        <v>1</v>
      </c>
      <c r="H178" s="8" t="s">
        <v>50</v>
      </c>
      <c r="I178">
        <v>31304</v>
      </c>
      <c r="J178" s="8" t="s">
        <v>66</v>
      </c>
      <c r="K178" s="8" t="s">
        <v>53</v>
      </c>
      <c r="L178" s="8" t="str">
        <f t="shared" si="2"/>
        <v>Draw</v>
      </c>
    </row>
    <row r="179" spans="1:12" x14ac:dyDescent="0.25">
      <c r="A179">
        <v>20</v>
      </c>
      <c r="B179" s="8" t="s">
        <v>79</v>
      </c>
      <c r="C179" s="10">
        <v>44558</v>
      </c>
      <c r="D179">
        <v>0.625</v>
      </c>
      <c r="E179" s="8" t="s">
        <v>29</v>
      </c>
      <c r="F179">
        <v>3</v>
      </c>
      <c r="G179">
        <v>0</v>
      </c>
      <c r="H179" s="8" t="s">
        <v>40</v>
      </c>
      <c r="I179">
        <v>24433</v>
      </c>
      <c r="J179" s="8" t="s">
        <v>61</v>
      </c>
      <c r="K179" s="8" t="s">
        <v>19</v>
      </c>
      <c r="L179" s="8" t="str">
        <f t="shared" si="2"/>
        <v>Crystal Palace</v>
      </c>
    </row>
    <row r="180" spans="1:12" x14ac:dyDescent="0.25">
      <c r="A180">
        <v>20</v>
      </c>
      <c r="B180" s="8" t="s">
        <v>79</v>
      </c>
      <c r="C180" s="10">
        <v>44558</v>
      </c>
      <c r="D180">
        <v>0.625</v>
      </c>
      <c r="E180" s="8" t="s">
        <v>32</v>
      </c>
      <c r="F180">
        <v>1</v>
      </c>
      <c r="G180">
        <v>4</v>
      </c>
      <c r="H180" s="8" t="s">
        <v>47</v>
      </c>
      <c r="I180">
        <v>20073</v>
      </c>
      <c r="J180" s="8" t="s">
        <v>34</v>
      </c>
      <c r="K180" s="8" t="s">
        <v>59</v>
      </c>
      <c r="L180" s="8" t="str">
        <f t="shared" si="2"/>
        <v>West Ham</v>
      </c>
    </row>
    <row r="181" spans="1:12" x14ac:dyDescent="0.25">
      <c r="A181">
        <v>20</v>
      </c>
      <c r="B181" s="8" t="s">
        <v>79</v>
      </c>
      <c r="C181" s="10">
        <v>44558</v>
      </c>
      <c r="D181">
        <v>0.83333333333333337</v>
      </c>
      <c r="E181" s="8" t="s">
        <v>20</v>
      </c>
      <c r="F181">
        <v>1</v>
      </c>
      <c r="G181">
        <v>0</v>
      </c>
      <c r="H181" s="8" t="s">
        <v>42</v>
      </c>
      <c r="I181">
        <v>32230</v>
      </c>
      <c r="J181" s="8" t="s">
        <v>22</v>
      </c>
      <c r="K181" s="8" t="s">
        <v>14</v>
      </c>
      <c r="L181" s="8" t="str">
        <f t="shared" si="2"/>
        <v>Leicester City</v>
      </c>
    </row>
    <row r="182" spans="1:12" x14ac:dyDescent="0.25">
      <c r="A182">
        <v>20</v>
      </c>
      <c r="B182" s="8" t="s">
        <v>80</v>
      </c>
      <c r="C182" s="10">
        <v>44559</v>
      </c>
      <c r="D182">
        <v>0.8125</v>
      </c>
      <c r="E182" s="8" t="s">
        <v>28</v>
      </c>
      <c r="F182">
        <v>1</v>
      </c>
      <c r="G182">
        <v>1</v>
      </c>
      <c r="H182" s="8" t="s">
        <v>25</v>
      </c>
      <c r="I182">
        <v>40080</v>
      </c>
      <c r="J182" s="8" t="s">
        <v>30</v>
      </c>
      <c r="K182" s="8" t="s">
        <v>35</v>
      </c>
      <c r="L182" s="8" t="str">
        <f t="shared" si="2"/>
        <v>Draw</v>
      </c>
    </row>
    <row r="183" spans="1:12" x14ac:dyDescent="0.25">
      <c r="A183">
        <v>20</v>
      </c>
      <c r="B183" s="8" t="s">
        <v>80</v>
      </c>
      <c r="C183" s="10">
        <v>44559</v>
      </c>
      <c r="D183">
        <v>0.84375</v>
      </c>
      <c r="E183" s="8" t="s">
        <v>11</v>
      </c>
      <c r="F183">
        <v>0</v>
      </c>
      <c r="G183">
        <v>1</v>
      </c>
      <c r="H183" s="8" t="s">
        <v>51</v>
      </c>
      <c r="I183">
        <v>17009</v>
      </c>
      <c r="J183" s="8" t="s">
        <v>13</v>
      </c>
      <c r="K183" s="8" t="s">
        <v>27</v>
      </c>
      <c r="L183" s="8" t="str">
        <f t="shared" si="2"/>
        <v>Manchester City</v>
      </c>
    </row>
    <row r="184" spans="1:12" x14ac:dyDescent="0.25">
      <c r="A184">
        <v>20</v>
      </c>
      <c r="B184" s="8" t="s">
        <v>82</v>
      </c>
      <c r="C184" s="10">
        <v>44560</v>
      </c>
      <c r="D184">
        <v>0.84375</v>
      </c>
      <c r="E184" s="8" t="s">
        <v>16</v>
      </c>
      <c r="F184">
        <v>3</v>
      </c>
      <c r="G184">
        <v>1</v>
      </c>
      <c r="H184" s="8" t="s">
        <v>24</v>
      </c>
      <c r="I184">
        <v>73121</v>
      </c>
      <c r="J184" s="8" t="s">
        <v>18</v>
      </c>
      <c r="K184" s="8" t="s">
        <v>31</v>
      </c>
      <c r="L184" s="8" t="str">
        <f t="shared" si="2"/>
        <v>Manchester Utd</v>
      </c>
    </row>
    <row r="185" spans="1:12" x14ac:dyDescent="0.25">
      <c r="A185">
        <v>21</v>
      </c>
      <c r="B185" s="8" t="s">
        <v>15</v>
      </c>
      <c r="C185" s="10">
        <v>44562</v>
      </c>
      <c r="D185">
        <v>0.52083333333333337</v>
      </c>
      <c r="E185" s="8" t="s">
        <v>12</v>
      </c>
      <c r="F185">
        <v>1</v>
      </c>
      <c r="G185">
        <v>2</v>
      </c>
      <c r="H185" s="8" t="s">
        <v>51</v>
      </c>
      <c r="I185">
        <v>59757</v>
      </c>
      <c r="J185" s="8" t="s">
        <v>68</v>
      </c>
      <c r="K185" s="8" t="s">
        <v>65</v>
      </c>
      <c r="L185" s="8" t="str">
        <f t="shared" si="2"/>
        <v>Manchester City</v>
      </c>
    </row>
    <row r="186" spans="1:12" x14ac:dyDescent="0.25">
      <c r="A186">
        <v>21</v>
      </c>
      <c r="B186" s="8" t="s">
        <v>15</v>
      </c>
      <c r="C186" s="10">
        <v>44562</v>
      </c>
      <c r="D186">
        <v>0.625</v>
      </c>
      <c r="E186" s="8" t="s">
        <v>32</v>
      </c>
      <c r="F186">
        <v>0</v>
      </c>
      <c r="G186">
        <v>1</v>
      </c>
      <c r="H186" s="8" t="s">
        <v>50</v>
      </c>
      <c r="I186">
        <v>20391</v>
      </c>
      <c r="J186" s="8" t="s">
        <v>34</v>
      </c>
      <c r="K186" s="8" t="s">
        <v>71</v>
      </c>
      <c r="L186" s="8" t="str">
        <f t="shared" si="2"/>
        <v>Tottenham</v>
      </c>
    </row>
    <row r="187" spans="1:12" x14ac:dyDescent="0.25">
      <c r="A187">
        <v>21</v>
      </c>
      <c r="B187" s="8" t="s">
        <v>15</v>
      </c>
      <c r="C187" s="10">
        <v>44562</v>
      </c>
      <c r="D187">
        <v>0.72916666666666663</v>
      </c>
      <c r="E187" s="8" t="s">
        <v>29</v>
      </c>
      <c r="F187">
        <v>2</v>
      </c>
      <c r="G187">
        <v>3</v>
      </c>
      <c r="H187" s="8" t="s">
        <v>47</v>
      </c>
      <c r="I187">
        <v>24351</v>
      </c>
      <c r="J187" s="8" t="s">
        <v>61</v>
      </c>
      <c r="K187" s="8" t="s">
        <v>59</v>
      </c>
      <c r="L187" s="8" t="str">
        <f t="shared" si="2"/>
        <v>West Ham</v>
      </c>
    </row>
    <row r="188" spans="1:12" x14ac:dyDescent="0.25">
      <c r="A188">
        <v>21</v>
      </c>
      <c r="B188" s="8" t="s">
        <v>45</v>
      </c>
      <c r="C188" s="10">
        <v>44563</v>
      </c>
      <c r="D188">
        <v>0.58333333333333337</v>
      </c>
      <c r="E188" s="8" t="s">
        <v>17</v>
      </c>
      <c r="F188">
        <v>3</v>
      </c>
      <c r="G188">
        <v>1</v>
      </c>
      <c r="H188" s="8" t="s">
        <v>24</v>
      </c>
      <c r="I188">
        <v>36083</v>
      </c>
      <c r="J188" s="8" t="s">
        <v>58</v>
      </c>
      <c r="K188" s="8" t="s">
        <v>19</v>
      </c>
      <c r="L188" s="8" t="str">
        <f t="shared" si="2"/>
        <v>Leeds United</v>
      </c>
    </row>
    <row r="189" spans="1:12" x14ac:dyDescent="0.25">
      <c r="A189">
        <v>21</v>
      </c>
      <c r="B189" s="8" t="s">
        <v>45</v>
      </c>
      <c r="C189" s="10">
        <v>44563</v>
      </c>
      <c r="D189">
        <v>0.58333333333333337</v>
      </c>
      <c r="E189" s="8" t="s">
        <v>11</v>
      </c>
      <c r="F189">
        <v>2</v>
      </c>
      <c r="G189">
        <v>1</v>
      </c>
      <c r="H189" s="8" t="s">
        <v>33</v>
      </c>
      <c r="I189">
        <v>16876</v>
      </c>
      <c r="J189" s="8" t="s">
        <v>13</v>
      </c>
      <c r="K189" s="8" t="s">
        <v>23</v>
      </c>
      <c r="L189" s="8" t="str">
        <f t="shared" si="2"/>
        <v>Brentford</v>
      </c>
    </row>
    <row r="190" spans="1:12" x14ac:dyDescent="0.25">
      <c r="A190">
        <v>21</v>
      </c>
      <c r="B190" s="8" t="s">
        <v>45</v>
      </c>
      <c r="C190" s="10">
        <v>44563</v>
      </c>
      <c r="D190">
        <v>0.58333333333333337</v>
      </c>
      <c r="E190" s="8" t="s">
        <v>36</v>
      </c>
      <c r="F190">
        <v>2</v>
      </c>
      <c r="G190">
        <v>3</v>
      </c>
      <c r="H190" s="8" t="s">
        <v>25</v>
      </c>
      <c r="I190">
        <v>38203</v>
      </c>
      <c r="J190" s="8" t="s">
        <v>38</v>
      </c>
      <c r="K190" s="8" t="s">
        <v>81</v>
      </c>
      <c r="L190" s="8" t="str">
        <f t="shared" si="2"/>
        <v>Brighton</v>
      </c>
    </row>
    <row r="191" spans="1:12" x14ac:dyDescent="0.25">
      <c r="A191">
        <v>21</v>
      </c>
      <c r="B191" s="8" t="s">
        <v>45</v>
      </c>
      <c r="C191" s="10">
        <v>44563</v>
      </c>
      <c r="D191">
        <v>0.6875</v>
      </c>
      <c r="E191" s="8" t="s">
        <v>28</v>
      </c>
      <c r="F191">
        <v>2</v>
      </c>
      <c r="G191">
        <v>2</v>
      </c>
      <c r="H191" s="8" t="s">
        <v>42</v>
      </c>
      <c r="I191">
        <v>40072</v>
      </c>
      <c r="J191" s="8" t="s">
        <v>30</v>
      </c>
      <c r="K191" s="8" t="s">
        <v>53</v>
      </c>
      <c r="L191" s="8" t="str">
        <f t="shared" si="2"/>
        <v>Draw</v>
      </c>
    </row>
    <row r="192" spans="1:12" x14ac:dyDescent="0.25">
      <c r="A192">
        <v>21</v>
      </c>
      <c r="B192" s="8" t="s">
        <v>69</v>
      </c>
      <c r="C192" s="10">
        <v>44564</v>
      </c>
      <c r="D192">
        <v>0.72916666666666663</v>
      </c>
      <c r="E192" s="8" t="s">
        <v>16</v>
      </c>
      <c r="F192">
        <v>0</v>
      </c>
      <c r="G192">
        <v>1</v>
      </c>
      <c r="H192" s="8" t="s">
        <v>21</v>
      </c>
      <c r="I192">
        <v>73045</v>
      </c>
      <c r="J192" s="8" t="s">
        <v>18</v>
      </c>
      <c r="K192" s="8" t="s">
        <v>35</v>
      </c>
      <c r="L192" s="8" t="str">
        <f t="shared" si="2"/>
        <v>Wolves</v>
      </c>
    </row>
    <row r="193" spans="1:12" x14ac:dyDescent="0.25">
      <c r="A193">
        <v>18</v>
      </c>
      <c r="B193" s="8" t="s">
        <v>79</v>
      </c>
      <c r="C193" s="10">
        <v>44572</v>
      </c>
      <c r="D193">
        <v>0.82291666666666663</v>
      </c>
      <c r="E193" s="8" t="s">
        <v>37</v>
      </c>
      <c r="F193">
        <v>4</v>
      </c>
      <c r="G193">
        <v>1</v>
      </c>
      <c r="H193" s="8" t="s">
        <v>11</v>
      </c>
      <c r="I193">
        <v>27383</v>
      </c>
      <c r="J193" s="8" t="s">
        <v>66</v>
      </c>
      <c r="K193" s="8" t="s">
        <v>65</v>
      </c>
      <c r="L193" s="8" t="str">
        <f t="shared" si="2"/>
        <v>Southampton</v>
      </c>
    </row>
    <row r="194" spans="1:12" x14ac:dyDescent="0.25">
      <c r="A194">
        <v>18</v>
      </c>
      <c r="B194" s="8" t="s">
        <v>80</v>
      </c>
      <c r="C194" s="10">
        <v>44573</v>
      </c>
      <c r="D194">
        <v>0.82291666666666663</v>
      </c>
      <c r="E194" s="8" t="s">
        <v>47</v>
      </c>
      <c r="F194">
        <v>2</v>
      </c>
      <c r="G194">
        <v>0</v>
      </c>
      <c r="H194" s="8" t="s">
        <v>40</v>
      </c>
      <c r="I194">
        <v>59775</v>
      </c>
      <c r="J194" s="8" t="s">
        <v>70</v>
      </c>
      <c r="K194" s="8" t="s">
        <v>76</v>
      </c>
      <c r="L194" s="8" t="str">
        <f t="shared" ref="L194:L257" si="3">IF(F194&gt;G194, E194, IF(F194&lt;G194, H194, "Draw"))</f>
        <v>West Ham</v>
      </c>
    </row>
    <row r="195" spans="1:12" x14ac:dyDescent="0.25">
      <c r="A195">
        <v>22</v>
      </c>
      <c r="B195" s="8" t="s">
        <v>10</v>
      </c>
      <c r="C195" s="10">
        <v>44575</v>
      </c>
      <c r="D195">
        <v>0.83333333333333337</v>
      </c>
      <c r="E195" s="8" t="s">
        <v>25</v>
      </c>
      <c r="F195">
        <v>1</v>
      </c>
      <c r="G195">
        <v>1</v>
      </c>
      <c r="H195" s="8" t="s">
        <v>29</v>
      </c>
      <c r="I195">
        <v>30675</v>
      </c>
      <c r="J195" s="8" t="s">
        <v>62</v>
      </c>
      <c r="K195" s="8" t="s">
        <v>71</v>
      </c>
      <c r="L195" s="8" t="str">
        <f t="shared" si="3"/>
        <v>Draw</v>
      </c>
    </row>
    <row r="196" spans="1:12" x14ac:dyDescent="0.25">
      <c r="A196">
        <v>22</v>
      </c>
      <c r="B196" s="8" t="s">
        <v>15</v>
      </c>
      <c r="C196" s="10">
        <v>44576</v>
      </c>
      <c r="D196">
        <v>0.52083333333333337</v>
      </c>
      <c r="E196" s="8" t="s">
        <v>51</v>
      </c>
      <c r="F196">
        <v>1</v>
      </c>
      <c r="G196">
        <v>0</v>
      </c>
      <c r="H196" s="8" t="s">
        <v>28</v>
      </c>
      <c r="I196">
        <v>53319</v>
      </c>
      <c r="J196" s="8" t="s">
        <v>56</v>
      </c>
      <c r="K196" s="8" t="s">
        <v>23</v>
      </c>
      <c r="L196" s="8" t="str">
        <f t="shared" si="3"/>
        <v>Manchester City</v>
      </c>
    </row>
    <row r="197" spans="1:12" x14ac:dyDescent="0.25">
      <c r="A197">
        <v>22</v>
      </c>
      <c r="B197" s="8" t="s">
        <v>15</v>
      </c>
      <c r="C197" s="10">
        <v>44576</v>
      </c>
      <c r="D197">
        <v>0.625</v>
      </c>
      <c r="E197" s="8" t="s">
        <v>40</v>
      </c>
      <c r="F197">
        <v>2</v>
      </c>
      <c r="G197">
        <v>1</v>
      </c>
      <c r="H197" s="8" t="s">
        <v>36</v>
      </c>
      <c r="I197">
        <v>26629</v>
      </c>
      <c r="J197" s="8" t="s">
        <v>43</v>
      </c>
      <c r="K197" s="8" t="s">
        <v>39</v>
      </c>
      <c r="L197" s="8" t="str">
        <f t="shared" si="3"/>
        <v>Norwich City</v>
      </c>
    </row>
    <row r="198" spans="1:12" x14ac:dyDescent="0.25">
      <c r="A198">
        <v>22</v>
      </c>
      <c r="B198" s="8" t="s">
        <v>15</v>
      </c>
      <c r="C198" s="10">
        <v>44576</v>
      </c>
      <c r="D198">
        <v>0.625</v>
      </c>
      <c r="E198" s="8" t="s">
        <v>46</v>
      </c>
      <c r="F198">
        <v>1</v>
      </c>
      <c r="G198">
        <v>1</v>
      </c>
      <c r="H198" s="8" t="s">
        <v>32</v>
      </c>
      <c r="I198">
        <v>52223</v>
      </c>
      <c r="J198" s="8" t="s">
        <v>48</v>
      </c>
      <c r="K198" s="8" t="s">
        <v>19</v>
      </c>
      <c r="L198" s="8" t="str">
        <f t="shared" si="3"/>
        <v>Draw</v>
      </c>
    </row>
    <row r="199" spans="1:12" x14ac:dyDescent="0.25">
      <c r="A199">
        <v>22</v>
      </c>
      <c r="B199" s="8" t="s">
        <v>15</v>
      </c>
      <c r="C199" s="10">
        <v>44576</v>
      </c>
      <c r="D199">
        <v>0.625</v>
      </c>
      <c r="E199" s="8" t="s">
        <v>21</v>
      </c>
      <c r="F199">
        <v>3</v>
      </c>
      <c r="G199">
        <v>1</v>
      </c>
      <c r="H199" s="8" t="s">
        <v>37</v>
      </c>
      <c r="I199">
        <v>30057</v>
      </c>
      <c r="J199" s="8" t="s">
        <v>64</v>
      </c>
      <c r="K199" s="8" t="s">
        <v>78</v>
      </c>
      <c r="L199" s="8" t="str">
        <f t="shared" si="3"/>
        <v>Wolves</v>
      </c>
    </row>
    <row r="200" spans="1:12" x14ac:dyDescent="0.25">
      <c r="A200">
        <v>22</v>
      </c>
      <c r="B200" s="8" t="s">
        <v>15</v>
      </c>
      <c r="C200" s="10">
        <v>44576</v>
      </c>
      <c r="D200">
        <v>0.72916666666666663</v>
      </c>
      <c r="E200" s="8" t="s">
        <v>33</v>
      </c>
      <c r="F200">
        <v>2</v>
      </c>
      <c r="G200">
        <v>2</v>
      </c>
      <c r="H200" s="8" t="s">
        <v>16</v>
      </c>
      <c r="I200">
        <v>41968</v>
      </c>
      <c r="J200" s="8" t="s">
        <v>55</v>
      </c>
      <c r="K200" s="8" t="s">
        <v>27</v>
      </c>
      <c r="L200" s="8" t="str">
        <f t="shared" si="3"/>
        <v>Draw</v>
      </c>
    </row>
    <row r="201" spans="1:12" x14ac:dyDescent="0.25">
      <c r="A201">
        <v>22</v>
      </c>
      <c r="B201" s="8" t="s">
        <v>45</v>
      </c>
      <c r="C201" s="10">
        <v>44577</v>
      </c>
      <c r="D201">
        <v>0.58333333333333337</v>
      </c>
      <c r="E201" s="8" t="s">
        <v>47</v>
      </c>
      <c r="F201">
        <v>2</v>
      </c>
      <c r="G201">
        <v>3</v>
      </c>
      <c r="H201" s="8" t="s">
        <v>17</v>
      </c>
      <c r="I201">
        <v>59951</v>
      </c>
      <c r="J201" s="8" t="s">
        <v>70</v>
      </c>
      <c r="K201" s="8" t="s">
        <v>35</v>
      </c>
      <c r="L201" s="8" t="str">
        <f t="shared" si="3"/>
        <v>Leeds United</v>
      </c>
    </row>
    <row r="202" spans="1:12" x14ac:dyDescent="0.25">
      <c r="A202">
        <v>22</v>
      </c>
      <c r="B202" s="8" t="s">
        <v>45</v>
      </c>
      <c r="C202" s="10">
        <v>44577</v>
      </c>
      <c r="D202">
        <v>0.58333333333333337</v>
      </c>
      <c r="E202" s="8" t="s">
        <v>42</v>
      </c>
      <c r="F202">
        <v>3</v>
      </c>
      <c r="G202">
        <v>0</v>
      </c>
      <c r="H202" s="8" t="s">
        <v>11</v>
      </c>
      <c r="I202">
        <v>52824</v>
      </c>
      <c r="J202" s="8" t="s">
        <v>54</v>
      </c>
      <c r="K202" s="8" t="s">
        <v>31</v>
      </c>
      <c r="L202" s="8" t="str">
        <f t="shared" si="3"/>
        <v>Liverpool</v>
      </c>
    </row>
    <row r="203" spans="1:12" x14ac:dyDescent="0.25">
      <c r="A203">
        <v>24</v>
      </c>
      <c r="B203" s="8" t="s">
        <v>79</v>
      </c>
      <c r="C203" s="10">
        <v>44579</v>
      </c>
      <c r="D203">
        <v>0.83333333333333337</v>
      </c>
      <c r="E203" s="8" t="s">
        <v>25</v>
      </c>
      <c r="F203">
        <v>1</v>
      </c>
      <c r="G203">
        <v>1</v>
      </c>
      <c r="H203" s="8" t="s">
        <v>28</v>
      </c>
      <c r="I203">
        <v>30880</v>
      </c>
      <c r="J203" s="8" t="s">
        <v>62</v>
      </c>
      <c r="K203" s="8" t="s">
        <v>74</v>
      </c>
      <c r="L203" s="8" t="str">
        <f t="shared" si="3"/>
        <v>Draw</v>
      </c>
    </row>
    <row r="204" spans="1:12" x14ac:dyDescent="0.25">
      <c r="A204">
        <v>17</v>
      </c>
      <c r="B204" s="8" t="s">
        <v>80</v>
      </c>
      <c r="C204" s="10">
        <v>44580</v>
      </c>
      <c r="D204">
        <v>0.8125</v>
      </c>
      <c r="E204" s="8" t="s">
        <v>20</v>
      </c>
      <c r="F204">
        <v>2</v>
      </c>
      <c r="G204">
        <v>3</v>
      </c>
      <c r="H204" s="8" t="s">
        <v>50</v>
      </c>
      <c r="I204">
        <v>31986</v>
      </c>
      <c r="J204" s="8" t="s">
        <v>22</v>
      </c>
      <c r="K204" s="8" t="s">
        <v>31</v>
      </c>
      <c r="L204" s="8" t="str">
        <f t="shared" si="3"/>
        <v>Tottenham</v>
      </c>
    </row>
    <row r="205" spans="1:12" x14ac:dyDescent="0.25">
      <c r="A205">
        <v>17</v>
      </c>
      <c r="B205" s="8" t="s">
        <v>80</v>
      </c>
      <c r="C205" s="10">
        <v>44580</v>
      </c>
      <c r="D205">
        <v>0.83333333333333337</v>
      </c>
      <c r="E205" s="8" t="s">
        <v>11</v>
      </c>
      <c r="F205">
        <v>1</v>
      </c>
      <c r="G205">
        <v>3</v>
      </c>
      <c r="H205" s="8" t="s">
        <v>16</v>
      </c>
      <c r="I205">
        <v>17094</v>
      </c>
      <c r="J205" s="8" t="s">
        <v>13</v>
      </c>
      <c r="K205" s="8" t="s">
        <v>44</v>
      </c>
      <c r="L205" s="8" t="str">
        <f t="shared" si="3"/>
        <v>Manchester Utd</v>
      </c>
    </row>
    <row r="206" spans="1:12" x14ac:dyDescent="0.25">
      <c r="A206">
        <v>23</v>
      </c>
      <c r="B206" s="8" t="s">
        <v>10</v>
      </c>
      <c r="C206" s="10">
        <v>44582</v>
      </c>
      <c r="D206">
        <v>0.83333333333333337</v>
      </c>
      <c r="E206" s="8" t="s">
        <v>32</v>
      </c>
      <c r="F206">
        <v>0</v>
      </c>
      <c r="G206">
        <v>3</v>
      </c>
      <c r="H206" s="8" t="s">
        <v>40</v>
      </c>
      <c r="I206">
        <v>20782</v>
      </c>
      <c r="J206" s="8" t="s">
        <v>34</v>
      </c>
      <c r="K206" s="8" t="s">
        <v>35</v>
      </c>
      <c r="L206" s="8" t="str">
        <f t="shared" si="3"/>
        <v>Norwich City</v>
      </c>
    </row>
    <row r="207" spans="1:12" x14ac:dyDescent="0.25">
      <c r="A207">
        <v>23</v>
      </c>
      <c r="B207" s="8" t="s">
        <v>15</v>
      </c>
      <c r="C207" s="10">
        <v>44583</v>
      </c>
      <c r="D207">
        <v>0.52083333333333337</v>
      </c>
      <c r="E207" s="8" t="s">
        <v>36</v>
      </c>
      <c r="F207">
        <v>0</v>
      </c>
      <c r="G207">
        <v>1</v>
      </c>
      <c r="H207" s="8" t="s">
        <v>33</v>
      </c>
      <c r="I207">
        <v>38203</v>
      </c>
      <c r="J207" s="8" t="s">
        <v>38</v>
      </c>
      <c r="K207" s="8" t="s">
        <v>23</v>
      </c>
      <c r="L207" s="8" t="str">
        <f t="shared" si="3"/>
        <v>Aston Villa</v>
      </c>
    </row>
    <row r="208" spans="1:12" x14ac:dyDescent="0.25">
      <c r="A208">
        <v>23</v>
      </c>
      <c r="B208" s="8" t="s">
        <v>15</v>
      </c>
      <c r="C208" s="10">
        <v>44583</v>
      </c>
      <c r="D208">
        <v>0.625</v>
      </c>
      <c r="E208" s="8" t="s">
        <v>17</v>
      </c>
      <c r="F208">
        <v>0</v>
      </c>
      <c r="G208">
        <v>1</v>
      </c>
      <c r="H208" s="8" t="s">
        <v>46</v>
      </c>
      <c r="I208">
        <v>36405</v>
      </c>
      <c r="J208" s="8" t="s">
        <v>58</v>
      </c>
      <c r="K208" s="8" t="s">
        <v>73</v>
      </c>
      <c r="L208" s="8" t="str">
        <f t="shared" si="3"/>
        <v>Newcastle Utd</v>
      </c>
    </row>
    <row r="209" spans="1:12" x14ac:dyDescent="0.25">
      <c r="A209">
        <v>23</v>
      </c>
      <c r="B209" s="8" t="s">
        <v>15</v>
      </c>
      <c r="C209" s="10">
        <v>44583</v>
      </c>
      <c r="D209">
        <v>0.625</v>
      </c>
      <c r="E209" s="8" t="s">
        <v>16</v>
      </c>
      <c r="F209">
        <v>1</v>
      </c>
      <c r="G209">
        <v>0</v>
      </c>
      <c r="H209" s="8" t="s">
        <v>47</v>
      </c>
      <c r="I209">
        <v>73130</v>
      </c>
      <c r="J209" s="8" t="s">
        <v>18</v>
      </c>
      <c r="K209" s="8" t="s">
        <v>31</v>
      </c>
      <c r="L209" s="8" t="str">
        <f t="shared" si="3"/>
        <v>Manchester Utd</v>
      </c>
    </row>
    <row r="210" spans="1:12" x14ac:dyDescent="0.25">
      <c r="A210">
        <v>23</v>
      </c>
      <c r="B210" s="8" t="s">
        <v>15</v>
      </c>
      <c r="C210" s="10">
        <v>44583</v>
      </c>
      <c r="D210">
        <v>0.625</v>
      </c>
      <c r="E210" s="8" t="s">
        <v>11</v>
      </c>
      <c r="F210">
        <v>1</v>
      </c>
      <c r="G210">
        <v>2</v>
      </c>
      <c r="H210" s="8" t="s">
        <v>21</v>
      </c>
      <c r="I210">
        <v>16982</v>
      </c>
      <c r="J210" s="8" t="s">
        <v>13</v>
      </c>
      <c r="K210" s="8" t="s">
        <v>72</v>
      </c>
      <c r="L210" s="8" t="str">
        <f t="shared" si="3"/>
        <v>Wolves</v>
      </c>
    </row>
    <row r="211" spans="1:12" x14ac:dyDescent="0.25">
      <c r="A211">
        <v>23</v>
      </c>
      <c r="B211" s="8" t="s">
        <v>15</v>
      </c>
      <c r="C211" s="10">
        <v>44583</v>
      </c>
      <c r="D211">
        <v>0.72916666666666663</v>
      </c>
      <c r="E211" s="8" t="s">
        <v>37</v>
      </c>
      <c r="F211">
        <v>1</v>
      </c>
      <c r="G211">
        <v>1</v>
      </c>
      <c r="H211" s="8" t="s">
        <v>51</v>
      </c>
      <c r="I211">
        <v>31178</v>
      </c>
      <c r="J211" s="8" t="s">
        <v>66</v>
      </c>
      <c r="K211" s="8" t="s">
        <v>76</v>
      </c>
      <c r="L211" s="8" t="str">
        <f t="shared" si="3"/>
        <v>Draw</v>
      </c>
    </row>
    <row r="212" spans="1:12" x14ac:dyDescent="0.25">
      <c r="A212">
        <v>23</v>
      </c>
      <c r="B212" s="8" t="s">
        <v>45</v>
      </c>
      <c r="C212" s="10">
        <v>44584</v>
      </c>
      <c r="D212">
        <v>0.58333333333333337</v>
      </c>
      <c r="E212" s="8" t="s">
        <v>29</v>
      </c>
      <c r="F212">
        <v>1</v>
      </c>
      <c r="G212">
        <v>3</v>
      </c>
      <c r="H212" s="8" t="s">
        <v>42</v>
      </c>
      <c r="I212">
        <v>25002</v>
      </c>
      <c r="J212" s="8" t="s">
        <v>61</v>
      </c>
      <c r="K212" s="8" t="s">
        <v>74</v>
      </c>
      <c r="L212" s="8" t="str">
        <f t="shared" si="3"/>
        <v>Liverpool</v>
      </c>
    </row>
    <row r="213" spans="1:12" x14ac:dyDescent="0.25">
      <c r="A213">
        <v>23</v>
      </c>
      <c r="B213" s="8" t="s">
        <v>45</v>
      </c>
      <c r="C213" s="10">
        <v>44584</v>
      </c>
      <c r="D213">
        <v>0.58333333333333337</v>
      </c>
      <c r="E213" s="8" t="s">
        <v>12</v>
      </c>
      <c r="F213">
        <v>0</v>
      </c>
      <c r="G213">
        <v>0</v>
      </c>
      <c r="H213" s="8" t="s">
        <v>24</v>
      </c>
      <c r="I213">
        <v>59255</v>
      </c>
      <c r="J213" s="8" t="s">
        <v>68</v>
      </c>
      <c r="K213" s="8" t="s">
        <v>27</v>
      </c>
      <c r="L213" s="8" t="str">
        <f t="shared" si="3"/>
        <v>Draw</v>
      </c>
    </row>
    <row r="214" spans="1:12" x14ac:dyDescent="0.25">
      <c r="A214">
        <v>23</v>
      </c>
      <c r="B214" s="8" t="s">
        <v>45</v>
      </c>
      <c r="C214" s="10">
        <v>44584</v>
      </c>
      <c r="D214">
        <v>0.58333333333333337</v>
      </c>
      <c r="E214" s="8" t="s">
        <v>20</v>
      </c>
      <c r="F214">
        <v>1</v>
      </c>
      <c r="G214">
        <v>1</v>
      </c>
      <c r="H214" s="8" t="s">
        <v>25</v>
      </c>
      <c r="I214">
        <v>31231</v>
      </c>
      <c r="J214" s="8" t="s">
        <v>22</v>
      </c>
      <c r="K214" s="8" t="s">
        <v>49</v>
      </c>
      <c r="L214" s="8" t="str">
        <f t="shared" si="3"/>
        <v>Draw</v>
      </c>
    </row>
    <row r="215" spans="1:12" x14ac:dyDescent="0.25">
      <c r="A215">
        <v>23</v>
      </c>
      <c r="B215" s="8" t="s">
        <v>45</v>
      </c>
      <c r="C215" s="10">
        <v>44584</v>
      </c>
      <c r="D215">
        <v>0.6875</v>
      </c>
      <c r="E215" s="8" t="s">
        <v>28</v>
      </c>
      <c r="F215">
        <v>2</v>
      </c>
      <c r="G215">
        <v>0</v>
      </c>
      <c r="H215" s="8" t="s">
        <v>50</v>
      </c>
      <c r="I215">
        <v>40020</v>
      </c>
      <c r="J215" s="8" t="s">
        <v>30</v>
      </c>
      <c r="K215" s="8" t="s">
        <v>19</v>
      </c>
      <c r="L215" s="8" t="str">
        <f t="shared" si="3"/>
        <v>Chelsea</v>
      </c>
    </row>
    <row r="216" spans="1:12" x14ac:dyDescent="0.25">
      <c r="A216">
        <v>17</v>
      </c>
      <c r="B216" s="8" t="s">
        <v>15</v>
      </c>
      <c r="C216" s="10">
        <v>44597</v>
      </c>
      <c r="D216">
        <v>0.75</v>
      </c>
      <c r="E216" s="8" t="s">
        <v>24</v>
      </c>
      <c r="F216">
        <v>0</v>
      </c>
      <c r="G216">
        <v>0</v>
      </c>
      <c r="H216" s="8" t="s">
        <v>32</v>
      </c>
      <c r="I216">
        <v>19527</v>
      </c>
      <c r="J216" s="8" t="s">
        <v>26</v>
      </c>
      <c r="K216" s="8" t="s">
        <v>23</v>
      </c>
      <c r="L216" s="8" t="str">
        <f t="shared" si="3"/>
        <v>Draw</v>
      </c>
    </row>
    <row r="217" spans="1:12" x14ac:dyDescent="0.25">
      <c r="A217">
        <v>24</v>
      </c>
      <c r="B217" s="8" t="s">
        <v>79</v>
      </c>
      <c r="C217" s="10">
        <v>44600</v>
      </c>
      <c r="D217">
        <v>0.82291666666666663</v>
      </c>
      <c r="E217" s="8" t="s">
        <v>47</v>
      </c>
      <c r="F217">
        <v>1</v>
      </c>
      <c r="G217">
        <v>0</v>
      </c>
      <c r="H217" s="8" t="s">
        <v>32</v>
      </c>
      <c r="I217">
        <v>59581</v>
      </c>
      <c r="J217" s="8" t="s">
        <v>70</v>
      </c>
      <c r="K217" s="8" t="s">
        <v>49</v>
      </c>
      <c r="L217" s="8" t="str">
        <f t="shared" si="3"/>
        <v>West Ham</v>
      </c>
    </row>
    <row r="218" spans="1:12" x14ac:dyDescent="0.25">
      <c r="A218">
        <v>24</v>
      </c>
      <c r="B218" s="8" t="s">
        <v>79</v>
      </c>
      <c r="C218" s="10">
        <v>44600</v>
      </c>
      <c r="D218">
        <v>0.82291666666666663</v>
      </c>
      <c r="E218" s="8" t="s">
        <v>46</v>
      </c>
      <c r="F218">
        <v>3</v>
      </c>
      <c r="G218">
        <v>1</v>
      </c>
      <c r="H218" s="8" t="s">
        <v>36</v>
      </c>
      <c r="I218">
        <v>52186</v>
      </c>
      <c r="J218" s="8" t="s">
        <v>48</v>
      </c>
      <c r="K218" s="8" t="s">
        <v>53</v>
      </c>
      <c r="L218" s="8" t="str">
        <f t="shared" si="3"/>
        <v>Newcastle Utd</v>
      </c>
    </row>
    <row r="219" spans="1:12" x14ac:dyDescent="0.25">
      <c r="A219">
        <v>24</v>
      </c>
      <c r="B219" s="8" t="s">
        <v>79</v>
      </c>
      <c r="C219" s="10">
        <v>44600</v>
      </c>
      <c r="D219">
        <v>0.83333333333333337</v>
      </c>
      <c r="E219" s="8" t="s">
        <v>24</v>
      </c>
      <c r="F219">
        <v>1</v>
      </c>
      <c r="G219">
        <v>1</v>
      </c>
      <c r="H219" s="8" t="s">
        <v>16</v>
      </c>
      <c r="I219">
        <v>21233</v>
      </c>
      <c r="J219" s="8" t="s">
        <v>26</v>
      </c>
      <c r="K219" s="8" t="s">
        <v>35</v>
      </c>
      <c r="L219" s="8" t="str">
        <f t="shared" si="3"/>
        <v>Draw</v>
      </c>
    </row>
    <row r="220" spans="1:12" x14ac:dyDescent="0.25">
      <c r="A220">
        <v>24</v>
      </c>
      <c r="B220" s="8" t="s">
        <v>80</v>
      </c>
      <c r="C220" s="10">
        <v>44601</v>
      </c>
      <c r="D220">
        <v>0.82291666666666663</v>
      </c>
      <c r="E220" s="8" t="s">
        <v>50</v>
      </c>
      <c r="F220">
        <v>2</v>
      </c>
      <c r="G220">
        <v>3</v>
      </c>
      <c r="H220" s="8" t="s">
        <v>37</v>
      </c>
      <c r="I220">
        <v>54012</v>
      </c>
      <c r="J220" s="8" t="s">
        <v>52</v>
      </c>
      <c r="K220" s="8" t="s">
        <v>27</v>
      </c>
      <c r="L220" s="8" t="str">
        <f t="shared" si="3"/>
        <v>Southampton</v>
      </c>
    </row>
    <row r="221" spans="1:12" x14ac:dyDescent="0.25">
      <c r="A221">
        <v>24</v>
      </c>
      <c r="B221" s="8" t="s">
        <v>80</v>
      </c>
      <c r="C221" s="10">
        <v>44601</v>
      </c>
      <c r="D221">
        <v>0.82291666666666663</v>
      </c>
      <c r="E221" s="8" t="s">
        <v>40</v>
      </c>
      <c r="F221">
        <v>1</v>
      </c>
      <c r="G221">
        <v>1</v>
      </c>
      <c r="H221" s="8" t="s">
        <v>29</v>
      </c>
      <c r="I221">
        <v>26652</v>
      </c>
      <c r="J221" s="8" t="s">
        <v>43</v>
      </c>
      <c r="K221" s="8" t="s">
        <v>19</v>
      </c>
      <c r="L221" s="8" t="str">
        <f t="shared" si="3"/>
        <v>Draw</v>
      </c>
    </row>
    <row r="222" spans="1:12" x14ac:dyDescent="0.25">
      <c r="A222">
        <v>24</v>
      </c>
      <c r="B222" s="8" t="s">
        <v>80</v>
      </c>
      <c r="C222" s="10">
        <v>44601</v>
      </c>
      <c r="D222">
        <v>0.82291666666666663</v>
      </c>
      <c r="E222" s="8" t="s">
        <v>51</v>
      </c>
      <c r="F222">
        <v>2</v>
      </c>
      <c r="G222">
        <v>0</v>
      </c>
      <c r="H222" s="8" t="s">
        <v>11</v>
      </c>
      <c r="I222">
        <v>51658</v>
      </c>
      <c r="J222" s="8" t="s">
        <v>56</v>
      </c>
      <c r="K222" s="8" t="s">
        <v>59</v>
      </c>
      <c r="L222" s="8" t="str">
        <f t="shared" si="3"/>
        <v>Manchester City</v>
      </c>
    </row>
    <row r="223" spans="1:12" x14ac:dyDescent="0.25">
      <c r="A223">
        <v>24</v>
      </c>
      <c r="B223" s="8" t="s">
        <v>80</v>
      </c>
      <c r="C223" s="10">
        <v>44601</v>
      </c>
      <c r="D223">
        <v>0.83333333333333337</v>
      </c>
      <c r="E223" s="8" t="s">
        <v>33</v>
      </c>
      <c r="F223">
        <v>3</v>
      </c>
      <c r="G223">
        <v>3</v>
      </c>
      <c r="H223" s="8" t="s">
        <v>17</v>
      </c>
      <c r="I223">
        <v>41927</v>
      </c>
      <c r="J223" s="8" t="s">
        <v>55</v>
      </c>
      <c r="K223" s="8" t="s">
        <v>75</v>
      </c>
      <c r="L223" s="8" t="str">
        <f t="shared" si="3"/>
        <v>Draw</v>
      </c>
    </row>
    <row r="224" spans="1:12" x14ac:dyDescent="0.25">
      <c r="A224">
        <v>24</v>
      </c>
      <c r="B224" s="8" t="s">
        <v>82</v>
      </c>
      <c r="C224" s="10">
        <v>44602</v>
      </c>
      <c r="D224">
        <v>0.82291666666666663</v>
      </c>
      <c r="E224" s="8" t="s">
        <v>42</v>
      </c>
      <c r="F224">
        <v>2</v>
      </c>
      <c r="G224">
        <v>0</v>
      </c>
      <c r="H224" s="8" t="s">
        <v>20</v>
      </c>
      <c r="I224">
        <v>53050</v>
      </c>
      <c r="J224" s="8" t="s">
        <v>54</v>
      </c>
      <c r="K224" s="8" t="s">
        <v>73</v>
      </c>
      <c r="L224" s="8" t="str">
        <f t="shared" si="3"/>
        <v>Liverpool</v>
      </c>
    </row>
    <row r="225" spans="1:12" x14ac:dyDescent="0.25">
      <c r="A225">
        <v>24</v>
      </c>
      <c r="B225" s="8" t="s">
        <v>82</v>
      </c>
      <c r="C225" s="10">
        <v>44602</v>
      </c>
      <c r="D225">
        <v>0.82291666666666663</v>
      </c>
      <c r="E225" s="8" t="s">
        <v>21</v>
      </c>
      <c r="F225">
        <v>0</v>
      </c>
      <c r="G225">
        <v>1</v>
      </c>
      <c r="H225" s="8" t="s">
        <v>12</v>
      </c>
      <c r="I225">
        <v>31523</v>
      </c>
      <c r="J225" s="8" t="s">
        <v>64</v>
      </c>
      <c r="K225" s="8" t="s">
        <v>14</v>
      </c>
      <c r="L225" s="8" t="str">
        <f t="shared" si="3"/>
        <v>Arsenal</v>
      </c>
    </row>
    <row r="226" spans="1:12" x14ac:dyDescent="0.25">
      <c r="A226">
        <v>25</v>
      </c>
      <c r="B226" s="8" t="s">
        <v>15</v>
      </c>
      <c r="C226" s="10">
        <v>44604</v>
      </c>
      <c r="D226">
        <v>0.52083333333333337</v>
      </c>
      <c r="E226" s="8" t="s">
        <v>16</v>
      </c>
      <c r="F226">
        <v>1</v>
      </c>
      <c r="G226">
        <v>1</v>
      </c>
      <c r="H226" s="8" t="s">
        <v>37</v>
      </c>
      <c r="I226">
        <v>73084</v>
      </c>
      <c r="J226" s="8" t="s">
        <v>18</v>
      </c>
      <c r="K226" s="8" t="s">
        <v>65</v>
      </c>
      <c r="L226" s="8" t="str">
        <f t="shared" si="3"/>
        <v>Draw</v>
      </c>
    </row>
    <row r="227" spans="1:12" x14ac:dyDescent="0.25">
      <c r="A227">
        <v>25</v>
      </c>
      <c r="B227" s="8" t="s">
        <v>15</v>
      </c>
      <c r="C227" s="10">
        <v>44604</v>
      </c>
      <c r="D227">
        <v>0.625</v>
      </c>
      <c r="E227" s="8" t="s">
        <v>36</v>
      </c>
      <c r="F227">
        <v>3</v>
      </c>
      <c r="G227">
        <v>0</v>
      </c>
      <c r="H227" s="8" t="s">
        <v>17</v>
      </c>
      <c r="I227">
        <v>39150</v>
      </c>
      <c r="J227" s="8" t="s">
        <v>38</v>
      </c>
      <c r="K227" s="8" t="s">
        <v>57</v>
      </c>
      <c r="L227" s="8" t="str">
        <f t="shared" si="3"/>
        <v>Everton</v>
      </c>
    </row>
    <row r="228" spans="1:12" x14ac:dyDescent="0.25">
      <c r="A228">
        <v>25</v>
      </c>
      <c r="B228" s="8" t="s">
        <v>15</v>
      </c>
      <c r="C228" s="10">
        <v>44604</v>
      </c>
      <c r="D228">
        <v>0.625</v>
      </c>
      <c r="E228" s="8" t="s">
        <v>11</v>
      </c>
      <c r="F228">
        <v>0</v>
      </c>
      <c r="G228">
        <v>0</v>
      </c>
      <c r="H228" s="8" t="s">
        <v>29</v>
      </c>
      <c r="I228">
        <v>16958</v>
      </c>
      <c r="J228" s="8" t="s">
        <v>13</v>
      </c>
      <c r="K228" s="8" t="s">
        <v>76</v>
      </c>
      <c r="L228" s="8" t="str">
        <f t="shared" si="3"/>
        <v>Draw</v>
      </c>
    </row>
    <row r="229" spans="1:12" x14ac:dyDescent="0.25">
      <c r="A229">
        <v>25</v>
      </c>
      <c r="B229" s="8" t="s">
        <v>15</v>
      </c>
      <c r="C229" s="10">
        <v>44604</v>
      </c>
      <c r="D229">
        <v>0.625</v>
      </c>
      <c r="E229" s="8" t="s">
        <v>32</v>
      </c>
      <c r="F229">
        <v>0</v>
      </c>
      <c r="G229">
        <v>2</v>
      </c>
      <c r="H229" s="8" t="s">
        <v>25</v>
      </c>
      <c r="I229">
        <v>20795</v>
      </c>
      <c r="J229" s="8" t="s">
        <v>34</v>
      </c>
      <c r="K229" s="8" t="s">
        <v>31</v>
      </c>
      <c r="L229" s="8" t="str">
        <f t="shared" si="3"/>
        <v>Brighton</v>
      </c>
    </row>
    <row r="230" spans="1:12" x14ac:dyDescent="0.25">
      <c r="A230">
        <v>25</v>
      </c>
      <c r="B230" s="8" t="s">
        <v>15</v>
      </c>
      <c r="C230" s="10">
        <v>44604</v>
      </c>
      <c r="D230">
        <v>0.72916666666666663</v>
      </c>
      <c r="E230" s="8" t="s">
        <v>40</v>
      </c>
      <c r="F230">
        <v>0</v>
      </c>
      <c r="G230">
        <v>4</v>
      </c>
      <c r="H230" s="8" t="s">
        <v>51</v>
      </c>
      <c r="I230">
        <v>27010</v>
      </c>
      <c r="J230" s="8" t="s">
        <v>43</v>
      </c>
      <c r="K230" s="8" t="s">
        <v>44</v>
      </c>
      <c r="L230" s="8" t="str">
        <f t="shared" si="3"/>
        <v>Manchester City</v>
      </c>
    </row>
    <row r="231" spans="1:12" x14ac:dyDescent="0.25">
      <c r="A231">
        <v>25</v>
      </c>
      <c r="B231" s="8" t="s">
        <v>45</v>
      </c>
      <c r="C231" s="10">
        <v>44605</v>
      </c>
      <c r="D231">
        <v>0.58333333333333337</v>
      </c>
      <c r="E231" s="8" t="s">
        <v>46</v>
      </c>
      <c r="F231">
        <v>1</v>
      </c>
      <c r="G231">
        <v>0</v>
      </c>
      <c r="H231" s="8" t="s">
        <v>33</v>
      </c>
      <c r="I231">
        <v>52207</v>
      </c>
      <c r="J231" s="8" t="s">
        <v>48</v>
      </c>
      <c r="K231" s="8" t="s">
        <v>23</v>
      </c>
      <c r="L231" s="8" t="str">
        <f t="shared" si="3"/>
        <v>Newcastle Utd</v>
      </c>
    </row>
    <row r="232" spans="1:12" x14ac:dyDescent="0.25">
      <c r="A232">
        <v>25</v>
      </c>
      <c r="B232" s="8" t="s">
        <v>45</v>
      </c>
      <c r="C232" s="10">
        <v>44605</v>
      </c>
      <c r="D232">
        <v>0.58333333333333337</v>
      </c>
      <c r="E232" s="8" t="s">
        <v>24</v>
      </c>
      <c r="F232">
        <v>0</v>
      </c>
      <c r="G232">
        <v>1</v>
      </c>
      <c r="H232" s="8" t="s">
        <v>42</v>
      </c>
      <c r="I232">
        <v>19563</v>
      </c>
      <c r="J232" s="8" t="s">
        <v>26</v>
      </c>
      <c r="K232" s="8" t="s">
        <v>49</v>
      </c>
      <c r="L232" s="8" t="str">
        <f t="shared" si="3"/>
        <v>Liverpool</v>
      </c>
    </row>
    <row r="233" spans="1:12" x14ac:dyDescent="0.25">
      <c r="A233">
        <v>25</v>
      </c>
      <c r="B233" s="8" t="s">
        <v>45</v>
      </c>
      <c r="C233" s="10">
        <v>44605</v>
      </c>
      <c r="D233">
        <v>0.58333333333333337</v>
      </c>
      <c r="E233" s="8" t="s">
        <v>50</v>
      </c>
      <c r="F233">
        <v>0</v>
      </c>
      <c r="G233">
        <v>2</v>
      </c>
      <c r="H233" s="8" t="s">
        <v>21</v>
      </c>
      <c r="I233">
        <v>56452</v>
      </c>
      <c r="J233" s="8" t="s">
        <v>52</v>
      </c>
      <c r="K233" s="8" t="s">
        <v>74</v>
      </c>
      <c r="L233" s="8" t="str">
        <f t="shared" si="3"/>
        <v>Wolves</v>
      </c>
    </row>
    <row r="234" spans="1:12" x14ac:dyDescent="0.25">
      <c r="A234">
        <v>25</v>
      </c>
      <c r="B234" s="8" t="s">
        <v>45</v>
      </c>
      <c r="C234" s="10">
        <v>44605</v>
      </c>
      <c r="D234">
        <v>0.6875</v>
      </c>
      <c r="E234" s="8" t="s">
        <v>20</v>
      </c>
      <c r="F234">
        <v>2</v>
      </c>
      <c r="G234">
        <v>2</v>
      </c>
      <c r="H234" s="8" t="s">
        <v>47</v>
      </c>
      <c r="I234">
        <v>32061</v>
      </c>
      <c r="J234" s="8" t="s">
        <v>22</v>
      </c>
      <c r="K234" s="8" t="s">
        <v>14</v>
      </c>
      <c r="L234" s="8" t="str">
        <f t="shared" si="3"/>
        <v>Draw</v>
      </c>
    </row>
    <row r="235" spans="1:12" x14ac:dyDescent="0.25">
      <c r="A235">
        <v>18</v>
      </c>
      <c r="B235" s="8" t="s">
        <v>79</v>
      </c>
      <c r="C235" s="10">
        <v>44607</v>
      </c>
      <c r="D235">
        <v>0.84375</v>
      </c>
      <c r="E235" s="8" t="s">
        <v>16</v>
      </c>
      <c r="F235">
        <v>2</v>
      </c>
      <c r="G235">
        <v>0</v>
      </c>
      <c r="H235" s="8" t="s">
        <v>25</v>
      </c>
      <c r="I235">
        <v>73012</v>
      </c>
      <c r="J235" s="8" t="s">
        <v>18</v>
      </c>
      <c r="K235" s="8" t="s">
        <v>72</v>
      </c>
      <c r="L235" s="8" t="str">
        <f t="shared" si="3"/>
        <v>Manchester Utd</v>
      </c>
    </row>
    <row r="236" spans="1:12" x14ac:dyDescent="0.25">
      <c r="A236">
        <v>26</v>
      </c>
      <c r="B236" s="8" t="s">
        <v>15</v>
      </c>
      <c r="C236" s="10">
        <v>44611</v>
      </c>
      <c r="D236">
        <v>0.52083333333333337</v>
      </c>
      <c r="E236" s="8" t="s">
        <v>47</v>
      </c>
      <c r="F236">
        <v>1</v>
      </c>
      <c r="G236">
        <v>1</v>
      </c>
      <c r="H236" s="8" t="s">
        <v>46</v>
      </c>
      <c r="I236">
        <v>59949</v>
      </c>
      <c r="J236" s="8" t="s">
        <v>70</v>
      </c>
      <c r="K236" s="8" t="s">
        <v>73</v>
      </c>
      <c r="L236" s="8" t="str">
        <f t="shared" si="3"/>
        <v>Draw</v>
      </c>
    </row>
    <row r="237" spans="1:12" x14ac:dyDescent="0.25">
      <c r="A237">
        <v>26</v>
      </c>
      <c r="B237" s="8" t="s">
        <v>15</v>
      </c>
      <c r="C237" s="10">
        <v>44611</v>
      </c>
      <c r="D237">
        <v>0.625</v>
      </c>
      <c r="E237" s="8" t="s">
        <v>33</v>
      </c>
      <c r="F237">
        <v>0</v>
      </c>
      <c r="G237">
        <v>1</v>
      </c>
      <c r="H237" s="8" t="s">
        <v>32</v>
      </c>
      <c r="I237">
        <v>41936</v>
      </c>
      <c r="J237" s="8" t="s">
        <v>55</v>
      </c>
      <c r="K237" s="8" t="s">
        <v>71</v>
      </c>
      <c r="L237" s="8" t="str">
        <f t="shared" si="3"/>
        <v>Watford</v>
      </c>
    </row>
    <row r="238" spans="1:12" x14ac:dyDescent="0.25">
      <c r="A238">
        <v>26</v>
      </c>
      <c r="B238" s="8" t="s">
        <v>15</v>
      </c>
      <c r="C238" s="10">
        <v>44611</v>
      </c>
      <c r="D238">
        <v>0.625</v>
      </c>
      <c r="E238" s="8" t="s">
        <v>12</v>
      </c>
      <c r="F238">
        <v>2</v>
      </c>
      <c r="G238">
        <v>1</v>
      </c>
      <c r="H238" s="8" t="s">
        <v>11</v>
      </c>
      <c r="I238">
        <v>59249</v>
      </c>
      <c r="J238" s="8" t="s">
        <v>68</v>
      </c>
      <c r="K238" s="8" t="s">
        <v>31</v>
      </c>
      <c r="L238" s="8" t="str">
        <f t="shared" si="3"/>
        <v>Arsenal</v>
      </c>
    </row>
    <row r="239" spans="1:12" x14ac:dyDescent="0.25">
      <c r="A239">
        <v>26</v>
      </c>
      <c r="B239" s="8" t="s">
        <v>15</v>
      </c>
      <c r="C239" s="10">
        <v>44611</v>
      </c>
      <c r="D239">
        <v>0.625</v>
      </c>
      <c r="E239" s="8" t="s">
        <v>37</v>
      </c>
      <c r="F239">
        <v>2</v>
      </c>
      <c r="G239">
        <v>0</v>
      </c>
      <c r="H239" s="8" t="s">
        <v>36</v>
      </c>
      <c r="I239">
        <v>31312</v>
      </c>
      <c r="J239" s="8" t="s">
        <v>66</v>
      </c>
      <c r="K239" s="8" t="s">
        <v>39</v>
      </c>
      <c r="L239" s="8" t="str">
        <f t="shared" si="3"/>
        <v>Southampton</v>
      </c>
    </row>
    <row r="240" spans="1:12" x14ac:dyDescent="0.25">
      <c r="A240">
        <v>26</v>
      </c>
      <c r="B240" s="8" t="s">
        <v>15</v>
      </c>
      <c r="C240" s="10">
        <v>44611</v>
      </c>
      <c r="D240">
        <v>0.625</v>
      </c>
      <c r="E240" s="8" t="s">
        <v>42</v>
      </c>
      <c r="F240">
        <v>3</v>
      </c>
      <c r="G240">
        <v>1</v>
      </c>
      <c r="H240" s="8" t="s">
        <v>40</v>
      </c>
      <c r="I240">
        <v>53135</v>
      </c>
      <c r="J240" s="8" t="s">
        <v>54</v>
      </c>
      <c r="K240" s="8" t="s">
        <v>35</v>
      </c>
      <c r="L240" s="8" t="str">
        <f t="shared" si="3"/>
        <v>Liverpool</v>
      </c>
    </row>
    <row r="241" spans="1:12" x14ac:dyDescent="0.25">
      <c r="A241">
        <v>26</v>
      </c>
      <c r="B241" s="8" t="s">
        <v>15</v>
      </c>
      <c r="C241" s="10">
        <v>44611</v>
      </c>
      <c r="D241">
        <v>0.625</v>
      </c>
      <c r="E241" s="8" t="s">
        <v>25</v>
      </c>
      <c r="F241">
        <v>0</v>
      </c>
      <c r="G241">
        <v>3</v>
      </c>
      <c r="H241" s="8" t="s">
        <v>24</v>
      </c>
      <c r="I241">
        <v>30361</v>
      </c>
      <c r="J241" s="8" t="s">
        <v>62</v>
      </c>
      <c r="K241" s="8" t="s">
        <v>74</v>
      </c>
      <c r="L241" s="8" t="str">
        <f t="shared" si="3"/>
        <v>Burnley</v>
      </c>
    </row>
    <row r="242" spans="1:12" x14ac:dyDescent="0.25">
      <c r="A242">
        <v>26</v>
      </c>
      <c r="B242" s="8" t="s">
        <v>15</v>
      </c>
      <c r="C242" s="10">
        <v>44611</v>
      </c>
      <c r="D242">
        <v>0.625</v>
      </c>
      <c r="E242" s="8" t="s">
        <v>29</v>
      </c>
      <c r="F242">
        <v>0</v>
      </c>
      <c r="G242">
        <v>1</v>
      </c>
      <c r="H242" s="8" t="s">
        <v>28</v>
      </c>
      <c r="I242">
        <v>25109</v>
      </c>
      <c r="J242" s="8" t="s">
        <v>61</v>
      </c>
      <c r="K242" s="8" t="s">
        <v>27</v>
      </c>
      <c r="L242" s="8" t="str">
        <f t="shared" si="3"/>
        <v>Chelsea</v>
      </c>
    </row>
    <row r="243" spans="1:12" x14ac:dyDescent="0.25">
      <c r="A243">
        <v>26</v>
      </c>
      <c r="B243" s="8" t="s">
        <v>15</v>
      </c>
      <c r="C243" s="10">
        <v>44611</v>
      </c>
      <c r="D243">
        <v>0.72916666666666663</v>
      </c>
      <c r="E243" s="8" t="s">
        <v>51</v>
      </c>
      <c r="F243">
        <v>2</v>
      </c>
      <c r="G243">
        <v>3</v>
      </c>
      <c r="H243" s="8" t="s">
        <v>50</v>
      </c>
      <c r="I243">
        <v>53201</v>
      </c>
      <c r="J243" s="8" t="s">
        <v>56</v>
      </c>
      <c r="K243" s="8" t="s">
        <v>53</v>
      </c>
      <c r="L243" s="8" t="str">
        <f t="shared" si="3"/>
        <v>Tottenham</v>
      </c>
    </row>
    <row r="244" spans="1:12" x14ac:dyDescent="0.25">
      <c r="A244">
        <v>26</v>
      </c>
      <c r="B244" s="8" t="s">
        <v>45</v>
      </c>
      <c r="C244" s="10">
        <v>44612</v>
      </c>
      <c r="D244">
        <v>0.58333333333333337</v>
      </c>
      <c r="E244" s="8" t="s">
        <v>17</v>
      </c>
      <c r="F244">
        <v>2</v>
      </c>
      <c r="G244">
        <v>4</v>
      </c>
      <c r="H244" s="8" t="s">
        <v>16</v>
      </c>
      <c r="I244">
        <v>36715</v>
      </c>
      <c r="J244" s="8" t="s">
        <v>58</v>
      </c>
      <c r="K244" s="8" t="s">
        <v>19</v>
      </c>
      <c r="L244" s="8" t="str">
        <f t="shared" si="3"/>
        <v>Manchester Utd</v>
      </c>
    </row>
    <row r="245" spans="1:12" x14ac:dyDescent="0.25">
      <c r="A245">
        <v>26</v>
      </c>
      <c r="B245" s="8" t="s">
        <v>45</v>
      </c>
      <c r="C245" s="10">
        <v>44612</v>
      </c>
      <c r="D245">
        <v>0.6875</v>
      </c>
      <c r="E245" s="8" t="s">
        <v>21</v>
      </c>
      <c r="F245">
        <v>2</v>
      </c>
      <c r="G245">
        <v>1</v>
      </c>
      <c r="H245" s="8" t="s">
        <v>20</v>
      </c>
      <c r="I245">
        <v>31587</v>
      </c>
      <c r="J245" s="8" t="s">
        <v>64</v>
      </c>
      <c r="K245" s="8" t="s">
        <v>23</v>
      </c>
      <c r="L245" s="8" t="str">
        <f t="shared" si="3"/>
        <v>Wolves</v>
      </c>
    </row>
    <row r="246" spans="1:12" x14ac:dyDescent="0.25">
      <c r="A246">
        <v>13</v>
      </c>
      <c r="B246" s="8" t="s">
        <v>80</v>
      </c>
      <c r="C246" s="10">
        <v>44615</v>
      </c>
      <c r="D246">
        <v>0.8125</v>
      </c>
      <c r="E246" s="8" t="s">
        <v>24</v>
      </c>
      <c r="F246">
        <v>1</v>
      </c>
      <c r="G246">
        <v>0</v>
      </c>
      <c r="H246" s="8" t="s">
        <v>50</v>
      </c>
      <c r="I246">
        <v>19488</v>
      </c>
      <c r="J246" s="8" t="s">
        <v>26</v>
      </c>
      <c r="K246" s="8" t="s">
        <v>57</v>
      </c>
      <c r="L246" s="8" t="str">
        <f t="shared" si="3"/>
        <v>Burnley</v>
      </c>
    </row>
    <row r="247" spans="1:12" x14ac:dyDescent="0.25">
      <c r="A247">
        <v>18</v>
      </c>
      <c r="B247" s="8" t="s">
        <v>80</v>
      </c>
      <c r="C247" s="10">
        <v>44615</v>
      </c>
      <c r="D247">
        <v>0.8125</v>
      </c>
      <c r="E247" s="8" t="s">
        <v>32</v>
      </c>
      <c r="F247">
        <v>1</v>
      </c>
      <c r="G247">
        <v>4</v>
      </c>
      <c r="H247" s="8" t="s">
        <v>29</v>
      </c>
      <c r="I247">
        <v>20012</v>
      </c>
      <c r="J247" s="8" t="s">
        <v>34</v>
      </c>
      <c r="K247" s="8" t="s">
        <v>44</v>
      </c>
      <c r="L247" s="8" t="str">
        <f t="shared" si="3"/>
        <v>Crystal Palace</v>
      </c>
    </row>
    <row r="248" spans="1:12" x14ac:dyDescent="0.25">
      <c r="A248">
        <v>19</v>
      </c>
      <c r="B248" s="8" t="s">
        <v>80</v>
      </c>
      <c r="C248" s="10">
        <v>44615</v>
      </c>
      <c r="D248">
        <v>0.82291666666666663</v>
      </c>
      <c r="E248" s="8" t="s">
        <v>42</v>
      </c>
      <c r="F248">
        <v>6</v>
      </c>
      <c r="G248">
        <v>0</v>
      </c>
      <c r="H248" s="8" t="s">
        <v>17</v>
      </c>
      <c r="I248">
        <v>53018</v>
      </c>
      <c r="J248" s="8" t="s">
        <v>54</v>
      </c>
      <c r="K248" s="8" t="s">
        <v>14</v>
      </c>
      <c r="L248" s="8" t="str">
        <f t="shared" si="3"/>
        <v>Liverpool</v>
      </c>
    </row>
    <row r="249" spans="1:12" x14ac:dyDescent="0.25">
      <c r="A249">
        <v>20</v>
      </c>
      <c r="B249" s="8" t="s">
        <v>82</v>
      </c>
      <c r="C249" s="10">
        <v>44616</v>
      </c>
      <c r="D249">
        <v>0.82291666666666663</v>
      </c>
      <c r="E249" s="8" t="s">
        <v>12</v>
      </c>
      <c r="F249">
        <v>2</v>
      </c>
      <c r="G249">
        <v>1</v>
      </c>
      <c r="H249" s="8" t="s">
        <v>21</v>
      </c>
      <c r="I249">
        <v>59888</v>
      </c>
      <c r="J249" s="8" t="s">
        <v>68</v>
      </c>
      <c r="K249" s="8" t="s">
        <v>49</v>
      </c>
      <c r="L249" s="8" t="str">
        <f t="shared" si="3"/>
        <v>Arsenal</v>
      </c>
    </row>
    <row r="250" spans="1:12" x14ac:dyDescent="0.25">
      <c r="A250">
        <v>27</v>
      </c>
      <c r="B250" s="8" t="s">
        <v>10</v>
      </c>
      <c r="C250" s="10">
        <v>44617</v>
      </c>
      <c r="D250">
        <v>0.83333333333333337</v>
      </c>
      <c r="E250" s="8" t="s">
        <v>37</v>
      </c>
      <c r="F250">
        <v>2</v>
      </c>
      <c r="G250">
        <v>0</v>
      </c>
      <c r="H250" s="8" t="s">
        <v>40</v>
      </c>
      <c r="I250">
        <v>31182</v>
      </c>
      <c r="J250" s="8" t="s">
        <v>66</v>
      </c>
      <c r="K250" s="8" t="s">
        <v>76</v>
      </c>
      <c r="L250" s="8" t="str">
        <f t="shared" si="3"/>
        <v>Southampton</v>
      </c>
    </row>
    <row r="251" spans="1:12" x14ac:dyDescent="0.25">
      <c r="A251">
        <v>27</v>
      </c>
      <c r="B251" s="8" t="s">
        <v>15</v>
      </c>
      <c r="C251" s="10">
        <v>44618</v>
      </c>
      <c r="D251">
        <v>0.52083333333333337</v>
      </c>
      <c r="E251" s="8" t="s">
        <v>17</v>
      </c>
      <c r="F251">
        <v>0</v>
      </c>
      <c r="G251">
        <v>4</v>
      </c>
      <c r="H251" s="8" t="s">
        <v>50</v>
      </c>
      <c r="I251">
        <v>36599</v>
      </c>
      <c r="J251" s="8" t="s">
        <v>58</v>
      </c>
      <c r="K251" s="8" t="s">
        <v>23</v>
      </c>
      <c r="L251" s="8" t="str">
        <f t="shared" si="3"/>
        <v>Tottenham</v>
      </c>
    </row>
    <row r="252" spans="1:12" x14ac:dyDescent="0.25">
      <c r="A252">
        <v>27</v>
      </c>
      <c r="B252" s="8" t="s">
        <v>15</v>
      </c>
      <c r="C252" s="10">
        <v>44618</v>
      </c>
      <c r="D252">
        <v>0.625</v>
      </c>
      <c r="E252" s="8" t="s">
        <v>29</v>
      </c>
      <c r="F252">
        <v>1</v>
      </c>
      <c r="G252">
        <v>1</v>
      </c>
      <c r="H252" s="8" t="s">
        <v>24</v>
      </c>
      <c r="I252">
        <v>24203</v>
      </c>
      <c r="J252" s="8" t="s">
        <v>61</v>
      </c>
      <c r="K252" s="8" t="s">
        <v>31</v>
      </c>
      <c r="L252" s="8" t="str">
        <f t="shared" si="3"/>
        <v>Draw</v>
      </c>
    </row>
    <row r="253" spans="1:12" x14ac:dyDescent="0.25">
      <c r="A253">
        <v>27</v>
      </c>
      <c r="B253" s="8" t="s">
        <v>15</v>
      </c>
      <c r="C253" s="10">
        <v>44618</v>
      </c>
      <c r="D253">
        <v>0.625</v>
      </c>
      <c r="E253" s="8" t="s">
        <v>16</v>
      </c>
      <c r="F253">
        <v>0</v>
      </c>
      <c r="G253">
        <v>0</v>
      </c>
      <c r="H253" s="8" t="s">
        <v>32</v>
      </c>
      <c r="I253">
        <v>73152</v>
      </c>
      <c r="J253" s="8" t="s">
        <v>18</v>
      </c>
      <c r="K253" s="8" t="s">
        <v>74</v>
      </c>
      <c r="L253" s="8" t="str">
        <f t="shared" si="3"/>
        <v>Draw</v>
      </c>
    </row>
    <row r="254" spans="1:12" x14ac:dyDescent="0.25">
      <c r="A254">
        <v>27</v>
      </c>
      <c r="B254" s="8" t="s">
        <v>15</v>
      </c>
      <c r="C254" s="10">
        <v>44618</v>
      </c>
      <c r="D254">
        <v>0.625</v>
      </c>
      <c r="E254" s="8" t="s">
        <v>25</v>
      </c>
      <c r="F254">
        <v>0</v>
      </c>
      <c r="G254">
        <v>2</v>
      </c>
      <c r="H254" s="8" t="s">
        <v>33</v>
      </c>
      <c r="I254">
        <v>31475</v>
      </c>
      <c r="J254" s="8" t="s">
        <v>62</v>
      </c>
      <c r="K254" s="8" t="s">
        <v>81</v>
      </c>
      <c r="L254" s="8" t="str">
        <f t="shared" si="3"/>
        <v>Aston Villa</v>
      </c>
    </row>
    <row r="255" spans="1:12" x14ac:dyDescent="0.25">
      <c r="A255">
        <v>27</v>
      </c>
      <c r="B255" s="8" t="s">
        <v>15</v>
      </c>
      <c r="C255" s="10">
        <v>44618</v>
      </c>
      <c r="D255">
        <v>0.625</v>
      </c>
      <c r="E255" s="8" t="s">
        <v>11</v>
      </c>
      <c r="F255">
        <v>0</v>
      </c>
      <c r="G255">
        <v>2</v>
      </c>
      <c r="H255" s="8" t="s">
        <v>46</v>
      </c>
      <c r="I255">
        <v>17039</v>
      </c>
      <c r="J255" s="8" t="s">
        <v>13</v>
      </c>
      <c r="K255" s="8" t="s">
        <v>35</v>
      </c>
      <c r="L255" s="8" t="str">
        <f t="shared" si="3"/>
        <v>Newcastle Utd</v>
      </c>
    </row>
    <row r="256" spans="1:12" x14ac:dyDescent="0.25">
      <c r="A256">
        <v>27</v>
      </c>
      <c r="B256" s="8" t="s">
        <v>15</v>
      </c>
      <c r="C256" s="10">
        <v>44618</v>
      </c>
      <c r="D256">
        <v>0.72916666666666663</v>
      </c>
      <c r="E256" s="8" t="s">
        <v>36</v>
      </c>
      <c r="F256">
        <v>0</v>
      </c>
      <c r="G256">
        <v>1</v>
      </c>
      <c r="H256" s="8" t="s">
        <v>51</v>
      </c>
      <c r="I256">
        <v>39105</v>
      </c>
      <c r="J256" s="8" t="s">
        <v>38</v>
      </c>
      <c r="K256" s="8" t="s">
        <v>19</v>
      </c>
      <c r="L256" s="8" t="str">
        <f t="shared" si="3"/>
        <v>Manchester City</v>
      </c>
    </row>
    <row r="257" spans="1:12" x14ac:dyDescent="0.25">
      <c r="A257">
        <v>27</v>
      </c>
      <c r="B257" s="8" t="s">
        <v>45</v>
      </c>
      <c r="C257" s="10">
        <v>44619</v>
      </c>
      <c r="D257">
        <v>0.58333333333333337</v>
      </c>
      <c r="E257" s="8" t="s">
        <v>47</v>
      </c>
      <c r="F257">
        <v>1</v>
      </c>
      <c r="G257">
        <v>0</v>
      </c>
      <c r="H257" s="8" t="s">
        <v>21</v>
      </c>
      <c r="I257">
        <v>59946</v>
      </c>
      <c r="J257" s="8" t="s">
        <v>70</v>
      </c>
      <c r="K257" s="8" t="s">
        <v>53</v>
      </c>
      <c r="L257" s="8" t="str">
        <f t="shared" si="3"/>
        <v>West Ham</v>
      </c>
    </row>
    <row r="258" spans="1:12" x14ac:dyDescent="0.25">
      <c r="A258">
        <v>22</v>
      </c>
      <c r="B258" s="8" t="s">
        <v>79</v>
      </c>
      <c r="C258" s="10">
        <v>44621</v>
      </c>
      <c r="D258">
        <v>0.82291666666666663</v>
      </c>
      <c r="E258" s="8" t="s">
        <v>24</v>
      </c>
      <c r="F258">
        <v>0</v>
      </c>
      <c r="G258">
        <v>2</v>
      </c>
      <c r="H258" s="8" t="s">
        <v>20</v>
      </c>
      <c r="I258">
        <v>17825</v>
      </c>
      <c r="J258" s="8" t="s">
        <v>26</v>
      </c>
      <c r="K258" s="8" t="s">
        <v>73</v>
      </c>
      <c r="L258" s="8" t="str">
        <f t="shared" ref="L258:L321" si="4">IF(F258&gt;G258, E258, IF(F258&lt;G258, H258, "Draw"))</f>
        <v>Leicester City</v>
      </c>
    </row>
    <row r="259" spans="1:12" x14ac:dyDescent="0.25">
      <c r="A259">
        <v>28</v>
      </c>
      <c r="B259" s="8" t="s">
        <v>15</v>
      </c>
      <c r="C259" s="10">
        <v>44625</v>
      </c>
      <c r="D259">
        <v>0.52083333333333337</v>
      </c>
      <c r="E259" s="8" t="s">
        <v>20</v>
      </c>
      <c r="F259">
        <v>1</v>
      </c>
      <c r="G259">
        <v>0</v>
      </c>
      <c r="H259" s="8" t="s">
        <v>17</v>
      </c>
      <c r="I259">
        <v>32236</v>
      </c>
      <c r="J259" s="8" t="s">
        <v>22</v>
      </c>
      <c r="K259" s="8" t="s">
        <v>27</v>
      </c>
      <c r="L259" s="8" t="str">
        <f t="shared" si="4"/>
        <v>Leicester City</v>
      </c>
    </row>
    <row r="260" spans="1:12" x14ac:dyDescent="0.25">
      <c r="A260">
        <v>28</v>
      </c>
      <c r="B260" s="8" t="s">
        <v>15</v>
      </c>
      <c r="C260" s="10">
        <v>44625</v>
      </c>
      <c r="D260">
        <v>0.625</v>
      </c>
      <c r="E260" s="8" t="s">
        <v>46</v>
      </c>
      <c r="F260">
        <v>2</v>
      </c>
      <c r="G260">
        <v>1</v>
      </c>
      <c r="H260" s="8" t="s">
        <v>25</v>
      </c>
      <c r="I260">
        <v>52214</v>
      </c>
      <c r="J260" s="8" t="s">
        <v>48</v>
      </c>
      <c r="K260" s="8" t="s">
        <v>49</v>
      </c>
      <c r="L260" s="8" t="str">
        <f t="shared" si="4"/>
        <v>Newcastle Utd</v>
      </c>
    </row>
    <row r="261" spans="1:12" x14ac:dyDescent="0.25">
      <c r="A261">
        <v>28</v>
      </c>
      <c r="B261" s="8" t="s">
        <v>15</v>
      </c>
      <c r="C261" s="10">
        <v>44625</v>
      </c>
      <c r="D261">
        <v>0.625</v>
      </c>
      <c r="E261" s="8" t="s">
        <v>33</v>
      </c>
      <c r="F261">
        <v>4</v>
      </c>
      <c r="G261">
        <v>0</v>
      </c>
      <c r="H261" s="8" t="s">
        <v>37</v>
      </c>
      <c r="I261">
        <v>41855</v>
      </c>
      <c r="J261" s="8" t="s">
        <v>55</v>
      </c>
      <c r="K261" s="8" t="s">
        <v>72</v>
      </c>
      <c r="L261" s="8" t="str">
        <f t="shared" si="4"/>
        <v>Aston Villa</v>
      </c>
    </row>
    <row r="262" spans="1:12" x14ac:dyDescent="0.25">
      <c r="A262">
        <v>28</v>
      </c>
      <c r="B262" s="8" t="s">
        <v>15</v>
      </c>
      <c r="C262" s="10">
        <v>44625</v>
      </c>
      <c r="D262">
        <v>0.625</v>
      </c>
      <c r="E262" s="8" t="s">
        <v>24</v>
      </c>
      <c r="F262">
        <v>0</v>
      </c>
      <c r="G262">
        <v>4</v>
      </c>
      <c r="H262" s="8" t="s">
        <v>28</v>
      </c>
      <c r="I262">
        <v>19439</v>
      </c>
      <c r="J262" s="8" t="s">
        <v>26</v>
      </c>
      <c r="K262" s="8" t="s">
        <v>44</v>
      </c>
      <c r="L262" s="8" t="str">
        <f t="shared" si="4"/>
        <v>Chelsea</v>
      </c>
    </row>
    <row r="263" spans="1:12" x14ac:dyDescent="0.25">
      <c r="A263">
        <v>28</v>
      </c>
      <c r="B263" s="8" t="s">
        <v>15</v>
      </c>
      <c r="C263" s="10">
        <v>44625</v>
      </c>
      <c r="D263">
        <v>0.625</v>
      </c>
      <c r="E263" s="8" t="s">
        <v>21</v>
      </c>
      <c r="F263">
        <v>0</v>
      </c>
      <c r="G263">
        <v>2</v>
      </c>
      <c r="H263" s="8" t="s">
        <v>29</v>
      </c>
      <c r="I263">
        <v>31395</v>
      </c>
      <c r="J263" s="8" t="s">
        <v>64</v>
      </c>
      <c r="K263" s="8" t="s">
        <v>39</v>
      </c>
      <c r="L263" s="8" t="str">
        <f t="shared" si="4"/>
        <v>Crystal Palace</v>
      </c>
    </row>
    <row r="264" spans="1:12" x14ac:dyDescent="0.25">
      <c r="A264">
        <v>28</v>
      </c>
      <c r="B264" s="8" t="s">
        <v>15</v>
      </c>
      <c r="C264" s="10">
        <v>44625</v>
      </c>
      <c r="D264">
        <v>0.625</v>
      </c>
      <c r="E264" s="8" t="s">
        <v>40</v>
      </c>
      <c r="F264">
        <v>1</v>
      </c>
      <c r="G264">
        <v>3</v>
      </c>
      <c r="H264" s="8" t="s">
        <v>11</v>
      </c>
      <c r="I264">
        <v>26887</v>
      </c>
      <c r="J264" s="8" t="s">
        <v>43</v>
      </c>
      <c r="K264" s="8" t="s">
        <v>53</v>
      </c>
      <c r="L264" s="8" t="str">
        <f t="shared" si="4"/>
        <v>Brentford</v>
      </c>
    </row>
    <row r="265" spans="1:12" x14ac:dyDescent="0.25">
      <c r="A265">
        <v>28</v>
      </c>
      <c r="B265" s="8" t="s">
        <v>15</v>
      </c>
      <c r="C265" s="10">
        <v>44625</v>
      </c>
      <c r="D265">
        <v>0.72916666666666663</v>
      </c>
      <c r="E265" s="8" t="s">
        <v>42</v>
      </c>
      <c r="F265">
        <v>1</v>
      </c>
      <c r="G265">
        <v>0</v>
      </c>
      <c r="H265" s="8" t="s">
        <v>47</v>
      </c>
      <c r="I265">
        <v>59925</v>
      </c>
      <c r="J265" s="8" t="s">
        <v>54</v>
      </c>
      <c r="K265" s="8" t="s">
        <v>31</v>
      </c>
      <c r="L265" s="8" t="str">
        <f t="shared" si="4"/>
        <v>Liverpool</v>
      </c>
    </row>
    <row r="266" spans="1:12" x14ac:dyDescent="0.25">
      <c r="A266">
        <v>28</v>
      </c>
      <c r="B266" s="8" t="s">
        <v>45</v>
      </c>
      <c r="C266" s="10">
        <v>44626</v>
      </c>
      <c r="D266">
        <v>0.58333333333333337</v>
      </c>
      <c r="E266" s="8" t="s">
        <v>32</v>
      </c>
      <c r="F266">
        <v>2</v>
      </c>
      <c r="G266">
        <v>3</v>
      </c>
      <c r="H266" s="8" t="s">
        <v>12</v>
      </c>
      <c r="I266">
        <v>21142</v>
      </c>
      <c r="J266" s="8" t="s">
        <v>34</v>
      </c>
      <c r="K266" s="8" t="s">
        <v>23</v>
      </c>
      <c r="L266" s="8" t="str">
        <f t="shared" si="4"/>
        <v>Arsenal</v>
      </c>
    </row>
    <row r="267" spans="1:12" x14ac:dyDescent="0.25">
      <c r="A267">
        <v>28</v>
      </c>
      <c r="B267" s="8" t="s">
        <v>45</v>
      </c>
      <c r="C267" s="10">
        <v>44626</v>
      </c>
      <c r="D267">
        <v>0.6875</v>
      </c>
      <c r="E267" s="8" t="s">
        <v>51</v>
      </c>
      <c r="F267">
        <v>4</v>
      </c>
      <c r="G267">
        <v>1</v>
      </c>
      <c r="H267" s="8" t="s">
        <v>16</v>
      </c>
      <c r="I267">
        <v>53165</v>
      </c>
      <c r="J267" s="8" t="s">
        <v>56</v>
      </c>
      <c r="K267" s="8" t="s">
        <v>14</v>
      </c>
      <c r="L267" s="8" t="str">
        <f t="shared" si="4"/>
        <v>Manchester City</v>
      </c>
    </row>
    <row r="268" spans="1:12" x14ac:dyDescent="0.25">
      <c r="A268">
        <v>28</v>
      </c>
      <c r="B268" s="8" t="s">
        <v>69</v>
      </c>
      <c r="C268" s="10">
        <v>44627</v>
      </c>
      <c r="D268">
        <v>0.83333333333333337</v>
      </c>
      <c r="E268" s="8" t="s">
        <v>50</v>
      </c>
      <c r="F268">
        <v>5</v>
      </c>
      <c r="G268">
        <v>0</v>
      </c>
      <c r="H268" s="8" t="s">
        <v>36</v>
      </c>
      <c r="I268">
        <v>59647</v>
      </c>
      <c r="J268" s="8" t="s">
        <v>52</v>
      </c>
      <c r="K268" s="8" t="s">
        <v>65</v>
      </c>
      <c r="L268" s="8" t="str">
        <f t="shared" si="4"/>
        <v>Tottenham</v>
      </c>
    </row>
    <row r="269" spans="1:12" x14ac:dyDescent="0.25">
      <c r="A269">
        <v>19</v>
      </c>
      <c r="B269" s="8" t="s">
        <v>82</v>
      </c>
      <c r="C269" s="10">
        <v>44630</v>
      </c>
      <c r="D269">
        <v>0.8125</v>
      </c>
      <c r="E269" s="8" t="s">
        <v>21</v>
      </c>
      <c r="F269">
        <v>4</v>
      </c>
      <c r="G269">
        <v>0</v>
      </c>
      <c r="H269" s="8" t="s">
        <v>32</v>
      </c>
      <c r="I269">
        <v>29658</v>
      </c>
      <c r="J269" s="8" t="s">
        <v>64</v>
      </c>
      <c r="K269" s="8" t="s">
        <v>59</v>
      </c>
      <c r="L269" s="8" t="str">
        <f t="shared" si="4"/>
        <v>Wolves</v>
      </c>
    </row>
    <row r="270" spans="1:12" x14ac:dyDescent="0.25">
      <c r="A270">
        <v>21</v>
      </c>
      <c r="B270" s="8" t="s">
        <v>82</v>
      </c>
      <c r="C270" s="10">
        <v>44630</v>
      </c>
      <c r="D270">
        <v>0.8125</v>
      </c>
      <c r="E270" s="8" t="s">
        <v>37</v>
      </c>
      <c r="F270">
        <v>1</v>
      </c>
      <c r="G270">
        <v>2</v>
      </c>
      <c r="H270" s="8" t="s">
        <v>46</v>
      </c>
      <c r="I270">
        <v>30056</v>
      </c>
      <c r="J270" s="8" t="s">
        <v>66</v>
      </c>
      <c r="K270" s="8" t="s">
        <v>74</v>
      </c>
      <c r="L270" s="8" t="str">
        <f t="shared" si="4"/>
        <v>Newcastle Utd</v>
      </c>
    </row>
    <row r="271" spans="1:12" x14ac:dyDescent="0.25">
      <c r="A271">
        <v>30</v>
      </c>
      <c r="B271" s="8" t="s">
        <v>82</v>
      </c>
      <c r="C271" s="10">
        <v>44630</v>
      </c>
      <c r="D271">
        <v>0.8125</v>
      </c>
      <c r="E271" s="8" t="s">
        <v>40</v>
      </c>
      <c r="F271">
        <v>1</v>
      </c>
      <c r="G271">
        <v>3</v>
      </c>
      <c r="H271" s="8" t="s">
        <v>28</v>
      </c>
      <c r="I271">
        <v>26684</v>
      </c>
      <c r="J271" s="8" t="s">
        <v>43</v>
      </c>
      <c r="K271" s="8" t="s">
        <v>49</v>
      </c>
      <c r="L271" s="8" t="str">
        <f t="shared" si="4"/>
        <v>Chelsea</v>
      </c>
    </row>
    <row r="272" spans="1:12" x14ac:dyDescent="0.25">
      <c r="A272">
        <v>20</v>
      </c>
      <c r="B272" s="8" t="s">
        <v>82</v>
      </c>
      <c r="C272" s="10">
        <v>44630</v>
      </c>
      <c r="D272">
        <v>0.82291666666666663</v>
      </c>
      <c r="E272" s="8" t="s">
        <v>17</v>
      </c>
      <c r="F272">
        <v>0</v>
      </c>
      <c r="G272">
        <v>3</v>
      </c>
      <c r="H272" s="8" t="s">
        <v>33</v>
      </c>
      <c r="I272">
        <v>36400</v>
      </c>
      <c r="J272" s="8" t="s">
        <v>58</v>
      </c>
      <c r="K272" s="8" t="s">
        <v>76</v>
      </c>
      <c r="L272" s="8" t="str">
        <f t="shared" si="4"/>
        <v>Aston Villa</v>
      </c>
    </row>
    <row r="273" spans="1:12" x14ac:dyDescent="0.25">
      <c r="A273">
        <v>29</v>
      </c>
      <c r="B273" s="8" t="s">
        <v>15</v>
      </c>
      <c r="C273" s="10">
        <v>44632</v>
      </c>
      <c r="D273">
        <v>0.52083333333333337</v>
      </c>
      <c r="E273" s="8" t="s">
        <v>25</v>
      </c>
      <c r="F273">
        <v>0</v>
      </c>
      <c r="G273">
        <v>2</v>
      </c>
      <c r="H273" s="8" t="s">
        <v>42</v>
      </c>
      <c r="I273">
        <v>31474</v>
      </c>
      <c r="J273" s="8" t="s">
        <v>62</v>
      </c>
      <c r="K273" s="8" t="s">
        <v>35</v>
      </c>
      <c r="L273" s="8" t="str">
        <f t="shared" si="4"/>
        <v>Liverpool</v>
      </c>
    </row>
    <row r="274" spans="1:12" x14ac:dyDescent="0.25">
      <c r="A274">
        <v>29</v>
      </c>
      <c r="B274" s="8" t="s">
        <v>15</v>
      </c>
      <c r="C274" s="10">
        <v>44632</v>
      </c>
      <c r="D274">
        <v>0.625</v>
      </c>
      <c r="E274" s="8" t="s">
        <v>11</v>
      </c>
      <c r="F274">
        <v>2</v>
      </c>
      <c r="G274">
        <v>0</v>
      </c>
      <c r="H274" s="8" t="s">
        <v>24</v>
      </c>
      <c r="I274">
        <v>17088</v>
      </c>
      <c r="J274" s="8" t="s">
        <v>13</v>
      </c>
      <c r="K274" s="8" t="s">
        <v>19</v>
      </c>
      <c r="L274" s="8" t="str">
        <f t="shared" si="4"/>
        <v>Brentford</v>
      </c>
    </row>
    <row r="275" spans="1:12" x14ac:dyDescent="0.25">
      <c r="A275">
        <v>29</v>
      </c>
      <c r="B275" s="8" t="s">
        <v>15</v>
      </c>
      <c r="C275" s="10">
        <v>44632</v>
      </c>
      <c r="D275">
        <v>0.72916666666666663</v>
      </c>
      <c r="E275" s="8" t="s">
        <v>16</v>
      </c>
      <c r="F275">
        <v>3</v>
      </c>
      <c r="G275">
        <v>2</v>
      </c>
      <c r="H275" s="8" t="s">
        <v>50</v>
      </c>
      <c r="I275">
        <v>73458</v>
      </c>
      <c r="J275" s="8" t="s">
        <v>18</v>
      </c>
      <c r="K275" s="8" t="s">
        <v>31</v>
      </c>
      <c r="L275" s="8" t="str">
        <f t="shared" si="4"/>
        <v>Manchester Utd</v>
      </c>
    </row>
    <row r="276" spans="1:12" x14ac:dyDescent="0.25">
      <c r="A276">
        <v>29</v>
      </c>
      <c r="B276" s="8" t="s">
        <v>45</v>
      </c>
      <c r="C276" s="10">
        <v>44633</v>
      </c>
      <c r="D276">
        <v>0.58333333333333337</v>
      </c>
      <c r="E276" s="8" t="s">
        <v>28</v>
      </c>
      <c r="F276">
        <v>1</v>
      </c>
      <c r="G276">
        <v>0</v>
      </c>
      <c r="H276" s="8" t="s">
        <v>46</v>
      </c>
      <c r="I276">
        <v>40026</v>
      </c>
      <c r="J276" s="8" t="s">
        <v>30</v>
      </c>
      <c r="K276" s="8" t="s">
        <v>27</v>
      </c>
      <c r="L276" s="8" t="str">
        <f t="shared" si="4"/>
        <v>Chelsea</v>
      </c>
    </row>
    <row r="277" spans="1:12" x14ac:dyDescent="0.25">
      <c r="A277">
        <v>29</v>
      </c>
      <c r="B277" s="8" t="s">
        <v>45</v>
      </c>
      <c r="C277" s="10">
        <v>44633</v>
      </c>
      <c r="D277">
        <v>0.58333333333333337</v>
      </c>
      <c r="E277" s="8" t="s">
        <v>37</v>
      </c>
      <c r="F277">
        <v>1</v>
      </c>
      <c r="G277">
        <v>2</v>
      </c>
      <c r="H277" s="8" t="s">
        <v>32</v>
      </c>
      <c r="I277">
        <v>28863</v>
      </c>
      <c r="J277" s="8" t="s">
        <v>66</v>
      </c>
      <c r="K277" s="8" t="s">
        <v>57</v>
      </c>
      <c r="L277" s="8" t="str">
        <f t="shared" si="4"/>
        <v>Watford</v>
      </c>
    </row>
    <row r="278" spans="1:12" x14ac:dyDescent="0.25">
      <c r="A278">
        <v>29</v>
      </c>
      <c r="B278" s="8" t="s">
        <v>45</v>
      </c>
      <c r="C278" s="10">
        <v>44633</v>
      </c>
      <c r="D278">
        <v>0.58333333333333337</v>
      </c>
      <c r="E278" s="8" t="s">
        <v>47</v>
      </c>
      <c r="F278">
        <v>2</v>
      </c>
      <c r="G278">
        <v>1</v>
      </c>
      <c r="H278" s="8" t="s">
        <v>33</v>
      </c>
      <c r="I278">
        <v>59957</v>
      </c>
      <c r="J278" s="8" t="s">
        <v>70</v>
      </c>
      <c r="K278" s="8" t="s">
        <v>75</v>
      </c>
      <c r="L278" s="8" t="str">
        <f t="shared" si="4"/>
        <v>West Ham</v>
      </c>
    </row>
    <row r="279" spans="1:12" x14ac:dyDescent="0.25">
      <c r="A279">
        <v>29</v>
      </c>
      <c r="B279" s="8" t="s">
        <v>45</v>
      </c>
      <c r="C279" s="10">
        <v>44633</v>
      </c>
      <c r="D279">
        <v>0.58333333333333337</v>
      </c>
      <c r="E279" s="8" t="s">
        <v>36</v>
      </c>
      <c r="F279">
        <v>0</v>
      </c>
      <c r="G279">
        <v>1</v>
      </c>
      <c r="H279" s="8" t="s">
        <v>21</v>
      </c>
      <c r="I279">
        <v>39112</v>
      </c>
      <c r="J279" s="8" t="s">
        <v>38</v>
      </c>
      <c r="K279" s="8" t="s">
        <v>14</v>
      </c>
      <c r="L279" s="8" t="str">
        <f t="shared" si="4"/>
        <v>Wolves</v>
      </c>
    </row>
    <row r="280" spans="1:12" x14ac:dyDescent="0.25">
      <c r="A280">
        <v>29</v>
      </c>
      <c r="B280" s="8" t="s">
        <v>45</v>
      </c>
      <c r="C280" s="10">
        <v>44633</v>
      </c>
      <c r="D280">
        <v>0.58333333333333337</v>
      </c>
      <c r="E280" s="8" t="s">
        <v>17</v>
      </c>
      <c r="F280">
        <v>2</v>
      </c>
      <c r="G280">
        <v>1</v>
      </c>
      <c r="H280" s="8" t="s">
        <v>40</v>
      </c>
      <c r="I280">
        <v>36321</v>
      </c>
      <c r="J280" s="8" t="s">
        <v>58</v>
      </c>
      <c r="K280" s="8" t="s">
        <v>65</v>
      </c>
      <c r="L280" s="8" t="str">
        <f t="shared" si="4"/>
        <v>Leeds United</v>
      </c>
    </row>
    <row r="281" spans="1:12" x14ac:dyDescent="0.25">
      <c r="A281">
        <v>29</v>
      </c>
      <c r="B281" s="8" t="s">
        <v>45</v>
      </c>
      <c r="C281" s="10">
        <v>44633</v>
      </c>
      <c r="D281">
        <v>0.6875</v>
      </c>
      <c r="E281" s="8" t="s">
        <v>12</v>
      </c>
      <c r="F281">
        <v>2</v>
      </c>
      <c r="G281">
        <v>0</v>
      </c>
      <c r="H281" s="8" t="s">
        <v>20</v>
      </c>
      <c r="I281">
        <v>60111</v>
      </c>
      <c r="J281" s="8" t="s">
        <v>68</v>
      </c>
      <c r="K281" s="8" t="s">
        <v>53</v>
      </c>
      <c r="L281" s="8" t="str">
        <f t="shared" si="4"/>
        <v>Arsenal</v>
      </c>
    </row>
    <row r="282" spans="1:12" x14ac:dyDescent="0.25">
      <c r="A282">
        <v>29</v>
      </c>
      <c r="B282" s="8" t="s">
        <v>69</v>
      </c>
      <c r="C282" s="10">
        <v>44634</v>
      </c>
      <c r="D282">
        <v>0.83333333333333337</v>
      </c>
      <c r="E282" s="8" t="s">
        <v>29</v>
      </c>
      <c r="F282">
        <v>0</v>
      </c>
      <c r="G282">
        <v>0</v>
      </c>
      <c r="H282" s="8" t="s">
        <v>51</v>
      </c>
      <c r="I282">
        <v>25309</v>
      </c>
      <c r="J282" s="8" t="s">
        <v>61</v>
      </c>
      <c r="K282" s="8" t="s">
        <v>49</v>
      </c>
      <c r="L282" s="8" t="str">
        <f t="shared" si="4"/>
        <v>Draw</v>
      </c>
    </row>
    <row r="283" spans="1:12" x14ac:dyDescent="0.25">
      <c r="A283">
        <v>16</v>
      </c>
      <c r="B283" s="8" t="s">
        <v>80</v>
      </c>
      <c r="C283" s="10">
        <v>44636</v>
      </c>
      <c r="D283">
        <v>0.8125</v>
      </c>
      <c r="E283" s="8" t="s">
        <v>25</v>
      </c>
      <c r="F283">
        <v>0</v>
      </c>
      <c r="G283">
        <v>2</v>
      </c>
      <c r="H283" s="8" t="s">
        <v>50</v>
      </c>
      <c r="I283">
        <v>31144</v>
      </c>
      <c r="J283" s="8" t="s">
        <v>62</v>
      </c>
      <c r="K283" s="8" t="s">
        <v>71</v>
      </c>
      <c r="L283" s="8" t="str">
        <f t="shared" si="4"/>
        <v>Tottenham</v>
      </c>
    </row>
    <row r="284" spans="1:12" x14ac:dyDescent="0.25">
      <c r="A284">
        <v>27</v>
      </c>
      <c r="B284" s="8" t="s">
        <v>80</v>
      </c>
      <c r="C284" s="10">
        <v>44636</v>
      </c>
      <c r="D284">
        <v>0.84375</v>
      </c>
      <c r="E284" s="8" t="s">
        <v>12</v>
      </c>
      <c r="F284">
        <v>0</v>
      </c>
      <c r="G284">
        <v>2</v>
      </c>
      <c r="H284" s="8" t="s">
        <v>42</v>
      </c>
      <c r="I284">
        <v>59968</v>
      </c>
      <c r="J284" s="8" t="s">
        <v>68</v>
      </c>
      <c r="K284" s="8" t="s">
        <v>44</v>
      </c>
      <c r="L284" s="8" t="str">
        <f t="shared" si="4"/>
        <v>Liverpool</v>
      </c>
    </row>
    <row r="285" spans="1:12" x14ac:dyDescent="0.25">
      <c r="A285">
        <v>20</v>
      </c>
      <c r="B285" s="8" t="s">
        <v>82</v>
      </c>
      <c r="C285" s="10">
        <v>44637</v>
      </c>
      <c r="D285">
        <v>0.82291666666666663</v>
      </c>
      <c r="E285" s="8" t="s">
        <v>36</v>
      </c>
      <c r="F285">
        <v>1</v>
      </c>
      <c r="G285">
        <v>0</v>
      </c>
      <c r="H285" s="8" t="s">
        <v>46</v>
      </c>
      <c r="I285">
        <v>39068</v>
      </c>
      <c r="J285" s="8" t="s">
        <v>38</v>
      </c>
      <c r="K285" s="8" t="s">
        <v>23</v>
      </c>
      <c r="L285" s="8" t="str">
        <f t="shared" si="4"/>
        <v>Everton</v>
      </c>
    </row>
    <row r="286" spans="1:12" x14ac:dyDescent="0.25">
      <c r="A286">
        <v>30</v>
      </c>
      <c r="B286" s="8" t="s">
        <v>10</v>
      </c>
      <c r="C286" s="10">
        <v>44638</v>
      </c>
      <c r="D286">
        <v>0.83333333333333337</v>
      </c>
      <c r="E286" s="8" t="s">
        <v>21</v>
      </c>
      <c r="F286">
        <v>2</v>
      </c>
      <c r="G286">
        <v>3</v>
      </c>
      <c r="H286" s="8" t="s">
        <v>17</v>
      </c>
      <c r="I286">
        <v>31842</v>
      </c>
      <c r="J286" s="8" t="s">
        <v>64</v>
      </c>
      <c r="K286" s="8" t="s">
        <v>74</v>
      </c>
      <c r="L286" s="8" t="str">
        <f t="shared" si="4"/>
        <v>Leeds United</v>
      </c>
    </row>
    <row r="287" spans="1:12" x14ac:dyDescent="0.25">
      <c r="A287">
        <v>30</v>
      </c>
      <c r="B287" s="8" t="s">
        <v>15</v>
      </c>
      <c r="C287" s="10">
        <v>44639</v>
      </c>
      <c r="D287">
        <v>0.52083333333333337</v>
      </c>
      <c r="E287" s="8" t="s">
        <v>33</v>
      </c>
      <c r="F287">
        <v>0</v>
      </c>
      <c r="G287">
        <v>1</v>
      </c>
      <c r="H287" s="8" t="s">
        <v>12</v>
      </c>
      <c r="I287">
        <v>41956</v>
      </c>
      <c r="J287" s="8" t="s">
        <v>55</v>
      </c>
      <c r="K287" s="8" t="s">
        <v>39</v>
      </c>
      <c r="L287" s="8" t="str">
        <f t="shared" si="4"/>
        <v>Arsenal</v>
      </c>
    </row>
    <row r="288" spans="1:12" x14ac:dyDescent="0.25">
      <c r="A288">
        <v>30</v>
      </c>
      <c r="B288" s="8" t="s">
        <v>45</v>
      </c>
      <c r="C288" s="10">
        <v>44640</v>
      </c>
      <c r="D288">
        <v>0.58333333333333337</v>
      </c>
      <c r="E288" s="8" t="s">
        <v>20</v>
      </c>
      <c r="F288">
        <v>2</v>
      </c>
      <c r="G288">
        <v>1</v>
      </c>
      <c r="H288" s="8" t="s">
        <v>11</v>
      </c>
      <c r="I288">
        <v>31830</v>
      </c>
      <c r="J288" s="8" t="s">
        <v>22</v>
      </c>
      <c r="K288" s="8" t="s">
        <v>59</v>
      </c>
      <c r="L288" s="8" t="str">
        <f t="shared" si="4"/>
        <v>Leicester City</v>
      </c>
    </row>
    <row r="289" spans="1:12" x14ac:dyDescent="0.25">
      <c r="A289">
        <v>30</v>
      </c>
      <c r="B289" s="8" t="s">
        <v>45</v>
      </c>
      <c r="C289" s="10">
        <v>44640</v>
      </c>
      <c r="D289">
        <v>0.6875</v>
      </c>
      <c r="E289" s="8" t="s">
        <v>50</v>
      </c>
      <c r="F289">
        <v>3</v>
      </c>
      <c r="G289">
        <v>1</v>
      </c>
      <c r="H289" s="8" t="s">
        <v>47</v>
      </c>
      <c r="I289">
        <v>58685</v>
      </c>
      <c r="J289" s="8" t="s">
        <v>52</v>
      </c>
      <c r="K289" s="8" t="s">
        <v>53</v>
      </c>
      <c r="L289" s="8" t="str">
        <f t="shared" si="4"/>
        <v>Tottenham</v>
      </c>
    </row>
    <row r="290" spans="1:12" x14ac:dyDescent="0.25">
      <c r="A290">
        <v>31</v>
      </c>
      <c r="B290" s="8" t="s">
        <v>15</v>
      </c>
      <c r="C290" s="10">
        <v>44653</v>
      </c>
      <c r="D290">
        <v>0.52083333333333337</v>
      </c>
      <c r="E290" s="8" t="s">
        <v>42</v>
      </c>
      <c r="F290">
        <v>2</v>
      </c>
      <c r="G290">
        <v>0</v>
      </c>
      <c r="H290" s="8" t="s">
        <v>32</v>
      </c>
      <c r="I290">
        <v>53104</v>
      </c>
      <c r="J290" s="8" t="s">
        <v>54</v>
      </c>
      <c r="K290" s="8" t="s">
        <v>65</v>
      </c>
      <c r="L290" s="8" t="str">
        <f t="shared" si="4"/>
        <v>Liverpool</v>
      </c>
    </row>
    <row r="291" spans="1:12" x14ac:dyDescent="0.25">
      <c r="A291">
        <v>31</v>
      </c>
      <c r="B291" s="8" t="s">
        <v>15</v>
      </c>
      <c r="C291" s="10">
        <v>44653</v>
      </c>
      <c r="D291">
        <v>0.625</v>
      </c>
      <c r="E291" s="8" t="s">
        <v>21</v>
      </c>
      <c r="F291">
        <v>2</v>
      </c>
      <c r="G291">
        <v>1</v>
      </c>
      <c r="H291" s="8" t="s">
        <v>33</v>
      </c>
      <c r="I291">
        <v>31012</v>
      </c>
      <c r="J291" s="8" t="s">
        <v>64</v>
      </c>
      <c r="K291" s="8" t="s">
        <v>59</v>
      </c>
      <c r="L291" s="8" t="str">
        <f t="shared" si="4"/>
        <v>Wolves</v>
      </c>
    </row>
    <row r="292" spans="1:12" x14ac:dyDescent="0.25">
      <c r="A292">
        <v>31</v>
      </c>
      <c r="B292" s="8" t="s">
        <v>15</v>
      </c>
      <c r="C292" s="10">
        <v>44653</v>
      </c>
      <c r="D292">
        <v>0.625</v>
      </c>
      <c r="E292" s="8" t="s">
        <v>17</v>
      </c>
      <c r="F292">
        <v>1</v>
      </c>
      <c r="G292">
        <v>1</v>
      </c>
      <c r="H292" s="8" t="s">
        <v>37</v>
      </c>
      <c r="I292">
        <v>36580</v>
      </c>
      <c r="J292" s="8" t="s">
        <v>58</v>
      </c>
      <c r="K292" s="8" t="s">
        <v>53</v>
      </c>
      <c r="L292" s="8" t="str">
        <f t="shared" si="4"/>
        <v>Draw</v>
      </c>
    </row>
    <row r="293" spans="1:12" x14ac:dyDescent="0.25">
      <c r="A293">
        <v>31</v>
      </c>
      <c r="B293" s="8" t="s">
        <v>15</v>
      </c>
      <c r="C293" s="10">
        <v>44653</v>
      </c>
      <c r="D293">
        <v>0.625</v>
      </c>
      <c r="E293" s="8" t="s">
        <v>28</v>
      </c>
      <c r="F293">
        <v>1</v>
      </c>
      <c r="G293">
        <v>4</v>
      </c>
      <c r="H293" s="8" t="s">
        <v>11</v>
      </c>
      <c r="I293">
        <v>39061</v>
      </c>
      <c r="J293" s="8" t="s">
        <v>30</v>
      </c>
      <c r="K293" s="8" t="s">
        <v>39</v>
      </c>
      <c r="L293" s="8" t="str">
        <f t="shared" si="4"/>
        <v>Brentford</v>
      </c>
    </row>
    <row r="294" spans="1:12" x14ac:dyDescent="0.25">
      <c r="A294">
        <v>31</v>
      </c>
      <c r="B294" s="8" t="s">
        <v>15</v>
      </c>
      <c r="C294" s="10">
        <v>44653</v>
      </c>
      <c r="D294">
        <v>0.625</v>
      </c>
      <c r="E294" s="8" t="s">
        <v>24</v>
      </c>
      <c r="F294">
        <v>0</v>
      </c>
      <c r="G294">
        <v>2</v>
      </c>
      <c r="H294" s="8" t="s">
        <v>51</v>
      </c>
      <c r="I294">
        <v>21249</v>
      </c>
      <c r="J294" s="8" t="s">
        <v>26</v>
      </c>
      <c r="K294" s="8" t="s">
        <v>23</v>
      </c>
      <c r="L294" s="8" t="str">
        <f t="shared" si="4"/>
        <v>Manchester City</v>
      </c>
    </row>
    <row r="295" spans="1:12" x14ac:dyDescent="0.25">
      <c r="A295">
        <v>31</v>
      </c>
      <c r="B295" s="8" t="s">
        <v>15</v>
      </c>
      <c r="C295" s="10">
        <v>44653</v>
      </c>
      <c r="D295">
        <v>0.625</v>
      </c>
      <c r="E295" s="8" t="s">
        <v>25</v>
      </c>
      <c r="F295">
        <v>0</v>
      </c>
      <c r="G295">
        <v>0</v>
      </c>
      <c r="H295" s="8" t="s">
        <v>40</v>
      </c>
      <c r="I295">
        <v>31245</v>
      </c>
      <c r="J295" s="8" t="s">
        <v>62</v>
      </c>
      <c r="K295" s="8" t="s">
        <v>76</v>
      </c>
      <c r="L295" s="8" t="str">
        <f t="shared" si="4"/>
        <v>Draw</v>
      </c>
    </row>
    <row r="296" spans="1:12" x14ac:dyDescent="0.25">
      <c r="A296">
        <v>31</v>
      </c>
      <c r="B296" s="8" t="s">
        <v>15</v>
      </c>
      <c r="C296" s="10">
        <v>44653</v>
      </c>
      <c r="D296">
        <v>0.72916666666666663</v>
      </c>
      <c r="E296" s="8" t="s">
        <v>16</v>
      </c>
      <c r="F296">
        <v>1</v>
      </c>
      <c r="G296">
        <v>1</v>
      </c>
      <c r="H296" s="8" t="s">
        <v>20</v>
      </c>
      <c r="I296">
        <v>73444</v>
      </c>
      <c r="J296" s="8" t="s">
        <v>18</v>
      </c>
      <c r="K296" s="8" t="s">
        <v>44</v>
      </c>
      <c r="L296" s="8" t="str">
        <f t="shared" si="4"/>
        <v>Draw</v>
      </c>
    </row>
    <row r="297" spans="1:12" x14ac:dyDescent="0.25">
      <c r="A297">
        <v>31</v>
      </c>
      <c r="B297" s="8" t="s">
        <v>45</v>
      </c>
      <c r="C297" s="10">
        <v>44654</v>
      </c>
      <c r="D297">
        <v>0.58333333333333337</v>
      </c>
      <c r="E297" s="8" t="s">
        <v>47</v>
      </c>
      <c r="F297">
        <v>2</v>
      </c>
      <c r="G297">
        <v>1</v>
      </c>
      <c r="H297" s="8" t="s">
        <v>36</v>
      </c>
      <c r="I297">
        <v>59953</v>
      </c>
      <c r="J297" s="8" t="s">
        <v>70</v>
      </c>
      <c r="K297" s="8" t="s">
        <v>14</v>
      </c>
      <c r="L297" s="8" t="str">
        <f t="shared" si="4"/>
        <v>West Ham</v>
      </c>
    </row>
    <row r="298" spans="1:12" x14ac:dyDescent="0.25">
      <c r="A298">
        <v>31</v>
      </c>
      <c r="B298" s="8" t="s">
        <v>45</v>
      </c>
      <c r="C298" s="10">
        <v>44654</v>
      </c>
      <c r="D298">
        <v>0.6875</v>
      </c>
      <c r="E298" s="8" t="s">
        <v>50</v>
      </c>
      <c r="F298">
        <v>5</v>
      </c>
      <c r="G298">
        <v>1</v>
      </c>
      <c r="H298" s="8" t="s">
        <v>46</v>
      </c>
      <c r="I298">
        <v>57553</v>
      </c>
      <c r="J298" s="8" t="s">
        <v>52</v>
      </c>
      <c r="K298" s="8" t="s">
        <v>49</v>
      </c>
      <c r="L298" s="8" t="str">
        <f t="shared" si="4"/>
        <v>Tottenham</v>
      </c>
    </row>
    <row r="299" spans="1:12" x14ac:dyDescent="0.25">
      <c r="A299">
        <v>31</v>
      </c>
      <c r="B299" s="8" t="s">
        <v>69</v>
      </c>
      <c r="C299" s="10">
        <v>44655</v>
      </c>
      <c r="D299">
        <v>0.83333333333333337</v>
      </c>
      <c r="E299" s="8" t="s">
        <v>29</v>
      </c>
      <c r="F299">
        <v>3</v>
      </c>
      <c r="G299">
        <v>0</v>
      </c>
      <c r="H299" s="8" t="s">
        <v>12</v>
      </c>
      <c r="I299">
        <v>25149</v>
      </c>
      <c r="J299" s="8" t="s">
        <v>61</v>
      </c>
      <c r="K299" s="8" t="s">
        <v>19</v>
      </c>
      <c r="L299" s="8" t="str">
        <f t="shared" si="4"/>
        <v>Crystal Palace</v>
      </c>
    </row>
    <row r="300" spans="1:12" x14ac:dyDescent="0.25">
      <c r="A300">
        <v>19</v>
      </c>
      <c r="B300" s="8" t="s">
        <v>80</v>
      </c>
      <c r="C300" s="10">
        <v>44657</v>
      </c>
      <c r="D300">
        <v>0.8125</v>
      </c>
      <c r="E300" s="8" t="s">
        <v>24</v>
      </c>
      <c r="F300">
        <v>3</v>
      </c>
      <c r="G300">
        <v>2</v>
      </c>
      <c r="H300" s="8" t="s">
        <v>36</v>
      </c>
      <c r="I300">
        <v>19830</v>
      </c>
      <c r="J300" s="8" t="s">
        <v>26</v>
      </c>
      <c r="K300" s="8" t="s">
        <v>35</v>
      </c>
      <c r="L300" s="8" t="str">
        <f t="shared" si="4"/>
        <v>Burnley</v>
      </c>
    </row>
    <row r="301" spans="1:12" x14ac:dyDescent="0.25">
      <c r="A301">
        <v>32</v>
      </c>
      <c r="B301" s="8" t="s">
        <v>10</v>
      </c>
      <c r="C301" s="10">
        <v>44659</v>
      </c>
      <c r="D301">
        <v>0.83333333333333337</v>
      </c>
      <c r="E301" s="8" t="s">
        <v>46</v>
      </c>
      <c r="F301">
        <v>1</v>
      </c>
      <c r="G301">
        <v>0</v>
      </c>
      <c r="H301" s="8" t="s">
        <v>21</v>
      </c>
      <c r="I301">
        <v>52164</v>
      </c>
      <c r="J301" s="8" t="s">
        <v>48</v>
      </c>
      <c r="K301" s="8" t="s">
        <v>72</v>
      </c>
      <c r="L301" s="8" t="str">
        <f t="shared" si="4"/>
        <v>Newcastle Utd</v>
      </c>
    </row>
    <row r="302" spans="1:12" x14ac:dyDescent="0.25">
      <c r="A302">
        <v>32</v>
      </c>
      <c r="B302" s="8" t="s">
        <v>15</v>
      </c>
      <c r="C302" s="10">
        <v>44660</v>
      </c>
      <c r="D302">
        <v>0.52083333333333337</v>
      </c>
      <c r="E302" s="8" t="s">
        <v>36</v>
      </c>
      <c r="F302">
        <v>1</v>
      </c>
      <c r="G302">
        <v>0</v>
      </c>
      <c r="H302" s="8" t="s">
        <v>16</v>
      </c>
      <c r="I302">
        <v>39080</v>
      </c>
      <c r="J302" s="8" t="s">
        <v>38</v>
      </c>
      <c r="K302" s="8" t="s">
        <v>31</v>
      </c>
      <c r="L302" s="8" t="str">
        <f t="shared" si="4"/>
        <v>Everton</v>
      </c>
    </row>
    <row r="303" spans="1:12" x14ac:dyDescent="0.25">
      <c r="A303">
        <v>32</v>
      </c>
      <c r="B303" s="8" t="s">
        <v>15</v>
      </c>
      <c r="C303" s="10">
        <v>44660</v>
      </c>
      <c r="D303">
        <v>0.625</v>
      </c>
      <c r="E303" s="8" t="s">
        <v>12</v>
      </c>
      <c r="F303">
        <v>1</v>
      </c>
      <c r="G303">
        <v>2</v>
      </c>
      <c r="H303" s="8" t="s">
        <v>25</v>
      </c>
      <c r="I303">
        <v>60112</v>
      </c>
      <c r="J303" s="8" t="s">
        <v>68</v>
      </c>
      <c r="K303" s="8" t="s">
        <v>27</v>
      </c>
      <c r="L303" s="8" t="str">
        <f t="shared" si="4"/>
        <v>Brighton</v>
      </c>
    </row>
    <row r="304" spans="1:12" x14ac:dyDescent="0.25">
      <c r="A304">
        <v>32</v>
      </c>
      <c r="B304" s="8" t="s">
        <v>15</v>
      </c>
      <c r="C304" s="10">
        <v>44660</v>
      </c>
      <c r="D304">
        <v>0.625</v>
      </c>
      <c r="E304" s="8" t="s">
        <v>37</v>
      </c>
      <c r="F304">
        <v>0</v>
      </c>
      <c r="G304">
        <v>6</v>
      </c>
      <c r="H304" s="8" t="s">
        <v>28</v>
      </c>
      <c r="I304">
        <v>31359</v>
      </c>
      <c r="J304" s="8" t="s">
        <v>66</v>
      </c>
      <c r="K304" s="8" t="s">
        <v>74</v>
      </c>
      <c r="L304" s="8" t="str">
        <f t="shared" si="4"/>
        <v>Chelsea</v>
      </c>
    </row>
    <row r="305" spans="1:12" x14ac:dyDescent="0.25">
      <c r="A305">
        <v>32</v>
      </c>
      <c r="B305" s="8" t="s">
        <v>15</v>
      </c>
      <c r="C305" s="10">
        <v>44660</v>
      </c>
      <c r="D305">
        <v>0.625</v>
      </c>
      <c r="E305" s="8" t="s">
        <v>32</v>
      </c>
      <c r="F305">
        <v>0</v>
      </c>
      <c r="G305">
        <v>3</v>
      </c>
      <c r="H305" s="8" t="s">
        <v>17</v>
      </c>
      <c r="I305">
        <v>20957</v>
      </c>
      <c r="J305" s="8" t="s">
        <v>34</v>
      </c>
      <c r="K305" s="8" t="s">
        <v>44</v>
      </c>
      <c r="L305" s="8" t="str">
        <f t="shared" si="4"/>
        <v>Leeds United</v>
      </c>
    </row>
    <row r="306" spans="1:12" x14ac:dyDescent="0.25">
      <c r="A306">
        <v>32</v>
      </c>
      <c r="B306" s="8" t="s">
        <v>15</v>
      </c>
      <c r="C306" s="10">
        <v>44660</v>
      </c>
      <c r="D306">
        <v>0.72916666666666663</v>
      </c>
      <c r="E306" s="8" t="s">
        <v>33</v>
      </c>
      <c r="F306">
        <v>0</v>
      </c>
      <c r="G306">
        <v>4</v>
      </c>
      <c r="H306" s="8" t="s">
        <v>50</v>
      </c>
      <c r="I306">
        <v>41949</v>
      </c>
      <c r="J306" s="8" t="s">
        <v>55</v>
      </c>
      <c r="K306" s="8" t="s">
        <v>57</v>
      </c>
      <c r="L306" s="8" t="str">
        <f t="shared" si="4"/>
        <v>Tottenham</v>
      </c>
    </row>
    <row r="307" spans="1:12" x14ac:dyDescent="0.25">
      <c r="A307">
        <v>32</v>
      </c>
      <c r="B307" s="8" t="s">
        <v>45</v>
      </c>
      <c r="C307" s="10">
        <v>44661</v>
      </c>
      <c r="D307">
        <v>0.58333333333333337</v>
      </c>
      <c r="E307" s="8" t="s">
        <v>11</v>
      </c>
      <c r="F307">
        <v>2</v>
      </c>
      <c r="G307">
        <v>0</v>
      </c>
      <c r="H307" s="8" t="s">
        <v>47</v>
      </c>
      <c r="I307">
        <v>17032</v>
      </c>
      <c r="J307" s="8" t="s">
        <v>13</v>
      </c>
      <c r="K307" s="8" t="s">
        <v>49</v>
      </c>
      <c r="L307" s="8" t="str">
        <f t="shared" si="4"/>
        <v>Brentford</v>
      </c>
    </row>
    <row r="308" spans="1:12" x14ac:dyDescent="0.25">
      <c r="A308">
        <v>32</v>
      </c>
      <c r="B308" s="8" t="s">
        <v>45</v>
      </c>
      <c r="C308" s="10">
        <v>44661</v>
      </c>
      <c r="D308">
        <v>0.58333333333333337</v>
      </c>
      <c r="E308" s="8" t="s">
        <v>20</v>
      </c>
      <c r="F308">
        <v>2</v>
      </c>
      <c r="G308">
        <v>1</v>
      </c>
      <c r="H308" s="8" t="s">
        <v>29</v>
      </c>
      <c r="I308">
        <v>31896</v>
      </c>
      <c r="J308" s="8" t="s">
        <v>22</v>
      </c>
      <c r="K308" s="8" t="s">
        <v>71</v>
      </c>
      <c r="L308" s="8" t="str">
        <f t="shared" si="4"/>
        <v>Leicester City</v>
      </c>
    </row>
    <row r="309" spans="1:12" x14ac:dyDescent="0.25">
      <c r="A309">
        <v>32</v>
      </c>
      <c r="B309" s="8" t="s">
        <v>45</v>
      </c>
      <c r="C309" s="10">
        <v>44661</v>
      </c>
      <c r="D309">
        <v>0.58333333333333337</v>
      </c>
      <c r="E309" s="8" t="s">
        <v>40</v>
      </c>
      <c r="F309">
        <v>2</v>
      </c>
      <c r="G309">
        <v>0</v>
      </c>
      <c r="H309" s="8" t="s">
        <v>24</v>
      </c>
      <c r="I309">
        <v>26361</v>
      </c>
      <c r="J309" s="8" t="s">
        <v>43</v>
      </c>
      <c r="K309" s="8" t="s">
        <v>14</v>
      </c>
      <c r="L309" s="8" t="str">
        <f t="shared" si="4"/>
        <v>Norwich City</v>
      </c>
    </row>
    <row r="310" spans="1:12" x14ac:dyDescent="0.25">
      <c r="A310">
        <v>32</v>
      </c>
      <c r="B310" s="8" t="s">
        <v>45</v>
      </c>
      <c r="C310" s="10">
        <v>44661</v>
      </c>
      <c r="D310">
        <v>0.6875</v>
      </c>
      <c r="E310" s="8" t="s">
        <v>51</v>
      </c>
      <c r="F310">
        <v>2</v>
      </c>
      <c r="G310">
        <v>2</v>
      </c>
      <c r="H310" s="8" t="s">
        <v>42</v>
      </c>
      <c r="I310">
        <v>53197</v>
      </c>
      <c r="J310" s="8" t="s">
        <v>56</v>
      </c>
      <c r="K310" s="8" t="s">
        <v>53</v>
      </c>
      <c r="L310" s="8" t="str">
        <f t="shared" si="4"/>
        <v>Draw</v>
      </c>
    </row>
    <row r="311" spans="1:12" x14ac:dyDescent="0.25">
      <c r="A311">
        <v>33</v>
      </c>
      <c r="B311" s="8" t="s">
        <v>15</v>
      </c>
      <c r="C311" s="10">
        <v>44667</v>
      </c>
      <c r="D311">
        <v>0.52083333333333337</v>
      </c>
      <c r="E311" s="8" t="s">
        <v>50</v>
      </c>
      <c r="F311">
        <v>0</v>
      </c>
      <c r="G311">
        <v>1</v>
      </c>
      <c r="H311" s="8" t="s">
        <v>25</v>
      </c>
      <c r="I311">
        <v>58685</v>
      </c>
      <c r="J311" s="8" t="s">
        <v>52</v>
      </c>
      <c r="K311" s="8" t="s">
        <v>23</v>
      </c>
      <c r="L311" s="8" t="str">
        <f t="shared" si="4"/>
        <v>Brighton</v>
      </c>
    </row>
    <row r="312" spans="1:12" x14ac:dyDescent="0.25">
      <c r="A312">
        <v>33</v>
      </c>
      <c r="B312" s="8" t="s">
        <v>15</v>
      </c>
      <c r="C312" s="10">
        <v>44667</v>
      </c>
      <c r="D312">
        <v>0.625</v>
      </c>
      <c r="E312" s="8" t="s">
        <v>16</v>
      </c>
      <c r="F312">
        <v>3</v>
      </c>
      <c r="G312">
        <v>2</v>
      </c>
      <c r="H312" s="8" t="s">
        <v>40</v>
      </c>
      <c r="I312">
        <v>73381</v>
      </c>
      <c r="J312" s="8" t="s">
        <v>18</v>
      </c>
      <c r="K312" s="8" t="s">
        <v>39</v>
      </c>
      <c r="L312" s="8" t="str">
        <f t="shared" si="4"/>
        <v>Manchester Utd</v>
      </c>
    </row>
    <row r="313" spans="1:12" x14ac:dyDescent="0.25">
      <c r="A313">
        <v>33</v>
      </c>
      <c r="B313" s="8" t="s">
        <v>15</v>
      </c>
      <c r="C313" s="10">
        <v>44667</v>
      </c>
      <c r="D313">
        <v>0.625</v>
      </c>
      <c r="E313" s="8" t="s">
        <v>32</v>
      </c>
      <c r="F313">
        <v>1</v>
      </c>
      <c r="G313">
        <v>2</v>
      </c>
      <c r="H313" s="8" t="s">
        <v>11</v>
      </c>
      <c r="I313">
        <v>21045</v>
      </c>
      <c r="J313" s="8" t="s">
        <v>34</v>
      </c>
      <c r="K313" s="8" t="s">
        <v>76</v>
      </c>
      <c r="L313" s="8" t="str">
        <f t="shared" si="4"/>
        <v>Brentford</v>
      </c>
    </row>
    <row r="314" spans="1:12" x14ac:dyDescent="0.25">
      <c r="A314">
        <v>33</v>
      </c>
      <c r="B314" s="8" t="s">
        <v>15</v>
      </c>
      <c r="C314" s="10">
        <v>44667</v>
      </c>
      <c r="D314">
        <v>0.625</v>
      </c>
      <c r="E314" s="8" t="s">
        <v>37</v>
      </c>
      <c r="F314">
        <v>1</v>
      </c>
      <c r="G314">
        <v>0</v>
      </c>
      <c r="H314" s="8" t="s">
        <v>12</v>
      </c>
      <c r="I314">
        <v>31465</v>
      </c>
      <c r="J314" s="8" t="s">
        <v>66</v>
      </c>
      <c r="K314" s="8" t="s">
        <v>72</v>
      </c>
      <c r="L314" s="8" t="str">
        <f t="shared" si="4"/>
        <v>Southampton</v>
      </c>
    </row>
    <row r="315" spans="1:12" x14ac:dyDescent="0.25">
      <c r="A315">
        <v>33</v>
      </c>
      <c r="B315" s="8" t="s">
        <v>45</v>
      </c>
      <c r="C315" s="10">
        <v>44668</v>
      </c>
      <c r="D315">
        <v>0.59375</v>
      </c>
      <c r="E315" s="8" t="s">
        <v>46</v>
      </c>
      <c r="F315">
        <v>2</v>
      </c>
      <c r="G315">
        <v>1</v>
      </c>
      <c r="H315" s="8" t="s">
        <v>20</v>
      </c>
      <c r="I315">
        <v>52104</v>
      </c>
      <c r="J315" s="8" t="s">
        <v>48</v>
      </c>
      <c r="K315" s="8" t="s">
        <v>75</v>
      </c>
      <c r="L315" s="8" t="str">
        <f t="shared" si="4"/>
        <v>Newcastle Utd</v>
      </c>
    </row>
    <row r="316" spans="1:12" x14ac:dyDescent="0.25">
      <c r="A316">
        <v>33</v>
      </c>
      <c r="B316" s="8" t="s">
        <v>45</v>
      </c>
      <c r="C316" s="10">
        <v>44668</v>
      </c>
      <c r="D316">
        <v>0.59375</v>
      </c>
      <c r="E316" s="8" t="s">
        <v>47</v>
      </c>
      <c r="F316">
        <v>1</v>
      </c>
      <c r="G316">
        <v>1</v>
      </c>
      <c r="H316" s="8" t="s">
        <v>24</v>
      </c>
      <c r="I316">
        <v>59958</v>
      </c>
      <c r="J316" s="8" t="s">
        <v>70</v>
      </c>
      <c r="K316" s="8" t="s">
        <v>19</v>
      </c>
      <c r="L316" s="8" t="str">
        <f t="shared" si="4"/>
        <v>Draw</v>
      </c>
    </row>
    <row r="317" spans="1:12" x14ac:dyDescent="0.25">
      <c r="A317">
        <v>30</v>
      </c>
      <c r="B317" s="8" t="s">
        <v>79</v>
      </c>
      <c r="C317" s="10">
        <v>44670</v>
      </c>
      <c r="D317">
        <v>0.83333333333333337</v>
      </c>
      <c r="E317" s="8" t="s">
        <v>42</v>
      </c>
      <c r="F317">
        <v>4</v>
      </c>
      <c r="G317">
        <v>0</v>
      </c>
      <c r="H317" s="8" t="s">
        <v>16</v>
      </c>
      <c r="I317">
        <v>52686</v>
      </c>
      <c r="J317" s="8" t="s">
        <v>54</v>
      </c>
      <c r="K317" s="8" t="s">
        <v>49</v>
      </c>
      <c r="L317" s="8" t="str">
        <f t="shared" si="4"/>
        <v>Liverpool</v>
      </c>
    </row>
    <row r="318" spans="1:12" x14ac:dyDescent="0.25">
      <c r="A318">
        <v>18</v>
      </c>
      <c r="B318" s="8" t="s">
        <v>80</v>
      </c>
      <c r="C318" s="10">
        <v>44671</v>
      </c>
      <c r="D318">
        <v>0.82291666666666663</v>
      </c>
      <c r="E318" s="8" t="s">
        <v>36</v>
      </c>
      <c r="F318">
        <v>1</v>
      </c>
      <c r="G318">
        <v>1</v>
      </c>
      <c r="H318" s="8" t="s">
        <v>20</v>
      </c>
      <c r="I318">
        <v>39153</v>
      </c>
      <c r="J318" s="8" t="s">
        <v>38</v>
      </c>
      <c r="K318" s="8" t="s">
        <v>27</v>
      </c>
      <c r="L318" s="8" t="str">
        <f t="shared" si="4"/>
        <v>Draw</v>
      </c>
    </row>
    <row r="319" spans="1:12" x14ac:dyDescent="0.25">
      <c r="A319">
        <v>25</v>
      </c>
      <c r="B319" s="8" t="s">
        <v>80</v>
      </c>
      <c r="C319" s="10">
        <v>44671</v>
      </c>
      <c r="D319">
        <v>0.82291666666666663</v>
      </c>
      <c r="E319" s="8" t="s">
        <v>28</v>
      </c>
      <c r="F319">
        <v>2</v>
      </c>
      <c r="G319">
        <v>4</v>
      </c>
      <c r="H319" s="8" t="s">
        <v>12</v>
      </c>
      <c r="I319">
        <v>32249</v>
      </c>
      <c r="J319" s="8" t="s">
        <v>30</v>
      </c>
      <c r="K319" s="8" t="s">
        <v>31</v>
      </c>
      <c r="L319" s="8" t="str">
        <f t="shared" si="4"/>
        <v>Arsenal</v>
      </c>
    </row>
    <row r="320" spans="1:12" x14ac:dyDescent="0.25">
      <c r="A320">
        <v>30</v>
      </c>
      <c r="B320" s="8" t="s">
        <v>80</v>
      </c>
      <c r="C320" s="10">
        <v>44671</v>
      </c>
      <c r="D320">
        <v>0.82291666666666663</v>
      </c>
      <c r="E320" s="8" t="s">
        <v>46</v>
      </c>
      <c r="F320">
        <v>1</v>
      </c>
      <c r="G320">
        <v>0</v>
      </c>
      <c r="H320" s="8" t="s">
        <v>29</v>
      </c>
      <c r="I320">
        <v>51938</v>
      </c>
      <c r="J320" s="8" t="s">
        <v>48</v>
      </c>
      <c r="K320" s="8" t="s">
        <v>83</v>
      </c>
      <c r="L320" s="8" t="str">
        <f t="shared" si="4"/>
        <v>Newcastle Utd</v>
      </c>
    </row>
    <row r="321" spans="1:12" x14ac:dyDescent="0.25">
      <c r="A321">
        <v>30</v>
      </c>
      <c r="B321" s="8" t="s">
        <v>80</v>
      </c>
      <c r="C321" s="10">
        <v>44671</v>
      </c>
      <c r="D321">
        <v>0.83333333333333337</v>
      </c>
      <c r="E321" s="8" t="s">
        <v>51</v>
      </c>
      <c r="F321">
        <v>3</v>
      </c>
      <c r="G321">
        <v>0</v>
      </c>
      <c r="H321" s="8" t="s">
        <v>25</v>
      </c>
      <c r="I321">
        <v>52226</v>
      </c>
      <c r="J321" s="8" t="s">
        <v>56</v>
      </c>
      <c r="K321" s="8" t="s">
        <v>35</v>
      </c>
      <c r="L321" s="8" t="str">
        <f t="shared" si="4"/>
        <v>Manchester City</v>
      </c>
    </row>
    <row r="322" spans="1:12" x14ac:dyDescent="0.25">
      <c r="A322">
        <v>30</v>
      </c>
      <c r="B322" s="8" t="s">
        <v>82</v>
      </c>
      <c r="C322" s="10">
        <v>44672</v>
      </c>
      <c r="D322">
        <v>0.82291666666666663</v>
      </c>
      <c r="E322" s="8" t="s">
        <v>24</v>
      </c>
      <c r="F322">
        <v>2</v>
      </c>
      <c r="G322">
        <v>0</v>
      </c>
      <c r="H322" s="8" t="s">
        <v>37</v>
      </c>
      <c r="I322">
        <v>17384</v>
      </c>
      <c r="J322" s="8" t="s">
        <v>26</v>
      </c>
      <c r="K322" s="8" t="s">
        <v>65</v>
      </c>
      <c r="L322" s="8" t="str">
        <f t="shared" ref="L322:L381" si="5">IF(F322&gt;G322, E322, IF(F322&lt;G322, H322, "Draw"))</f>
        <v>Burnley</v>
      </c>
    </row>
    <row r="323" spans="1:12" x14ac:dyDescent="0.25">
      <c r="A323">
        <v>34</v>
      </c>
      <c r="B323" s="8" t="s">
        <v>15</v>
      </c>
      <c r="C323" s="10">
        <v>44674</v>
      </c>
      <c r="D323">
        <v>0.52083333333333337</v>
      </c>
      <c r="E323" s="8" t="s">
        <v>12</v>
      </c>
      <c r="F323">
        <v>3</v>
      </c>
      <c r="G323">
        <v>1</v>
      </c>
      <c r="H323" s="8" t="s">
        <v>16</v>
      </c>
      <c r="I323">
        <v>60223</v>
      </c>
      <c r="J323" s="8" t="s">
        <v>68</v>
      </c>
      <c r="K323" s="8" t="s">
        <v>23</v>
      </c>
      <c r="L323" s="8" t="str">
        <f t="shared" si="5"/>
        <v>Arsenal</v>
      </c>
    </row>
    <row r="324" spans="1:12" x14ac:dyDescent="0.25">
      <c r="A324">
        <v>34</v>
      </c>
      <c r="B324" s="8" t="s">
        <v>15</v>
      </c>
      <c r="C324" s="10">
        <v>44674</v>
      </c>
      <c r="D324">
        <v>0.625</v>
      </c>
      <c r="E324" s="8" t="s">
        <v>20</v>
      </c>
      <c r="F324">
        <v>0</v>
      </c>
      <c r="G324">
        <v>0</v>
      </c>
      <c r="H324" s="8" t="s">
        <v>33</v>
      </c>
      <c r="I324">
        <v>32185</v>
      </c>
      <c r="J324" s="8" t="s">
        <v>22</v>
      </c>
      <c r="K324" s="8" t="s">
        <v>39</v>
      </c>
      <c r="L324" s="8" t="str">
        <f t="shared" si="5"/>
        <v>Draw</v>
      </c>
    </row>
    <row r="325" spans="1:12" x14ac:dyDescent="0.25">
      <c r="A325">
        <v>34</v>
      </c>
      <c r="B325" s="8" t="s">
        <v>15</v>
      </c>
      <c r="C325" s="10">
        <v>44674</v>
      </c>
      <c r="D325">
        <v>0.625</v>
      </c>
      <c r="E325" s="8" t="s">
        <v>51</v>
      </c>
      <c r="F325">
        <v>5</v>
      </c>
      <c r="G325">
        <v>1</v>
      </c>
      <c r="H325" s="8" t="s">
        <v>32</v>
      </c>
      <c r="I325">
        <v>53013</v>
      </c>
      <c r="J325" s="8" t="s">
        <v>56</v>
      </c>
      <c r="K325" s="8" t="s">
        <v>74</v>
      </c>
      <c r="L325" s="8" t="str">
        <f t="shared" si="5"/>
        <v>Manchester City</v>
      </c>
    </row>
    <row r="326" spans="1:12" x14ac:dyDescent="0.25">
      <c r="A326">
        <v>34</v>
      </c>
      <c r="B326" s="8" t="s">
        <v>15</v>
      </c>
      <c r="C326" s="10">
        <v>44674</v>
      </c>
      <c r="D326">
        <v>0.625</v>
      </c>
      <c r="E326" s="8" t="s">
        <v>40</v>
      </c>
      <c r="F326">
        <v>0</v>
      </c>
      <c r="G326">
        <v>3</v>
      </c>
      <c r="H326" s="8" t="s">
        <v>46</v>
      </c>
      <c r="I326">
        <v>26910</v>
      </c>
      <c r="J326" s="8" t="s">
        <v>43</v>
      </c>
      <c r="K326" s="8" t="s">
        <v>73</v>
      </c>
      <c r="L326" s="8" t="str">
        <f t="shared" si="5"/>
        <v>Newcastle Utd</v>
      </c>
    </row>
    <row r="327" spans="1:12" x14ac:dyDescent="0.25">
      <c r="A327">
        <v>34</v>
      </c>
      <c r="B327" s="8" t="s">
        <v>15</v>
      </c>
      <c r="C327" s="10">
        <v>44674</v>
      </c>
      <c r="D327">
        <v>0.72916666666666663</v>
      </c>
      <c r="E327" s="8" t="s">
        <v>11</v>
      </c>
      <c r="F327">
        <v>0</v>
      </c>
      <c r="G327">
        <v>0</v>
      </c>
      <c r="H327" s="8" t="s">
        <v>50</v>
      </c>
      <c r="I327">
        <v>17072</v>
      </c>
      <c r="J327" s="8" t="s">
        <v>13</v>
      </c>
      <c r="K327" s="8" t="s">
        <v>49</v>
      </c>
      <c r="L327" s="8" t="str">
        <f t="shared" si="5"/>
        <v>Draw</v>
      </c>
    </row>
    <row r="328" spans="1:12" x14ac:dyDescent="0.25">
      <c r="A328">
        <v>34</v>
      </c>
      <c r="B328" s="8" t="s">
        <v>45</v>
      </c>
      <c r="C328" s="10">
        <v>44675</v>
      </c>
      <c r="D328">
        <v>0.58333333333333337</v>
      </c>
      <c r="E328" s="8" t="s">
        <v>25</v>
      </c>
      <c r="F328">
        <v>2</v>
      </c>
      <c r="G328">
        <v>2</v>
      </c>
      <c r="H328" s="8" t="s">
        <v>37</v>
      </c>
      <c r="I328">
        <v>31335</v>
      </c>
      <c r="J328" s="8" t="s">
        <v>62</v>
      </c>
      <c r="K328" s="8" t="s">
        <v>71</v>
      </c>
      <c r="L328" s="8" t="str">
        <f t="shared" si="5"/>
        <v>Draw</v>
      </c>
    </row>
    <row r="329" spans="1:12" x14ac:dyDescent="0.25">
      <c r="A329">
        <v>34</v>
      </c>
      <c r="B329" s="8" t="s">
        <v>45</v>
      </c>
      <c r="C329" s="10">
        <v>44675</v>
      </c>
      <c r="D329">
        <v>0.58333333333333337</v>
      </c>
      <c r="E329" s="8" t="s">
        <v>24</v>
      </c>
      <c r="F329">
        <v>1</v>
      </c>
      <c r="G329">
        <v>0</v>
      </c>
      <c r="H329" s="8" t="s">
        <v>21</v>
      </c>
      <c r="I329">
        <v>19246</v>
      </c>
      <c r="J329" s="8" t="s">
        <v>26</v>
      </c>
      <c r="K329" s="8" t="s">
        <v>53</v>
      </c>
      <c r="L329" s="8" t="str">
        <f t="shared" si="5"/>
        <v>Burnley</v>
      </c>
    </row>
    <row r="330" spans="1:12" x14ac:dyDescent="0.25">
      <c r="A330">
        <v>34</v>
      </c>
      <c r="B330" s="8" t="s">
        <v>45</v>
      </c>
      <c r="C330" s="10">
        <v>44675</v>
      </c>
      <c r="D330">
        <v>0.58333333333333337</v>
      </c>
      <c r="E330" s="8" t="s">
        <v>28</v>
      </c>
      <c r="F330">
        <v>1</v>
      </c>
      <c r="G330">
        <v>0</v>
      </c>
      <c r="H330" s="8" t="s">
        <v>47</v>
      </c>
      <c r="I330">
        <v>32231</v>
      </c>
      <c r="J330" s="8" t="s">
        <v>30</v>
      </c>
      <c r="K330" s="8" t="s">
        <v>14</v>
      </c>
      <c r="L330" s="8" t="str">
        <f t="shared" si="5"/>
        <v>Chelsea</v>
      </c>
    </row>
    <row r="331" spans="1:12" x14ac:dyDescent="0.25">
      <c r="A331">
        <v>34</v>
      </c>
      <c r="B331" s="8" t="s">
        <v>45</v>
      </c>
      <c r="C331" s="10">
        <v>44675</v>
      </c>
      <c r="D331">
        <v>0.6875</v>
      </c>
      <c r="E331" s="8" t="s">
        <v>42</v>
      </c>
      <c r="F331">
        <v>2</v>
      </c>
      <c r="G331">
        <v>0</v>
      </c>
      <c r="H331" s="8" t="s">
        <v>36</v>
      </c>
      <c r="I331">
        <v>53213</v>
      </c>
      <c r="J331" s="8" t="s">
        <v>54</v>
      </c>
      <c r="K331" s="8" t="s">
        <v>65</v>
      </c>
      <c r="L331" s="8" t="str">
        <f t="shared" si="5"/>
        <v>Liverpool</v>
      </c>
    </row>
    <row r="332" spans="1:12" x14ac:dyDescent="0.25">
      <c r="A332">
        <v>34</v>
      </c>
      <c r="B332" s="8" t="s">
        <v>69</v>
      </c>
      <c r="C332" s="10">
        <v>44676</v>
      </c>
      <c r="D332">
        <v>0.83333333333333337</v>
      </c>
      <c r="E332" s="8" t="s">
        <v>29</v>
      </c>
      <c r="F332">
        <v>0</v>
      </c>
      <c r="G332">
        <v>0</v>
      </c>
      <c r="H332" s="8" t="s">
        <v>17</v>
      </c>
      <c r="I332">
        <v>25357</v>
      </c>
      <c r="J332" s="8" t="s">
        <v>61</v>
      </c>
      <c r="K332" s="8" t="s">
        <v>59</v>
      </c>
      <c r="L332" s="8" t="str">
        <f t="shared" si="5"/>
        <v>Draw</v>
      </c>
    </row>
    <row r="333" spans="1:12" x14ac:dyDescent="0.25">
      <c r="A333">
        <v>37</v>
      </c>
      <c r="B333" s="8" t="s">
        <v>82</v>
      </c>
      <c r="C333" s="10">
        <v>44679</v>
      </c>
      <c r="D333">
        <v>0.82291666666666663</v>
      </c>
      <c r="E333" s="8" t="s">
        <v>16</v>
      </c>
      <c r="F333">
        <v>1</v>
      </c>
      <c r="G333">
        <v>1</v>
      </c>
      <c r="H333" s="8" t="s">
        <v>28</v>
      </c>
      <c r="I333">
        <v>73564</v>
      </c>
      <c r="J333" s="8" t="s">
        <v>18</v>
      </c>
      <c r="K333" s="8" t="s">
        <v>35</v>
      </c>
      <c r="L333" s="8" t="str">
        <f t="shared" si="5"/>
        <v>Draw</v>
      </c>
    </row>
    <row r="334" spans="1:12" x14ac:dyDescent="0.25">
      <c r="A334">
        <v>35</v>
      </c>
      <c r="B334" s="8" t="s">
        <v>15</v>
      </c>
      <c r="C334" s="10">
        <v>44681</v>
      </c>
      <c r="D334">
        <v>0.52083333333333337</v>
      </c>
      <c r="E334" s="8" t="s">
        <v>46</v>
      </c>
      <c r="F334">
        <v>0</v>
      </c>
      <c r="G334">
        <v>1</v>
      </c>
      <c r="H334" s="8" t="s">
        <v>42</v>
      </c>
      <c r="I334">
        <v>52281</v>
      </c>
      <c r="J334" s="8" t="s">
        <v>48</v>
      </c>
      <c r="K334" s="8" t="s">
        <v>44</v>
      </c>
      <c r="L334" s="8" t="str">
        <f t="shared" si="5"/>
        <v>Liverpool</v>
      </c>
    </row>
    <row r="335" spans="1:12" x14ac:dyDescent="0.25">
      <c r="A335">
        <v>35</v>
      </c>
      <c r="B335" s="8" t="s">
        <v>15</v>
      </c>
      <c r="C335" s="10">
        <v>44681</v>
      </c>
      <c r="D335">
        <v>0.625</v>
      </c>
      <c r="E335" s="8" t="s">
        <v>32</v>
      </c>
      <c r="F335">
        <v>1</v>
      </c>
      <c r="G335">
        <v>2</v>
      </c>
      <c r="H335" s="8" t="s">
        <v>24</v>
      </c>
      <c r="I335">
        <v>20738</v>
      </c>
      <c r="J335" s="8" t="s">
        <v>34</v>
      </c>
      <c r="K335" s="8" t="s">
        <v>23</v>
      </c>
      <c r="L335" s="8" t="str">
        <f t="shared" si="5"/>
        <v>Burnley</v>
      </c>
    </row>
    <row r="336" spans="1:12" x14ac:dyDescent="0.25">
      <c r="A336">
        <v>35</v>
      </c>
      <c r="B336" s="8" t="s">
        <v>15</v>
      </c>
      <c r="C336" s="10">
        <v>44681</v>
      </c>
      <c r="D336">
        <v>0.625</v>
      </c>
      <c r="E336" s="8" t="s">
        <v>21</v>
      </c>
      <c r="F336">
        <v>0</v>
      </c>
      <c r="G336">
        <v>3</v>
      </c>
      <c r="H336" s="8" t="s">
        <v>25</v>
      </c>
      <c r="I336">
        <v>31243</v>
      </c>
      <c r="J336" s="8" t="s">
        <v>64</v>
      </c>
      <c r="K336" s="8" t="s">
        <v>76</v>
      </c>
      <c r="L336" s="8" t="str">
        <f t="shared" si="5"/>
        <v>Brighton</v>
      </c>
    </row>
    <row r="337" spans="1:12" x14ac:dyDescent="0.25">
      <c r="A337">
        <v>35</v>
      </c>
      <c r="B337" s="8" t="s">
        <v>15</v>
      </c>
      <c r="C337" s="10">
        <v>44681</v>
      </c>
      <c r="D337">
        <v>0.625</v>
      </c>
      <c r="E337" s="8" t="s">
        <v>33</v>
      </c>
      <c r="F337">
        <v>2</v>
      </c>
      <c r="G337">
        <v>0</v>
      </c>
      <c r="H337" s="8" t="s">
        <v>40</v>
      </c>
      <c r="I337">
        <v>40290</v>
      </c>
      <c r="J337" s="8" t="s">
        <v>55</v>
      </c>
      <c r="K337" s="8" t="s">
        <v>81</v>
      </c>
      <c r="L337" s="8" t="str">
        <f t="shared" si="5"/>
        <v>Aston Villa</v>
      </c>
    </row>
    <row r="338" spans="1:12" x14ac:dyDescent="0.25">
      <c r="A338">
        <v>35</v>
      </c>
      <c r="B338" s="8" t="s">
        <v>15</v>
      </c>
      <c r="C338" s="10">
        <v>44681</v>
      </c>
      <c r="D338">
        <v>0.625</v>
      </c>
      <c r="E338" s="8" t="s">
        <v>37</v>
      </c>
      <c r="F338">
        <v>1</v>
      </c>
      <c r="G338">
        <v>2</v>
      </c>
      <c r="H338" s="8" t="s">
        <v>29</v>
      </c>
      <c r="I338">
        <v>31359</v>
      </c>
      <c r="J338" s="8" t="s">
        <v>66</v>
      </c>
      <c r="K338" s="8" t="s">
        <v>75</v>
      </c>
      <c r="L338" s="8" t="str">
        <f t="shared" si="5"/>
        <v>Crystal Palace</v>
      </c>
    </row>
    <row r="339" spans="1:12" x14ac:dyDescent="0.25">
      <c r="A339">
        <v>35</v>
      </c>
      <c r="B339" s="8" t="s">
        <v>15</v>
      </c>
      <c r="C339" s="10">
        <v>44681</v>
      </c>
      <c r="D339">
        <v>0.72916666666666663</v>
      </c>
      <c r="E339" s="8" t="s">
        <v>17</v>
      </c>
      <c r="F339">
        <v>0</v>
      </c>
      <c r="G339">
        <v>4</v>
      </c>
      <c r="H339" s="8" t="s">
        <v>51</v>
      </c>
      <c r="I339">
        <v>35771</v>
      </c>
      <c r="J339" s="8" t="s">
        <v>58</v>
      </c>
      <c r="K339" s="8" t="s">
        <v>19</v>
      </c>
      <c r="L339" s="8" t="str">
        <f t="shared" si="5"/>
        <v>Manchester City</v>
      </c>
    </row>
    <row r="340" spans="1:12" x14ac:dyDescent="0.25">
      <c r="A340">
        <v>35</v>
      </c>
      <c r="B340" s="8" t="s">
        <v>45</v>
      </c>
      <c r="C340" s="10">
        <v>44682</v>
      </c>
      <c r="D340">
        <v>0.58333333333333337</v>
      </c>
      <c r="E340" s="8" t="s">
        <v>50</v>
      </c>
      <c r="F340">
        <v>3</v>
      </c>
      <c r="G340">
        <v>1</v>
      </c>
      <c r="H340" s="8" t="s">
        <v>20</v>
      </c>
      <c r="I340">
        <v>59482</v>
      </c>
      <c r="J340" s="8" t="s">
        <v>52</v>
      </c>
      <c r="K340" s="8" t="s">
        <v>31</v>
      </c>
      <c r="L340" s="8" t="str">
        <f t="shared" si="5"/>
        <v>Tottenham</v>
      </c>
    </row>
    <row r="341" spans="1:12" x14ac:dyDescent="0.25">
      <c r="A341">
        <v>35</v>
      </c>
      <c r="B341" s="8" t="s">
        <v>45</v>
      </c>
      <c r="C341" s="10">
        <v>44682</v>
      </c>
      <c r="D341">
        <v>0.58333333333333337</v>
      </c>
      <c r="E341" s="8" t="s">
        <v>36</v>
      </c>
      <c r="F341">
        <v>1</v>
      </c>
      <c r="G341">
        <v>0</v>
      </c>
      <c r="H341" s="8" t="s">
        <v>28</v>
      </c>
      <c r="I341">
        <v>39256</v>
      </c>
      <c r="J341" s="8" t="s">
        <v>38</v>
      </c>
      <c r="K341" s="8" t="s">
        <v>74</v>
      </c>
      <c r="L341" s="8" t="str">
        <f t="shared" si="5"/>
        <v>Everton</v>
      </c>
    </row>
    <row r="342" spans="1:12" x14ac:dyDescent="0.25">
      <c r="A342">
        <v>35</v>
      </c>
      <c r="B342" s="8" t="s">
        <v>45</v>
      </c>
      <c r="C342" s="10">
        <v>44682</v>
      </c>
      <c r="D342">
        <v>0.6875</v>
      </c>
      <c r="E342" s="8" t="s">
        <v>47</v>
      </c>
      <c r="F342">
        <v>1</v>
      </c>
      <c r="G342">
        <v>2</v>
      </c>
      <c r="H342" s="8" t="s">
        <v>12</v>
      </c>
      <c r="I342">
        <v>59959</v>
      </c>
      <c r="J342" s="8" t="s">
        <v>70</v>
      </c>
      <c r="K342" s="8" t="s">
        <v>35</v>
      </c>
      <c r="L342" s="8" t="str">
        <f t="shared" si="5"/>
        <v>Arsenal</v>
      </c>
    </row>
    <row r="343" spans="1:12" x14ac:dyDescent="0.25">
      <c r="A343">
        <v>35</v>
      </c>
      <c r="B343" s="8" t="s">
        <v>69</v>
      </c>
      <c r="C343" s="10">
        <v>44683</v>
      </c>
      <c r="D343">
        <v>0.83333333333333337</v>
      </c>
      <c r="E343" s="8" t="s">
        <v>16</v>
      </c>
      <c r="F343">
        <v>3</v>
      </c>
      <c r="G343">
        <v>0</v>
      </c>
      <c r="H343" s="8" t="s">
        <v>11</v>
      </c>
      <c r="I343">
        <v>73482</v>
      </c>
      <c r="J343" s="8" t="s">
        <v>18</v>
      </c>
      <c r="K343" s="8" t="s">
        <v>73</v>
      </c>
      <c r="L343" s="8" t="str">
        <f t="shared" si="5"/>
        <v>Manchester Utd</v>
      </c>
    </row>
    <row r="344" spans="1:12" x14ac:dyDescent="0.25">
      <c r="A344">
        <v>36</v>
      </c>
      <c r="B344" s="8" t="s">
        <v>15</v>
      </c>
      <c r="C344" s="10">
        <v>44688</v>
      </c>
      <c r="D344">
        <v>0.625</v>
      </c>
      <c r="E344" s="8" t="s">
        <v>29</v>
      </c>
      <c r="F344">
        <v>1</v>
      </c>
      <c r="G344">
        <v>0</v>
      </c>
      <c r="H344" s="8" t="s">
        <v>32</v>
      </c>
      <c r="I344">
        <v>24622</v>
      </c>
      <c r="J344" s="8" t="s">
        <v>61</v>
      </c>
      <c r="K344" s="8" t="s">
        <v>57</v>
      </c>
      <c r="L344" s="8" t="str">
        <f t="shared" si="5"/>
        <v>Crystal Palace</v>
      </c>
    </row>
    <row r="345" spans="1:12" x14ac:dyDescent="0.25">
      <c r="A345">
        <v>36</v>
      </c>
      <c r="B345" s="8" t="s">
        <v>15</v>
      </c>
      <c r="C345" s="10">
        <v>44688</v>
      </c>
      <c r="D345">
        <v>0.625</v>
      </c>
      <c r="E345" s="8" t="s">
        <v>11</v>
      </c>
      <c r="F345">
        <v>3</v>
      </c>
      <c r="G345">
        <v>0</v>
      </c>
      <c r="H345" s="8" t="s">
        <v>37</v>
      </c>
      <c r="I345">
        <v>17051</v>
      </c>
      <c r="J345" s="8" t="s">
        <v>13</v>
      </c>
      <c r="K345" s="8" t="s">
        <v>78</v>
      </c>
      <c r="L345" s="8" t="str">
        <f t="shared" si="5"/>
        <v>Brentford</v>
      </c>
    </row>
    <row r="346" spans="1:12" x14ac:dyDescent="0.25">
      <c r="A346">
        <v>36</v>
      </c>
      <c r="B346" s="8" t="s">
        <v>15</v>
      </c>
      <c r="C346" s="10">
        <v>44688</v>
      </c>
      <c r="D346">
        <v>0.625</v>
      </c>
      <c r="E346" s="8" t="s">
        <v>28</v>
      </c>
      <c r="F346">
        <v>2</v>
      </c>
      <c r="G346">
        <v>2</v>
      </c>
      <c r="H346" s="8" t="s">
        <v>21</v>
      </c>
      <c r="I346">
        <v>32190</v>
      </c>
      <c r="J346" s="8" t="s">
        <v>30</v>
      </c>
      <c r="K346" s="8" t="s">
        <v>72</v>
      </c>
      <c r="L346" s="8" t="str">
        <f t="shared" si="5"/>
        <v>Draw</v>
      </c>
    </row>
    <row r="347" spans="1:12" x14ac:dyDescent="0.25">
      <c r="A347">
        <v>36</v>
      </c>
      <c r="B347" s="8" t="s">
        <v>15</v>
      </c>
      <c r="C347" s="10">
        <v>44688</v>
      </c>
      <c r="D347">
        <v>0.625</v>
      </c>
      <c r="E347" s="8" t="s">
        <v>24</v>
      </c>
      <c r="F347">
        <v>1</v>
      </c>
      <c r="G347">
        <v>3</v>
      </c>
      <c r="H347" s="8" t="s">
        <v>33</v>
      </c>
      <c r="I347">
        <v>20891</v>
      </c>
      <c r="J347" s="8" t="s">
        <v>26</v>
      </c>
      <c r="K347" s="8" t="s">
        <v>27</v>
      </c>
      <c r="L347" s="8" t="str">
        <f t="shared" si="5"/>
        <v>Aston Villa</v>
      </c>
    </row>
    <row r="348" spans="1:12" x14ac:dyDescent="0.25">
      <c r="A348">
        <v>36</v>
      </c>
      <c r="B348" s="8" t="s">
        <v>15</v>
      </c>
      <c r="C348" s="10">
        <v>44688</v>
      </c>
      <c r="D348">
        <v>0.72916666666666663</v>
      </c>
      <c r="E348" s="8" t="s">
        <v>25</v>
      </c>
      <c r="F348">
        <v>4</v>
      </c>
      <c r="G348">
        <v>0</v>
      </c>
      <c r="H348" s="8" t="s">
        <v>16</v>
      </c>
      <c r="I348">
        <v>31637</v>
      </c>
      <c r="J348" s="8" t="s">
        <v>62</v>
      </c>
      <c r="K348" s="8" t="s">
        <v>39</v>
      </c>
      <c r="L348" s="8" t="str">
        <f t="shared" si="5"/>
        <v>Brighton</v>
      </c>
    </row>
    <row r="349" spans="1:12" x14ac:dyDescent="0.25">
      <c r="A349">
        <v>36</v>
      </c>
      <c r="B349" s="8" t="s">
        <v>15</v>
      </c>
      <c r="C349" s="10">
        <v>44688</v>
      </c>
      <c r="D349">
        <v>0.82291666666666663</v>
      </c>
      <c r="E349" s="8" t="s">
        <v>42</v>
      </c>
      <c r="F349">
        <v>1</v>
      </c>
      <c r="G349">
        <v>1</v>
      </c>
      <c r="H349" s="8" t="s">
        <v>50</v>
      </c>
      <c r="I349">
        <v>53177</v>
      </c>
      <c r="J349" s="8" t="s">
        <v>54</v>
      </c>
      <c r="K349" s="8" t="s">
        <v>14</v>
      </c>
      <c r="L349" s="8" t="str">
        <f t="shared" si="5"/>
        <v>Draw</v>
      </c>
    </row>
    <row r="350" spans="1:12" x14ac:dyDescent="0.25">
      <c r="A350">
        <v>36</v>
      </c>
      <c r="B350" s="8" t="s">
        <v>45</v>
      </c>
      <c r="C350" s="10">
        <v>44689</v>
      </c>
      <c r="D350">
        <v>0.58333333333333337</v>
      </c>
      <c r="E350" s="8" t="s">
        <v>20</v>
      </c>
      <c r="F350">
        <v>1</v>
      </c>
      <c r="G350">
        <v>2</v>
      </c>
      <c r="H350" s="8" t="s">
        <v>36</v>
      </c>
      <c r="I350">
        <v>32001</v>
      </c>
      <c r="J350" s="8" t="s">
        <v>22</v>
      </c>
      <c r="K350" s="8" t="s">
        <v>23</v>
      </c>
      <c r="L350" s="8" t="str">
        <f t="shared" si="5"/>
        <v>Everton</v>
      </c>
    </row>
    <row r="351" spans="1:12" x14ac:dyDescent="0.25">
      <c r="A351">
        <v>36</v>
      </c>
      <c r="B351" s="8" t="s">
        <v>45</v>
      </c>
      <c r="C351" s="10">
        <v>44689</v>
      </c>
      <c r="D351">
        <v>0.58333333333333337</v>
      </c>
      <c r="E351" s="8" t="s">
        <v>40</v>
      </c>
      <c r="F351">
        <v>0</v>
      </c>
      <c r="G351">
        <v>4</v>
      </c>
      <c r="H351" s="8" t="s">
        <v>47</v>
      </c>
      <c r="I351">
        <v>26428</v>
      </c>
      <c r="J351" s="8" t="s">
        <v>43</v>
      </c>
      <c r="K351" s="8" t="s">
        <v>71</v>
      </c>
      <c r="L351" s="8" t="str">
        <f t="shared" si="5"/>
        <v>West Ham</v>
      </c>
    </row>
    <row r="352" spans="1:12" x14ac:dyDescent="0.25">
      <c r="A352">
        <v>36</v>
      </c>
      <c r="B352" s="8" t="s">
        <v>45</v>
      </c>
      <c r="C352" s="10">
        <v>44689</v>
      </c>
      <c r="D352">
        <v>0.58333333333333337</v>
      </c>
      <c r="E352" s="8" t="s">
        <v>12</v>
      </c>
      <c r="F352">
        <v>2</v>
      </c>
      <c r="G352">
        <v>1</v>
      </c>
      <c r="H352" s="8" t="s">
        <v>17</v>
      </c>
      <c r="I352">
        <v>60108</v>
      </c>
      <c r="J352" s="8" t="s">
        <v>68</v>
      </c>
      <c r="K352" s="8" t="s">
        <v>73</v>
      </c>
      <c r="L352" s="8" t="str">
        <f t="shared" si="5"/>
        <v>Arsenal</v>
      </c>
    </row>
    <row r="353" spans="1:12" x14ac:dyDescent="0.25">
      <c r="A353">
        <v>36</v>
      </c>
      <c r="B353" s="8" t="s">
        <v>45</v>
      </c>
      <c r="C353" s="10">
        <v>44689</v>
      </c>
      <c r="D353">
        <v>0.6875</v>
      </c>
      <c r="E353" s="8" t="s">
        <v>51</v>
      </c>
      <c r="F353">
        <v>5</v>
      </c>
      <c r="G353">
        <v>0</v>
      </c>
      <c r="H353" s="8" t="s">
        <v>46</v>
      </c>
      <c r="I353">
        <v>53336</v>
      </c>
      <c r="J353" s="8" t="s">
        <v>56</v>
      </c>
      <c r="K353" s="8" t="s">
        <v>65</v>
      </c>
      <c r="L353" s="8" t="str">
        <f t="shared" si="5"/>
        <v>Manchester City</v>
      </c>
    </row>
    <row r="354" spans="1:12" x14ac:dyDescent="0.25">
      <c r="A354">
        <v>33</v>
      </c>
      <c r="B354" s="8" t="s">
        <v>79</v>
      </c>
      <c r="C354" s="10">
        <v>44691</v>
      </c>
      <c r="D354">
        <v>0.83333333333333337</v>
      </c>
      <c r="E354" s="8" t="s">
        <v>33</v>
      </c>
      <c r="F354">
        <v>1</v>
      </c>
      <c r="G354">
        <v>2</v>
      </c>
      <c r="H354" s="8" t="s">
        <v>42</v>
      </c>
      <c r="I354">
        <v>41919</v>
      </c>
      <c r="J354" s="8" t="s">
        <v>55</v>
      </c>
      <c r="K354" s="8" t="s">
        <v>31</v>
      </c>
      <c r="L354" s="8" t="str">
        <f t="shared" si="5"/>
        <v>Liverpool</v>
      </c>
    </row>
    <row r="355" spans="1:12" x14ac:dyDescent="0.25">
      <c r="A355">
        <v>33</v>
      </c>
      <c r="B355" s="8" t="s">
        <v>80</v>
      </c>
      <c r="C355" s="10">
        <v>44692</v>
      </c>
      <c r="D355">
        <v>0.8125</v>
      </c>
      <c r="E355" s="8" t="s">
        <v>17</v>
      </c>
      <c r="F355">
        <v>0</v>
      </c>
      <c r="G355">
        <v>3</v>
      </c>
      <c r="H355" s="8" t="s">
        <v>28</v>
      </c>
      <c r="I355">
        <v>36549</v>
      </c>
      <c r="J355" s="8" t="s">
        <v>58</v>
      </c>
      <c r="K355" s="8" t="s">
        <v>53</v>
      </c>
      <c r="L355" s="8" t="str">
        <f t="shared" si="5"/>
        <v>Chelsea</v>
      </c>
    </row>
    <row r="356" spans="1:12" x14ac:dyDescent="0.25">
      <c r="A356">
        <v>21</v>
      </c>
      <c r="B356" s="8" t="s">
        <v>80</v>
      </c>
      <c r="C356" s="10">
        <v>44692</v>
      </c>
      <c r="D356">
        <v>0.82291666666666663</v>
      </c>
      <c r="E356" s="8" t="s">
        <v>20</v>
      </c>
      <c r="F356">
        <v>3</v>
      </c>
      <c r="G356">
        <v>0</v>
      </c>
      <c r="H356" s="8" t="s">
        <v>40</v>
      </c>
      <c r="I356">
        <v>38092</v>
      </c>
      <c r="J356" s="8" t="s">
        <v>22</v>
      </c>
      <c r="K356" s="8" t="s">
        <v>76</v>
      </c>
      <c r="L356" s="8" t="str">
        <f t="shared" si="5"/>
        <v>Leicester City</v>
      </c>
    </row>
    <row r="357" spans="1:12" x14ac:dyDescent="0.25">
      <c r="A357">
        <v>30</v>
      </c>
      <c r="B357" s="8" t="s">
        <v>80</v>
      </c>
      <c r="C357" s="10">
        <v>44692</v>
      </c>
      <c r="D357">
        <v>0.82291666666666663</v>
      </c>
      <c r="E357" s="8" t="s">
        <v>32</v>
      </c>
      <c r="F357">
        <v>0</v>
      </c>
      <c r="G357">
        <v>0</v>
      </c>
      <c r="H357" s="8" t="s">
        <v>36</v>
      </c>
      <c r="I357">
        <v>20653</v>
      </c>
      <c r="J357" s="8" t="s">
        <v>34</v>
      </c>
      <c r="K357" s="8" t="s">
        <v>35</v>
      </c>
      <c r="L357" s="8" t="str">
        <f t="shared" si="5"/>
        <v>Draw</v>
      </c>
    </row>
    <row r="358" spans="1:12" x14ac:dyDescent="0.25">
      <c r="A358">
        <v>33</v>
      </c>
      <c r="B358" s="8" t="s">
        <v>80</v>
      </c>
      <c r="C358" s="10">
        <v>44692</v>
      </c>
      <c r="D358">
        <v>0.84375</v>
      </c>
      <c r="E358" s="8" t="s">
        <v>21</v>
      </c>
      <c r="F358">
        <v>1</v>
      </c>
      <c r="G358">
        <v>5</v>
      </c>
      <c r="H358" s="8" t="s">
        <v>51</v>
      </c>
      <c r="I358">
        <v>32000</v>
      </c>
      <c r="J358" s="8" t="s">
        <v>64</v>
      </c>
      <c r="K358" s="8" t="s">
        <v>49</v>
      </c>
      <c r="L358" s="8" t="str">
        <f t="shared" si="5"/>
        <v>Manchester City</v>
      </c>
    </row>
    <row r="359" spans="1:12" x14ac:dyDescent="0.25">
      <c r="A359">
        <v>22</v>
      </c>
      <c r="B359" s="8" t="s">
        <v>82</v>
      </c>
      <c r="C359" s="10">
        <v>44693</v>
      </c>
      <c r="D359">
        <v>0.82291666666666663</v>
      </c>
      <c r="E359" s="8" t="s">
        <v>50</v>
      </c>
      <c r="F359">
        <v>3</v>
      </c>
      <c r="G359">
        <v>0</v>
      </c>
      <c r="H359" s="8" t="s">
        <v>12</v>
      </c>
      <c r="I359">
        <v>62027</v>
      </c>
      <c r="J359" s="8" t="s">
        <v>52</v>
      </c>
      <c r="K359" s="8" t="s">
        <v>19</v>
      </c>
      <c r="L359" s="8" t="str">
        <f t="shared" si="5"/>
        <v>Tottenham</v>
      </c>
    </row>
    <row r="360" spans="1:12" x14ac:dyDescent="0.25">
      <c r="A360">
        <v>37</v>
      </c>
      <c r="B360" s="8" t="s">
        <v>45</v>
      </c>
      <c r="C360" s="10">
        <v>44696</v>
      </c>
      <c r="D360">
        <v>0.5</v>
      </c>
      <c r="E360" s="8" t="s">
        <v>50</v>
      </c>
      <c r="F360">
        <v>1</v>
      </c>
      <c r="G360">
        <v>0</v>
      </c>
      <c r="H360" s="8" t="s">
        <v>24</v>
      </c>
      <c r="I360">
        <v>61729</v>
      </c>
      <c r="J360" s="8" t="s">
        <v>52</v>
      </c>
      <c r="K360" s="8" t="s">
        <v>74</v>
      </c>
      <c r="L360" s="8" t="str">
        <f t="shared" si="5"/>
        <v>Tottenham</v>
      </c>
    </row>
    <row r="361" spans="1:12" x14ac:dyDescent="0.25">
      <c r="A361">
        <v>37</v>
      </c>
      <c r="B361" s="8" t="s">
        <v>45</v>
      </c>
      <c r="C361" s="10">
        <v>44696</v>
      </c>
      <c r="D361">
        <v>0.58333333333333337</v>
      </c>
      <c r="E361" s="8" t="s">
        <v>17</v>
      </c>
      <c r="F361">
        <v>1</v>
      </c>
      <c r="G361">
        <v>1</v>
      </c>
      <c r="H361" s="8" t="s">
        <v>25</v>
      </c>
      <c r="I361">
        <v>36638</v>
      </c>
      <c r="J361" s="8" t="s">
        <v>58</v>
      </c>
      <c r="K361" s="8" t="s">
        <v>35</v>
      </c>
      <c r="L361" s="8" t="str">
        <f t="shared" si="5"/>
        <v>Draw</v>
      </c>
    </row>
    <row r="362" spans="1:12" x14ac:dyDescent="0.25">
      <c r="A362">
        <v>37</v>
      </c>
      <c r="B362" s="8" t="s">
        <v>45</v>
      </c>
      <c r="C362" s="10">
        <v>44696</v>
      </c>
      <c r="D362">
        <v>0.58333333333333337</v>
      </c>
      <c r="E362" s="8" t="s">
        <v>32</v>
      </c>
      <c r="F362">
        <v>1</v>
      </c>
      <c r="G362">
        <v>5</v>
      </c>
      <c r="H362" s="8" t="s">
        <v>20</v>
      </c>
      <c r="I362">
        <v>20257</v>
      </c>
      <c r="J362" s="8" t="s">
        <v>34</v>
      </c>
      <c r="K362" s="8" t="s">
        <v>75</v>
      </c>
      <c r="L362" s="8" t="str">
        <f t="shared" si="5"/>
        <v>Leicester City</v>
      </c>
    </row>
    <row r="363" spans="1:12" x14ac:dyDescent="0.25">
      <c r="A363">
        <v>37</v>
      </c>
      <c r="B363" s="8" t="s">
        <v>45</v>
      </c>
      <c r="C363" s="10">
        <v>44696</v>
      </c>
      <c r="D363">
        <v>0.58333333333333337</v>
      </c>
      <c r="E363" s="8" t="s">
        <v>21</v>
      </c>
      <c r="F363">
        <v>1</v>
      </c>
      <c r="G363">
        <v>1</v>
      </c>
      <c r="H363" s="8" t="s">
        <v>40</v>
      </c>
      <c r="I363">
        <v>31219</v>
      </c>
      <c r="J363" s="8" t="s">
        <v>64</v>
      </c>
      <c r="K363" s="8" t="s">
        <v>83</v>
      </c>
      <c r="L363" s="8" t="str">
        <f t="shared" si="5"/>
        <v>Draw</v>
      </c>
    </row>
    <row r="364" spans="1:12" x14ac:dyDescent="0.25">
      <c r="A364">
        <v>37</v>
      </c>
      <c r="B364" s="8" t="s">
        <v>45</v>
      </c>
      <c r="C364" s="10">
        <v>44696</v>
      </c>
      <c r="D364">
        <v>0.58333333333333337</v>
      </c>
      <c r="E364" s="8" t="s">
        <v>33</v>
      </c>
      <c r="F364">
        <v>1</v>
      </c>
      <c r="G364">
        <v>1</v>
      </c>
      <c r="H364" s="8" t="s">
        <v>29</v>
      </c>
      <c r="I364">
        <v>41136</v>
      </c>
      <c r="J364" s="8" t="s">
        <v>55</v>
      </c>
      <c r="K364" s="8" t="s">
        <v>73</v>
      </c>
      <c r="L364" s="8" t="str">
        <f t="shared" si="5"/>
        <v>Draw</v>
      </c>
    </row>
    <row r="365" spans="1:12" x14ac:dyDescent="0.25">
      <c r="A365">
        <v>37</v>
      </c>
      <c r="B365" s="8" t="s">
        <v>45</v>
      </c>
      <c r="C365" s="10">
        <v>44696</v>
      </c>
      <c r="D365">
        <v>0.58333333333333337</v>
      </c>
      <c r="E365" s="8" t="s">
        <v>47</v>
      </c>
      <c r="F365">
        <v>2</v>
      </c>
      <c r="G365">
        <v>2</v>
      </c>
      <c r="H365" s="8" t="s">
        <v>51</v>
      </c>
      <c r="I365">
        <v>59972</v>
      </c>
      <c r="J365" s="8" t="s">
        <v>70</v>
      </c>
      <c r="K365" s="8" t="s">
        <v>53</v>
      </c>
      <c r="L365" s="8" t="str">
        <f t="shared" si="5"/>
        <v>Draw</v>
      </c>
    </row>
    <row r="366" spans="1:12" x14ac:dyDescent="0.25">
      <c r="A366">
        <v>37</v>
      </c>
      <c r="B366" s="8" t="s">
        <v>45</v>
      </c>
      <c r="C366" s="10">
        <v>44696</v>
      </c>
      <c r="D366">
        <v>0.6875</v>
      </c>
      <c r="E366" s="8" t="s">
        <v>36</v>
      </c>
      <c r="F366">
        <v>2</v>
      </c>
      <c r="G366">
        <v>3</v>
      </c>
      <c r="H366" s="8" t="s">
        <v>11</v>
      </c>
      <c r="I366">
        <v>38819</v>
      </c>
      <c r="J366" s="8" t="s">
        <v>38</v>
      </c>
      <c r="K366" s="8" t="s">
        <v>14</v>
      </c>
      <c r="L366" s="8" t="str">
        <f t="shared" si="5"/>
        <v>Brentford</v>
      </c>
    </row>
    <row r="367" spans="1:12" x14ac:dyDescent="0.25">
      <c r="A367">
        <v>37</v>
      </c>
      <c r="B367" s="8" t="s">
        <v>69</v>
      </c>
      <c r="C367" s="10">
        <v>44697</v>
      </c>
      <c r="D367">
        <v>0.83333333333333337</v>
      </c>
      <c r="E367" s="8" t="s">
        <v>46</v>
      </c>
      <c r="F367">
        <v>2</v>
      </c>
      <c r="G367">
        <v>0</v>
      </c>
      <c r="H367" s="8" t="s">
        <v>12</v>
      </c>
      <c r="I367">
        <v>52274</v>
      </c>
      <c r="J367" s="8" t="s">
        <v>48</v>
      </c>
      <c r="K367" s="8" t="s">
        <v>59</v>
      </c>
      <c r="L367" s="8" t="str">
        <f t="shared" si="5"/>
        <v>Newcastle Utd</v>
      </c>
    </row>
    <row r="368" spans="1:12" x14ac:dyDescent="0.25">
      <c r="A368">
        <v>37</v>
      </c>
      <c r="B368" s="8" t="s">
        <v>79</v>
      </c>
      <c r="C368" s="10">
        <v>44698</v>
      </c>
      <c r="D368">
        <v>0.82291666666666663</v>
      </c>
      <c r="E368" s="8" t="s">
        <v>37</v>
      </c>
      <c r="F368">
        <v>1</v>
      </c>
      <c r="G368">
        <v>2</v>
      </c>
      <c r="H368" s="8" t="s">
        <v>42</v>
      </c>
      <c r="I368">
        <v>31588</v>
      </c>
      <c r="J368" s="8" t="s">
        <v>66</v>
      </c>
      <c r="K368" s="8" t="s">
        <v>49</v>
      </c>
      <c r="L368" s="8" t="str">
        <f t="shared" si="5"/>
        <v>Liverpool</v>
      </c>
    </row>
    <row r="369" spans="1:12" x14ac:dyDescent="0.25">
      <c r="A369">
        <v>33</v>
      </c>
      <c r="B369" s="8" t="s">
        <v>82</v>
      </c>
      <c r="C369" s="10">
        <v>44700</v>
      </c>
      <c r="D369">
        <v>0.82291666666666663</v>
      </c>
      <c r="E369" s="8" t="s">
        <v>36</v>
      </c>
      <c r="F369">
        <v>3</v>
      </c>
      <c r="G369">
        <v>2</v>
      </c>
      <c r="H369" s="8" t="s">
        <v>29</v>
      </c>
      <c r="I369">
        <v>38448</v>
      </c>
      <c r="J369" s="8" t="s">
        <v>38</v>
      </c>
      <c r="K369" s="8" t="s">
        <v>53</v>
      </c>
      <c r="L369" s="8" t="str">
        <f t="shared" si="5"/>
        <v>Everton</v>
      </c>
    </row>
    <row r="370" spans="1:12" x14ac:dyDescent="0.25">
      <c r="A370">
        <v>18</v>
      </c>
      <c r="B370" s="8" t="s">
        <v>82</v>
      </c>
      <c r="C370" s="10">
        <v>44700</v>
      </c>
      <c r="D370">
        <v>0.83333333333333337</v>
      </c>
      <c r="E370" s="8" t="s">
        <v>33</v>
      </c>
      <c r="F370">
        <v>1</v>
      </c>
      <c r="G370">
        <v>1</v>
      </c>
      <c r="H370" s="8" t="s">
        <v>24</v>
      </c>
      <c r="I370">
        <v>40468</v>
      </c>
      <c r="J370" s="8" t="s">
        <v>55</v>
      </c>
      <c r="K370" s="8" t="s">
        <v>19</v>
      </c>
      <c r="L370" s="8" t="str">
        <f t="shared" si="5"/>
        <v>Draw</v>
      </c>
    </row>
    <row r="371" spans="1:12" x14ac:dyDescent="0.25">
      <c r="A371">
        <v>27</v>
      </c>
      <c r="B371" s="8" t="s">
        <v>82</v>
      </c>
      <c r="C371" s="10">
        <v>44700</v>
      </c>
      <c r="D371">
        <v>0.83333333333333337</v>
      </c>
      <c r="E371" s="8" t="s">
        <v>28</v>
      </c>
      <c r="F371">
        <v>1</v>
      </c>
      <c r="G371">
        <v>1</v>
      </c>
      <c r="H371" s="8" t="s">
        <v>20</v>
      </c>
      <c r="I371">
        <v>31478</v>
      </c>
      <c r="J371" s="8" t="s">
        <v>30</v>
      </c>
      <c r="K371" s="8" t="s">
        <v>65</v>
      </c>
      <c r="L371" s="8" t="str">
        <f t="shared" si="5"/>
        <v>Draw</v>
      </c>
    </row>
    <row r="372" spans="1:12" x14ac:dyDescent="0.25">
      <c r="A372">
        <v>38</v>
      </c>
      <c r="B372" s="8" t="s">
        <v>45</v>
      </c>
      <c r="C372" s="10">
        <v>44703</v>
      </c>
      <c r="D372">
        <v>0.66666666666666663</v>
      </c>
      <c r="E372" s="8" t="s">
        <v>11</v>
      </c>
      <c r="F372">
        <v>1</v>
      </c>
      <c r="G372">
        <v>2</v>
      </c>
      <c r="H372" s="8" t="s">
        <v>17</v>
      </c>
      <c r="I372">
        <v>16957</v>
      </c>
      <c r="J372" s="8" t="s">
        <v>13</v>
      </c>
      <c r="K372" s="8" t="s">
        <v>19</v>
      </c>
      <c r="L372" s="8" t="str">
        <f t="shared" si="5"/>
        <v>Leeds United</v>
      </c>
    </row>
    <row r="373" spans="1:12" x14ac:dyDescent="0.25">
      <c r="A373">
        <v>38</v>
      </c>
      <c r="B373" s="8" t="s">
        <v>45</v>
      </c>
      <c r="C373" s="10">
        <v>44703</v>
      </c>
      <c r="D373">
        <v>0.66666666666666663</v>
      </c>
      <c r="E373" s="8" t="s">
        <v>20</v>
      </c>
      <c r="F373">
        <v>4</v>
      </c>
      <c r="G373">
        <v>1</v>
      </c>
      <c r="H373" s="8" t="s">
        <v>37</v>
      </c>
      <c r="I373">
        <v>32003</v>
      </c>
      <c r="J373" s="8" t="s">
        <v>22</v>
      </c>
      <c r="K373" s="8" t="s">
        <v>31</v>
      </c>
      <c r="L373" s="8" t="str">
        <f t="shared" si="5"/>
        <v>Leicester City</v>
      </c>
    </row>
    <row r="374" spans="1:12" x14ac:dyDescent="0.25">
      <c r="A374">
        <v>38</v>
      </c>
      <c r="B374" s="8" t="s">
        <v>45</v>
      </c>
      <c r="C374" s="10">
        <v>44703</v>
      </c>
      <c r="D374">
        <v>0.66666666666666663</v>
      </c>
      <c r="E374" s="8" t="s">
        <v>29</v>
      </c>
      <c r="F374">
        <v>1</v>
      </c>
      <c r="G374">
        <v>0</v>
      </c>
      <c r="H374" s="8" t="s">
        <v>16</v>
      </c>
      <c r="I374">
        <v>25434</v>
      </c>
      <c r="J374" s="8" t="s">
        <v>61</v>
      </c>
      <c r="K374" s="8" t="s">
        <v>49</v>
      </c>
      <c r="L374" s="8" t="str">
        <f t="shared" si="5"/>
        <v>Crystal Palace</v>
      </c>
    </row>
    <row r="375" spans="1:12" x14ac:dyDescent="0.25">
      <c r="A375">
        <v>38</v>
      </c>
      <c r="B375" s="8" t="s">
        <v>45</v>
      </c>
      <c r="C375" s="10">
        <v>44703</v>
      </c>
      <c r="D375">
        <v>0.66666666666666663</v>
      </c>
      <c r="E375" s="8" t="s">
        <v>12</v>
      </c>
      <c r="F375">
        <v>5</v>
      </c>
      <c r="G375">
        <v>1</v>
      </c>
      <c r="H375" s="8" t="s">
        <v>36</v>
      </c>
      <c r="I375">
        <v>60201</v>
      </c>
      <c r="J375" s="8" t="s">
        <v>68</v>
      </c>
      <c r="K375" s="8" t="s">
        <v>44</v>
      </c>
      <c r="L375" s="8" t="str">
        <f t="shared" si="5"/>
        <v>Arsenal</v>
      </c>
    </row>
    <row r="376" spans="1:12" x14ac:dyDescent="0.25">
      <c r="A376">
        <v>38</v>
      </c>
      <c r="B376" s="8" t="s">
        <v>45</v>
      </c>
      <c r="C376" s="10">
        <v>44703</v>
      </c>
      <c r="D376">
        <v>0.66666666666666663</v>
      </c>
      <c r="E376" s="8" t="s">
        <v>25</v>
      </c>
      <c r="F376">
        <v>3</v>
      </c>
      <c r="G376">
        <v>1</v>
      </c>
      <c r="H376" s="8" t="s">
        <v>47</v>
      </c>
      <c r="I376">
        <v>31604</v>
      </c>
      <c r="J376" s="8" t="s">
        <v>62</v>
      </c>
      <c r="K376" s="8" t="s">
        <v>74</v>
      </c>
      <c r="L376" s="8" t="str">
        <f t="shared" si="5"/>
        <v>Brighton</v>
      </c>
    </row>
    <row r="377" spans="1:12" x14ac:dyDescent="0.25">
      <c r="A377">
        <v>38</v>
      </c>
      <c r="B377" s="8" t="s">
        <v>45</v>
      </c>
      <c r="C377" s="10">
        <v>44703</v>
      </c>
      <c r="D377">
        <v>0.66666666666666663</v>
      </c>
      <c r="E377" s="8" t="s">
        <v>40</v>
      </c>
      <c r="F377">
        <v>0</v>
      </c>
      <c r="G377">
        <v>5</v>
      </c>
      <c r="H377" s="8" t="s">
        <v>50</v>
      </c>
      <c r="I377">
        <v>27022</v>
      </c>
      <c r="J377" s="8" t="s">
        <v>43</v>
      </c>
      <c r="K377" s="8" t="s">
        <v>73</v>
      </c>
      <c r="L377" s="8" t="str">
        <f t="shared" si="5"/>
        <v>Tottenham</v>
      </c>
    </row>
    <row r="378" spans="1:12" x14ac:dyDescent="0.25">
      <c r="A378">
        <v>38</v>
      </c>
      <c r="B378" s="8" t="s">
        <v>45</v>
      </c>
      <c r="C378" s="10">
        <v>44703</v>
      </c>
      <c r="D378">
        <v>0.66666666666666663</v>
      </c>
      <c r="E378" s="8" t="s">
        <v>51</v>
      </c>
      <c r="F378">
        <v>3</v>
      </c>
      <c r="G378">
        <v>2</v>
      </c>
      <c r="H378" s="8" t="s">
        <v>33</v>
      </c>
      <c r="I378">
        <v>53395</v>
      </c>
      <c r="J378" s="8" t="s">
        <v>56</v>
      </c>
      <c r="K378" s="8" t="s">
        <v>14</v>
      </c>
      <c r="L378" s="8" t="str">
        <f t="shared" si="5"/>
        <v>Manchester City</v>
      </c>
    </row>
    <row r="379" spans="1:12" x14ac:dyDescent="0.25">
      <c r="A379">
        <v>38</v>
      </c>
      <c r="B379" s="8" t="s">
        <v>45</v>
      </c>
      <c r="C379" s="10">
        <v>44703</v>
      </c>
      <c r="D379">
        <v>0.66666666666666663</v>
      </c>
      <c r="E379" s="8" t="s">
        <v>42</v>
      </c>
      <c r="F379">
        <v>3</v>
      </c>
      <c r="G379">
        <v>1</v>
      </c>
      <c r="H379" s="8" t="s">
        <v>21</v>
      </c>
      <c r="I379">
        <v>53097</v>
      </c>
      <c r="J379" s="8" t="s">
        <v>54</v>
      </c>
      <c r="K379" s="8" t="s">
        <v>53</v>
      </c>
      <c r="L379" s="8" t="str">
        <f t="shared" si="5"/>
        <v>Liverpool</v>
      </c>
    </row>
    <row r="380" spans="1:12" x14ac:dyDescent="0.25">
      <c r="A380">
        <v>38</v>
      </c>
      <c r="B380" s="8" t="s">
        <v>45</v>
      </c>
      <c r="C380" s="10">
        <v>44703</v>
      </c>
      <c r="D380">
        <v>0.66666666666666663</v>
      </c>
      <c r="E380" s="8" t="s">
        <v>24</v>
      </c>
      <c r="F380">
        <v>1</v>
      </c>
      <c r="G380">
        <v>2</v>
      </c>
      <c r="H380" s="8" t="s">
        <v>46</v>
      </c>
      <c r="I380">
        <v>21361</v>
      </c>
      <c r="J380" s="8" t="s">
        <v>26</v>
      </c>
      <c r="K380" s="8" t="s">
        <v>23</v>
      </c>
      <c r="L380" s="8" t="str">
        <f t="shared" si="5"/>
        <v>Newcastle Utd</v>
      </c>
    </row>
    <row r="381" spans="1:12" x14ac:dyDescent="0.25">
      <c r="A381">
        <v>38</v>
      </c>
      <c r="B381" s="8" t="s">
        <v>45</v>
      </c>
      <c r="C381" s="10">
        <v>44703</v>
      </c>
      <c r="D381">
        <v>0.66666666666666663</v>
      </c>
      <c r="E381" s="8" t="s">
        <v>28</v>
      </c>
      <c r="F381">
        <v>2</v>
      </c>
      <c r="G381">
        <v>1</v>
      </c>
      <c r="H381" s="8" t="s">
        <v>32</v>
      </c>
      <c r="I381">
        <v>32089</v>
      </c>
      <c r="J381" s="8" t="s">
        <v>30</v>
      </c>
      <c r="K381" s="8" t="s">
        <v>35</v>
      </c>
      <c r="L381" s="8" t="str">
        <f t="shared" si="5"/>
        <v>Chelsea</v>
      </c>
    </row>
    <row r="384" spans="1:12" x14ac:dyDescent="0.25">
      <c r="A384" t="s">
        <v>126</v>
      </c>
      <c r="B384" t="s">
        <v>87</v>
      </c>
      <c r="C384" t="s">
        <v>128</v>
      </c>
      <c r="D384" t="s">
        <v>129</v>
      </c>
      <c r="E384" t="s">
        <v>130</v>
      </c>
      <c r="F384" s="5" t="s">
        <v>131</v>
      </c>
    </row>
    <row r="385" spans="1:11" x14ac:dyDescent="0.25">
      <c r="A385">
        <v>1</v>
      </c>
      <c r="B385" t="s">
        <v>16</v>
      </c>
      <c r="C385">
        <v>82</v>
      </c>
      <c r="D385">
        <v>4593269</v>
      </c>
      <c r="E385">
        <v>238850000</v>
      </c>
      <c r="F385">
        <v>0.05</v>
      </c>
    </row>
    <row r="386" spans="1:11" x14ac:dyDescent="0.25">
      <c r="A386">
        <v>2</v>
      </c>
      <c r="B386" t="s">
        <v>28</v>
      </c>
      <c r="C386">
        <v>81</v>
      </c>
      <c r="D386">
        <v>3382500</v>
      </c>
      <c r="E386">
        <v>175890000</v>
      </c>
      <c r="F386">
        <v>0.02</v>
      </c>
    </row>
    <row r="387" spans="1:11" x14ac:dyDescent="0.25">
      <c r="A387">
        <v>3</v>
      </c>
      <c r="B387" t="s">
        <v>51</v>
      </c>
      <c r="C387">
        <v>67</v>
      </c>
      <c r="D387">
        <v>2914462</v>
      </c>
      <c r="E387">
        <v>151552000</v>
      </c>
      <c r="F387">
        <v>0.08</v>
      </c>
    </row>
    <row r="388" spans="1:11" x14ac:dyDescent="0.25">
      <c r="A388">
        <v>4</v>
      </c>
      <c r="B388" t="s">
        <v>42</v>
      </c>
      <c r="C388">
        <v>83</v>
      </c>
      <c r="D388">
        <v>2777154</v>
      </c>
      <c r="E388">
        <v>144412000</v>
      </c>
      <c r="F388">
        <v>0.06</v>
      </c>
    </row>
    <row r="389" spans="1:11" x14ac:dyDescent="0.25">
      <c r="A389">
        <v>5</v>
      </c>
      <c r="B389" t="s">
        <v>12</v>
      </c>
      <c r="C389">
        <v>70</v>
      </c>
      <c r="D389">
        <v>2199423</v>
      </c>
      <c r="E389">
        <v>114370000</v>
      </c>
      <c r="F389">
        <v>0.06</v>
      </c>
      <c r="J389" s="6" t="s">
        <v>124</v>
      </c>
      <c r="K389" t="s">
        <v>127</v>
      </c>
    </row>
    <row r="390" spans="1:11" x14ac:dyDescent="0.25">
      <c r="A390">
        <v>6</v>
      </c>
      <c r="B390" t="s">
        <v>50</v>
      </c>
      <c r="C390">
        <v>67</v>
      </c>
      <c r="D390">
        <v>2119038</v>
      </c>
      <c r="E390">
        <v>110190000</v>
      </c>
      <c r="F390">
        <v>0.1</v>
      </c>
      <c r="J390" s="7" t="s">
        <v>12</v>
      </c>
      <c r="K390" s="8">
        <v>5</v>
      </c>
    </row>
    <row r="391" spans="1:11" x14ac:dyDescent="0.25">
      <c r="A391">
        <v>7</v>
      </c>
      <c r="B391" t="s">
        <v>36</v>
      </c>
      <c r="C391">
        <v>86</v>
      </c>
      <c r="D391">
        <v>1782654</v>
      </c>
      <c r="E391">
        <v>92698000</v>
      </c>
      <c r="F391">
        <v>0.22</v>
      </c>
      <c r="J391" s="7" t="s">
        <v>33</v>
      </c>
      <c r="K391" s="8">
        <v>11</v>
      </c>
    </row>
    <row r="392" spans="1:11" x14ac:dyDescent="0.25">
      <c r="A392">
        <v>8</v>
      </c>
      <c r="B392" t="s">
        <v>47</v>
      </c>
      <c r="C392">
        <v>77</v>
      </c>
      <c r="D392">
        <v>1433769</v>
      </c>
      <c r="E392">
        <v>74556000</v>
      </c>
      <c r="F392">
        <v>0.04</v>
      </c>
      <c r="J392" s="7" t="s">
        <v>11</v>
      </c>
      <c r="K392" s="8">
        <v>20</v>
      </c>
    </row>
    <row r="393" spans="1:11" x14ac:dyDescent="0.25">
      <c r="A393">
        <v>9</v>
      </c>
      <c r="B393" t="s">
        <v>20</v>
      </c>
      <c r="C393">
        <v>82</v>
      </c>
      <c r="D393">
        <v>1430192</v>
      </c>
      <c r="E393">
        <v>74370000</v>
      </c>
      <c r="F393">
        <v>0.23</v>
      </c>
      <c r="J393" s="7" t="s">
        <v>25</v>
      </c>
      <c r="K393" s="8">
        <v>15</v>
      </c>
    </row>
    <row r="394" spans="1:11" x14ac:dyDescent="0.25">
      <c r="A394">
        <v>10</v>
      </c>
      <c r="B394" t="s">
        <v>29</v>
      </c>
      <c r="C394">
        <v>78</v>
      </c>
      <c r="D394">
        <v>1402885</v>
      </c>
      <c r="E394">
        <v>72950000</v>
      </c>
      <c r="F394">
        <v>0.31</v>
      </c>
      <c r="J394" s="7" t="s">
        <v>24</v>
      </c>
      <c r="K394" s="8">
        <v>17</v>
      </c>
    </row>
    <row r="395" spans="1:11" x14ac:dyDescent="0.25">
      <c r="A395">
        <v>11</v>
      </c>
      <c r="B395" t="s">
        <v>33</v>
      </c>
      <c r="C395">
        <v>66</v>
      </c>
      <c r="D395">
        <v>1374808</v>
      </c>
      <c r="E395">
        <v>71490000</v>
      </c>
      <c r="F395">
        <v>0.12</v>
      </c>
      <c r="J395" s="7" t="s">
        <v>28</v>
      </c>
      <c r="K395" s="8">
        <v>2</v>
      </c>
    </row>
    <row r="396" spans="1:11" x14ac:dyDescent="0.25">
      <c r="A396">
        <v>12</v>
      </c>
      <c r="B396" t="s">
        <v>46</v>
      </c>
      <c r="C396">
        <v>83</v>
      </c>
      <c r="D396">
        <v>1318654</v>
      </c>
      <c r="E396">
        <v>68570000</v>
      </c>
      <c r="F396">
        <v>7.0000000000000007E-2</v>
      </c>
      <c r="J396" s="7" t="s">
        <v>29</v>
      </c>
      <c r="K396" s="8">
        <v>10</v>
      </c>
    </row>
    <row r="397" spans="1:11" x14ac:dyDescent="0.25">
      <c r="A397">
        <v>13</v>
      </c>
      <c r="B397" t="s">
        <v>21</v>
      </c>
      <c r="C397">
        <v>76</v>
      </c>
      <c r="D397">
        <v>1101346</v>
      </c>
      <c r="E397">
        <v>57270000</v>
      </c>
      <c r="F397">
        <v>0.28999999999999998</v>
      </c>
      <c r="J397" s="7" t="s">
        <v>36</v>
      </c>
      <c r="K397" s="8">
        <v>7</v>
      </c>
    </row>
    <row r="398" spans="1:11" x14ac:dyDescent="0.25">
      <c r="A398">
        <v>14</v>
      </c>
      <c r="B398" t="s">
        <v>37</v>
      </c>
      <c r="C398">
        <v>81</v>
      </c>
      <c r="D398">
        <v>1011154</v>
      </c>
      <c r="E398">
        <v>52580000</v>
      </c>
      <c r="F398">
        <v>0.26</v>
      </c>
      <c r="J398" s="7" t="s">
        <v>17</v>
      </c>
      <c r="K398" s="8">
        <v>19</v>
      </c>
    </row>
    <row r="399" spans="1:11" x14ac:dyDescent="0.25">
      <c r="A399">
        <v>15</v>
      </c>
      <c r="B399" t="s">
        <v>25</v>
      </c>
      <c r="C399">
        <v>76</v>
      </c>
      <c r="D399">
        <v>893654</v>
      </c>
      <c r="E399">
        <v>46470000</v>
      </c>
      <c r="F399">
        <v>0.24</v>
      </c>
      <c r="J399" s="7" t="s">
        <v>20</v>
      </c>
      <c r="K399" s="8">
        <v>9</v>
      </c>
    </row>
    <row r="400" spans="1:11" x14ac:dyDescent="0.25">
      <c r="A400">
        <v>16</v>
      </c>
      <c r="B400" t="s">
        <v>32</v>
      </c>
      <c r="C400">
        <v>88</v>
      </c>
      <c r="D400">
        <v>795769</v>
      </c>
      <c r="E400">
        <v>41380000</v>
      </c>
      <c r="F400">
        <v>0.36</v>
      </c>
      <c r="J400" s="7" t="s">
        <v>42</v>
      </c>
      <c r="K400" s="8">
        <v>4</v>
      </c>
    </row>
    <row r="401" spans="1:11" x14ac:dyDescent="0.25">
      <c r="A401">
        <v>17</v>
      </c>
      <c r="B401" t="s">
        <v>24</v>
      </c>
      <c r="C401">
        <v>72</v>
      </c>
      <c r="D401">
        <v>760000</v>
      </c>
      <c r="E401">
        <v>39520000</v>
      </c>
      <c r="F401">
        <v>0.22</v>
      </c>
      <c r="J401" s="7" t="s">
        <v>51</v>
      </c>
      <c r="K401" s="8">
        <v>3</v>
      </c>
    </row>
    <row r="402" spans="1:11" x14ac:dyDescent="0.25">
      <c r="A402">
        <v>18</v>
      </c>
      <c r="B402" t="s">
        <v>40</v>
      </c>
      <c r="C402">
        <v>82</v>
      </c>
      <c r="D402">
        <v>602308</v>
      </c>
      <c r="E402">
        <v>31320000</v>
      </c>
      <c r="F402">
        <v>0.28000000000000003</v>
      </c>
      <c r="J402" s="7" t="s">
        <v>16</v>
      </c>
      <c r="K402" s="8">
        <v>1</v>
      </c>
    </row>
    <row r="403" spans="1:11" x14ac:dyDescent="0.25">
      <c r="A403">
        <v>19</v>
      </c>
      <c r="B403" t="s">
        <v>17</v>
      </c>
      <c r="C403">
        <v>70</v>
      </c>
      <c r="D403">
        <v>457885</v>
      </c>
      <c r="E403">
        <v>23810000</v>
      </c>
      <c r="F403">
        <v>0.27</v>
      </c>
      <c r="J403" s="7" t="s">
        <v>46</v>
      </c>
      <c r="K403" s="8">
        <v>12</v>
      </c>
    </row>
    <row r="404" spans="1:11" x14ac:dyDescent="0.25">
      <c r="A404">
        <v>20</v>
      </c>
      <c r="B404" t="s">
        <v>11</v>
      </c>
      <c r="C404">
        <v>90</v>
      </c>
      <c r="D404">
        <v>406346</v>
      </c>
      <c r="E404">
        <v>21130000</v>
      </c>
      <c r="F404">
        <v>0.36</v>
      </c>
      <c r="J404" s="7" t="s">
        <v>40</v>
      </c>
      <c r="K404" s="8">
        <v>18</v>
      </c>
    </row>
    <row r="405" spans="1:11" x14ac:dyDescent="0.25">
      <c r="J405" s="7" t="s">
        <v>37</v>
      </c>
      <c r="K405" s="8">
        <v>14</v>
      </c>
    </row>
    <row r="406" spans="1:11" x14ac:dyDescent="0.25">
      <c r="J406" s="7" t="s">
        <v>50</v>
      </c>
      <c r="K406" s="8">
        <v>6</v>
      </c>
    </row>
    <row r="407" spans="1:11" x14ac:dyDescent="0.25">
      <c r="J407" s="7" t="s">
        <v>32</v>
      </c>
      <c r="K407" s="8">
        <v>16</v>
      </c>
    </row>
    <row r="408" spans="1:11" x14ac:dyDescent="0.25">
      <c r="J408" s="7" t="s">
        <v>47</v>
      </c>
      <c r="K408" s="8">
        <v>8</v>
      </c>
    </row>
    <row r="409" spans="1:11" x14ac:dyDescent="0.25">
      <c r="J409" s="7" t="s">
        <v>21</v>
      </c>
      <c r="K409" s="8">
        <v>13</v>
      </c>
    </row>
    <row r="410" spans="1:11" x14ac:dyDescent="0.25">
      <c r="J410" s="7" t="s">
        <v>125</v>
      </c>
      <c r="K410" s="8">
        <v>210</v>
      </c>
    </row>
  </sheetData>
  <dataConsolidate/>
  <pageMargins left="0.7" right="0.7" top="0.75" bottom="0.75" header="0.3" footer="0.3"/>
  <tableParts count="2"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DDE5-C355-4539-9B4C-C150E2AA26D2}">
  <dimension ref="C10:N15"/>
  <sheetViews>
    <sheetView showGridLines="0" zoomScale="59" zoomScaleNormal="59" workbookViewId="0">
      <selection activeCell="Y15" sqref="Y15"/>
    </sheetView>
  </sheetViews>
  <sheetFormatPr defaultRowHeight="15" x14ac:dyDescent="0.25"/>
  <cols>
    <col min="1" max="1" width="37.7109375" customWidth="1"/>
  </cols>
  <sheetData>
    <row r="10" spans="3:14" ht="19.5" customHeight="1" x14ac:dyDescent="0.25"/>
    <row r="15" spans="3:14" ht="156.75" customHeight="1" x14ac:dyDescent="0.35">
      <c r="C15" s="11" t="e" vm="1">
        <f>pic!B7</f>
        <v>#VALUE!</v>
      </c>
      <c r="D15" s="11"/>
      <c r="E15" s="11"/>
      <c r="F15" s="11"/>
      <c r="G15" s="11"/>
      <c r="H15" s="12" t="str">
        <f>pic!A7</f>
        <v>Arsenal</v>
      </c>
      <c r="I15" s="12"/>
      <c r="J15" s="12"/>
      <c r="K15" s="12"/>
      <c r="L15" s="12"/>
      <c r="M15" s="12"/>
      <c r="N15" s="12"/>
    </row>
  </sheetData>
  <mergeCells count="2">
    <mergeCell ref="C15:G15"/>
    <mergeCell ref="H15:N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8A01-6EA9-4A5C-8475-97E430236F36}">
  <dimension ref="A3:B22"/>
  <sheetViews>
    <sheetView workbookViewId="0">
      <selection activeCell="B4" sqref="B4"/>
    </sheetView>
  </sheetViews>
  <sheetFormatPr defaultRowHeight="15" x14ac:dyDescent="0.25"/>
  <cols>
    <col min="1" max="1" width="21.85546875" customWidth="1"/>
  </cols>
  <sheetData>
    <row r="3" spans="1:2" x14ac:dyDescent="0.25">
      <c r="A3" s="7" t="s">
        <v>16</v>
      </c>
    </row>
    <row r="4" spans="1:2" x14ac:dyDescent="0.25">
      <c r="A4" s="7" t="s">
        <v>28</v>
      </c>
    </row>
    <row r="5" spans="1:2" x14ac:dyDescent="0.25">
      <c r="A5" s="7" t="s">
        <v>51</v>
      </c>
    </row>
    <row r="6" spans="1:2" x14ac:dyDescent="0.25">
      <c r="A6" s="7" t="s">
        <v>42</v>
      </c>
    </row>
    <row r="7" spans="1:2" x14ac:dyDescent="0.25">
      <c r="A7" s="7" t="s">
        <v>12</v>
      </c>
      <c r="B7" t="e" vm="2">
        <v>#VALUE!</v>
      </c>
    </row>
    <row r="8" spans="1:2" x14ac:dyDescent="0.25">
      <c r="A8" s="7" t="s">
        <v>50</v>
      </c>
    </row>
    <row r="9" spans="1:2" x14ac:dyDescent="0.25">
      <c r="A9" s="7" t="s">
        <v>36</v>
      </c>
    </row>
    <row r="10" spans="1:2" x14ac:dyDescent="0.25">
      <c r="A10" s="7" t="s">
        <v>47</v>
      </c>
    </row>
    <row r="11" spans="1:2" x14ac:dyDescent="0.25">
      <c r="A11" s="7" t="s">
        <v>20</v>
      </c>
    </row>
    <row r="12" spans="1:2" x14ac:dyDescent="0.25">
      <c r="A12" s="7" t="s">
        <v>29</v>
      </c>
    </row>
    <row r="13" spans="1:2" x14ac:dyDescent="0.25">
      <c r="A13" s="7" t="s">
        <v>33</v>
      </c>
    </row>
    <row r="14" spans="1:2" x14ac:dyDescent="0.25">
      <c r="A14" s="7" t="s">
        <v>46</v>
      </c>
    </row>
    <row r="15" spans="1:2" x14ac:dyDescent="0.25">
      <c r="A15" s="7" t="s">
        <v>21</v>
      </c>
    </row>
    <row r="16" spans="1:2" x14ac:dyDescent="0.25">
      <c r="A16" s="7" t="s">
        <v>37</v>
      </c>
    </row>
    <row r="17" spans="1:1" x14ac:dyDescent="0.25">
      <c r="A17" s="7" t="s">
        <v>25</v>
      </c>
    </row>
    <row r="18" spans="1:1" x14ac:dyDescent="0.25">
      <c r="A18" s="7" t="s">
        <v>32</v>
      </c>
    </row>
    <row r="19" spans="1:1" x14ac:dyDescent="0.25">
      <c r="A19" s="7" t="s">
        <v>24</v>
      </c>
    </row>
    <row r="20" spans="1:1" x14ac:dyDescent="0.25">
      <c r="A20" s="7" t="s">
        <v>40</v>
      </c>
    </row>
    <row r="21" spans="1:1" x14ac:dyDescent="0.25">
      <c r="A21" s="7" t="s">
        <v>17</v>
      </c>
    </row>
    <row r="22" spans="1:1" x14ac:dyDescent="0.25">
      <c r="A22" s="7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F A A B Q S w M E F A A C A A g A u K F E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4 o U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K F E W i Y Z T U m z A g A A R A w A A B M A H A B G b 3 J t d W x h c y 9 T Z W N 0 a W 9 u M S 5 t I K I Y A C i g F A A A A A A A A A A A A A A A A A A A A A A A A A A A A O 2 V X 2 / a M B D A 3 5 H 4 D l a q S U H K o o G 6 P m z i g U G 3 T p p Q 1 2 T i A a r J J A e 1 S O z M d g o R 4 r v v 8 q e B J k F U X f e y j h e c u / P d + f w 7 n w J P M 8 G J k / 9 3 P 7 Z b 7 Z a 6 o x J 8 o j w h Q f 1 c s I 2 O c U H 6 J A D d b h H 8 O S K W H q B k q O 7 t k f D i E L g 2 P 7 M A 7 K H g G j + U a Q w / z H 4 o k G q m g C 3 I m k I w G 4 F a a R H N K q 5 t T 9 0 b H W s 6 g o C F T I P s G 5 Z h k a E I 4 p C r f v e d R S 6 5 J 3 z G l / 1 u 7 3 3 P I t 9 j o c H R S Q D 9 / d I e C w 6 3 H S v P 8 c y 4 l i J E n U + u g P q Y i I E J u 3 S O h o W m k J v 5 c S w y L e S D I H A 8 G l C p + l r G h y 6 H d 5 Q v 0 a O b R L B 3 5 0 r K 1 U L I M M 8 4 V S q z I b 6 1 3 R q T F Z 7 s K 9 c X 5 3 Z q t 7 P I 1 h j R B I U a P 4 m G j S 5 k G h 6 E P q 4 z o c v C U q h x n Q m v x I H w Y b u T V r g m H a w b I g 0 0 X p h P u Q f 1 z B x N f R a H t T 0 3 s A A J j w P s O u 0 W 4 4 2 V e o S V p v p l Y U o d n k L o / B 9 C 6 I b y B o i c X z H 1 a x c 1 Y b y B N 0 n X d e k 3 o R o I + C J o o A h m d k x F l 5 R x p Z v V x G e L l J R G u F y h 0 S I S D G + 4 r h 3 c g 6 R L K P Q E q O R Y h w g k C a n 2 7 h 5 O y u N w D v I k y K 6 I i A s 0 J F l j y F q d 0 m R X A F G D a o w X o J 5 D + h r T f 1 H S M 4 c n S L 9 4 p a C P M w 6 I W J D r g C a Z h + r G C c A q S M g k r W I D b 5 z H i O M R 7 R t y q f D F x Y f Y r 5 D 3 R B j O j O o 8 N X s d o 5 G O y 4 0 H g T 2 M J f a N n g i 5 m g u x M j v b 6 Z i G 0 K / 6 M W 5 3 0 4 K e 2 + f U v r j Q P x h N 5 S Q 6 H E 8 H f Z n 2 3 R M H l I g i 5 J L r v z i k y h o 5 U c B 0 0 T d k n p C y o f Y F y 0 x y C 7 N S V I u U R 8 i s c F 9 u 7 m K Y T 0 n p z D T e G o c 9 a G P v d 8 o C 2 N 3 S k d 0 z d s 3 N 0 z 3 Z P c e P k t 7 r P l K 1 c E X c R 4 r j P H c r Q O f v 2 1 G M / z 9 y r + O R + w 1 Q S w E C L Q A U A A I A C A C 4 o U R a / 9 y a g q M A A A D 2 A A A A E g A A A A A A A A A A A A A A A A A A A A A A Q 2 9 u Z m l n L 1 B h Y 2 t h Z 2 U u e G 1 s U E s B A i 0 A F A A C A A g A u K F E W g / K 6 a u k A A A A 6 Q A A A B M A A A A A A A A A A A A A A A A A 7 w A A A F t D b 2 5 0 Z W 5 0 X 1 R 5 c G V z X S 5 4 b W x Q S w E C L Q A U A A I A C A C 4 o U R a J h l N S b M C A A B E D A A A E w A A A A A A A A A A A A A A A A D g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Q A A A A A A A A K t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p e H R 1 c m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z V D E z O j U x O j E x L j U 3 N j c 4 O T B a I i A v P j x F b n R y e S B U e X B l P S J G a W x s Q 2 9 s d W 1 u V H l w Z X M i I F Z h b H V l P S J z Q X d Z S k N n W U d C Z 0 1 H Q m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m c X V v d D s s J n F 1 b 3 Q 7 U 2 N v c m U m c X V v d D s s J n F 1 b 3 Q 7 Q X d h e S Z x d W 9 0 O y w m c X V v d D t B d H R l b m R h b m N l J n F 1 b 3 Q 7 L C Z x d W 9 0 O 1 N 0 Y W R p d W 0 m c X V v d D s s J n F 1 b 3 Q 7 U m V m Z X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m l 4 d H V y Z X M v Q 2 h h b m d l Z C B U e X B l L n t X a y w w f S Z x d W 9 0 O y w m c X V v d D t T Z W N 0 a W 9 u M S 9 z Y 2 9 y Z X N f Z m l 4 d H V y Z X M v Q 2 h h b m d l Z C B U e X B l L n t E Y X k s M X 0 m c X V v d D s s J n F 1 b 3 Q 7 U 2 V j d G l v b j E v c 2 N v c m V z X 2 Z p e H R 1 c m V z L 0 N o Y W 5 n Z W Q g V H l w Z S 5 7 R G F 0 Z S w y f S Z x d W 9 0 O y w m c X V v d D t T Z W N 0 a W 9 u M S 9 z Y 2 9 y Z X N f Z m l 4 d H V y Z X M v Q 2 h h b m d l Z C B U e X B l L n t U a W 1 l L D N 9 J n F 1 b 3 Q 7 L C Z x d W 9 0 O 1 N l Y 3 R p b 2 4 x L 3 N j b 3 J l c 1 9 m a X h 0 d X J l c y 9 D a G F u Z 2 V k I F R 5 c G U u e 0 h v b W U s N H 0 m c X V v d D s s J n F 1 b 3 Q 7 U 2 V j d G l v b j E v c 2 N v c m V z X 2 Z p e H R 1 c m V z L 0 N o Y W 5 n Z W Q g V H l w Z S 5 7 U 2 N v c m U s N X 0 m c X V v d D s s J n F 1 b 3 Q 7 U 2 V j d G l v b j E v c 2 N v c m V z X 2 Z p e H R 1 c m V z L 0 N o Y W 5 n Z W Q g V H l w Z S 5 7 Q X d h e S w 2 f S Z x d W 9 0 O y w m c X V v d D t T Z W N 0 a W 9 u M S 9 z Y 2 9 y Z X N f Z m l 4 d H V y Z X M v Q 2 h h b m d l Z C B U e X B l L n t B d H R l b m R h b m N l L D d 9 J n F 1 b 3 Q 7 L C Z x d W 9 0 O 1 N l Y 3 R p b 2 4 x L 3 N j b 3 J l c 1 9 m a X h 0 d X J l c y 9 D a G F u Z 2 V k I F R 5 c G U u e 1 N 0 Y W R p d W 0 s O H 0 m c X V v d D s s J n F 1 b 3 Q 7 U 2 V j d G l v b j E v c 2 N v c m V z X 2 Z p e H R 1 c m V z L 0 N o Y W 5 n Z W Q g V H l w Z S 5 7 U m V m Z X J l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N v c m V z X 2 Z p e H R 1 c m V z L 0 N o Y W 5 n Z W Q g V H l w Z S 5 7 V 2 s s M H 0 m c X V v d D s s J n F 1 b 3 Q 7 U 2 V j d G l v b j E v c 2 N v c m V z X 2 Z p e H R 1 c m V z L 0 N o Y W 5 n Z W Q g V H l w Z S 5 7 R G F 5 L D F 9 J n F 1 b 3 Q 7 L C Z x d W 9 0 O 1 N l Y 3 R p b 2 4 x L 3 N j b 3 J l c 1 9 m a X h 0 d X J l c y 9 D a G F u Z 2 V k I F R 5 c G U u e 0 R h d G U s M n 0 m c X V v d D s s J n F 1 b 3 Q 7 U 2 V j d G l v b j E v c 2 N v c m V z X 2 Z p e H R 1 c m V z L 0 N o Y W 5 n Z W Q g V H l w Z S 5 7 V G l t Z S w z f S Z x d W 9 0 O y w m c X V v d D t T Z W N 0 a W 9 u M S 9 z Y 2 9 y Z X N f Z m l 4 d H V y Z X M v Q 2 h h b m d l Z C B U e X B l L n t I b 2 1 l L D R 9 J n F 1 b 3 Q 7 L C Z x d W 9 0 O 1 N l Y 3 R p b 2 4 x L 3 N j b 3 J l c 1 9 m a X h 0 d X J l c y 9 D a G F u Z 2 V k I F R 5 c G U u e 1 N j b 3 J l L D V 9 J n F 1 b 3 Q 7 L C Z x d W 9 0 O 1 N l Y 3 R p b 2 4 x L 3 N j b 3 J l c 1 9 m a X h 0 d X J l c y 9 D a G F u Z 2 V k I F R 5 c G U u e 0 F 3 Y X k s N n 0 m c X V v d D s s J n F 1 b 3 Q 7 U 2 V j d G l v b j E v c 2 N v c m V z X 2 Z p e H R 1 c m V z L 0 N o Y W 5 n Z W Q g V H l w Z S 5 7 Q X R 0 Z W 5 k Y W 5 j Z S w 3 f S Z x d W 9 0 O y w m c X V v d D t T Z W N 0 a W 9 u M S 9 z Y 2 9 y Z X N f Z m l 4 d H V y Z X M v Q 2 h h b m d l Z C B U e X B l L n t T d G F k a X V t L D h 9 J n F 1 b 3 Q 7 L C Z x d W 9 0 O 1 N l Y 3 R p b 2 4 x L 3 N j b 3 J l c 1 9 m a X h 0 d X J l c y 9 D a G F u Z 2 V k I F R 5 c G U u e 1 J l Z m V y Z W U s O X 0 m c X V v d D t d L C Z x d W 9 0 O 1 J l b G F 0 a W 9 u c 2 h p c E l u Z m 8 m c X V v d D s 6 W 1 1 9 I i A v P j x F b n R y e S B U e X B l P S J R d W V y e U l E I i B W Y W x 1 Z T 0 i c z h m Y j l j Z G R h L W N j Z W M t N D U 3 Y S 1 i N z A 4 L T c 1 O T g 0 Y j I y O D R j Y y I g L z 4 8 L 1 N 0 Y W J s Z U V u d H J p Z X M + P C 9 J d G V t P j x J d G V t P j x J d G V t T G 9 j Y X R p b 2 4 + P E l 0 Z W 1 U e X B l P k Z v c m 1 1 b G E 8 L 0 l 0 Z W 1 U e X B l P j x J d G V t U G F 0 a D 5 T Z W N 0 a W 9 u M S 9 z Y 2 9 y Z X N f Z m l 4 d H V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p e H R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a X h 0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T g 6 M T M 6 N D Y u M T E 3 M j c 4 M V o i I C 8 + P E V u d H J 5 I F R 5 c G U 9 I k Z p b G x D b 2 x 1 b W 5 U e X B l c y I g V m F s d W U 9 I n N B d 1 l E Q X d N R E F 3 T U R C U U 1 H Q m d Z P S I g L z 4 8 R W 5 0 c n k g V H l w Z T 0 i R m l s b E N v b H V t b k 5 h b W V z I i B W Y W x 1 Z T 0 i c 1 s m c X V v d D t S Y W 5 r J n F 1 b 3 Q 7 L C Z x d W 9 0 O 1 N x d W F k J n F 1 b 3 Q 7 L C Z x d W 9 0 O 1 d p b i Z x d W 9 0 O y w m c X V v d D t E c m F 3 J n F 1 b 3 Q 7 L C Z x d W 9 0 O 0 x v c 2 U m c X V v d D s s J n F 1 b 3 Q 7 R 2 9 h b H M g Z m 9 y J n F 1 b 3 Q 7 L C Z x d W 9 0 O 0 d v Y W x z I G F n Y W l u c 3 Q m c X V v d D s s J n F 1 b 3 Q 7 R 2 9 h b C B k a W Z m Z X J l b m N l J n F 1 b 3 Q 7 L C Z x d W 9 0 O 1 R v d G F s I H B v a W 5 0 c y Z x d W 9 0 O y w m c X V v d D t B d m V y Y W d l I H B v a W 5 0 c y B l Y X J u Z W Q g c G V y I G 1 h d G N o J n F 1 b 3 Q 7 L C Z x d W 9 0 O 0 F 0 d G V u Z G F u Y 2 U m c X V v d D s s J n F 1 b 3 Q 7 V G 9 w I F R l Y W 0 g U 2 N v c m V y J n F 1 b 3 Q 7 L C Z x d W 9 0 O 0 d v Y W x r Z W V w Z X I m c X V v d D s s J n F 1 b 3 Q 7 T m 9 0 Z X M m c X V v d D t d I i A v P j x F b n R y e S B U e X B l P S J G a W x s U 3 R h d H V z I i B W Y W x 1 Z T 0 i c 1 d h a X R p b m d G b 3 J F e G N l b F J l Z n J l c 2 g i I C 8 + P E V u d H J 5 I F R 5 c G U 9 I l F 1 Z X J 5 S U Q i I F Z h b H V l P S J z M m I 3 Z W U 4 O G I t N j M z Y S 0 0 Y T Z h L W I x M W U t O D R m M z J i M T k 2 N 2 F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D a G F u Z 2 V k I F R 5 c G U u e 1 J h b m s s M H 0 m c X V v d D s s J n F 1 b 3 Q 7 U 2 V j d G l v b j E v c 3 R h d H M v Q 2 h h b m d l Z C B U e X B l L n t T c X V h Z C w x f S Z x d W 9 0 O y w m c X V v d D t T Z W N 0 a W 9 u M S 9 z d G F 0 c y 9 D a G F u Z 2 V k I F R 5 c G U u e 1 d p b i w y f S Z x d W 9 0 O y w m c X V v d D t T Z W N 0 a W 9 u M S 9 z d G F 0 c y 9 D a G F u Z 2 V k I F R 5 c G U u e 0 R y Y X c s M 3 0 m c X V v d D s s J n F 1 b 3 Q 7 U 2 V j d G l v b j E v c 3 R h d H M v Q 2 h h b m d l Z C B U e X B l L n t M b 3 N l L D R 9 J n F 1 b 3 Q 7 L C Z x d W 9 0 O 1 N l Y 3 R p b 2 4 x L 3 N 0 Y X R z L 0 N o Y W 5 n Z W Q g V H l w Z S 5 7 R 2 9 h b H M g Z m 9 y L D V 9 J n F 1 b 3 Q 7 L C Z x d W 9 0 O 1 N l Y 3 R p b 2 4 x L 3 N 0 Y X R z L 0 N o Y W 5 n Z W Q g V H l w Z S 5 7 R 2 9 h b H M g Y W d h a W 5 z d C w 2 f S Z x d W 9 0 O y w m c X V v d D t T Z W N 0 a W 9 u M S 9 z d G F 0 c y 9 D a G F u Z 2 V k I F R 5 c G U u e 0 d v Y W w g Z G l m Z m V y Z W 5 j Z S w 3 f S Z x d W 9 0 O y w m c X V v d D t T Z W N 0 a W 9 u M S 9 z d G F 0 c y 9 D a G F u Z 2 V k I F R 5 c G U u e 1 R v d G F s I H B v a W 5 0 c y w 4 f S Z x d W 9 0 O y w m c X V v d D t T Z W N 0 a W 9 u M S 9 z d G F 0 c y 9 D a G F u Z 2 V k I F R 5 c G U u e 0 F 2 Z X J h Z 2 U g c G 9 p b n R z I G V h c m 5 l Z C B w Z X I g b W F 0 Y 2 g s O X 0 m c X V v d D s s J n F 1 b 3 Q 7 U 2 V j d G l v b j E v c 3 R h d H M v Q 2 h h b m d l Z C B U e X B l L n t B d H R l b m R h b m N l L D E w f S Z x d W 9 0 O y w m c X V v d D t T Z W N 0 a W 9 u M S 9 z d G F 0 c y 9 D a G F u Z 2 V k I F R 5 c G U u e 1 R v c C B U Z W F t I F N j b 3 J l c i w x M X 0 m c X V v d D s s J n F 1 b 3 Q 7 U 2 V j d G l v b j E v c 3 R h d H M v Q 2 h h b m d l Z C B U e X B l L n t H b 2 F s a 2 V l c G V y L D E y f S Z x d W 9 0 O y w m c X V v d D t T Z W N 0 a W 9 u M S 9 z d G F 0 c y 9 D a G F u Z 2 V k I F R 5 c G U u e 0 5 v d G V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R h d H M v Q 2 h h b m d l Z C B U e X B l L n t S Y W 5 r L D B 9 J n F 1 b 3 Q 7 L C Z x d W 9 0 O 1 N l Y 3 R p b 2 4 x L 3 N 0 Y X R z L 0 N o Y W 5 n Z W Q g V H l w Z S 5 7 U 3 F 1 Y W Q s M X 0 m c X V v d D s s J n F 1 b 3 Q 7 U 2 V j d G l v b j E v c 3 R h d H M v Q 2 h h b m d l Z C B U e X B l L n t X a W 4 s M n 0 m c X V v d D s s J n F 1 b 3 Q 7 U 2 V j d G l v b j E v c 3 R h d H M v Q 2 h h b m d l Z C B U e X B l L n t E c m F 3 L D N 9 J n F 1 b 3 Q 7 L C Z x d W 9 0 O 1 N l Y 3 R p b 2 4 x L 3 N 0 Y X R z L 0 N o Y W 5 n Z W Q g V H l w Z S 5 7 T G 9 z Z S w 0 f S Z x d W 9 0 O y w m c X V v d D t T Z W N 0 a W 9 u M S 9 z d G F 0 c y 9 D a G F u Z 2 V k I F R 5 c G U u e 0 d v Y W x z I G Z v c i w 1 f S Z x d W 9 0 O y w m c X V v d D t T Z W N 0 a W 9 u M S 9 z d G F 0 c y 9 D a G F u Z 2 V k I F R 5 c G U u e 0 d v Y W x z I G F n Y W l u c 3 Q s N n 0 m c X V v d D s s J n F 1 b 3 Q 7 U 2 V j d G l v b j E v c 3 R h d H M v Q 2 h h b m d l Z C B U e X B l L n t H b 2 F s I G R p Z m Z l c m V u Y 2 U s N 3 0 m c X V v d D s s J n F 1 b 3 Q 7 U 2 V j d G l v b j E v c 3 R h d H M v Q 2 h h b m d l Z C B U e X B l L n t U b 3 R h b C B w b 2 l u d H M s O H 0 m c X V v d D s s J n F 1 b 3 Q 7 U 2 V j d G l v b j E v c 3 R h d H M v Q 2 h h b m d l Z C B U e X B l L n t B d m V y Y W d l I H B v a W 5 0 c y B l Y X J u Z W Q g c G V y I G 1 h d G N o L D l 9 J n F 1 b 3 Q 7 L C Z x d W 9 0 O 1 N l Y 3 R p b 2 4 x L 3 N 0 Y X R z L 0 N o Y W 5 n Z W Q g V H l w Z S 5 7 Q X R 0 Z W 5 k Y W 5 j Z S w x M H 0 m c X V v d D s s J n F 1 b 3 Q 7 U 2 V j d G l v b j E v c 3 R h d H M v Q 2 h h b m d l Z C B U e X B l L n t U b 3 A g V G V h b S B T Y 2 9 y Z X I s M T F 9 J n F 1 b 3 Q 7 L C Z x d W 9 0 O 1 N l Y 3 R p b 2 4 x L 3 N 0 Y X R z L 0 N o Y W 5 n Z W Q g V H l w Z S 5 7 R 2 9 h b G t l Z X B l c i w x M n 0 m c X V v d D s s J n F 1 b 3 Q 7 U 2 V j d G l v b j E v c 3 R h d H M v Q 2 h h b m d l Z C B U e X B l L n t O b 3 R l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n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d h Z 2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x O D o x M z o 0 N i 4 w O T A y N z U z W i I g L z 4 8 R W 5 0 c n k g V H l w Z T 0 i R m l s b E N v b H V t b l R 5 c G V z I i B W Y W x 1 Z T 0 i c 0 F 3 W U R B d 0 1 G I i A v P j x F b n R y e S B U e X B l P S J G a W x s Q 2 9 s d W 1 u T m F t Z X M i I F Z h b H V l P S J z W y Z x d W 9 0 O 1 J h b m s m c X V v d D s s J n F 1 b 3 Q 7 U 3 F 1 Y W Q m c X V v d D s s J n F 1 b 3 Q 7 T n V t Y m V y I G 9 m I F B s Y X l l c n M m c X V v d D s s J n F 1 b 3 Q 7 V 2 V l a 2 x 5 I F d h Z 2 V z J n F 1 b 3 Q 7 L C Z x d W 9 0 O 0 F u b n V h b C B X Y W d l c y Z x d W 9 0 O y w m c X V v d D s l I E V z d G l t Y X R l Z C Z x d W 9 0 O 1 0 i I C 8 + P E V u d H J 5 I F R 5 c G U 9 I k Z p b G x T d G F 0 d X M i I F Z h b H V l P S J z V 2 F p d G l u Z 0 Z v c k V 4 Y 2 V s U m V m c m V z a C I g L z 4 8 R W 5 0 c n k g V H l w Z T 0 i U X V l c n l J R C I g V m F s d W U 9 I n M 0 Y 2 R l Z j Z m N S 0 4 O W U 0 L T R k M j A t Y W Y 3 N y 1 m N m U 0 Z W U 1 Y m J j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n Z X M v Q 2 h h b m d l Z C B U e X B l L n t S Y W 5 r L D B 9 J n F 1 b 3 Q 7 L C Z x d W 9 0 O 1 N l Y 3 R p b 2 4 x L 3 d h Z 2 V z L 0 N o Y W 5 n Z W Q g V H l w Z S 5 7 U 3 F 1 Y W Q s M X 0 m c X V v d D s s J n F 1 b 3 Q 7 U 2 V j d G l v b j E v d 2 F n Z X M v Q 2 h h b m d l Z C B U e X B l L n t O d W 1 i Z X I g b 2 Y g U G x h e W V y c y w y f S Z x d W 9 0 O y w m c X V v d D t T Z W N 0 a W 9 u M S 9 3 Y W d l c y 9 D a G F u Z 2 V k I F R 5 c G U u e 1 d l Z W t s e S B X Y W d l c y w z f S Z x d W 9 0 O y w m c X V v d D t T Z W N 0 a W 9 u M S 9 3 Y W d l c y 9 D a G F u Z 2 V k I F R 5 c G U u e 0 F u b n V h b C B X Y W d l c y w 0 f S Z x d W 9 0 O y w m c X V v d D t T Z W N 0 a W 9 u M S 9 3 Y W d l c y 9 D a G F u Z 2 V k I F R 5 c G U u e y U g R X N 0 a W 1 h d G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Z 2 V z L 0 N o Y W 5 n Z W Q g V H l w Z S 5 7 U m F u a y w w f S Z x d W 9 0 O y w m c X V v d D t T Z W N 0 a W 9 u M S 9 3 Y W d l c y 9 D a G F u Z 2 V k I F R 5 c G U u e 1 N x d W F k L D F 9 J n F 1 b 3 Q 7 L C Z x d W 9 0 O 1 N l Y 3 R p b 2 4 x L 3 d h Z 2 V z L 0 N o Y W 5 n Z W Q g V H l w Z S 5 7 T n V t Y m V y I G 9 m I F B s Y X l l c n M s M n 0 m c X V v d D s s J n F 1 b 3 Q 7 U 2 V j d G l v b j E v d 2 F n Z X M v Q 2 h h b m d l Z C B U e X B l L n t X Z W V r b H k g V 2 F n Z X M s M 3 0 m c X V v d D s s J n F 1 b 3 Q 7 U 2 V j d G l v b j E v d 2 F n Z X M v Q 2 h h b m d l Z C B U e X B l L n t B b m 5 1 Y W w g V 2 F n Z X M s N H 0 m c X V v d D s s J n F 1 b 3 Q 7 U 2 V j d G l v b j E v d 2 F n Z X M v Q 2 h h b m d l Z C B U e X B l L n s l I E V z d G l t Y X R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m l 4 d H V y Z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j d h N m E y Z i 0 4 O T A x L T R i Y 2 U t O W V l Y S 0 z Y z c x Z T Q 0 Y j Q y Z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j b 3 J l c 1 9 m a X h 0 d X J l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X 2 Z p e H R 1 c m V z I C g y K S 9 B d X R v U m V t b 3 Z l Z E N v b H V t b n M x L n t X a y w w f S Z x d W 9 0 O y w m c X V v d D t T Z W N 0 a W 9 u M S 9 z Y 2 9 y Z X N f Z m l 4 d H V y Z X M g K D I p L 0 F 1 d G 9 S Z W 1 v d m V k Q 2 9 s d W 1 u c z E u e 0 R h e S w x f S Z x d W 9 0 O y w m c X V v d D t T Z W N 0 a W 9 u M S 9 z Y 2 9 y Z X N f Z m l 4 d H V y Z X M g K D I p L 0 F 1 d G 9 S Z W 1 v d m V k Q 2 9 s d W 1 u c z E u e 0 R h d G U s M n 0 m c X V v d D s s J n F 1 b 3 Q 7 U 2 V j d G l v b j E v c 2 N v c m V z X 2 Z p e H R 1 c m V z I C g y K S 9 B d X R v U m V t b 3 Z l Z E N v b H V t b n M x L n t U a W 1 l L D N 9 J n F 1 b 3 Q 7 L C Z x d W 9 0 O 1 N l Y 3 R p b 2 4 x L 3 N j b 3 J l c 1 9 m a X h 0 d X J l c y A o M i k v Q X V 0 b 1 J l b W 9 2 Z W R D b 2 x 1 b W 5 z M S 5 7 V G V h b S w 0 f S Z x d W 9 0 O y w m c X V v d D t T Z W N 0 a W 9 u M S 9 z Y 2 9 y Z X N f Z m l 4 d H V y Z X M g K D I p L 0 F 1 d G 9 S Z W 1 v d m V k Q 2 9 s d W 1 u c z E u e 1 N j b 3 J l L j E s N X 0 m c X V v d D s s J n F 1 b 3 Q 7 U 2 V j d G l v b j E v c 2 N v c m V z X 2 Z p e H R 1 c m V z I C g y K S 9 B d X R v U m V t b 3 Z l Z E N v b H V t b n M x L n t T Y 2 9 y Z S 4 y L D Z 9 J n F 1 b 3 Q 7 L C Z x d W 9 0 O 1 N l Y 3 R p b 2 4 x L 3 N j b 3 J l c 1 9 m a X h 0 d X J l c y A o M i k v Q X V 0 b 1 J l b W 9 2 Z W R D b 2 x 1 b W 5 z M S 5 7 b 3 B w b 2 5 l b n Q s N 3 0 m c X V v d D s s J n F 1 b 3 Q 7 U 2 V j d G l v b j E v c 2 N v c m V z X 2 Z p e H R 1 c m V z I C g y K S 9 B d X R v U m V t b 3 Z l Z E N v b H V t b n M x L n t B d H R l b m R h b m N l L D h 9 J n F 1 b 3 Q 7 L C Z x d W 9 0 O 1 N l Y 3 R p b 2 4 x L 3 N j b 3 J l c 1 9 m a X h 0 d X J l c y A o M i k v Q X V 0 b 1 J l b W 9 2 Z W R D b 2 x 1 b W 5 z M S 5 7 U 3 R h Z G l 1 b S w 5 f S Z x d W 9 0 O y w m c X V v d D t T Z W N 0 a W 9 u M S 9 z Y 2 9 y Z X N f Z m l 4 d H V y Z X M g K D I p L 0 F 1 d G 9 S Z W 1 v d m V k Q 2 9 s d W 1 u c z E u e 1 J l Z m V y Z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Y 2 9 y Z X N f Z m l 4 d H V y Z X M g K D I p L 0 F 1 d G 9 S Z W 1 v d m V k Q 2 9 s d W 1 u c z E u e 1 d r L D B 9 J n F 1 b 3 Q 7 L C Z x d W 9 0 O 1 N l Y 3 R p b 2 4 x L 3 N j b 3 J l c 1 9 m a X h 0 d X J l c y A o M i k v Q X V 0 b 1 J l b W 9 2 Z W R D b 2 x 1 b W 5 z M S 5 7 R G F 5 L D F 9 J n F 1 b 3 Q 7 L C Z x d W 9 0 O 1 N l Y 3 R p b 2 4 x L 3 N j b 3 J l c 1 9 m a X h 0 d X J l c y A o M i k v Q X V 0 b 1 J l b W 9 2 Z W R D b 2 x 1 b W 5 z M S 5 7 R G F 0 Z S w y f S Z x d W 9 0 O y w m c X V v d D t T Z W N 0 a W 9 u M S 9 z Y 2 9 y Z X N f Z m l 4 d H V y Z X M g K D I p L 0 F 1 d G 9 S Z W 1 v d m V k Q 2 9 s d W 1 u c z E u e 1 R p b W U s M 3 0 m c X V v d D s s J n F 1 b 3 Q 7 U 2 V j d G l v b j E v c 2 N v c m V z X 2 Z p e H R 1 c m V z I C g y K S 9 B d X R v U m V t b 3 Z l Z E N v b H V t b n M x L n t U Z W F t L D R 9 J n F 1 b 3 Q 7 L C Z x d W 9 0 O 1 N l Y 3 R p b 2 4 x L 3 N j b 3 J l c 1 9 m a X h 0 d X J l c y A o M i k v Q X V 0 b 1 J l b W 9 2 Z W R D b 2 x 1 b W 5 z M S 5 7 U 2 N v c m U u M S w 1 f S Z x d W 9 0 O y w m c X V v d D t T Z W N 0 a W 9 u M S 9 z Y 2 9 y Z X N f Z m l 4 d H V y Z X M g K D I p L 0 F 1 d G 9 S Z W 1 v d m V k Q 2 9 s d W 1 u c z E u e 1 N j b 3 J l L j I s N n 0 m c X V v d D s s J n F 1 b 3 Q 7 U 2 V j d G l v b j E v c 2 N v c m V z X 2 Z p e H R 1 c m V z I C g y K S 9 B d X R v U m V t b 3 Z l Z E N v b H V t b n M x L n t v c H B v b m V u d C w 3 f S Z x d W 9 0 O y w m c X V v d D t T Z W N 0 a W 9 u M S 9 z Y 2 9 y Z X N f Z m l 4 d H V y Z X M g K D I p L 0 F 1 d G 9 S Z W 1 v d m V k Q 2 9 s d W 1 u c z E u e 0 F 0 d G V u Z G F u Y 2 U s O H 0 m c X V v d D s s J n F 1 b 3 Q 7 U 2 V j d G l v b j E v c 2 N v c m V z X 2 Z p e H R 1 c m V z I C g y K S 9 B d X R v U m V t b 3 Z l Z E N v b H V t b n M x L n t T d G F k a X V t L D l 9 J n F 1 b 3 Q 7 L C Z x d W 9 0 O 1 N l Y 3 R p b 2 4 x L 3 N j b 3 J l c 1 9 m a X h 0 d X J l c y A o M i k v Q X V 0 b 1 J l b W 9 2 Z W R D b 2 x 1 b W 5 z M S 5 7 U m V m Z X J l Z S w x M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U Z W F t J n F 1 b 3 Q 7 L C Z x d W 9 0 O 1 N j b 3 J l L j E m c X V v d D s s J n F 1 b 3 Q 7 U 2 N v c m U u M i Z x d W 9 0 O y w m c X V v d D t v c H B v b m V u d C Z x d W 9 0 O y w m c X V v d D t B d H R l b m R h b m N l J n F 1 b 3 Q 7 L C Z x d W 9 0 O 1 N 0 Y W R p d W 0 m c X V v d D s s J n F 1 b 3 Q 7 U m V m Z X J l Z S Z x d W 9 0 O 1 0 i I C 8 + P E V u d H J 5 I F R 5 c G U 9 I k Z p b G x D b 2 x 1 b W 5 U e X B l c y I g V m F s d W U 9 I n N B d 1 l I Q l F Z R E F 3 W U R C Z 1 k 9 I i A v P j x F b n R y e S B U e X B l P S J G a W x s T G F z d F V w Z G F 0 Z W Q i I F Z h b H V l P S J k M j A y N S 0 w M i 0 w N F Q x O D o x M z o 0 N i 4 x O D U y O T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j b 3 J l c 1 9 m a X h 0 d X J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m l 4 d H V y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m l 4 d H V y Z X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a X h 0 d X J l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d l c y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2 F n Z X M 5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T g 6 M T M 6 N D Y u M T U 4 M j g 3 M 1 o i I C 8 + P E V u d H J 5 I F R 5 c G U 9 I k Z p b G x D b 2 x 1 b W 5 U e X B l c y I g V m F s d W U 9 I n N B d 1 l E Q X d N R i I g L z 4 8 R W 5 0 c n k g V H l w Z T 0 i R m l s b E N v b H V t b k 5 h b W V z I i B W Y W x 1 Z T 0 i c 1 s m c X V v d D t S Y W 5 r J n F 1 b 3 Q 7 L C Z x d W 9 0 O 1 N x d W F k J n F 1 b 3 Q 7 L C Z x d W 9 0 O 0 5 1 b W J l c i B v Z i B Q b G F 5 Z X J z J n F 1 b 3 Q 7 L C Z x d W 9 0 O 1 d l Z W t s e S B X Y W d l c y Z x d W 9 0 O y w m c X V v d D t B b m 5 1 Y W w g V 2 F n Z X M m c X V v d D s s J n F 1 b 3 Q 7 J S B F c 3 R p b W F 0 Z W Q m c X V v d D t d I i A v P j x F b n R y e S B U e X B l P S J R d W V y e U l E I i B W Y W x 1 Z T 0 i c 2 N k M D l j Z T Q 3 L T d i Y m U t N G Z j Y y 0 5 M D g 0 L T h h M T k 5 Y T d m O W F i N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n Z X M v Q 2 h h b m d l Z C B U e X B l L n t S Y W 5 r L D B 9 J n F 1 b 3 Q 7 L C Z x d W 9 0 O 1 N l Y 3 R p b 2 4 x L 3 d h Z 2 V z L 0 N o Y W 5 n Z W Q g V H l w Z S 5 7 U 3 F 1 Y W Q s M X 0 m c X V v d D s s J n F 1 b 3 Q 7 U 2 V j d G l v b j E v d 2 F n Z X M v Q 2 h h b m d l Z C B U e X B l L n t O d W 1 i Z X I g b 2 Y g U G x h e W V y c y w y f S Z x d W 9 0 O y w m c X V v d D t T Z W N 0 a W 9 u M S 9 3 Y W d l c y 9 D a G F u Z 2 V k I F R 5 c G U u e 1 d l Z W t s e S B X Y W d l c y w z f S Z x d W 9 0 O y w m c X V v d D t T Z W N 0 a W 9 u M S 9 3 Y W d l c y 9 D a G F u Z 2 V k I F R 5 c G U u e 0 F u b n V h b C B X Y W d l c y w 0 f S Z x d W 9 0 O y w m c X V v d D t T Z W N 0 a W 9 u M S 9 3 Y W d l c y 9 D a G F u Z 2 V k I F R 5 c G U u e y U g R X N 0 a W 1 h d G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Z 2 V z L 0 N o Y W 5 n Z W Q g V H l w Z S 5 7 U m F u a y w w f S Z x d W 9 0 O y w m c X V v d D t T Z W N 0 a W 9 u M S 9 3 Y W d l c y 9 D a G F u Z 2 V k I F R 5 c G U u e 1 N x d W F k L D F 9 J n F 1 b 3 Q 7 L C Z x d W 9 0 O 1 N l Y 3 R p b 2 4 x L 3 d h Z 2 V z L 0 N o Y W 5 n Z W Q g V H l w Z S 5 7 T n V t Y m V y I G 9 m I F B s Y X l l c n M s M n 0 m c X V v d D s s J n F 1 b 3 Q 7 U 2 V j d G l v b j E v d 2 F n Z X M v Q 2 h h b m d l Z C B U e X B l L n t X Z W V r b H k g V 2 F n Z X M s M 3 0 m c X V v d D s s J n F 1 b 3 Q 7 U 2 V j d G l v b j E v d 2 F n Z X M v Q 2 h h b m d l Z C B U e X B l L n t B b m 5 1 Y W w g V 2 F n Z X M s N H 0 m c X V v d D s s J n F 1 b 3 Q 7 U 2 V j d G l v b j E v d 2 F n Z X M v Q 2 h h b m d l Z C B U e X B l L n s l I E V z d G l t Y X R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n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n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n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0 / H W 4 n X S E K 6 V Y w S + b u B b Q A A A A A C A A A A A A A Q Z g A A A A E A A C A A A A C 6 9 i / q t / i 8 r K m 5 u N Y m v 0 r w z y o G r v E U 2 U r J W v 1 W u P W C 6 Q A A A A A O g A A A A A I A A C A A A A B 8 7 w 6 K z v d G 6 A P 0 s q 9 M 4 t v R x s v 2 y A d F R 0 w 5 a o V J W G 4 i 5 F A A A A D a V M y z n 3 W R 7 Z I g W X T 1 U e t H P E h A j 3 G f L u 3 T V V J A 8 c M b i g E U r w w S L 9 H B v J X T V w 7 h A q C 3 m c j S 1 9 y k N k A l R W L P J h n Z q I b F e N t p h t C m O c r h g D V 3 C k A A A A C v A 3 t f j j P 0 i 5 L W K n o b 6 a 3 u 8 9 m e 2 h I Z h U o E S 6 O a U c 2 1 v N m h i A K Q N T / U 1 z D T v q Q J / H o p k l y 4 t U F 1 y z H 1 w n L s o K o J < / D a t a M a s h u p > 
</file>

<file path=customXml/itemProps1.xml><?xml version="1.0" encoding="utf-8"?>
<ds:datastoreItem xmlns:ds="http://schemas.openxmlformats.org/officeDocument/2006/customXml" ds:itemID="{2AF21AA3-29CE-4CFC-B5F9-A4A9F4C28A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CLEANED</vt:lpstr>
      <vt:lpstr>wages</vt:lpstr>
      <vt:lpstr>stats</vt:lpstr>
      <vt:lpstr>scores_fixtures (2)</vt:lpstr>
      <vt:lpstr>Dashboaerd</vt:lpstr>
      <vt:lpstr>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 wael</dc:creator>
  <cp:lastModifiedBy>يمنى عامر  احمد حمزه محمد</cp:lastModifiedBy>
  <dcterms:created xsi:type="dcterms:W3CDTF">2025-02-03T13:51:56Z</dcterms:created>
  <dcterms:modified xsi:type="dcterms:W3CDTF">2025-02-04T18:16:14Z</dcterms:modified>
</cp:coreProperties>
</file>