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suzukikenichi/Downloads/"/>
    </mc:Choice>
  </mc:AlternateContent>
  <xr:revisionPtr revIDLastSave="0" documentId="10_ncr:100000_{05EAE0CA-C5CA-3943-AD9A-247D727ED44E}" xr6:coauthVersionLast="31" xr6:coauthVersionMax="31" xr10:uidLastSave="{00000000-0000-0000-0000-000000000000}"/>
  <bookViews>
    <workbookView xWindow="580" yWindow="460" windowWidth="28800" windowHeight="16560" tabRatio="500" xr2:uid="{00000000-000D-0000-FFFF-FFFF00000000}"/>
  </bookViews>
  <sheets>
    <sheet name="Sheet1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1" l="1"/>
  <c r="C31" i="1"/>
  <c r="C14" i="1"/>
  <c r="C13" i="1"/>
  <c r="F34" i="1"/>
  <c r="E34" i="1"/>
  <c r="D34" i="1"/>
  <c r="C34" i="1"/>
  <c r="F33" i="1"/>
  <c r="E33" i="1"/>
  <c r="D33" i="1"/>
  <c r="C33" i="1"/>
  <c r="F32" i="1"/>
  <c r="E32" i="1"/>
  <c r="D32" i="1"/>
  <c r="F31" i="1"/>
  <c r="E31" i="1"/>
  <c r="D31" i="1"/>
  <c r="F30" i="1"/>
  <c r="E30" i="1"/>
  <c r="D30" i="1"/>
  <c r="C30" i="1"/>
  <c r="F16" i="1"/>
  <c r="E16" i="1"/>
  <c r="D16" i="1"/>
  <c r="C16" i="1"/>
  <c r="F15" i="1"/>
  <c r="E15" i="1"/>
  <c r="D15" i="1"/>
  <c r="C15" i="1"/>
  <c r="F14" i="1"/>
  <c r="E14" i="1"/>
  <c r="D14" i="1"/>
  <c r="F13" i="1"/>
  <c r="E13" i="1"/>
  <c r="D13" i="1"/>
  <c r="F12" i="1"/>
  <c r="E12" i="1"/>
  <c r="D12" i="1"/>
  <c r="C12" i="1"/>
</calcChain>
</file>

<file path=xl/sharedStrings.xml><?xml version="1.0" encoding="utf-8"?>
<sst xmlns="http://schemas.openxmlformats.org/spreadsheetml/2006/main" count="33" uniqueCount="12">
  <si>
    <t>保持時間(min)</t>
    <rPh sb="0" eb="4">
      <t>ホジジカン</t>
    </rPh>
    <phoneticPr fontId="1"/>
  </si>
  <si>
    <t>DNS-アミノ酸濃度</t>
    <rPh sb="8" eb="10">
      <t>ノウド</t>
    </rPh>
    <phoneticPr fontId="1"/>
  </si>
  <si>
    <t>Ser</t>
    <phoneticPr fontId="1"/>
  </si>
  <si>
    <t>Asp</t>
    <phoneticPr fontId="1"/>
  </si>
  <si>
    <t>Gly</t>
    <phoneticPr fontId="1"/>
  </si>
  <si>
    <t>Thr</t>
    <phoneticPr fontId="1"/>
  </si>
  <si>
    <t>Ala</t>
    <phoneticPr fontId="1"/>
  </si>
  <si>
    <t>ピーク高さ比</t>
    <phoneticPr fontId="1"/>
  </si>
  <si>
    <t>DNS-アミノ酸濃度</t>
  </si>
  <si>
    <t>ピーク高さ(mm)</t>
    <phoneticPr fontId="1"/>
  </si>
  <si>
    <t>絶対検量線</t>
    <rPh sb="0" eb="2">
      <t>ゼッタイ</t>
    </rPh>
    <rPh sb="2" eb="4">
      <t>ケンリョウ</t>
    </rPh>
    <rPh sb="4" eb="5">
      <t>セン</t>
    </rPh>
    <phoneticPr fontId="1"/>
  </si>
  <si>
    <t>内標準法による検量線</t>
    <rPh sb="0" eb="3">
      <t>ナイヒョウジュン</t>
    </rPh>
    <rPh sb="3" eb="4">
      <t>ホウ</t>
    </rPh>
    <rPh sb="7" eb="10">
      <t>ケンリョウセン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</si>
</sst>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wrapText="1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絶対検量線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Ser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39764934075299"/>
                  <c:y val="-0.109040919065445"/>
                </c:manualLayout>
              </c:layout>
              <c:numFmt formatCode="General" sourceLinked="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Sheet1!$B$20:$F$20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Sheet1!$B$21:$F$21</c:f>
              <c:numCache>
                <c:formatCode>General</c:formatCode>
                <c:ptCount val="5"/>
                <c:pt idx="0">
                  <c:v>0</c:v>
                </c:pt>
                <c:pt idx="1">
                  <c:v>14.61</c:v>
                </c:pt>
                <c:pt idx="2">
                  <c:v>24.38</c:v>
                </c:pt>
                <c:pt idx="3">
                  <c:v>46.19</c:v>
                </c:pt>
                <c:pt idx="4">
                  <c:v>59.63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C7-734B-AE61-98CF5AA472F5}"/>
            </c:ext>
          </c:extLst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821876371025499"/>
                  <c:y val="3.57557764295856E-3"/>
                </c:manualLayout>
              </c:layout>
              <c:numFmt formatCode="General" sourceLinked="0"/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Sheet1!$B$20:$F$20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Sheet1!$B$22:$F$22</c:f>
              <c:numCache>
                <c:formatCode>General</c:formatCode>
                <c:ptCount val="5"/>
                <c:pt idx="0">
                  <c:v>0</c:v>
                </c:pt>
                <c:pt idx="1">
                  <c:v>14.2</c:v>
                </c:pt>
                <c:pt idx="2">
                  <c:v>23.22</c:v>
                </c:pt>
                <c:pt idx="3">
                  <c:v>43.57</c:v>
                </c:pt>
                <c:pt idx="4">
                  <c:v>57.41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C7-734B-AE61-98CF5AA472F5}"/>
            </c:ext>
          </c:extLst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Gly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Sheet1!$B$20:$F$20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Sheet1!$B$23:$F$23</c:f>
              <c:numCache>
                <c:formatCode>General</c:formatCode>
                <c:ptCount val="5"/>
                <c:pt idx="0">
                  <c:v>27.09</c:v>
                </c:pt>
                <c:pt idx="1">
                  <c:v>29.01</c:v>
                </c:pt>
                <c:pt idx="2">
                  <c:v>23.9</c:v>
                </c:pt>
                <c:pt idx="3">
                  <c:v>30.04</c:v>
                </c:pt>
                <c:pt idx="4">
                  <c:v>29.29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C7-734B-AE61-98CF5AA472F5}"/>
            </c:ext>
          </c:extLst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Thr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299882236128099"/>
                  <c:y val="4.9566283722731398E-2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Sheet1!$B$20:$F$20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Sheet1!$B$24:$F$24</c:f>
              <c:numCache>
                <c:formatCode>General</c:formatCode>
                <c:ptCount val="5"/>
                <c:pt idx="0">
                  <c:v>0</c:v>
                </c:pt>
                <c:pt idx="1">
                  <c:v>11.61</c:v>
                </c:pt>
                <c:pt idx="2">
                  <c:v>19.41</c:v>
                </c:pt>
                <c:pt idx="3">
                  <c:v>36.29</c:v>
                </c:pt>
                <c:pt idx="4">
                  <c:v>47.19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C7-734B-AE61-98CF5AA472F5}"/>
            </c:ext>
          </c:extLst>
        </c:ser>
        <c:ser>
          <c:idx val="4"/>
          <c:order val="4"/>
          <c:tx>
            <c:strRef>
              <c:f>Sheet1!$A$25</c:f>
              <c:strCache>
                <c:ptCount val="1"/>
                <c:pt idx="0">
                  <c:v>Ala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381993673078299"/>
                  <c:y val="0.16016238543952499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Sheet1!$B$20:$F$20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Sheet1!$B$25:$F$25</c:f>
              <c:numCache>
                <c:formatCode>General</c:formatCode>
                <c:ptCount val="5"/>
                <c:pt idx="0">
                  <c:v>0</c:v>
                </c:pt>
                <c:pt idx="1">
                  <c:v>10.43</c:v>
                </c:pt>
                <c:pt idx="2">
                  <c:v>18.170000000000002</c:v>
                </c:pt>
                <c:pt idx="3">
                  <c:v>33.96</c:v>
                </c:pt>
                <c:pt idx="4">
                  <c:v>44.4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4C7-734B-AE61-98CF5AA47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929664"/>
        <c:axId val="1760201920"/>
      </c:scatterChart>
      <c:valAx>
        <c:axId val="175992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DNS-</a:t>
                </a:r>
                <a:r>
                  <a:rPr lang="ja-JP" altLang="en-US"/>
                  <a:t>アミノ酸濃度</a:t>
                </a:r>
                <a:r>
                  <a:rPr lang="en-US" altLang="ja-JP"/>
                  <a:t>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0201920"/>
        <c:crosses val="autoZero"/>
        <c:crossBetween val="midCat"/>
        <c:majorUnit val="0.2"/>
      </c:valAx>
      <c:valAx>
        <c:axId val="17602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ピーク高さ</a:t>
                </a:r>
                <a:r>
                  <a:rPr lang="en-US" altLang="ja-JP"/>
                  <a:t>[mm]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992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内標準法による検量線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Ser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3042869641295"/>
                  <c:y val="-6.1116657968186203E-2"/>
                </c:manualLayout>
              </c:layout>
              <c:numFmt formatCode="General" sourceLinked="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Sheet1!$B$29:$F$29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Sheet1!$B$30:$F$30</c:f>
              <c:numCache>
                <c:formatCode>General</c:formatCode>
                <c:ptCount val="5"/>
                <c:pt idx="0">
                  <c:v>0</c:v>
                </c:pt>
                <c:pt idx="1">
                  <c:v>0.50361944157187177</c:v>
                </c:pt>
                <c:pt idx="2">
                  <c:v>1.0200836820083683</c:v>
                </c:pt>
                <c:pt idx="3">
                  <c:v>1.5376165113182423</c:v>
                </c:pt>
                <c:pt idx="4">
                  <c:v>2.0358484124274496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29-EA4D-8978-3C361614F9E2}"/>
            </c:ext>
          </c:extLst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7487314085739"/>
                  <c:y val="1.1951712087862199E-3"/>
                </c:manualLayout>
              </c:layout>
              <c:numFmt formatCode="General" sourceLinked="0"/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Sheet1!$B$29:$F$29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Sheet1!$B$31:$F$31</c:f>
              <c:numCache>
                <c:formatCode>General</c:formatCode>
                <c:ptCount val="5"/>
                <c:pt idx="0">
                  <c:v>0</c:v>
                </c:pt>
                <c:pt idx="1">
                  <c:v>0.48948638400551531</c:v>
                </c:pt>
                <c:pt idx="2">
                  <c:v>0.97154811715481171</c:v>
                </c:pt>
                <c:pt idx="3">
                  <c:v>1.450399467376831</c:v>
                </c:pt>
                <c:pt idx="4">
                  <c:v>1.9600546261522704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29-EA4D-8978-3C361614F9E2}"/>
            </c:ext>
          </c:extLst>
        </c:ser>
        <c:ser>
          <c:idx val="2"/>
          <c:order val="2"/>
          <c:tx>
            <c:strRef>
              <c:f>Sheet1!$A$32</c:f>
              <c:strCache>
                <c:ptCount val="1"/>
                <c:pt idx="0">
                  <c:v>Gly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Sheet1!$B$29:$F$29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Sheet1!$B$32:$F$32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29-EA4D-8978-3C361614F9E2}"/>
            </c:ext>
          </c:extLst>
        </c:ser>
        <c:ser>
          <c:idx val="3"/>
          <c:order val="3"/>
          <c:tx>
            <c:strRef>
              <c:f>Sheet1!$A$33</c:f>
              <c:strCache>
                <c:ptCount val="1"/>
                <c:pt idx="0">
                  <c:v>Thr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411688538932601"/>
                  <c:y val="1.07038961628356E-2"/>
                </c:manualLayout>
              </c:layout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Sheet1!$B$29:$F$29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Sheet1!$B$33:$F$33</c:f>
              <c:numCache>
                <c:formatCode>General</c:formatCode>
                <c:ptCount val="5"/>
                <c:pt idx="0">
                  <c:v>0</c:v>
                </c:pt>
                <c:pt idx="1">
                  <c:v>0.40020682523267836</c:v>
                </c:pt>
                <c:pt idx="2">
                  <c:v>0.81213389121338919</c:v>
                </c:pt>
                <c:pt idx="3">
                  <c:v>1.2080559254327563</c:v>
                </c:pt>
                <c:pt idx="4">
                  <c:v>1.6111300785250939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29-EA4D-8978-3C361614F9E2}"/>
            </c:ext>
          </c:extLst>
        </c:ser>
        <c:ser>
          <c:idx val="4"/>
          <c:order val="4"/>
          <c:tx>
            <c:strRef>
              <c:f>Sheet1!$A$34</c:f>
              <c:strCache>
                <c:ptCount val="1"/>
                <c:pt idx="0">
                  <c:v>Ala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4524351122776"/>
                  <c:y val="6.8131112573464297E-2"/>
                </c:manualLayout>
              </c:layout>
              <c:numFmt formatCode="General" sourceLinked="0"/>
              <c:spPr>
                <a:solidFill>
                  <a:schemeClr val="accent5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Sheet1!$B$29:$F$29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Sheet1!$B$34:$F$34</c:f>
              <c:numCache>
                <c:formatCode>General</c:formatCode>
                <c:ptCount val="5"/>
                <c:pt idx="0">
                  <c:v>0</c:v>
                </c:pt>
                <c:pt idx="1">
                  <c:v>0.35953119613926232</c:v>
                </c:pt>
                <c:pt idx="2">
                  <c:v>0.76025104602510474</c:v>
                </c:pt>
                <c:pt idx="3">
                  <c:v>1.1304926764314249</c:v>
                </c:pt>
                <c:pt idx="4">
                  <c:v>1.5158757255035848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929-EA4D-8978-3C361614F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294816"/>
        <c:axId val="1759805456"/>
      </c:scatterChart>
      <c:valAx>
        <c:axId val="175629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DNS-</a:t>
                </a:r>
                <a:r>
                  <a:rPr lang="ja-JP" altLang="en-US"/>
                  <a:t>アミノ酸濃度</a:t>
                </a:r>
                <a:r>
                  <a:rPr lang="en-US" altLang="ja-JP"/>
                  <a:t>[mM]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9805456"/>
        <c:crosses val="autoZero"/>
        <c:crossBetween val="midCat"/>
      </c:valAx>
      <c:valAx>
        <c:axId val="17598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ピーク高さ比</a:t>
                </a:r>
                <a:r>
                  <a:rPr lang="en-US" altLang="ja-JP"/>
                  <a:t>[/]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629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9</xdr:row>
      <xdr:rowOff>88900</xdr:rowOff>
    </xdr:from>
    <xdr:to>
      <xdr:col>14</xdr:col>
      <xdr:colOff>228600</xdr:colOff>
      <xdr:row>24</xdr:row>
      <xdr:rowOff>152400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647700</xdr:colOff>
      <xdr:row>25</xdr:row>
      <xdr:rowOff>165100</xdr:rowOff>
    </xdr:from>
    <xdr:to>
      <xdr:col>14</xdr:col>
      <xdr:colOff>177800</xdr:colOff>
      <xdr:row>43</xdr:row>
      <xdr:rowOff>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workbookViewId="0">
      <selection activeCell="E13" sqref="E13"/>
    </sheetView>
  </sheetViews>
  <sheetFormatPr baseColWidth="10" defaultColWidth="12.7109375" defaultRowHeight="20" x14ac:dyDescent="0.3"/>
  <cols>
    <col min="1" max="1" width="15.7109375" customWidth="1"/>
    <col min="2" max="2" width="14.140625" customWidth="1"/>
  </cols>
  <sheetData>
    <row r="1" spans="1:13" x14ac:dyDescent="0.3">
      <c r="A1" t="s">
        <v>9</v>
      </c>
      <c r="H1" t="s">
        <v>0</v>
      </c>
    </row>
    <row r="2" spans="1:13" x14ac:dyDescent="0.3">
      <c r="A2" s="10" t="s">
        <v>1</v>
      </c>
      <c r="B2" s="8">
        <v>0</v>
      </c>
      <c r="C2" s="8">
        <v>0.2</v>
      </c>
      <c r="D2" s="8">
        <v>0.4</v>
      </c>
      <c r="E2" s="8">
        <v>0.6</v>
      </c>
      <c r="F2" s="9">
        <v>0.8</v>
      </c>
      <c r="H2" s="10" t="s">
        <v>1</v>
      </c>
      <c r="I2" s="8">
        <v>0</v>
      </c>
      <c r="J2" s="8">
        <v>0.2</v>
      </c>
      <c r="K2" s="8">
        <v>0.4</v>
      </c>
      <c r="L2" s="8">
        <v>0.6</v>
      </c>
      <c r="M2" s="9">
        <v>0.8</v>
      </c>
    </row>
    <row r="3" spans="1:13" x14ac:dyDescent="0.3">
      <c r="A3" s="4" t="s">
        <v>2</v>
      </c>
      <c r="B3" s="5"/>
      <c r="C3" s="5">
        <v>14.61</v>
      </c>
      <c r="D3" s="5">
        <v>24.38</v>
      </c>
      <c r="E3" s="5">
        <v>46.19</v>
      </c>
      <c r="F3" s="6">
        <v>59.63</v>
      </c>
      <c r="H3" s="4" t="s">
        <v>2</v>
      </c>
      <c r="I3" s="5"/>
      <c r="J3" s="5">
        <v>4.4669999999999996</v>
      </c>
      <c r="K3" s="5">
        <v>4.4749999999999996</v>
      </c>
      <c r="L3" s="5">
        <v>4.5250000000000004</v>
      </c>
      <c r="M3" s="6">
        <v>4.4749999999999996</v>
      </c>
    </row>
    <row r="4" spans="1:13" x14ac:dyDescent="0.3">
      <c r="A4" s="4" t="s">
        <v>3</v>
      </c>
      <c r="B4" s="5"/>
      <c r="C4" s="5">
        <v>14.2</v>
      </c>
      <c r="D4" s="5">
        <v>23.22</v>
      </c>
      <c r="E4" s="5">
        <v>43.57</v>
      </c>
      <c r="F4" s="6">
        <v>57.41</v>
      </c>
      <c r="H4" s="4" t="s">
        <v>3</v>
      </c>
      <c r="I4" s="5"/>
      <c r="J4" s="5">
        <v>4.95</v>
      </c>
      <c r="K4" s="5">
        <v>4.9580000000000002</v>
      </c>
      <c r="L4" s="5">
        <v>5.008</v>
      </c>
      <c r="M4" s="6">
        <v>4.9669999999999996</v>
      </c>
    </row>
    <row r="5" spans="1:13" x14ac:dyDescent="0.3">
      <c r="A5" s="4" t="s">
        <v>4</v>
      </c>
      <c r="B5" s="5">
        <v>27.09</v>
      </c>
      <c r="C5" s="7">
        <v>29.01</v>
      </c>
      <c r="D5" s="7">
        <v>23.9</v>
      </c>
      <c r="E5" s="7">
        <v>30.04</v>
      </c>
      <c r="F5" s="6">
        <v>29.29</v>
      </c>
      <c r="H5" s="4" t="s">
        <v>4</v>
      </c>
      <c r="I5" s="5">
        <v>5.4669999999999996</v>
      </c>
      <c r="J5" s="7">
        <v>5.45</v>
      </c>
      <c r="K5" s="7">
        <v>5.4580000000000002</v>
      </c>
      <c r="L5" s="7">
        <v>5.508</v>
      </c>
      <c r="M5" s="6">
        <v>5.4580000000000002</v>
      </c>
    </row>
    <row r="6" spans="1:13" x14ac:dyDescent="0.3">
      <c r="A6" s="4" t="s">
        <v>5</v>
      </c>
      <c r="B6" s="5"/>
      <c r="C6" s="7">
        <v>11.61</v>
      </c>
      <c r="D6" s="7">
        <v>19.41</v>
      </c>
      <c r="E6" s="7">
        <v>36.29</v>
      </c>
      <c r="F6" s="6">
        <v>47.19</v>
      </c>
      <c r="H6" s="4" t="s">
        <v>5</v>
      </c>
      <c r="I6" s="5"/>
      <c r="J6" s="7">
        <v>6.2080000000000002</v>
      </c>
      <c r="K6" s="7">
        <v>6.2169999999999996</v>
      </c>
      <c r="L6" s="7">
        <v>6.2750000000000004</v>
      </c>
      <c r="M6" s="6">
        <v>6.2249999999999996</v>
      </c>
    </row>
    <row r="7" spans="1:13" x14ac:dyDescent="0.3">
      <c r="A7" s="1" t="s">
        <v>6</v>
      </c>
      <c r="B7" s="2"/>
      <c r="C7" s="2">
        <v>10.43</v>
      </c>
      <c r="D7" s="2">
        <v>18.170000000000002</v>
      </c>
      <c r="E7" s="2">
        <v>33.96</v>
      </c>
      <c r="F7" s="3">
        <v>44.4</v>
      </c>
      <c r="H7" s="1" t="s">
        <v>6</v>
      </c>
      <c r="I7" s="2"/>
      <c r="J7" s="2">
        <v>7.3419999999999996</v>
      </c>
      <c r="K7" s="2">
        <v>7.375</v>
      </c>
      <c r="L7" s="2">
        <v>7.4169999999999998</v>
      </c>
      <c r="M7" s="3">
        <v>7.375</v>
      </c>
    </row>
    <row r="10" spans="1:13" x14ac:dyDescent="0.3">
      <c r="A10" t="s">
        <v>7</v>
      </c>
    </row>
    <row r="11" spans="1:13" x14ac:dyDescent="0.3">
      <c r="A11" s="10" t="s">
        <v>8</v>
      </c>
      <c r="B11" s="8">
        <v>0</v>
      </c>
      <c r="C11" s="8">
        <v>0.2</v>
      </c>
      <c r="D11" s="8">
        <v>0.4</v>
      </c>
      <c r="E11" s="8">
        <v>0.6</v>
      </c>
      <c r="F11" s="9">
        <v>0.8</v>
      </c>
      <c r="G11" s="11"/>
    </row>
    <row r="12" spans="1:13" x14ac:dyDescent="0.3">
      <c r="A12" s="4" t="s">
        <v>2</v>
      </c>
      <c r="B12" s="5">
        <v>0</v>
      </c>
      <c r="C12" s="5">
        <f t="shared" ref="C12:E12" si="0">C3/C$5</f>
        <v>0.50361944157187177</v>
      </c>
      <c r="D12" s="5">
        <f t="shared" si="0"/>
        <v>1.0200836820083683</v>
      </c>
      <c r="E12" s="5">
        <f t="shared" si="0"/>
        <v>1.5376165113182423</v>
      </c>
      <c r="F12" s="6">
        <f>F3/F$5</f>
        <v>2.0358484124274496</v>
      </c>
    </row>
    <row r="13" spans="1:13" x14ac:dyDescent="0.3">
      <c r="A13" s="4" t="s">
        <v>3</v>
      </c>
      <c r="B13" s="5">
        <v>0</v>
      </c>
      <c r="C13" s="5">
        <f>C4/C$5</f>
        <v>0.48948638400551531</v>
      </c>
      <c r="D13" s="5">
        <f t="shared" ref="C13:F16" si="1">D4/D$5</f>
        <v>0.97154811715481171</v>
      </c>
      <c r="E13" s="5">
        <f t="shared" si="1"/>
        <v>1.450399467376831</v>
      </c>
      <c r="F13" s="6">
        <f t="shared" si="1"/>
        <v>1.9600546261522704</v>
      </c>
    </row>
    <row r="14" spans="1:13" x14ac:dyDescent="0.3">
      <c r="A14" s="4" t="s">
        <v>4</v>
      </c>
      <c r="B14" s="5">
        <v>1</v>
      </c>
      <c r="C14" s="5">
        <f>C5/C$5</f>
        <v>1</v>
      </c>
      <c r="D14" s="5">
        <f t="shared" si="1"/>
        <v>1</v>
      </c>
      <c r="E14" s="5">
        <f t="shared" si="1"/>
        <v>1</v>
      </c>
      <c r="F14" s="6">
        <f t="shared" si="1"/>
        <v>1</v>
      </c>
    </row>
    <row r="15" spans="1:13" x14ac:dyDescent="0.3">
      <c r="A15" s="4" t="s">
        <v>5</v>
      </c>
      <c r="B15" s="7">
        <v>0</v>
      </c>
      <c r="C15" s="5">
        <f t="shared" si="1"/>
        <v>0.40020682523267836</v>
      </c>
      <c r="D15" s="5">
        <f t="shared" si="1"/>
        <v>0.81213389121338919</v>
      </c>
      <c r="E15" s="5">
        <f t="shared" si="1"/>
        <v>1.2080559254327563</v>
      </c>
      <c r="F15" s="6">
        <f t="shared" si="1"/>
        <v>1.6111300785250939</v>
      </c>
    </row>
    <row r="16" spans="1:13" x14ac:dyDescent="0.3">
      <c r="A16" s="1" t="s">
        <v>6</v>
      </c>
      <c r="B16" s="2">
        <v>0</v>
      </c>
      <c r="C16" s="2">
        <f t="shared" si="1"/>
        <v>0.35953119613926232</v>
      </c>
      <c r="D16" s="2">
        <f t="shared" si="1"/>
        <v>0.76025104602510474</v>
      </c>
      <c r="E16" s="2">
        <f t="shared" si="1"/>
        <v>1.1304926764314249</v>
      </c>
      <c r="F16" s="3">
        <f t="shared" si="1"/>
        <v>1.5158757255035848</v>
      </c>
    </row>
    <row r="19" spans="1:6" x14ac:dyDescent="0.3">
      <c r="A19" t="s">
        <v>10</v>
      </c>
    </row>
    <row r="20" spans="1:6" x14ac:dyDescent="0.3">
      <c r="A20" s="10"/>
      <c r="B20" s="8">
        <v>0</v>
      </c>
      <c r="C20" s="8">
        <v>0.2</v>
      </c>
      <c r="D20" s="8">
        <v>0.4</v>
      </c>
      <c r="E20" s="8">
        <v>0.6</v>
      </c>
      <c r="F20" s="9">
        <v>0.8</v>
      </c>
    </row>
    <row r="21" spans="1:6" x14ac:dyDescent="0.3">
      <c r="A21" s="4" t="s">
        <v>2</v>
      </c>
      <c r="B21" s="5">
        <v>0</v>
      </c>
      <c r="C21" s="5">
        <v>14.61</v>
      </c>
      <c r="D21" s="5">
        <v>24.38</v>
      </c>
      <c r="E21" s="5">
        <v>46.19</v>
      </c>
      <c r="F21" s="6">
        <v>59.63</v>
      </c>
    </row>
    <row r="22" spans="1:6" x14ac:dyDescent="0.3">
      <c r="A22" s="4" t="s">
        <v>3</v>
      </c>
      <c r="B22" s="5">
        <v>0</v>
      </c>
      <c r="C22" s="5">
        <v>14.2</v>
      </c>
      <c r="D22" s="5">
        <v>23.22</v>
      </c>
      <c r="E22" s="5">
        <v>43.57</v>
      </c>
      <c r="F22" s="6">
        <v>57.41</v>
      </c>
    </row>
    <row r="23" spans="1:6" x14ac:dyDescent="0.3">
      <c r="A23" s="4" t="s">
        <v>4</v>
      </c>
      <c r="B23" s="7">
        <v>27.09</v>
      </c>
      <c r="C23" s="7">
        <v>29.01</v>
      </c>
      <c r="D23" s="7">
        <v>23.9</v>
      </c>
      <c r="E23" s="7">
        <v>30.04</v>
      </c>
      <c r="F23" s="6">
        <v>29.29</v>
      </c>
    </row>
    <row r="24" spans="1:6" x14ac:dyDescent="0.3">
      <c r="A24" s="4" t="s">
        <v>5</v>
      </c>
      <c r="B24" s="7">
        <v>0</v>
      </c>
      <c r="C24" s="7">
        <v>11.61</v>
      </c>
      <c r="D24" s="7">
        <v>19.41</v>
      </c>
      <c r="E24" s="7">
        <v>36.29</v>
      </c>
      <c r="F24" s="6">
        <v>47.19</v>
      </c>
    </row>
    <row r="25" spans="1:6" x14ac:dyDescent="0.3">
      <c r="A25" s="1" t="s">
        <v>6</v>
      </c>
      <c r="B25" s="2">
        <v>0</v>
      </c>
      <c r="C25" s="2">
        <v>10.43</v>
      </c>
      <c r="D25" s="2">
        <v>18.170000000000002</v>
      </c>
      <c r="E25" s="2">
        <v>33.96</v>
      </c>
      <c r="F25" s="3">
        <v>44.4</v>
      </c>
    </row>
    <row r="28" spans="1:6" x14ac:dyDescent="0.3">
      <c r="A28" t="s">
        <v>11</v>
      </c>
    </row>
    <row r="29" spans="1:6" x14ac:dyDescent="0.3">
      <c r="A29" s="10"/>
      <c r="B29" s="8">
        <v>0</v>
      </c>
      <c r="C29" s="8">
        <v>0.2</v>
      </c>
      <c r="D29" s="8">
        <v>0.4</v>
      </c>
      <c r="E29" s="8">
        <v>0.6</v>
      </c>
      <c r="F29" s="9">
        <v>0.8</v>
      </c>
    </row>
    <row r="30" spans="1:6" x14ac:dyDescent="0.3">
      <c r="A30" s="4" t="s">
        <v>2</v>
      </c>
      <c r="B30" s="5">
        <v>0</v>
      </c>
      <c r="C30" s="5">
        <f t="shared" ref="C30:E30" si="2">C21/C$5</f>
        <v>0.50361944157187177</v>
      </c>
      <c r="D30" s="5">
        <f t="shared" si="2"/>
        <v>1.0200836820083683</v>
      </c>
      <c r="E30" s="5">
        <f t="shared" si="2"/>
        <v>1.5376165113182423</v>
      </c>
      <c r="F30" s="6">
        <f>F21/F$5</f>
        <v>2.0358484124274496</v>
      </c>
    </row>
    <row r="31" spans="1:6" x14ac:dyDescent="0.3">
      <c r="A31" s="4" t="s">
        <v>3</v>
      </c>
      <c r="B31" s="5">
        <v>0</v>
      </c>
      <c r="C31" s="5">
        <f>C22/C$5</f>
        <v>0.48948638400551531</v>
      </c>
      <c r="D31" s="5">
        <f t="shared" ref="C31:F31" si="3">D22/D$5</f>
        <v>0.97154811715481171</v>
      </c>
      <c r="E31" s="5">
        <f t="shared" si="3"/>
        <v>1.450399467376831</v>
      </c>
      <c r="F31" s="6">
        <f t="shared" si="3"/>
        <v>1.9600546261522704</v>
      </c>
    </row>
    <row r="32" spans="1:6" x14ac:dyDescent="0.3">
      <c r="A32" s="4" t="s">
        <v>4</v>
      </c>
      <c r="B32" s="5">
        <v>1</v>
      </c>
      <c r="C32" s="5">
        <f>C23/C$5</f>
        <v>1</v>
      </c>
      <c r="D32" s="5">
        <f t="shared" ref="C32:F32" si="4">D23/D$5</f>
        <v>1</v>
      </c>
      <c r="E32" s="5">
        <f t="shared" si="4"/>
        <v>1</v>
      </c>
      <c r="F32" s="6">
        <f t="shared" si="4"/>
        <v>1</v>
      </c>
    </row>
    <row r="33" spans="1:6" x14ac:dyDescent="0.3">
      <c r="A33" s="4" t="s">
        <v>5</v>
      </c>
      <c r="B33" s="7">
        <v>0</v>
      </c>
      <c r="C33" s="5">
        <f t="shared" ref="C33:F33" si="5">C24/C$5</f>
        <v>0.40020682523267836</v>
      </c>
      <c r="D33" s="5">
        <f t="shared" si="5"/>
        <v>0.81213389121338919</v>
      </c>
      <c r="E33" s="5">
        <f t="shared" si="5"/>
        <v>1.2080559254327563</v>
      </c>
      <c r="F33" s="6">
        <f t="shared" si="5"/>
        <v>1.6111300785250939</v>
      </c>
    </row>
    <row r="34" spans="1:6" x14ac:dyDescent="0.3">
      <c r="A34" s="1" t="s">
        <v>6</v>
      </c>
      <c r="B34" s="2">
        <v>0</v>
      </c>
      <c r="C34" s="2">
        <f t="shared" ref="C34:F34" si="6">C25/C$5</f>
        <v>0.35953119613926232</v>
      </c>
      <c r="D34" s="2">
        <f t="shared" si="6"/>
        <v>0.76025104602510474</v>
      </c>
      <c r="E34" s="2">
        <f t="shared" si="6"/>
        <v>1.1304926764314249</v>
      </c>
      <c r="F34" s="3">
        <f t="shared" si="6"/>
        <v>1.5158757255035848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　場　　美智子</dc:creator>
  <cp:lastModifiedBy>鈴　木　　健　一</cp:lastModifiedBy>
  <dcterms:created xsi:type="dcterms:W3CDTF">2019-06-12T06:24:28Z</dcterms:created>
  <dcterms:modified xsi:type="dcterms:W3CDTF">2019-06-16T12:20:37Z</dcterms:modified>
</cp:coreProperties>
</file>