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Form Responses 1" sheetId="1" state="visible" r:id="rId3"/>
    <sheet name="data olahan" sheetId="2" state="visible" r:id="rId4"/>
    <sheet name="Clustering" sheetId="3" state="visible" r:id="rId5"/>
    <sheet name="AHC" sheetId="4"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<sst xmlns="http://schemas.openxmlformats.org/spreadsheetml/2006/main" count="1276" uniqueCount="644">
  <si>
    <t xml:space="preserve">Timestamp</t>
  </si>
  <si>
    <t xml:space="preserve">Jenis Kelamin</t>
  </si>
  <si>
    <t xml:space="preserve">Seberapa sering Anda mengakses platform legal (Netfix, Disney+, Webtoon, KakaoPage) untuk menonton film atau membaca komik </t>
  </si>
  <si>
    <t xml:space="preserve">Seberapa sering Anda mengakses platform bajakan (LK21, Idlix, Shinigami, Komiku,Komikcast) untuk menonton film atau membaca komik</t>
  </si>
  <si>
    <t xml:space="preserve">  Apa alasan utama Anda mengakses platform bajakan untuk film atau komik?</t>
  </si>
  <si>
    <t xml:space="preserve">Menurut Anda, seberapa besar risiko hukum yang Anda hadapi saat mengakses platform bajakan?  </t>
  </si>
  <si>
    <t xml:space="preserve">Seberapa familiar Anda dengan UU ITE yang berkaitan dengan penggunaan konten digital bajakan?</t>
  </si>
  <si>
    <t xml:space="preserve">Menurut Anda, apakah penggunaan platform bajakan melanggar hukum di Indonesia?  </t>
  </si>
  <si>
    <t xml:space="preserve">Apakah Anda pernah mendapatkan edukasi mengenai UU ITE atau dampak hukum dari penggunaan platform bajakan?  </t>
  </si>
  <si>
    <t xml:space="preserve">Biaya yang lebih murah dibandingkan platform legal  </t>
  </si>
  <si>
    <t xml:space="preserve">  Ketersediaan konten yang lebih banyak  </t>
  </si>
  <si>
    <t xml:space="preserve">Kebutuhan untuk mengakses konten terbaru </t>
  </si>
  <si>
    <t xml:space="preserve">Tidak adanya rasa takut akan hukuman </t>
  </si>
  <si>
    <t xml:space="preserve">Kebiasaan teman atau lingkungan sekitar yang juga menggunakan platform bajakan </t>
  </si>
  <si>
    <t xml:space="preserve">Apakah Anda merasa bersalah atau tidak nyaman saat menggunakan platform bajakan? </t>
  </si>
  <si>
    <t xml:space="preserve">Menurut Anda, apakah edukasi lebih lanjut tentang UU ITE dan hak cipta akan mempengaruhi pilihan Anda dalam mengakses platform legal atau bajakan?</t>
  </si>
  <si>
    <t xml:space="preserve">Apakah Anda pernah mempertimbangkan untuk berlangganan platform legal sebagai alternatif dari platform bajakan?</t>
  </si>
  <si>
    <t xml:space="preserve">Apa yang dapat dilakukan agar mahasiswa lebih memilih platform legal dibandingkan platform bajakan?</t>
  </si>
  <si>
    <t xml:space="preserve">21/11/2024 09:08:40</t>
  </si>
  <si>
    <t xml:space="preserve">Laki-laki</t>
  </si>
  <si>
    <t xml:space="preserve">nggak pernah</t>
  </si>
  <si>
    <t xml:space="preserve">Ya, saya tahu itu melanggar hukum</t>
  </si>
  <si>
    <t xml:space="preserve">Ya, melalui sekolah/universitas</t>
  </si>
  <si>
    <t xml:space="preserve">Sangat merasa bersalah</t>
  </si>
  <si>
    <t xml:space="preserve">Tidak yakin</t>
  </si>
  <si>
    <t xml:space="preserve">Ya, sudah pernah mempertimbangkan</t>
  </si>
  <si>
    <t xml:space="preserve">Memberikan akses yang lebih luas untuk konten-konten tertentu</t>
  </si>
  <si>
    <t xml:space="preserve">21/11/2024 16:30:03</t>
  </si>
  <si>
    <t xml:space="preserve">Biaya langganan platform legal terlalu mahal, Akses ke konten terbatas di platform legal, Kemudahan dalam mengakses platform bajakan</t>
  </si>
  <si>
    <t xml:space="preserve">Ya, melalui media sosial atau artikel online</t>
  </si>
  <si>
    <t xml:space="preserve">Kadang merasa bersalah</t>
  </si>
  <si>
    <t xml:space="preserve">Cukup berpengaruh</t>
  </si>
  <si>
    <t xml:space="preserve">Sudah berlangganan</t>
  </si>
  <si>
    <t xml:space="preserve">Menurunkan biaya langganan platform legal, Memberikan akses yang lebih luas untuk konten-konten tertentu</t>
  </si>
  <si>
    <t xml:space="preserve">21/11/2024 17:49:54</t>
  </si>
  <si>
    <t xml:space="preserve">Biaya langganan platform legal terlalu mahal, Kemudahan dalam mengakses platform bajakan, Konten yang dicari tidak tersedia di platform legal</t>
  </si>
  <si>
    <t xml:space="preserve">Tidak merasa bersalah sama sekali</t>
  </si>
  <si>
    <t xml:space="preserve">Menurunkan biaya langganan platform legal, Meningkatkan edukasi mengenai UU ITE dan hak cipta, Memperkuat penegakan hukum terkait konten bajakan</t>
  </si>
  <si>
    <t xml:space="preserve">22/11/2024 09:08:33</t>
  </si>
  <si>
    <t xml:space="preserve">Biaya langganan platform legal terlalu mahal, Konten yang dicari tidak tersedia di platform legal</t>
  </si>
  <si>
    <t xml:space="preserve">Menurunkan biaya langganan platform legal, Memberikan akses yang lebih luas untuk konten-konten tertentu, Meningkatkan edukasi mengenai UU ITE dan hak cipta</t>
  </si>
  <si>
    <t xml:space="preserve">22/11/2024 14:01:04</t>
  </si>
  <si>
    <t xml:space="preserve">Biaya langganan platform legal terlalu mahal, Kemudahan dalam mengakses platform bajakan</t>
  </si>
  <si>
    <t xml:space="preserve">Tidak pernah</t>
  </si>
  <si>
    <t xml:space="preserve">Berpengaruh</t>
  </si>
  <si>
    <t xml:space="preserve">22/11/2024 14:02:07</t>
  </si>
  <si>
    <t xml:space="preserve">Perempuan</t>
  </si>
  <si>
    <t xml:space="preserve">Biaya langganan platform legal terlalu mahal, Akses ke konten terbatas di platform legal, Kemudahan dalam mengakses platform bajakan, Konten yang dicari tidak tersedia di platform legal</t>
  </si>
  <si>
    <t xml:space="preserve">Sangat berpengaruh</t>
  </si>
  <si>
    <t xml:space="preserve">Menurunkan biaya langganan platform legal, Memberikan akses yang lebih luas untuk konten-konten tertentu, Meningkatkan edukasi mengenai UU ITE dan hak cipta, Memperkuat penegakan hukum terkait konten bajakan</t>
  </si>
  <si>
    <t xml:space="preserve">22/11/2024 14:39:50</t>
  </si>
  <si>
    <t xml:space="preserve">Akses ke konten terbatas di platform legal, Kemudahan dalam mengakses platform bajakan, Perbedaan bahasa di platform legal yang tidak bisa diubah</t>
  </si>
  <si>
    <t xml:space="preserve">Merasa bersalah</t>
  </si>
  <si>
    <t xml:space="preserve">Memberikan akses yang lebih luas untuk konten-konten tertentu, Memperkuat penegakan hukum terkait konten bajakan</t>
  </si>
  <si>
    <t xml:space="preserve">22/11/2024 15:21:31</t>
  </si>
  <si>
    <t xml:space="preserve">22/11/2024 15:31:06</t>
  </si>
  <si>
    <t xml:space="preserve">Tidak, saya tidak tahu itu melanggar hukum</t>
  </si>
  <si>
    <t xml:space="preserve">Menurunkan biaya langganan platform legal, Memberikan akses yang lebih luas untuk konten-konten tertentu, Memperkuat penegakan hukum terkait konten bajakan</t>
  </si>
  <si>
    <t xml:space="preserve">22/11/2024 16:38:23</t>
  </si>
  <si>
    <t xml:space="preserve">Akses ke konten terbatas di platform legal, Konten yang dicari tidak tersedia di platform legal</t>
  </si>
  <si>
    <t xml:space="preserve">Memberikan akses yang lebih luas untuk konten-konten tertentu, Meningkatkan edukasi mengenai UU ITE dan hak cipta, Memperkuat penegakan hukum terkait konten bajakan</t>
  </si>
  <si>
    <t xml:space="preserve">22/11/2024 17:29:13</t>
  </si>
  <si>
    <t xml:space="preserve">Biaya langganan platform legal terlalu mahal, Akses ke konten terbatas di platform legal, Kemudahan dalam mengakses platform bajakan, Konten yang dicari tidak tersedia di platform legal, Bisa dibilang ini adalah "It's a Service Issue" - Gabe Newell. Adanya sistem DRM yang membatasi pemutaran di layar yang disambungkan ke ponsel serta UI/UX platform legal jauh dari kata nyaman.</t>
  </si>
  <si>
    <t xml:space="preserve">Tidak berpengaruh</t>
  </si>
  <si>
    <t xml:space="preserve">Menurunkan biaya langganan platform legal, Memberikan akses yang lebih luas untuk konten-konten tertentu, Mempermudah akses bagi pengguna(dari segi UI/UX, kemudahan berlangganan, dan keramahan terhadap pengguna). Intinya, Improve the Service side and don't be greedy.</t>
  </si>
  <si>
    <t xml:space="preserve">22/11/2024 17:57:31</t>
  </si>
  <si>
    <t xml:space="preserve">Konten yang dicari tidak tersedia di platform legal</t>
  </si>
  <si>
    <t xml:space="preserve">Meningkatkan edukasi mengenai UU ITE dan hak cipta, Memperkuat penegakan hukum terkait konten bajakan</t>
  </si>
  <si>
    <t xml:space="preserve">22/11/2024 19:41:09</t>
  </si>
  <si>
    <t xml:space="preserve">Biaya langganan platform legal terlalu mahal, Akses ke konten terbatas di platform legal, Konten yang dicari tidak tersedia di platform legal</t>
  </si>
  <si>
    <t xml:space="preserve">Ragu-ragu/Tidak yakin</t>
  </si>
  <si>
    <t xml:space="preserve">22/11/2024 19:50:26</t>
  </si>
  <si>
    <t xml:space="preserve">Biaya langganan platform legal terlalu mahal</t>
  </si>
  <si>
    <t xml:space="preserve">Menurunkan biaya langganan platform legal</t>
  </si>
  <si>
    <t xml:space="preserve">22/11/2024 20:33:29</t>
  </si>
  <si>
    <t xml:space="preserve">Akses ke konten terbatas di platform legal, Kemudahan dalam mengakses platform bajakan, Konten yang dicari tidak tersedia di platform legal</t>
  </si>
  <si>
    <t xml:space="preserve">22/11/2024 21:18:18</t>
  </si>
  <si>
    <t xml:space="preserve">23/11/2024 09:54:17</t>
  </si>
  <si>
    <t xml:space="preserve">Tidak pernah mempertimbangkan</t>
  </si>
  <si>
    <t xml:space="preserve">23/11/2024 10:37:37</t>
  </si>
  <si>
    <t xml:space="preserve">23/11/2024 11:52:59</t>
  </si>
  <si>
    <t xml:space="preserve">Menurunkan biaya langganan platform legal, Meningkatkan edukasi mengenai UU ITE dan hak cipta</t>
  </si>
  <si>
    <t xml:space="preserve">23/11/2024 14:48:42</t>
  </si>
  <si>
    <t xml:space="preserve">23/11/2024 16:11:30</t>
  </si>
  <si>
    <t xml:space="preserve">23/11/2024 20:16:04</t>
  </si>
  <si>
    <t xml:space="preserve">23/11/2024 21:34:18</t>
  </si>
  <si>
    <t xml:space="preserve">23/11/2024 21:55:24</t>
  </si>
  <si>
    <t xml:space="preserve">24/11/2024 11:24:06</t>
  </si>
  <si>
    <t xml:space="preserve">Akses ke konten terbatas di platform legal</t>
  </si>
  <si>
    <t xml:space="preserve">24/11/2024 12:07:57</t>
  </si>
  <si>
    <t xml:space="preserve">Menurunkan biaya langganan platform legal, Memperkuat penegakan hukum terkait konten bajakan</t>
  </si>
  <si>
    <t xml:space="preserve">24/11/2024 14:29:02</t>
  </si>
  <si>
    <t xml:space="preserve">Biaya langganan platform legal terlalu mahal, Akses ke konten terbatas di platform legal</t>
  </si>
  <si>
    <t xml:space="preserve">24/11/2024 21:40:02</t>
  </si>
  <si>
    <t xml:space="preserve">25/11/2024 10:13:18</t>
  </si>
  <si>
    <t xml:space="preserve">25/11/2024 11:46:55</t>
  </si>
  <si>
    <t xml:space="preserve">Kemudahan dalam mengakses platform bajakan</t>
  </si>
  <si>
    <t xml:space="preserve">25/11/2024 14:35:25</t>
  </si>
  <si>
    <t xml:space="preserve">25/11/2024 14:52:55</t>
  </si>
  <si>
    <t xml:space="preserve">25/11/2024 17:39:18</t>
  </si>
  <si>
    <t xml:space="preserve">Ya, melalui seminar atau pelatihan</t>
  </si>
  <si>
    <t xml:space="preserve">25/11/2024 18:20:50</t>
  </si>
  <si>
    <t xml:space="preserve">25/11/2024 20:03:21</t>
  </si>
  <si>
    <t xml:space="preserve">26/11/2024 10:35:59</t>
  </si>
  <si>
    <t xml:space="preserve">26/11/2024 11:13:39</t>
  </si>
  <si>
    <t xml:space="preserve">26/11/2024 12:17:46</t>
  </si>
  <si>
    <t xml:space="preserve">26/11/2024 13:58:35</t>
  </si>
  <si>
    <t xml:space="preserve">26/11/2024 15:01:53</t>
  </si>
  <si>
    <t xml:space="preserve">tidak pernah</t>
  </si>
  <si>
    <t xml:space="preserve">26/11/2024 18:51:58</t>
  </si>
  <si>
    <t xml:space="preserve">26/11/2024 20:40:08</t>
  </si>
  <si>
    <t xml:space="preserve">Kemudahan dalam mengakses platform bajakan, Konten yang dicari tidak tersedia di platform legal</t>
  </si>
  <si>
    <t xml:space="preserve">Memberikan akses yang lebih luas untuk konten-konten tertentu, Meningkatkan edukasi mengenai UU ITE dan hak cipta</t>
  </si>
  <si>
    <t xml:space="preserve">26/11/2024 21:27:25</t>
  </si>
  <si>
    <t xml:space="preserve">27/11/2024 12:36:29</t>
  </si>
  <si>
    <t xml:space="preserve">27/11/2024 13:10:33</t>
  </si>
  <si>
    <t xml:space="preserve">27/11/2024 13:44:01</t>
  </si>
  <si>
    <t xml:space="preserve">27/11/2024 15:46:24</t>
  </si>
  <si>
    <t xml:space="preserve">27/11/2024 18:30:47</t>
  </si>
  <si>
    <t xml:space="preserve">27/11/2024 18:41:40</t>
  </si>
  <si>
    <t xml:space="preserve">27/11/2024 18:56:26</t>
  </si>
  <si>
    <t xml:space="preserve">27/11/2024 18:58:56</t>
  </si>
  <si>
    <t xml:space="preserve">27/11/2024 19:17:21</t>
  </si>
  <si>
    <t xml:space="preserve">27/11/2024 20:07:24</t>
  </si>
  <si>
    <t xml:space="preserve">27/11/2024 20:12:38</t>
  </si>
  <si>
    <t xml:space="preserve">Meningkatkan edukasi mengenai UU ITE dan hak cipta</t>
  </si>
  <si>
    <t xml:space="preserve">27/11/2024 20:56:18</t>
  </si>
  <si>
    <t xml:space="preserve">27/11/2024 21:41:35</t>
  </si>
  <si>
    <t xml:space="preserve">Memperkuat penegakan hukum terkait konten bajakan</t>
  </si>
  <si>
    <t xml:space="preserve">27/11/2024 21:50:53</t>
  </si>
  <si>
    <t xml:space="preserve">27/11/2024 21:51:50</t>
  </si>
  <si>
    <t xml:space="preserve">28/11/2024 09:01:54</t>
  </si>
  <si>
    <t xml:space="preserve">28/11/2024 09:35:11</t>
  </si>
  <si>
    <t xml:space="preserve">28/11/2024 10:42:44</t>
  </si>
  <si>
    <t xml:space="preserve">28/11/2024 11:11:11</t>
  </si>
  <si>
    <t xml:space="preserve">28/11/2024 11:45:49</t>
  </si>
  <si>
    <t xml:space="preserve">Tidak mengakses</t>
  </si>
  <si>
    <t xml:space="preserve">28/11/2024 13:16:12</t>
  </si>
  <si>
    <t xml:space="preserve">28/11/2024 13:33:11</t>
  </si>
  <si>
    <t xml:space="preserve">28/11/2024 15:10:14</t>
  </si>
  <si>
    <t xml:space="preserve">28/11/2024 15:54:41</t>
  </si>
  <si>
    <t xml:space="preserve">28/11/2024 16:16:47</t>
  </si>
  <si>
    <t xml:space="preserve">28/11/2024 17:13:05</t>
  </si>
  <si>
    <t xml:space="preserve">28/11/2024 19:51:54</t>
  </si>
  <si>
    <t xml:space="preserve">P2</t>
  </si>
  <si>
    <t xml:space="preserve">P3</t>
  </si>
  <si>
    <t xml:space="preserve">P4</t>
  </si>
  <si>
    <t xml:space="preserve">P9</t>
  </si>
  <si>
    <t xml:space="preserve">P10</t>
  </si>
  <si>
    <t xml:space="preserve">P11</t>
  </si>
  <si>
    <t xml:space="preserve">P12</t>
  </si>
  <si>
    <t xml:space="preserve">P13</t>
  </si>
  <si>
    <t xml:space="preserve">P15</t>
  </si>
  <si>
    <t xml:space="preserve">r hitung</t>
  </si>
  <si>
    <t xml:space="preserve">r tabel</t>
  </si>
  <si>
    <t xml:space="preserve">hasil uji</t>
  </si>
  <si>
    <t xml:space="preserve">item valid</t>
  </si>
  <si>
    <t xml:space="preserve">Jarak ke C1</t>
  </si>
  <si>
    <t xml:space="preserve">   Jarak ke C2   </t>
  </si>
  <si>
    <t xml:space="preserve">Cluster</t>
  </si>
  <si>
    <t xml:space="preserve">Jarak ke Up C1</t>
  </si>
  <si>
    <t xml:space="preserve">jarak ke Up C2</t>
  </si>
  <si>
    <t xml:space="preserve">New Cluster</t>
  </si>
  <si>
    <t xml:space="preserve">konvergen</t>
  </si>
  <si>
    <t xml:space="preserve">centroid</t>
  </si>
  <si>
    <t xml:space="preserve">Centroid 1</t>
  </si>
  <si>
    <t xml:space="preserve">Centroid 2</t>
  </si>
  <si>
    <t xml:space="preserve">Update centroid</t>
  </si>
  <si>
    <t xml:space="preserve">Update centoid 1</t>
  </si>
  <si>
    <t xml:space="preserve">Update centoid 2</t>
  </si>
  <si>
    <t xml:space="preserve">Iterasi 1</t>
  </si>
  <si>
    <t xml:space="preserve">Iterasi 2</t>
  </si>
  <si>
    <t xml:space="preserve">Iterasi 3</t>
  </si>
  <si>
    <t xml:space="preserve">Iterasi 4</t>
  </si>
  <si>
    <t xml:space="preserve">Iterasi 5</t>
  </si>
  <si>
    <t xml:space="preserve">Iterasi 6</t>
  </si>
  <si>
    <t xml:space="preserve">Iterasi 7</t>
  </si>
  <si>
    <t xml:space="preserve">Iterasi 8</t>
  </si>
  <si>
    <t xml:space="preserve">Iterasi 9</t>
  </si>
  <si>
    <t xml:space="preserve">Iterasi 10</t>
  </si>
  <si>
    <t xml:space="preserve">Iterasi 11</t>
  </si>
  <si>
    <t xml:space="preserve">Iterasi 12</t>
  </si>
  <si>
    <t xml:space="preserve">Iterasi 13</t>
  </si>
  <si>
    <t xml:space="preserve">Iterasi 14</t>
  </si>
  <si>
    <t xml:space="preserve">urutan gabungan</t>
  </si>
  <si>
    <t xml:space="preserve">Jarak antara cluster 1 dan cluster 2: 2.45</t>
  </si>
  <si>
    <t xml:space="preserve">Jarak antara cluster 1 dan cluster 2: 3.46</t>
  </si>
  <si>
    <t xml:space="preserve">Jarak antara cluster 1 dan cluster 2: 2.24</t>
  </si>
  <si>
    <t xml:space="preserve">Jarak antara cluster 1 dan cluster 2: 4.36</t>
  </si>
  <si>
    <t xml:space="preserve">Jarak antara cluster 1 dan cluster 2: 6.08</t>
  </si>
  <si>
    <t xml:space="preserve">Jarak antara cluster 1 dan cluster 2: 5.90</t>
  </si>
  <si>
    <t xml:space="preserve">Jarak antara cluster 1 dan cluster 2: 5.02</t>
  </si>
  <si>
    <t xml:space="preserve"> Gabungkan cluster [10] dan [9, 2, 4, 6, 7, 14, 0, 11, 12, 13, 1, 5, 3, 8] dengan jarak 5.02 -&gt; [10, 9, 2, 4, 6, 7, 14, 0, 11, 12, 13, 1, 5, 3, 8</t>
  </si>
  <si>
    <t xml:space="preserve">Gabungkan cluster [7] dan [14] dengan jarak 0.00 -&gt; [7, 14]</t>
  </si>
  <si>
    <t xml:space="preserve">Jarak antara cluster 1 dan cluster 3: 3.46</t>
  </si>
  <si>
    <t xml:space="preserve">Jarak antara cluster 1 dan cluster 3: 2.45</t>
  </si>
  <si>
    <t xml:space="preserve">Jarak antara cluster 1 dan cluster 3: 2.24</t>
  </si>
  <si>
    <t xml:space="preserve">Jarak antara cluster 1 dan cluster 3: 4.47</t>
  </si>
  <si>
    <t xml:space="preserve">Jarak antara cluster 1 dan cluster 3: 6.08</t>
  </si>
  <si>
    <t xml:space="preserve">Jarak antara cluster 1 dan cluster 3: 4.18</t>
  </si>
  <si>
    <t xml:space="preserve">Jarak antara cluster 1 dan cluster 3: 4.78</t>
  </si>
  <si>
    <t xml:space="preserve">Gabungkan cluster [0] dan [11] dengan jarak 1.00 -&gt; [0, 11]</t>
  </si>
  <si>
    <t xml:space="preserve">Jarak antara cluster 1 dan cluster 4: 2.45</t>
  </si>
  <si>
    <t xml:space="preserve">Jarak antara cluster 1 dan cluster 4: 4.12</t>
  </si>
  <si>
    <t xml:space="preserve">Jarak antara cluster 1 dan cluster 4: 4.47</t>
  </si>
  <si>
    <t xml:space="preserve">Jarak antara cluster 1 dan cluster 4: 3.00</t>
  </si>
  <si>
    <t xml:space="preserve">Jarak antara cluster 1 dan cluster 4: 4.36</t>
  </si>
  <si>
    <t xml:space="preserve">Jarak antara cluster 1 dan cluster 4: 5.44</t>
  </si>
  <si>
    <t xml:space="preserve">Jarak antara cluster 1 dan cluster 4: 5.08</t>
  </si>
  <si>
    <t xml:space="preserve">Jarak antara cluster 2 dan cluster 3: 4.32</t>
  </si>
  <si>
    <t xml:space="preserve">Gabungkan cluster [12] dan [13] dengan jarak 1.00 -&gt; [12, 13]</t>
  </si>
  <si>
    <t xml:space="preserve">Jarak antara cluster 1 dan cluster 5: 4.58</t>
  </si>
  <si>
    <t xml:space="preserve">Jarak antara cluster 1 dan cluster 5: 1.41</t>
  </si>
  <si>
    <t xml:space="preserve">Jarak antara cluster 1 dan cluster 5: 2.24</t>
  </si>
  <si>
    <t xml:space="preserve">Jarak antara cluster 1 dan cluster 5: 5.39</t>
  </si>
  <si>
    <t xml:space="preserve">Jarak antara cluster 1 dan cluster 5: 3.91</t>
  </si>
  <si>
    <t xml:space="preserve">Jarak antara cluster 1 dan cluster 5: 5.44</t>
  </si>
  <si>
    <t xml:space="preserve">Jarak antara cluster 1 dan cluster 5: 4.18</t>
  </si>
  <si>
    <t xml:space="preserve">Jarak antara cluster 2 dan cluster 3: 4.65</t>
  </si>
  <si>
    <t xml:space="preserve">Gabungkan cluster [0, 11] dan [12, 13] dengan jarak 1.39 -&gt; [0, 11, 12, 13]</t>
  </si>
  <si>
    <t xml:space="preserve">Jarak antara cluster 1 dan cluster 6: 2.00</t>
  </si>
  <si>
    <t xml:space="preserve">Jarak antara cluster 1 dan cluster 6: 4.90</t>
  </si>
  <si>
    <t xml:space="preserve">Jarak antara cluster 1 dan cluster 6: 3.00</t>
  </si>
  <si>
    <t xml:space="preserve">Jarak antara cluster 1 dan cluster 6: 3.87</t>
  </si>
  <si>
    <t xml:space="preserve">Jarak antara cluster 1 dan cluster 6: 4.36</t>
  </si>
  <si>
    <t xml:space="preserve">Jarak antara cluster 1 dan cluster 6: 4.14</t>
  </si>
  <si>
    <t xml:space="preserve">Jarak antara cluster 2 dan cluster 3: 6.32</t>
  </si>
  <si>
    <t xml:space="preserve">Jarak antara cluster 2 dan cluster 4: 5.90</t>
  </si>
  <si>
    <t xml:space="preserve">Gabungkan cluster [1] dan [5] dengan jarak 1.41 -&gt; [1, 5]</t>
  </si>
  <si>
    <t xml:space="preserve">Jarak antara cluster 1 dan cluster 7: 3.74</t>
  </si>
  <si>
    <t xml:space="preserve">Jarak antara cluster 1 dan cluster 7: 2.24</t>
  </si>
  <si>
    <t xml:space="preserve">Jarak antara cluster 1 dan cluster 7: 5.39</t>
  </si>
  <si>
    <t xml:space="preserve">Jarak antara cluster 1 dan cluster 7: 3.39</t>
  </si>
  <si>
    <t xml:space="preserve">Jarak antara cluster 1 dan cluster 7: 5.44</t>
  </si>
  <si>
    <t xml:space="preserve">Jarak antara cluster 2 dan cluster 4: 3.74</t>
  </si>
  <si>
    <t xml:space="preserve">Jarak antara cluster 3 dan cluster 4: 4.24</t>
  </si>
  <si>
    <t xml:space="preserve">Gabungkan cluster [3] dan [8] dengan jarak 1.73 -&gt; [3, 8]</t>
  </si>
  <si>
    <t xml:space="preserve">Jarak antara cluster 1 dan cluster 8: 2.65</t>
  </si>
  <si>
    <t xml:space="preserve">Jarak antara cluster 1 dan cluster 8: 4.80</t>
  </si>
  <si>
    <t xml:space="preserve">Jarak antara cluster 1 dan cluster 8: 3.87</t>
  </si>
  <si>
    <t xml:space="preserve">Jarak antara cluster 1 dan cluster 8: 2.96</t>
  </si>
  <si>
    <t xml:space="preserve">Jarak antara cluster 1 dan cluster 8: 2.90</t>
  </si>
  <si>
    <t xml:space="preserve">Jarak antara cluster 2 dan cluster 4: 5.66</t>
  </si>
  <si>
    <t xml:space="preserve">Jarak antara cluster 2 dan cluster 5: 4.96</t>
  </si>
  <si>
    <t xml:space="preserve">Gabungkan cluster [1, 5] dan [3, 8] dengan jarak 2.10 -&gt; [1, 5, 3, 8]</t>
  </si>
  <si>
    <t xml:space="preserve">Jarak antara cluster 1 dan cluster 9: 5.20</t>
  </si>
  <si>
    <t xml:space="preserve">Jarak antara cluster 1 dan cluster 9: 4.58</t>
  </si>
  <si>
    <t xml:space="preserve">Jarak antara cluster 1 dan cluster 9: 3.39</t>
  </si>
  <si>
    <t xml:space="preserve">Jarak antara cluster 1 dan cluster 9: 2.85</t>
  </si>
  <si>
    <t xml:space="preserve">Jarak antara cluster 2 dan cluster 3: 6.40</t>
  </si>
  <si>
    <t xml:space="preserve">Jarak antara cluster 2 dan cluster 5: 3.74</t>
  </si>
  <si>
    <t xml:space="preserve">Jarak antara cluster 3 dan cluster 4: 5.69</t>
  </si>
  <si>
    <t xml:space="preserve">Gabungkan cluster [2] dan [4] dengan jarak 2.24 -&gt; [2, 4]</t>
  </si>
  <si>
    <t xml:space="preserve">Jarak antara cluster 1 dan cluster 10: 5.74</t>
  </si>
  <si>
    <t xml:space="preserve">Jarak antara cluster 1 dan cluster 10: 1.73</t>
  </si>
  <si>
    <t xml:space="preserve">Jarak antara cluster 1 dan cluster 10: 3.32</t>
  </si>
  <si>
    <t xml:space="preserve">Jarak antara cluster 1 dan cluster 10: 2.96</t>
  </si>
  <si>
    <t xml:space="preserve">Jarak antara cluster 2 dan cluster 4: 4.47</t>
  </si>
  <si>
    <t xml:space="preserve">Jarak antara cluster 2 dan cluster 5: 5.29</t>
  </si>
  <si>
    <t xml:space="preserve">Jarak antara cluster 2 dan cluster 6: 4.78</t>
  </si>
  <si>
    <t xml:space="preserve">Jarak antara cluster 3 dan cluster 5: 4.65</t>
  </si>
  <si>
    <t xml:space="preserve">Gabungkan cluster [0, 11, 12, 13] dan [1, 5, 3, 8] dengan jarak 2.27 -&gt; [0, 11, 12, 13, 1, 5, 3, 8]</t>
  </si>
  <si>
    <t xml:space="preserve">Jarak antara cluster 1 dan cluster 11: 1.00</t>
  </si>
  <si>
    <t xml:space="preserve">Jarak antara cluster 1 dan cluster 11: 2.45</t>
  </si>
  <si>
    <t xml:space="preserve">Jarak antara cluster 1 dan cluster 11: 2.55</t>
  </si>
  <si>
    <t xml:space="preserve">Jarak antara cluster 1 dan cluster 11: 2.32</t>
  </si>
  <si>
    <t xml:space="preserve">Jarak antara cluster 2 dan cluster 3: 5.00</t>
  </si>
  <si>
    <t xml:space="preserve">Jarak antara cluster 2 dan cluster 5: 6.00</t>
  </si>
  <si>
    <t xml:space="preserve">Jarak antara cluster 2 dan cluster 6: 4.28</t>
  </si>
  <si>
    <t xml:space="preserve">Jarak antara cluster 3 dan cluster 4: 3.16</t>
  </si>
  <si>
    <t xml:space="preserve">Jarak antara cluster 4 dan cluster 5: 3.88</t>
  </si>
  <si>
    <t xml:space="preserve">Gabungkan cluster [7, 14] dan [0, 11, 12, 13, 1, 5, 3, 8] dengan jarak 2.85 -&gt; [7, 14, 0, 11, 12, 13, 1, 5, 3, 8]</t>
  </si>
  <si>
    <t xml:space="preserve">Jarak antara cluster 1 dan cluster 12: 1.73</t>
  </si>
  <si>
    <t xml:space="preserve">Jarak antara cluster 1 dan cluster 12: 3.32</t>
  </si>
  <si>
    <t xml:space="preserve">Jarak antara cluster 1 dan cluster 12: 2.09</t>
  </si>
  <si>
    <t xml:space="preserve">Jarak antara cluster 2 dan cluster 3: 3.46</t>
  </si>
  <si>
    <t xml:space="preserve">Jarak antara cluster 2 dan cluster 4: 4.24</t>
  </si>
  <si>
    <t xml:space="preserve">Jarak antara cluster 2 dan cluster 6: 5.10</t>
  </si>
  <si>
    <t xml:space="preserve">Jarak antara cluster 2 dan cluster 7: 3.74</t>
  </si>
  <si>
    <t xml:space="preserve">Jarak antara cluster 3 dan cluster 5: 5.69</t>
  </si>
  <si>
    <t xml:space="preserve">Gabungkan cluster [9] dan [2, 4] dengan jarak 3.74 -&gt; [9, 2, 4]</t>
  </si>
  <si>
    <t xml:space="preserve">Jarak antara cluster 1 dan cluster 13: 1.41</t>
  </si>
  <si>
    <t xml:space="preserve">Jarak antara cluster 1 dan cluster 13: 2.55</t>
  </si>
  <si>
    <t xml:space="preserve">Jarak antara cluster 2 dan cluster 4: 2.24</t>
  </si>
  <si>
    <t xml:space="preserve">Jarak antara cluster 2 dan cluster 5: 1.73</t>
  </si>
  <si>
    <t xml:space="preserve">Jarak antara cluster 2 dan cluster 7: 4.52</t>
  </si>
  <si>
    <t xml:space="preserve">Jarak antara cluster 3 dan cluster 6: 5.02</t>
  </si>
  <si>
    <t xml:space="preserve">Gabungkan cluster [6] dan [7, 14, 0, 11, 12, 13, 1, 5, 3, 8] dengan jarak 4.18 -&gt; [6, 7, 14, 0, 11, 12, 13, 1, 5, 3, 8]</t>
  </si>
  <si>
    <t xml:space="preserve">Jarak antara cluster 1 dan cluster 14: 3.32</t>
  </si>
  <si>
    <t xml:space="preserve">Jarak antara cluster 2 dan cluster 5: 2.45</t>
  </si>
  <si>
    <t xml:space="preserve">Jarak antara cluster 2 dan cluster 6: 4.80</t>
  </si>
  <si>
    <t xml:space="preserve">Jarak antara cluster 2 dan cluster 8: 4.11</t>
  </si>
  <si>
    <t xml:space="preserve">Jarak antara cluster 3 dan cluster 5: 5.02</t>
  </si>
  <si>
    <t xml:space="preserve">Jarak antara cluster 4 dan cluster 5: 4.49</t>
  </si>
  <si>
    <t xml:space="preserve">Gabungkan cluster [9, 2, 4] dan [6, 7, 14, 0, 11, 12, 13, 1, 5, 3, 8] dengan jarak 4.32 -&gt; [9, 2, 4, 6, 7, 14, 0, 11, 12, 13, 1, 5, 3, 8]</t>
  </si>
  <si>
    <t xml:space="preserve">Jarak antara cluster 2 dan cluster 6: 4.47</t>
  </si>
  <si>
    <t xml:space="preserve">Jarak antara cluster 2 dan cluster 7: 5.39</t>
  </si>
  <si>
    <t xml:space="preserve">Jarak antara cluster 2 dan cluster 8: 3.72</t>
  </si>
  <si>
    <t xml:space="preserve">Jarak antara cluster 3 dan cluster 4: 4.36</t>
  </si>
  <si>
    <t xml:space="preserve">Jarak antara cluster 4 dan cluster 6: 2.85</t>
  </si>
  <si>
    <t xml:space="preserve">Gabungkan cluster [10] dan [9, 2, 4, 6, 7, 14, 0, 11, 12, 13, 1, 5, 3, 8] dengan jarak 5.02 -&gt; [10, 9, 2, 4, 6, 7, 14, 0, 11, 12, 13, 1, 5, 3, 8</t>
  </si>
  <si>
    <t xml:space="preserve">Jarak antara cluster 2 dan cluster 4: 2.45</t>
  </si>
  <si>
    <t xml:space="preserve">Jarak antara cluster 2 dan cluster 7: 2.24</t>
  </si>
  <si>
    <t xml:space="preserve">Jarak antara cluster 2 dan cluster 8: 3.00</t>
  </si>
  <si>
    <t xml:space="preserve">Jarak antara cluster 2 dan cluster 9: 4.50</t>
  </si>
  <si>
    <t xml:space="preserve">Jarak antara cluster 3 dan cluster 5: 6.08</t>
  </si>
  <si>
    <t xml:space="preserve">Jarak antara cluster 3 dan cluster 7: 5.69</t>
  </si>
  <si>
    <t xml:space="preserve">Jarak antara cluster 5 dan cluster 6: 3.73</t>
  </si>
  <si>
    <t xml:space="preserve">[10, 9, 2, 4, 6, 7, 14, 0, 11, 12, 13, 1, 5, 3, 8]</t>
  </si>
  <si>
    <t xml:space="preserve">Jarak antara cluster 2 dan cluster 5: 4.12</t>
  </si>
  <si>
    <t xml:space="preserve">Jarak antara cluster 2 dan cluster 9: 2.23</t>
  </si>
  <si>
    <t xml:space="preserve">Jarak antara cluster 3 dan cluster 6: 4.36</t>
  </si>
  <si>
    <t xml:space="preserve">Jarak antara cluster 4 dan cluster 5: 2.50</t>
  </si>
  <si>
    <t xml:space="preserve">Jarak cluster</t>
  </si>
  <si>
    <t xml:space="preserve">Nilai jarak</t>
  </si>
  <si>
    <t xml:space="preserve">Jarak antara cluster 2 dan cluster 6: 1.41</t>
  </si>
  <si>
    <t xml:space="preserve">Jarak antara cluster 2 dan cluster 9: 5.39</t>
  </si>
  <si>
    <t xml:space="preserve">Jarak antara cluster 2 dan cluster 10: 2.22</t>
  </si>
  <si>
    <t xml:space="preserve">Jarak antara cluster 3 dan cluster 7: 3.91</t>
  </si>
  <si>
    <t xml:space="preserve">Jarak antara cluster 4 dan cluster 6: 3.20</t>
  </si>
  <si>
    <t xml:space="preserve">C1 &gt; C2</t>
  </si>
  <si>
    <t xml:space="preserve">Jarak antara cluster 2 dan cluster 7: 4.90</t>
  </si>
  <si>
    <t xml:space="preserve">Jarak antara cluster 2 dan cluster 10: 3.87</t>
  </si>
  <si>
    <t xml:space="preserve">Jarak antara cluster 3 dan cluster 4: 6.40</t>
  </si>
  <si>
    <t xml:space="preserve">Jarak antara cluster 3 dan cluster 8: 4.36</t>
  </si>
  <si>
    <t xml:space="preserve">Jarak antara cluster 4 dan cluster 7: 4.49</t>
  </si>
  <si>
    <t xml:space="preserve">C1 &gt; C3</t>
  </si>
  <si>
    <t xml:space="preserve">Jarak antara cluster 2 dan cluster 8: 2.24</t>
  </si>
  <si>
    <t xml:space="preserve">Jarak antara cluster 2 dan cluster 11: 3.39</t>
  </si>
  <si>
    <t xml:space="preserve">Jarak antara cluster 3 dan cluster 5: 4.00</t>
  </si>
  <si>
    <t xml:space="preserve">Jarak antara cluster 4 dan cluster 5: 6.32</t>
  </si>
  <si>
    <t xml:space="preserve">Jarak antara cluster 5 dan cluster 6: 2.27</t>
  </si>
  <si>
    <t xml:space="preserve">C1 &gt; C4</t>
  </si>
  <si>
    <t xml:space="preserve">Jarak antara cluster 2 dan cluster 9: 4.80</t>
  </si>
  <si>
    <t xml:space="preserve">Jarak antara cluster 2 dan cluster 10: 3.32</t>
  </si>
  <si>
    <t xml:space="preserve">Jarak antara cluster 3 dan cluster 4: 5.00</t>
  </si>
  <si>
    <t xml:space="preserve">Jarak antara cluster 3 dan cluster 6: 4.47</t>
  </si>
  <si>
    <t xml:space="preserve">Jarak antara cluster 3 dan cluster 8: 4.79</t>
  </si>
  <si>
    <t xml:space="preserve">Jarak antara cluster 4 dan cluster 6: 5.66</t>
  </si>
  <si>
    <t xml:space="preserve">Jarak antara cluster 5 dan cluster 7: 3.96</t>
  </si>
  <si>
    <t xml:space="preserve">C1 &gt; C5</t>
  </si>
  <si>
    <t xml:space="preserve">Jarak antara cluster 2 dan cluster 10: 4.58</t>
  </si>
  <si>
    <t xml:space="preserve">Jarak antara cluster 2 dan cluster 11: 3.46</t>
  </si>
  <si>
    <t xml:space="preserve">Jarak antara cluster 2 dan cluster 12: 3.39</t>
  </si>
  <si>
    <t xml:space="preserve">Jarak antara cluster 3 dan cluster 5: 2.00</t>
  </si>
  <si>
    <t xml:space="preserve">Jarak antara cluster 3 dan cluster 7: 6.00</t>
  </si>
  <si>
    <t xml:space="preserve">Jarak antara cluster 3 dan cluster 9: 3.92</t>
  </si>
  <si>
    <t xml:space="preserve">Jarak antara cluster 4 dan cluster 7: 5.29</t>
  </si>
  <si>
    <t xml:space="preserve">Jarak antara cluster 6 dan cluster 7: 3.51</t>
  </si>
  <si>
    <t xml:space="preserve">C1 &gt; C6</t>
  </si>
  <si>
    <t xml:space="preserve">Jarak antara cluster 2 dan cluster 11: 2.65</t>
  </si>
  <si>
    <t xml:space="preserve">Jarak antara cluster 2 dan cluster 12: 3.87</t>
  </si>
  <si>
    <t xml:space="preserve">Jarak antara cluster 3 dan cluster 6: 4.24</t>
  </si>
  <si>
    <t xml:space="preserve">Jarak antara cluster 3 dan cluster 8: 5.10</t>
  </si>
  <si>
    <t xml:space="preserve">Jarak antara cluster 4 dan cluster 8: 4.28</t>
  </si>
  <si>
    <t xml:space="preserve">C1 &gt; C7</t>
  </si>
  <si>
    <t xml:space="preserve">Jarak antara cluster 2 dan cluster 12: 1.73</t>
  </si>
  <si>
    <t xml:space="preserve">Jarak antara cluster 2 dan cluster 13: 3.39</t>
  </si>
  <si>
    <t xml:space="preserve">Jarak antara cluster 3 dan cluster 7: 1.73</t>
  </si>
  <si>
    <t xml:space="preserve">Jarak antara cluster 3 dan cluster 9: 4.52</t>
  </si>
  <si>
    <t xml:space="preserve">Jarak antara cluster 5 dan cluster 6: 3.16</t>
  </si>
  <si>
    <t xml:space="preserve">C1 &gt; C8</t>
  </si>
  <si>
    <t xml:space="preserve">Jarak antara cluster 2 dan cluster 13: 2.45</t>
  </si>
  <si>
    <t xml:space="preserve">Jarak antara cluster 3 dan cluster 8: 4.80</t>
  </si>
  <si>
    <t xml:space="preserve">Jarak antara cluster 3 dan cluster 10: 3.72</t>
  </si>
  <si>
    <t xml:space="preserve">Jarak antara cluster 5 dan cluster 7: 5.02</t>
  </si>
  <si>
    <t xml:space="preserve">C1 &gt; C9</t>
  </si>
  <si>
    <t xml:space="preserve">Jarak antara cluster 2 dan cluster 14: 3.32</t>
  </si>
  <si>
    <t xml:space="preserve">Jarak antara cluster 3 dan cluster 9: 5.39</t>
  </si>
  <si>
    <t xml:space="preserve">Jarak antara cluster 4 dan cluster 5: 3.61</t>
  </si>
  <si>
    <t xml:space="preserve">Jarak antara cluster 4 dan cluster 8: 4.58</t>
  </si>
  <si>
    <t xml:space="preserve">Jarak antara cluster 5 dan cluster 8: 5.02</t>
  </si>
  <si>
    <t xml:space="preserve">C1 &gt; C10</t>
  </si>
  <si>
    <t xml:space="preserve">Jarak antara cluster 3 dan cluster 4: 3.46</t>
  </si>
  <si>
    <t xml:space="preserve">Jarak antara cluster 3 dan cluster 10: 3.00</t>
  </si>
  <si>
    <t xml:space="preserve">Jarak antara cluster 4 dan cluster 6: 4.36</t>
  </si>
  <si>
    <t xml:space="preserve">Jarak antara cluster 4 dan cluster 9: 3.98</t>
  </si>
  <si>
    <t xml:space="preserve">Jarak antara cluster 6 dan cluster 7: 2.50</t>
  </si>
  <si>
    <t xml:space="preserve">C1 &gt; C11</t>
  </si>
  <si>
    <t xml:space="preserve">Jarak antara cluster 3 dan cluster 5: 2.24</t>
  </si>
  <si>
    <t xml:space="preserve">Jarak antara cluster 3 dan cluster 11: 2.23</t>
  </si>
  <si>
    <t xml:space="preserve">Jarak antara cluster 4 dan cluster 7: 6.08</t>
  </si>
  <si>
    <t xml:space="preserve">Jarak antara cluster 6 dan cluster 8: 3.20</t>
  </si>
  <si>
    <t xml:space="preserve">C1 &gt; C12</t>
  </si>
  <si>
    <t xml:space="preserve">Jarak antara cluster 3 dan cluster 6: 2.45</t>
  </si>
  <si>
    <t xml:space="preserve">Jarak antara cluster 4 dan cluster 5: 3.32</t>
  </si>
  <si>
    <t xml:space="preserve">Jarak antara cluster 4 dan cluster 8: 4.36</t>
  </si>
  <si>
    <t xml:space="preserve">Jarak antara cluster 7 dan cluster 8: 2.27</t>
  </si>
  <si>
    <t xml:space="preserve">C1 &gt; C13</t>
  </si>
  <si>
    <t xml:space="preserve">Jarak antara cluster 3 dan cluster 7: 4.47</t>
  </si>
  <si>
    <t xml:space="preserve">Jarak antara cluster 3 dan cluster 11: 2.34</t>
  </si>
  <si>
    <t xml:space="preserve">Jarak antara cluster 4 dan cluster 6: 6.40</t>
  </si>
  <si>
    <t xml:space="preserve">Jarak antara cluster 4 dan cluster 9: 3.91</t>
  </si>
  <si>
    <t xml:space="preserve">Jarak antara cluster 5 dan cluster 8: 4.89</t>
  </si>
  <si>
    <t xml:space="preserve">C1 &gt; C14</t>
  </si>
  <si>
    <t xml:space="preserve">Jarak antara cluster 3 dan cluster 8: 2.24</t>
  </si>
  <si>
    <t xml:space="preserve">Jarak antara cluster 3 dan cluster 10: 2.24</t>
  </si>
  <si>
    <t xml:space="preserve">Jarak antara cluster 3 dan cluster 12: 2.12</t>
  </si>
  <si>
    <t xml:space="preserve">Jarak antara cluster 4 dan cluster 7: 4.00</t>
  </si>
  <si>
    <t xml:space="preserve">Jarak antara cluster 4 dan cluster 10: 4.79</t>
  </si>
  <si>
    <t xml:space="preserve">Jarak antara cluster 5 dan cluster 9: 5.14</t>
  </si>
  <si>
    <t xml:space="preserve">C1 &gt; C15</t>
  </si>
  <si>
    <t xml:space="preserve">Jarak antara cluster 3 dan cluster 9: 3.00</t>
  </si>
  <si>
    <t xml:space="preserve">Jarak antara cluster 3 dan cluster 11: 2.00</t>
  </si>
  <si>
    <t xml:space="preserve">Jarak antara cluster 4 dan cluster 8: 4.47</t>
  </si>
  <si>
    <t xml:space="preserve">C2 &gt; C3</t>
  </si>
  <si>
    <t xml:space="preserve">Jarak antara cluster 3 dan cluster 10: 5.39</t>
  </si>
  <si>
    <t xml:space="preserve">Jarak antara cluster 3 dan cluster 12: 3.00</t>
  </si>
  <si>
    <t xml:space="preserve">Jarak antara cluster 4 dan cluster 9: 6.00</t>
  </si>
  <si>
    <t xml:space="preserve">Jarak antara cluster 5 dan cluster 7: 4.90</t>
  </si>
  <si>
    <t xml:space="preserve">Jarak antara cluster 6 dan cluster 8: 3.32</t>
  </si>
  <si>
    <t xml:space="preserve">C2 &gt; C4</t>
  </si>
  <si>
    <t xml:space="preserve">Jarak antara cluster 3 dan cluster 11: 3.32</t>
  </si>
  <si>
    <t xml:space="preserve">Jarak antara cluster 3 dan cluster 13: 2.34</t>
  </si>
  <si>
    <t xml:space="preserve">Jarak antara cluster 4 dan cluster 10: 5.10</t>
  </si>
  <si>
    <t xml:space="preserve">Jarak antara cluster 5 dan cluster 8: 3.16</t>
  </si>
  <si>
    <t xml:space="preserve">Jarak antara cluster 6 dan cluster 9: 3.08</t>
  </si>
  <si>
    <t xml:space="preserve">C2 &gt; C5</t>
  </si>
  <si>
    <t xml:space="preserve">Jarak antara cluster 3 dan cluster 12: 3.32</t>
  </si>
  <si>
    <t xml:space="preserve">Jarak antara cluster 4 dan cluster 11: 4.52</t>
  </si>
  <si>
    <t xml:space="preserve">Jarak antara cluster 5 dan cluster 9: 2.55</t>
  </si>
  <si>
    <t xml:space="preserve">Jarak antara cluster 7 dan cluster 8: 2.16</t>
  </si>
  <si>
    <t xml:space="preserve">C2 &gt; C6</t>
  </si>
  <si>
    <t xml:space="preserve">Jarak antara cluster 3 dan cluster 13: 3.46</t>
  </si>
  <si>
    <t xml:space="preserve">Jarak antara cluster 5 dan cluster 6: 4.69</t>
  </si>
  <si>
    <t xml:space="preserve">Jarak antara cluster 5 dan cluster 10: 1.98</t>
  </si>
  <si>
    <t xml:space="preserve">Jarak antara cluster 7 dan cluster 9: 2.39</t>
  </si>
  <si>
    <t xml:space="preserve">C2 &gt; C7</t>
  </si>
  <si>
    <t xml:space="preserve">Jarak antara cluster 3 dan cluster 14: 3.87</t>
  </si>
  <si>
    <t xml:space="preserve">Jarak antara cluster 5 dan cluster 7: 1.73</t>
  </si>
  <si>
    <t xml:space="preserve">Jarak antara cluster 6 dan cluster 7: 6.32</t>
  </si>
  <si>
    <t xml:space="preserve">Jarak antara cluster 8 dan cluster 9: 2.10</t>
  </si>
  <si>
    <t xml:space="preserve">C2 &gt; C8</t>
  </si>
  <si>
    <t xml:space="preserve">Jarak antara cluster 4 dan cluster 5: 5.00</t>
  </si>
  <si>
    <t xml:space="preserve">Jarak antara cluster 4 dan cluster 11: 4.64</t>
  </si>
  <si>
    <t xml:space="preserve">Jarak antara cluster 5 dan cluster 8: 4.36</t>
  </si>
  <si>
    <t xml:space="preserve">Jarak antara cluster 6 dan cluster 8: 5.66</t>
  </si>
  <si>
    <t xml:space="preserve">C2 &gt; C9</t>
  </si>
  <si>
    <t xml:space="preserve">Jarak antara cluster 4 dan cluster 6: 2.00</t>
  </si>
  <si>
    <t xml:space="preserve">Jarak antara cluster 4 dan cluster 12: 4.41</t>
  </si>
  <si>
    <t xml:space="preserve">Jarak antara cluster 5 dan cluster 9: 5.20</t>
  </si>
  <si>
    <t xml:space="preserve">Jarak antara cluster 6 dan cluster 9: 5.29</t>
  </si>
  <si>
    <t xml:space="preserve">C2 &gt; C10</t>
  </si>
  <si>
    <t xml:space="preserve">Jarak antara cluster 4 dan cluster 7: 4.24</t>
  </si>
  <si>
    <t xml:space="preserve">Jarak antara cluster 4 dan cluster 10: 4.24</t>
  </si>
  <si>
    <t xml:space="preserve">Jarak antara cluster 5 dan cluster 10: 3.32</t>
  </si>
  <si>
    <t xml:space="preserve">Jarak antara cluster 6 dan cluster 10: 4.58</t>
  </si>
  <si>
    <t xml:space="preserve">C2 &gt; C11</t>
  </si>
  <si>
    <t xml:space="preserve">Jarak antara cluster 4 dan cluster 8: 1.73</t>
  </si>
  <si>
    <t xml:space="preserve">Jarak antara cluster 4 dan cluster 11: 4.58</t>
  </si>
  <si>
    <t xml:space="preserve">Jarak antara cluster 5 dan cluster 11: 1.99</t>
  </si>
  <si>
    <t xml:space="preserve">Jarak antara cluster 7 dan cluster 8: 3.16</t>
  </si>
  <si>
    <t xml:space="preserve">C2 &gt; C12</t>
  </si>
  <si>
    <t xml:space="preserve">Jarak antara cluster 4 dan cluster 9: 4.80</t>
  </si>
  <si>
    <t xml:space="preserve">Jarak antara cluster 4 dan cluster 12: 5.10</t>
  </si>
  <si>
    <t xml:space="preserve">Jarak antara cluster 6 dan cluster 7: 3.61</t>
  </si>
  <si>
    <t xml:space="preserve">Jarak antara cluster 7 dan cluster 9: 5.02</t>
  </si>
  <si>
    <t xml:space="preserve">C2 &gt; C13</t>
  </si>
  <si>
    <t xml:space="preserve">Jarak antara cluster 4 dan cluster 10: 5.39</t>
  </si>
  <si>
    <t xml:space="preserve">Jarak antara cluster 4 dan cluster 13: 4.64</t>
  </si>
  <si>
    <t xml:space="preserve">Jarak antara cluster 6 dan cluster 8: 4.36</t>
  </si>
  <si>
    <t xml:space="preserve">Jarak antara cluster 7 dan cluster 10: 4.89</t>
  </si>
  <si>
    <t xml:space="preserve">C2 &gt; C14</t>
  </si>
  <si>
    <t xml:space="preserve">Jarak antara cluster 4 dan cluster 11: 2.24</t>
  </si>
  <si>
    <t xml:space="preserve">Jarak antara cluster 6 dan cluster 9: 6.08</t>
  </si>
  <si>
    <t xml:space="preserve">Jarak antara cluster 8 dan cluster 9: 2.50</t>
  </si>
  <si>
    <t xml:space="preserve">C2 &gt; C15</t>
  </si>
  <si>
    <t xml:space="preserve">Jarak antara cluster 4 dan cluster 12: 2.24</t>
  </si>
  <si>
    <t xml:space="preserve">Jarak antara cluster 5 dan cluster 11: 2.12</t>
  </si>
  <si>
    <t xml:space="preserve">Jarak antara cluster 6 dan cluster 10: 4.36</t>
  </si>
  <si>
    <t xml:space="preserve">Jarak antara cluster 8 dan cluster 10: 3.32</t>
  </si>
  <si>
    <t xml:space="preserve">C3 &gt; C4</t>
  </si>
  <si>
    <t xml:space="preserve">Jarak antara cluster 4 dan cluster 13: 2.00</t>
  </si>
  <si>
    <t xml:space="preserve">Jarak antara cluster 5 dan cluster 12: 1.87</t>
  </si>
  <si>
    <t xml:space="preserve">Jarak antara cluster 6 dan cluster 11: 3.91</t>
  </si>
  <si>
    <t xml:space="preserve">Jarak antara cluster 9 dan cluster 10: 2.16</t>
  </si>
  <si>
    <t xml:space="preserve">C3 &gt; C5</t>
  </si>
  <si>
    <t xml:space="preserve">Jarak antara cluster 4 dan cluster 14: 3.00</t>
  </si>
  <si>
    <t xml:space="preserve">C3 &gt; C6</t>
  </si>
  <si>
    <t xml:space="preserve">Jarak antara cluster 5 dan cluster 6: 3.32</t>
  </si>
  <si>
    <t xml:space="preserve">Jarak antara cluster 5 dan cluster 10: 1.73</t>
  </si>
  <si>
    <t xml:space="preserve">Jarak antara cluster 7 dan cluster 9: 4.90</t>
  </si>
  <si>
    <t xml:space="preserve">C3 &gt; C7</t>
  </si>
  <si>
    <t xml:space="preserve">Jarak antara cluster 5 dan cluster 7: 6.40</t>
  </si>
  <si>
    <t xml:space="preserve">Jarak antara cluster 5 dan cluster 11: 2.00</t>
  </si>
  <si>
    <t xml:space="preserve">Jarak antara cluster 7 dan cluster 10: 3.16</t>
  </si>
  <si>
    <t xml:space="preserve">C3 &gt; C8</t>
  </si>
  <si>
    <t xml:space="preserve">Jarak antara cluster 5 dan cluster 8: 4.00</t>
  </si>
  <si>
    <t xml:space="preserve">Jarak antara cluster 5 dan cluster 12: 3.32</t>
  </si>
  <si>
    <t xml:space="preserve">Jarak antara cluster 7 dan cluster 11: 2.55</t>
  </si>
  <si>
    <t xml:space="preserve">C3 &gt; C9</t>
  </si>
  <si>
    <t xml:space="preserve">Jarak antara cluster 5 dan cluster 9: 4.47</t>
  </si>
  <si>
    <t xml:space="preserve">Jarak antara cluster 5 dan cluster 13: 2.12</t>
  </si>
  <si>
    <t xml:space="preserve">Jarak antara cluster 6 dan cluster 11: 3.53</t>
  </si>
  <si>
    <t xml:space="preserve">Jarak antara cluster 8 dan cluster 9: 6.32</t>
  </si>
  <si>
    <t xml:space="preserve">C3 &gt; C10</t>
  </si>
  <si>
    <t xml:space="preserve">Jarak antara cluster 5 dan cluster 10: 6.00</t>
  </si>
  <si>
    <t xml:space="preserve">Jarak antara cluster 6 dan cluster 12: 4.30</t>
  </si>
  <si>
    <t xml:space="preserve">Jarak antara cluster 8 dan cluster 10: 5.66</t>
  </si>
  <si>
    <t xml:space="preserve">C3 &gt; C11</t>
  </si>
  <si>
    <t xml:space="preserve">Jarak antara cluster 5 dan cluster 11: 4.69</t>
  </si>
  <si>
    <t xml:space="preserve">Jarak antara cluster 8 dan cluster 11: 5.29</t>
  </si>
  <si>
    <t xml:space="preserve">C3 &gt; C12</t>
  </si>
  <si>
    <t xml:space="preserve">Jarak antara cluster 5 dan cluster 12: 4.24</t>
  </si>
  <si>
    <t xml:space="preserve">Jarak antara cluster 9 dan cluster 10: 3.16</t>
  </si>
  <si>
    <t xml:space="preserve">C3 &gt; C13</t>
  </si>
  <si>
    <t xml:space="preserve">Jarak antara cluster 5 dan cluster 13: 4.58</t>
  </si>
  <si>
    <t xml:space="preserve">Jarak antara cluster 9 dan cluster 11: 5.02</t>
  </si>
  <si>
    <t xml:space="preserve">C3 &gt; C14</t>
  </si>
  <si>
    <t xml:space="preserve">Jarak antara cluster 5 dan cluster 14: 5.10</t>
  </si>
  <si>
    <t xml:space="preserve">Jarak antara cluster 6 dan cluster 11: 4.24</t>
  </si>
  <si>
    <t xml:space="preserve">Jarak antara cluster 10 dan cluster 11: 2.50</t>
  </si>
  <si>
    <t xml:space="preserve">C3 &gt; C15</t>
  </si>
  <si>
    <t xml:space="preserve">Jarak antara cluster 6 dan cluster 7: 4.69</t>
  </si>
  <si>
    <t xml:space="preserve">Jarak antara cluster 6 dan cluster 12: 4.36</t>
  </si>
  <si>
    <t xml:space="preserve">Jarak antara cluster 7 dan cluster 12: 2.55</t>
  </si>
  <si>
    <t xml:space="preserve">C4 &gt; C5</t>
  </si>
  <si>
    <t xml:space="preserve">Jarak antara cluster 6 dan cluster 8: 1.73</t>
  </si>
  <si>
    <t xml:space="preserve">Jarak antara cluster 6 dan cluster 13: 3.53</t>
  </si>
  <si>
    <t xml:space="preserve">C4 &gt; C6</t>
  </si>
  <si>
    <t xml:space="preserve">Jarak antara cluster 6 dan cluster 9: 4.36</t>
  </si>
  <si>
    <t xml:space="preserve">C4 &gt; C7</t>
  </si>
  <si>
    <t xml:space="preserve">Jarak antara cluster 6 dan cluster 10: 5.20</t>
  </si>
  <si>
    <t xml:space="preserve">Jarak antara cluster 8 dan cluster 11: 5.15</t>
  </si>
  <si>
    <t xml:space="preserve">C4 &gt; C8</t>
  </si>
  <si>
    <t xml:space="preserve">Jarak antara cluster 6 dan cluster 11: 2.24</t>
  </si>
  <si>
    <t xml:space="preserve">Jarak antara cluster 7 dan cluster 10: 2.45</t>
  </si>
  <si>
    <t xml:space="preserve">Jarak antara cluster 8 dan cluster 12: 5.43</t>
  </si>
  <si>
    <t xml:space="preserve">C4 &gt; C9</t>
  </si>
  <si>
    <t xml:space="preserve">Jarak antara cluster 6 dan cluster 12: 1.73</t>
  </si>
  <si>
    <t xml:space="preserve">Jarak antara cluster 7 dan cluster 11: 2.65</t>
  </si>
  <si>
    <t xml:space="preserve">C4 &gt; C10</t>
  </si>
  <si>
    <t xml:space="preserve">Jarak antara cluster 6 dan cluster 13: 2.00</t>
  </si>
  <si>
    <t xml:space="preserve">Jarak antara cluster 7 dan cluster 12: 3.16</t>
  </si>
  <si>
    <t xml:space="preserve">Jarak antara cluster 9 dan cluster 11: 5.42</t>
  </si>
  <si>
    <t xml:space="preserve">C4 &gt; C11</t>
  </si>
  <si>
    <t xml:space="preserve">Jarak antara cluster 6 dan cluster 14: 3.32</t>
  </si>
  <si>
    <t xml:space="preserve">Jarak antara cluster 7 dan cluster 13: 2.55</t>
  </si>
  <si>
    <t xml:space="preserve">Jarak antara cluster 9 dan cluster 12: 4.62</t>
  </si>
  <si>
    <t xml:space="preserve">C4 &gt; C12</t>
  </si>
  <si>
    <t xml:space="preserve">Jarak antara cluster 7 dan cluster 8: 3.61</t>
  </si>
  <si>
    <t xml:space="preserve">Jarak antara cluster 10 dan cluster 11: 2.88</t>
  </si>
  <si>
    <t xml:space="preserve">C4 &gt; C13</t>
  </si>
  <si>
    <t xml:space="preserve">Jarak antara cluster 7 dan cluster 9: 4.36</t>
  </si>
  <si>
    <t xml:space="preserve">Jarak antara cluster 8 dan cluster 10: 5.29</t>
  </si>
  <si>
    <t xml:space="preserve">Jarak antara cluster 10 dan cluster 12: 2.12</t>
  </si>
  <si>
    <t xml:space="preserve">C4 &gt; C14</t>
  </si>
  <si>
    <t xml:space="preserve">Jarak antara cluster 7 dan cluster 10: 6.08</t>
  </si>
  <si>
    <t xml:space="preserve">Jarak antara cluster 8 dan cluster 11: 5.57</t>
  </si>
  <si>
    <t xml:space="preserve">Jarak antara cluster 11 dan cluster 12: 1.39</t>
  </si>
  <si>
    <t xml:space="preserve">C4 &gt; C15</t>
  </si>
  <si>
    <t xml:space="preserve">Jarak antara cluster 7 dan cluster 11: 3.32</t>
  </si>
  <si>
    <t xml:space="preserve">Jarak antara cluster 8 dan cluster 12: 5.66</t>
  </si>
  <si>
    <t xml:space="preserve">C5 &gt; C6</t>
  </si>
  <si>
    <t xml:space="preserve">Jarak antara cluster 7 dan cluster 12: 4.36</t>
  </si>
  <si>
    <t xml:space="preserve">Jarak antara cluster 8 dan cluster 13: 5.15</t>
  </si>
  <si>
    <t xml:space="preserve">C5 &gt; C7</t>
  </si>
  <si>
    <t xml:space="preserve">Jarak antara cluster 7 dan cluster 13: 4.24</t>
  </si>
  <si>
    <t xml:space="preserve">Jarak antara cluster 9 dan cluster 10: 4.24</t>
  </si>
  <si>
    <t xml:space="preserve">C5 &gt; C8</t>
  </si>
  <si>
    <t xml:space="preserve">Jarak antara cluster 7 dan cluster 14: 4.36</t>
  </si>
  <si>
    <t xml:space="preserve">Jarak antara cluster 9 dan cluster 11: 5.00</t>
  </si>
  <si>
    <t xml:space="preserve">C5 &gt; C9</t>
  </si>
  <si>
    <t xml:space="preserve">Jarak antara cluster 8 dan cluster 9: 3.16</t>
  </si>
  <si>
    <t xml:space="preserve">Jarak antara cluster 9 dan cluster 12: 3.16</t>
  </si>
  <si>
    <t xml:space="preserve">C5 &gt; C10</t>
  </si>
  <si>
    <t xml:space="preserve">Jarak antara cluster 8 dan cluster 10: 4.90</t>
  </si>
  <si>
    <t xml:space="preserve">Jarak antara cluster 9 dan cluster 13: 5.42</t>
  </si>
  <si>
    <t xml:space="preserve">C5 &gt; C11</t>
  </si>
  <si>
    <t xml:space="preserve">Jarak antara cluster 8 dan cluster 11: 2.45</t>
  </si>
  <si>
    <t xml:space="preserve">Jarak antara cluster 10 dan cluster 11: 1.00</t>
  </si>
  <si>
    <t xml:space="preserve">C5 &gt; C12</t>
  </si>
  <si>
    <t xml:space="preserve">Jarak antara cluster 8 dan cluster 12: 2.45</t>
  </si>
  <si>
    <t xml:space="preserve">Jarak antara cluster 10 dan cluster 12: 2.00</t>
  </si>
  <si>
    <t xml:space="preserve">C5 &gt; C13</t>
  </si>
  <si>
    <t xml:space="preserve">Jarak antara cluster 8 dan cluster 13: 2.65</t>
  </si>
  <si>
    <t xml:space="preserve">Jarak antara cluster 10 dan cluster 13: 1.57</t>
  </si>
  <si>
    <t xml:space="preserve">C5 &gt; C14</t>
  </si>
  <si>
    <t xml:space="preserve">Jarak antara cluster 8 dan cluster 14: 3.16</t>
  </si>
  <si>
    <t xml:space="preserve">Jarak antara cluster 11 dan cluster 12: 2.24</t>
  </si>
  <si>
    <t xml:space="preserve">C5 &gt; C15</t>
  </si>
  <si>
    <t xml:space="preserve">Jarak antara cluster 9 dan cluster 10: 6.32</t>
  </si>
  <si>
    <t xml:space="preserve">Jarak antara cluster 11 dan cluster 13: 1.21</t>
  </si>
  <si>
    <t xml:space="preserve">C6 &gt; C7</t>
  </si>
  <si>
    <t xml:space="preserve">Jarak antara cluster 9 dan cluster 11: 5.10</t>
  </si>
  <si>
    <t xml:space="preserve">Jarak antara cluster 12 dan cluster 13: 2.88</t>
  </si>
  <si>
    <t xml:space="preserve">C6 &gt; C8</t>
  </si>
  <si>
    <t xml:space="preserve">Jarak antara cluster 9 dan cluster 12: 5.29</t>
  </si>
  <si>
    <t xml:space="preserve">C6 &gt; C9</t>
  </si>
  <si>
    <t xml:space="preserve">Jarak antara cluster 9 dan cluster 13: 5.57</t>
  </si>
  <si>
    <t xml:space="preserve">C6 &gt; C10</t>
  </si>
  <si>
    <t xml:space="preserve">Jarak antara cluster 9 dan cluster 14: 5.66</t>
  </si>
  <si>
    <t xml:space="preserve">C6 &gt; C11</t>
  </si>
  <si>
    <t xml:space="preserve">Jarak antara cluster 10 dan cluster 11: 5.10</t>
  </si>
  <si>
    <t xml:space="preserve">C6 &gt; C12</t>
  </si>
  <si>
    <t xml:space="preserve">Jarak antara cluster 10 dan cluster 12: 4.24</t>
  </si>
  <si>
    <t xml:space="preserve">C6 &gt; C13</t>
  </si>
  <si>
    <t xml:space="preserve">Jarak antara cluster 10 dan cluster 13: 5.00</t>
  </si>
  <si>
    <t xml:space="preserve">C6 &gt; C14</t>
  </si>
  <si>
    <t xml:space="preserve">Jarak antara cluster 10 dan cluster 14: 3.16</t>
  </si>
  <si>
    <t xml:space="preserve">C6 &gt; C15</t>
  </si>
  <si>
    <t xml:space="preserve">Jarak antara cluster 11 dan cluster 12: 1.41</t>
  </si>
  <si>
    <t xml:space="preserve">C7 &gt; C8</t>
  </si>
  <si>
    <t xml:space="preserve">Jarak antara cluster 11 dan cluster 13: 1.00</t>
  </si>
  <si>
    <t xml:space="preserve">C7 &gt; C9</t>
  </si>
  <si>
    <t xml:space="preserve">Jarak antara cluster 11 dan cluster 14: 2.45</t>
  </si>
  <si>
    <t xml:space="preserve">C7 &gt; C10</t>
  </si>
  <si>
    <t xml:space="preserve">Jarak antara cluster 12 dan cluster 13: 1.00</t>
  </si>
  <si>
    <t xml:space="preserve">C7 &gt; C11</t>
  </si>
  <si>
    <t xml:space="preserve">Jarak antara cluster 12 dan cluster 14: 2.00</t>
  </si>
  <si>
    <t xml:space="preserve">C7 &gt; C12</t>
  </si>
  <si>
    <t xml:space="preserve">Jarak antara cluster 13 dan cluster 14: 2.24</t>
  </si>
  <si>
    <t xml:space="preserve">C7 &gt; C13</t>
  </si>
  <si>
    <t xml:space="preserve">C7 &gt; C14</t>
  </si>
  <si>
    <t xml:space="preserve">C7 &gt; C15</t>
  </si>
  <si>
    <t xml:space="preserve">C8 &gt; C9</t>
  </si>
  <si>
    <t xml:space="preserve">C8 &gt; C10</t>
  </si>
  <si>
    <t xml:space="preserve">C8 &gt; C11</t>
  </si>
  <si>
    <t xml:space="preserve">C8 &gt; C12</t>
  </si>
  <si>
    <t xml:space="preserve">C8 &gt; C13</t>
  </si>
  <si>
    <t xml:space="preserve">C8 &gt; C14</t>
  </si>
  <si>
    <t xml:space="preserve">C8 &gt; C15</t>
  </si>
  <si>
    <t xml:space="preserve">C9 &gt; C10</t>
  </si>
  <si>
    <t xml:space="preserve">C9 &gt; C11</t>
  </si>
  <si>
    <t xml:space="preserve">C9 &gt; C12</t>
  </si>
  <si>
    <t xml:space="preserve">C9 &gt; C13</t>
  </si>
  <si>
    <t xml:space="preserve">C9 &gt; C14</t>
  </si>
  <si>
    <t xml:space="preserve">C9 &gt; C15</t>
  </si>
  <si>
    <t xml:space="preserve">C10 &gt; C11</t>
  </si>
  <si>
    <t xml:space="preserve">C10 &gt; C12</t>
  </si>
  <si>
    <t xml:space="preserve">C10 &gt; C13</t>
  </si>
  <si>
    <t xml:space="preserve">C10 &gt; C14</t>
  </si>
  <si>
    <t xml:space="preserve">C10 &gt; C15</t>
  </si>
  <si>
    <t xml:space="preserve">C11 &gt; C12</t>
  </si>
  <si>
    <t xml:space="preserve">C11 &gt; C13</t>
  </si>
  <si>
    <t xml:space="preserve">C11 &gt; C14</t>
  </si>
  <si>
    <t xml:space="preserve">I</t>
  </si>
  <si>
    <t xml:space="preserve">C11 &gt; C15</t>
  </si>
  <si>
    <t xml:space="preserve">C12 &gt; C13</t>
  </si>
  <si>
    <t xml:space="preserve">C12 &gt; C14</t>
  </si>
  <si>
    <t xml:space="preserve">C12 &gt; C15</t>
  </si>
  <si>
    <t xml:space="preserve">C13 &gt; C14</t>
  </si>
  <si>
    <t xml:space="preserve">C13 &gt; C15</t>
  </si>
  <si>
    <t xml:space="preserve">C14 &gt; C15</t>
  </si>
</sst>
</file>

<file path=xl/styles.xml><?xml version="1.0" encoding="utf-8"?>
<styleSheet xmlns="http://schemas.openxmlformats.org/spreadsheetml/2006/main">
  <numFmts count="3">
    <numFmt numFmtId="164" formatCode="General"/>
    <numFmt numFmtId="165" formatCode="m/d/yyyy\ h:mm:ss"/>
    <numFmt numFmtId="166" formatCode="General"/>
  </numFmts>
  <fonts count="7">
    <font>
      <sz val="10"/>
      <color rgb="FF000000"/>
      <name val="Arial"/>
      <family val="0"/>
      <charset val="1"/>
    </font>
    <font>
      <sz val="10"/>
      <name val="Arial"/>
      <family val="0"/>
    </font>
    <font>
      <sz val="10"/>
      <name val="Arial"/>
      <family val="0"/>
    </font>
    <font>
      <sz val="10"/>
      <name val="Arial"/>
      <family val="0"/>
    </font>
    <font>
      <sz val="10"/>
      <color theme="1"/>
      <name val="Arial"/>
      <family val="2"/>
      <charset val="1"/>
    </font>
    <font>
      <sz val="10"/>
      <color rgb="FF000000"/>
      <name val="Arial"/>
      <family val="2"/>
      <charset val="1"/>
    </font>
    <font>
      <sz val="10"/>
      <color rgb="FF000000"/>
      <name val="Courier New"/>
      <family val="3"/>
      <charset val="1"/>
    </font>
  </fonts>
  <fills count="5">
    <fill>
      <patternFill patternType="none"/>
    </fill>
    <fill>
      <patternFill patternType="gray125"/>
    </fill>
    <fill>
      <patternFill patternType="solid">
        <fgColor rgb="FF5B3F86"/>
        <bgColor rgb="FF442F65"/>
      </patternFill>
    </fill>
    <fill>
      <patternFill patternType="solid">
        <fgColor rgb="FFFFFFFF"/>
        <bgColor rgb="FFF8F9FA"/>
      </patternFill>
    </fill>
    <fill>
      <patternFill patternType="solid">
        <fgColor rgb="FFF8F9FA"/>
        <bgColor rgb="FFFFFFFF"/>
      </patternFill>
    </fill>
  </fills>
  <borders count="25">
    <border diagonalUp="false" diagonalDown="false">
      <left/>
      <right/>
      <top/>
      <bottom/>
      <diagonal/>
    </border>
    <border diagonalUp="false" diagonalDown="false">
      <left style="thin">
        <color rgb="FF442F65"/>
      </left>
      <right style="thin">
        <color rgb="FF5B3F86"/>
      </right>
      <top style="thin">
        <color rgb="FF442F65"/>
      </top>
      <bottom style="thin">
        <color rgb="FF442F65"/>
      </bottom>
      <diagonal/>
    </border>
    <border diagonalUp="false" diagonalDown="false">
      <left style="thin">
        <color rgb="FF5B3F86"/>
      </left>
      <right style="thin">
        <color rgb="FF5B3F86"/>
      </right>
      <top style="thin">
        <color rgb="FF442F65"/>
      </top>
      <bottom style="thin">
        <color rgb="FF442F65"/>
      </bottom>
      <diagonal/>
    </border>
    <border diagonalUp="false" diagonalDown="false">
      <left style="thin">
        <color rgb="FF5B3F86"/>
      </left>
      <right style="thin">
        <color rgb="FF442F65"/>
      </right>
      <top style="thin">
        <color rgb="FF442F65"/>
      </top>
      <bottom style="thin">
        <color rgb="FF442F65"/>
      </bottom>
      <diagonal/>
    </border>
    <border diagonalUp="false" diagonalDown="false">
      <left style="thin">
        <color rgb="FF442F65"/>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442F65"/>
      </right>
      <top style="thin">
        <color rgb="FFFFFFFF"/>
      </top>
      <bottom style="thin">
        <color rgb="FFFFFFFF"/>
      </bottom>
      <diagonal/>
    </border>
    <border diagonalUp="false" diagonalDown="false">
      <left style="thin">
        <color rgb="FF442F65"/>
      </left>
      <right style="thin">
        <color rgb="FFF8F9FA"/>
      </right>
      <top style="thin">
        <color rgb="FFF8F9FA"/>
      </top>
      <bottom style="thin">
        <color rgb="FFF8F9FA"/>
      </bottom>
      <diagonal/>
    </border>
    <border diagonalUp="false" diagonalDown="false">
      <left style="thin">
        <color rgb="FFF8F9FA"/>
      </left>
      <right style="thin">
        <color rgb="FFF8F9FA"/>
      </right>
      <top style="thin">
        <color rgb="FFF8F9FA"/>
      </top>
      <bottom style="thin">
        <color rgb="FFF8F9FA"/>
      </bottom>
      <diagonal/>
    </border>
    <border diagonalUp="false" diagonalDown="false">
      <left style="thin">
        <color rgb="FFF8F9FA"/>
      </left>
      <right style="thin">
        <color rgb="FF442F65"/>
      </right>
      <top style="thin">
        <color rgb="FFF8F9FA"/>
      </top>
      <bottom style="thin">
        <color rgb="FFF8F9FA"/>
      </bottom>
      <diagonal/>
    </border>
    <border diagonalUp="false" diagonalDown="false">
      <left style="thin">
        <color rgb="FF442F65"/>
      </left>
      <right style="thin">
        <color rgb="FFF8F9FA"/>
      </right>
      <top style="thin">
        <color rgb="FFF8F9FA"/>
      </top>
      <bottom style="thin">
        <color rgb="FF442F65"/>
      </bottom>
      <diagonal/>
    </border>
    <border diagonalUp="false" diagonalDown="false">
      <left style="thin">
        <color rgb="FFF8F9FA"/>
      </left>
      <right style="thin">
        <color rgb="FFF8F9FA"/>
      </right>
      <top style="thin">
        <color rgb="FFF8F9FA"/>
      </top>
      <bottom style="thin">
        <color rgb="FF442F65"/>
      </bottom>
      <diagonal/>
    </border>
    <border diagonalUp="false" diagonalDown="false">
      <left style="thin">
        <color rgb="FFF8F9FA"/>
      </left>
      <right style="thin">
        <color rgb="FF442F65"/>
      </right>
      <top style="thin">
        <color rgb="FFF8F9FA"/>
      </top>
      <bottom style="thin">
        <color rgb="FF442F65"/>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center" vertical="center"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true" hidden="false"/>
    </xf>
    <xf numFmtId="165" fontId="4" fillId="0" borderId="4" xfId="0" applyFont="true" applyBorder="true" applyAlignment="true" applyProtection="true">
      <alignment horizontal="general" vertical="center" textRotation="0" wrapText="false" indent="0" shrinkToFit="false"/>
      <protection locked="true" hidden="false"/>
    </xf>
    <xf numFmtId="164" fontId="4" fillId="0" borderId="5" xfId="0" applyFont="true" applyBorder="true" applyAlignment="true" applyProtection="true">
      <alignment horizontal="general" vertical="center" textRotation="0" wrapText="false" indent="0" shrinkToFit="false"/>
      <protection locked="true" hidden="false"/>
    </xf>
    <xf numFmtId="164" fontId="4" fillId="0" borderId="5" xfId="0" applyFont="true" applyBorder="true" applyAlignment="true" applyProtection="true">
      <alignment horizontal="center"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5" fontId="4" fillId="0" borderId="7"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center" vertical="center" textRotation="0" wrapText="false" indent="0" shrinkToFit="false"/>
      <protection locked="true" hidden="false"/>
    </xf>
    <xf numFmtId="164" fontId="4" fillId="0" borderId="9" xfId="0" applyFont="true" applyBorder="true" applyAlignment="true" applyProtection="true">
      <alignment horizontal="general" vertical="center" textRotation="0" wrapText="false" indent="0" shrinkToFit="false"/>
      <protection locked="true" hidden="false"/>
    </xf>
    <xf numFmtId="165" fontId="4" fillId="0" borderId="10" xfId="0" applyFont="true" applyBorder="true" applyAlignment="true" applyProtection="true">
      <alignment horizontal="general" vertical="center" textRotation="0" wrapText="false" indent="0" shrinkToFit="false"/>
      <protection locked="true" hidden="false"/>
    </xf>
    <xf numFmtId="164" fontId="4" fillId="0" borderId="11" xfId="0" applyFont="true" applyBorder="true" applyAlignment="true" applyProtection="true">
      <alignment horizontal="general" vertical="center" textRotation="0" wrapText="false" indent="0" shrinkToFit="false"/>
      <protection locked="true" hidden="false"/>
    </xf>
    <xf numFmtId="164" fontId="4" fillId="0" borderId="11" xfId="0" applyFont="true" applyBorder="true" applyAlignment="true" applyProtection="true">
      <alignment horizontal="center" vertical="center" textRotation="0" wrapText="false" indent="0" shrinkToFit="false"/>
      <protection locked="true" hidden="false"/>
    </xf>
    <xf numFmtId="164" fontId="4" fillId="0" borderId="12"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left" vertical="center" textRotation="0" wrapText="false" indent="0" shrinkToFit="false"/>
      <protection locked="true" hidden="false"/>
    </xf>
    <xf numFmtId="164" fontId="4" fillId="3" borderId="5" xfId="0" applyFont="true" applyBorder="true" applyAlignment="true" applyProtection="true">
      <alignment horizontal="general" vertical="center" textRotation="0" wrapText="false" indent="0" shrinkToFit="false"/>
      <protection locked="true" hidden="false"/>
    </xf>
    <xf numFmtId="164" fontId="4" fillId="4" borderId="8" xfId="0" applyFont="true" applyBorder="true" applyAlignment="true" applyProtection="true">
      <alignment horizontal="general" vertical="center" textRotation="0" wrapText="false" indent="0" shrinkToFit="false"/>
      <protection locked="true" hidden="false"/>
    </xf>
    <xf numFmtId="164" fontId="4" fillId="4" borderId="11" xfId="0" applyFont="true" applyBorder="true" applyAlignment="true" applyProtection="true">
      <alignment horizontal="general" vertical="center"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5" fillId="0" borderId="13" xfId="0" applyFont="true" applyBorder="true" applyAlignment="true" applyProtection="true">
      <alignment horizontal="general" vertical="bottom" textRotation="0" wrapText="false" indent="0" shrinkToFit="false"/>
      <protection locked="true" hidden="false"/>
    </xf>
    <xf numFmtId="166" fontId="0" fillId="0" borderId="14" xfId="0" applyFont="false" applyBorder="true" applyAlignment="true" applyProtection="true">
      <alignment horizontal="center" vertical="bottom" textRotation="0" wrapText="false" indent="0" shrinkToFit="false"/>
      <protection locked="true" hidden="false"/>
    </xf>
    <xf numFmtId="166" fontId="0" fillId="0" borderId="15" xfId="0" applyFont="false" applyBorder="true" applyAlignment="true" applyProtection="true">
      <alignment horizontal="center" vertical="bottom" textRotation="0" wrapText="false" indent="0" shrinkToFit="false"/>
      <protection locked="true" hidden="false"/>
    </xf>
    <xf numFmtId="166" fontId="0" fillId="0" borderId="16" xfId="0" applyFont="false" applyBorder="true" applyAlignment="true" applyProtection="true">
      <alignment horizontal="center" vertical="bottom" textRotation="0" wrapText="false" indent="0" shrinkToFit="false"/>
      <protection locked="true" hidden="false"/>
    </xf>
    <xf numFmtId="166" fontId="0" fillId="0" borderId="17" xfId="0" applyFont="false" applyBorder="true" applyAlignment="true" applyProtection="true">
      <alignment horizontal="center" vertical="bottom" textRotation="0" wrapText="false" indent="0" shrinkToFit="false"/>
      <protection locked="true" hidden="false"/>
    </xf>
    <xf numFmtId="166" fontId="0" fillId="0" borderId="18" xfId="0" applyFont="false" applyBorder="true" applyAlignment="true" applyProtection="true">
      <alignment horizontal="center" vertical="bottom" textRotation="0" wrapText="false" indent="0" shrinkToFit="false"/>
      <protection locked="true" hidden="false"/>
    </xf>
    <xf numFmtId="166" fontId="0" fillId="0" borderId="19" xfId="0" applyFont="false" applyBorder="true" applyAlignment="true" applyProtection="true">
      <alignment horizontal="center" vertical="bottom" textRotation="0" wrapText="false" indent="0" shrinkToFit="false"/>
      <protection locked="true" hidden="false"/>
    </xf>
    <xf numFmtId="166" fontId="0" fillId="0" borderId="20" xfId="0" applyFont="false" applyBorder="true" applyAlignment="true" applyProtection="true">
      <alignment horizontal="center" vertical="bottom" textRotation="0" wrapText="false" indent="0" shrinkToFit="false"/>
      <protection locked="true" hidden="false"/>
    </xf>
    <xf numFmtId="166" fontId="0" fillId="0" borderId="13" xfId="0" applyFont="false" applyBorder="true" applyAlignment="true" applyProtection="true">
      <alignment horizontal="center" vertical="bottom" textRotation="0" wrapText="false" indent="0" shrinkToFit="false"/>
      <protection locked="true" hidden="false"/>
    </xf>
    <xf numFmtId="166" fontId="0" fillId="0" borderId="21" xfId="0" applyFont="false" applyBorder="true" applyAlignment="true" applyProtection="true">
      <alignment horizontal="center" vertical="bottom" textRotation="0" wrapText="false" indent="0" shrinkToFit="false"/>
      <protection locked="true" hidden="false"/>
    </xf>
    <xf numFmtId="164" fontId="0" fillId="0" borderId="14"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6" fontId="0" fillId="0" borderId="22" xfId="0" applyFont="false" applyBorder="true" applyAlignment="true" applyProtection="true">
      <alignment horizontal="center" vertical="bottom" textRotation="0" wrapText="false" indent="0" shrinkToFit="false"/>
      <protection locked="true" hidden="false"/>
    </xf>
    <xf numFmtId="166" fontId="0" fillId="0" borderId="23" xfId="0" applyFont="false" applyBorder="true" applyAlignment="true" applyProtection="true">
      <alignment horizontal="center" vertical="bottom" textRotation="0" wrapText="false" indent="0" shrinkToFit="false"/>
      <protection locked="true" hidden="false"/>
    </xf>
    <xf numFmtId="166" fontId="0" fillId="0" borderId="24" xfId="0" applyFont="fals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9F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B3F86"/>
      <rgbColor rgb="FF442F6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ables/table1.xml><?xml version="1.0" encoding="utf-8"?>
<table xmlns="http://schemas.openxmlformats.org/spreadsheetml/2006/main" id="1" name="Form_Responses1" displayName="Form_Responses1" ref="A1:R71" headerRowCount="1" totalsRowCount="0" totalsRowShown="0">
  <tableColumns count="18">
    <tableColumn id="1" name="Timestamp"/>
    <tableColumn id="2" name="Jenis Kelamin"/>
    <tableColumn id="3" name="Seberapa sering Anda mengakses platform legal (Netfix, Disney+, Webtoon, KakaoPage) untuk menonton film atau membaca komik "/>
    <tableColumn id="4" name="Seberapa sering Anda mengakses platform bajakan (LK21, Idlix, Shinigami, Komiku,Komikcast) untuk menonton film atau membaca komik"/>
    <tableColumn id="5" name="  Apa alasan utama Anda mengakses platform bajakan untuk film atau komik?"/>
    <tableColumn id="6" name="Menurut Anda, seberapa besar risiko hukum yang Anda hadapi saat mengakses platform bajakan?  "/>
    <tableColumn id="7" name="Seberapa familiar Anda dengan UU ITE yang berkaitan dengan penggunaan konten digital bajakan?"/>
    <tableColumn id="8" name="Menurut Anda, apakah penggunaan platform bajakan melanggar hukum di Indonesia?  "/>
    <tableColumn id="9" name="Apakah Anda pernah mendapatkan edukasi mengenai UU ITE atau dampak hukum dari penggunaan platform bajakan?  "/>
    <tableColumn id="10" name="Biaya yang lebih murah dibandingkan platform legal  "/>
    <tableColumn id="11" name="  Ketersediaan konten yang lebih banyak  "/>
    <tableColumn id="12" name="Kebutuhan untuk mengakses konten terbaru "/>
    <tableColumn id="13" name="Tidak adanya rasa takut akan hukuman "/>
    <tableColumn id="14" name="Kebiasaan teman atau lingkungan sekitar yang juga menggunakan platform bajakan "/>
    <tableColumn id="15" name="Apakah Anda merasa bersalah atau tidak nyaman saat menggunakan platform bajakan? "/>
    <tableColumn id="16" name="Menurut Anda, apakah edukasi lebih lanjut tentang UU ITE dan hak cipta akan mempengaruhi pilihan Anda dalam mengakses platform legal atau bajakan?"/>
    <tableColumn id="17" name="Apakah Anda pernah mempertimbangkan untuk berlangganan platform legal sebagai alternatif dari platform bajakan?"/>
    <tableColumn id="18" name="Apa yang dapat dilakukan agar mahasiswa lebih memilih platform legal dibandingkan platform bajakan?"/>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7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1" topLeftCell="A31" activePane="bottomLeft" state="frozen"/>
      <selection pane="topLeft" activeCell="A1" activeCellId="0" sqref="A1"/>
      <selection pane="bottomLeft" activeCell="N1" activeCellId="0" sqref="N1"/>
    </sheetView>
  </sheetViews>
  <sheetFormatPr defaultColWidth="12.66796875" defaultRowHeight="15.75" zeroHeight="false" outlineLevelRow="0" outlineLevelCol="0"/>
  <cols>
    <col collapsed="false" customWidth="true" hidden="false" outlineLevel="0" max="2" min="1" style="1" width="18.88"/>
    <col collapsed="false" customWidth="true" hidden="false" outlineLevel="0" max="9" min="3" style="1" width="37.67"/>
    <col collapsed="false" customWidth="true" hidden="false" outlineLevel="0" max="10" min="10" style="2" width="37.67"/>
    <col collapsed="false" customWidth="true" hidden="false" outlineLevel="0" max="11" min="11" style="2" width="35.11"/>
    <col collapsed="false" customWidth="true" hidden="false" outlineLevel="0" max="12" min="12" style="2" width="37.67"/>
    <col collapsed="false" customWidth="true" hidden="false" outlineLevel="0" max="13" min="13" style="2" width="34"/>
    <col collapsed="false" customWidth="true" hidden="false" outlineLevel="0" max="14" min="14" style="2" width="37.67"/>
    <col collapsed="false" customWidth="true" hidden="false" outlineLevel="0" max="18" min="15" style="1" width="37.67"/>
    <col collapsed="false" customWidth="true" hidden="false" outlineLevel="0" max="24" min="19" style="1" width="18.88"/>
  </cols>
  <sheetData>
    <row r="1" customFormat="false" ht="15.75" hidden="false" customHeight="false" outlineLevel="0" collapsed="false">
      <c r="A1" s="3" t="s">
        <v>0</v>
      </c>
      <c r="B1" s="4" t="s">
        <v>1</v>
      </c>
      <c r="C1" s="4" t="s">
        <v>2</v>
      </c>
      <c r="D1" s="4" t="s">
        <v>3</v>
      </c>
      <c r="E1" s="4" t="s">
        <v>4</v>
      </c>
      <c r="F1" s="4" t="s">
        <v>5</v>
      </c>
      <c r="G1" s="4" t="s">
        <v>6</v>
      </c>
      <c r="H1" s="4" t="s">
        <v>7</v>
      </c>
      <c r="I1" s="4" t="s">
        <v>8</v>
      </c>
      <c r="J1" s="5" t="s">
        <v>9</v>
      </c>
      <c r="K1" s="5" t="s">
        <v>10</v>
      </c>
      <c r="L1" s="5" t="s">
        <v>11</v>
      </c>
      <c r="M1" s="5" t="s">
        <v>12</v>
      </c>
      <c r="N1" s="5" t="s">
        <v>13</v>
      </c>
      <c r="O1" s="4" t="s">
        <v>14</v>
      </c>
      <c r="P1" s="4" t="s">
        <v>15</v>
      </c>
      <c r="Q1" s="4" t="s">
        <v>16</v>
      </c>
      <c r="R1" s="6" t="s">
        <v>17</v>
      </c>
    </row>
    <row r="2" customFormat="false" ht="15.75" hidden="false" customHeight="false" outlineLevel="0" collapsed="false">
      <c r="A2" s="7" t="s">
        <v>18</v>
      </c>
      <c r="B2" s="8" t="s">
        <v>19</v>
      </c>
      <c r="C2" s="8" t="n">
        <v>5</v>
      </c>
      <c r="D2" s="8" t="n">
        <v>1</v>
      </c>
      <c r="E2" s="8" t="s">
        <v>20</v>
      </c>
      <c r="F2" s="8" t="n">
        <v>5</v>
      </c>
      <c r="G2" s="8" t="n">
        <v>4</v>
      </c>
      <c r="H2" s="8" t="s">
        <v>21</v>
      </c>
      <c r="I2" s="8" t="s">
        <v>22</v>
      </c>
      <c r="J2" s="9" t="n">
        <v>4</v>
      </c>
      <c r="K2" s="9" t="n">
        <v>5</v>
      </c>
      <c r="L2" s="9" t="n">
        <v>5</v>
      </c>
      <c r="M2" s="9" t="n">
        <v>5</v>
      </c>
      <c r="N2" s="9" t="n">
        <v>5</v>
      </c>
      <c r="O2" s="8" t="s">
        <v>23</v>
      </c>
      <c r="P2" s="8" t="s">
        <v>24</v>
      </c>
      <c r="Q2" s="8" t="s">
        <v>25</v>
      </c>
      <c r="R2" s="10" t="s">
        <v>26</v>
      </c>
    </row>
    <row r="3" customFormat="false" ht="15.75" hidden="false" customHeight="false" outlineLevel="0" collapsed="false">
      <c r="A3" s="11" t="s">
        <v>27</v>
      </c>
      <c r="B3" s="12" t="s">
        <v>19</v>
      </c>
      <c r="C3" s="12" t="n">
        <v>5</v>
      </c>
      <c r="D3" s="12" t="n">
        <v>5</v>
      </c>
      <c r="E3" s="12" t="s">
        <v>28</v>
      </c>
      <c r="F3" s="12" t="n">
        <v>1</v>
      </c>
      <c r="G3" s="12" t="n">
        <v>2</v>
      </c>
      <c r="H3" s="12" t="s">
        <v>21</v>
      </c>
      <c r="I3" s="12" t="s">
        <v>29</v>
      </c>
      <c r="J3" s="13" t="n">
        <v>5</v>
      </c>
      <c r="K3" s="13" t="n">
        <v>5</v>
      </c>
      <c r="L3" s="13" t="n">
        <v>4</v>
      </c>
      <c r="M3" s="13" t="n">
        <v>5</v>
      </c>
      <c r="N3" s="13" t="n">
        <v>3</v>
      </c>
      <c r="O3" s="12" t="s">
        <v>30</v>
      </c>
      <c r="P3" s="12" t="s">
        <v>31</v>
      </c>
      <c r="Q3" s="12" t="s">
        <v>32</v>
      </c>
      <c r="R3" s="14" t="s">
        <v>33</v>
      </c>
    </row>
    <row r="4" customFormat="false" ht="15.75" hidden="false" customHeight="false" outlineLevel="0" collapsed="false">
      <c r="A4" s="7" t="s">
        <v>34</v>
      </c>
      <c r="B4" s="8" t="s">
        <v>19</v>
      </c>
      <c r="C4" s="8" t="n">
        <v>2</v>
      </c>
      <c r="D4" s="8" t="n">
        <v>4</v>
      </c>
      <c r="E4" s="8" t="s">
        <v>35</v>
      </c>
      <c r="F4" s="8" t="n">
        <v>2</v>
      </c>
      <c r="G4" s="8" t="n">
        <v>2</v>
      </c>
      <c r="H4" s="8" t="s">
        <v>21</v>
      </c>
      <c r="I4" s="8" t="s">
        <v>29</v>
      </c>
      <c r="J4" s="9" t="n">
        <v>4</v>
      </c>
      <c r="K4" s="9" t="n">
        <v>2</v>
      </c>
      <c r="L4" s="9" t="n">
        <v>4</v>
      </c>
      <c r="M4" s="9" t="n">
        <v>4</v>
      </c>
      <c r="N4" s="9" t="n">
        <v>4</v>
      </c>
      <c r="O4" s="8" t="s">
        <v>36</v>
      </c>
      <c r="P4" s="8" t="s">
        <v>31</v>
      </c>
      <c r="Q4" s="8" t="s">
        <v>25</v>
      </c>
      <c r="R4" s="10" t="s">
        <v>37</v>
      </c>
    </row>
    <row r="5" customFormat="false" ht="15.75" hidden="false" customHeight="false" outlineLevel="0" collapsed="false">
      <c r="A5" s="11" t="s">
        <v>38</v>
      </c>
      <c r="B5" s="12" t="s">
        <v>19</v>
      </c>
      <c r="C5" s="12" t="n">
        <v>4</v>
      </c>
      <c r="D5" s="12" t="n">
        <v>5</v>
      </c>
      <c r="E5" s="12" t="s">
        <v>39</v>
      </c>
      <c r="F5" s="12" t="n">
        <v>3</v>
      </c>
      <c r="G5" s="12" t="n">
        <v>2</v>
      </c>
      <c r="H5" s="12" t="s">
        <v>21</v>
      </c>
      <c r="I5" s="12" t="s">
        <v>29</v>
      </c>
      <c r="J5" s="13" t="n">
        <v>5</v>
      </c>
      <c r="K5" s="13" t="n">
        <v>5</v>
      </c>
      <c r="L5" s="13" t="n">
        <v>3</v>
      </c>
      <c r="M5" s="13" t="n">
        <v>4</v>
      </c>
      <c r="N5" s="13" t="n">
        <v>5</v>
      </c>
      <c r="O5" s="12" t="s">
        <v>30</v>
      </c>
      <c r="P5" s="12" t="s">
        <v>31</v>
      </c>
      <c r="Q5" s="12" t="s">
        <v>25</v>
      </c>
      <c r="R5" s="14" t="s">
        <v>40</v>
      </c>
    </row>
    <row r="6" customFormat="false" ht="15.75" hidden="false" customHeight="false" outlineLevel="0" collapsed="false">
      <c r="A6" s="7" t="s">
        <v>41</v>
      </c>
      <c r="B6" s="8" t="s">
        <v>19</v>
      </c>
      <c r="C6" s="8" t="n">
        <v>2</v>
      </c>
      <c r="D6" s="8" t="n">
        <v>2</v>
      </c>
      <c r="E6" s="8" t="s">
        <v>42</v>
      </c>
      <c r="F6" s="8" t="n">
        <v>4</v>
      </c>
      <c r="G6" s="8" t="n">
        <v>1</v>
      </c>
      <c r="H6" s="8" t="s">
        <v>21</v>
      </c>
      <c r="I6" s="8" t="s">
        <v>43</v>
      </c>
      <c r="J6" s="9" t="n">
        <v>5</v>
      </c>
      <c r="K6" s="9" t="n">
        <v>1</v>
      </c>
      <c r="L6" s="9" t="n">
        <v>5</v>
      </c>
      <c r="M6" s="9" t="n">
        <v>5</v>
      </c>
      <c r="N6" s="9" t="n">
        <v>3</v>
      </c>
      <c r="O6" s="8" t="s">
        <v>30</v>
      </c>
      <c r="P6" s="8" t="s">
        <v>44</v>
      </c>
      <c r="Q6" s="8" t="s">
        <v>25</v>
      </c>
      <c r="R6" s="10" t="s">
        <v>37</v>
      </c>
    </row>
    <row r="7" customFormat="false" ht="15.75" hidden="false" customHeight="false" outlineLevel="0" collapsed="false">
      <c r="A7" s="11" t="s">
        <v>45</v>
      </c>
      <c r="B7" s="12" t="s">
        <v>46</v>
      </c>
      <c r="C7" s="12" t="n">
        <v>4</v>
      </c>
      <c r="D7" s="12" t="n">
        <v>3</v>
      </c>
      <c r="E7" s="12" t="s">
        <v>47</v>
      </c>
      <c r="F7" s="12" t="n">
        <v>3</v>
      </c>
      <c r="G7" s="12" t="n">
        <v>3</v>
      </c>
      <c r="H7" s="12" t="s">
        <v>21</v>
      </c>
      <c r="I7" s="12" t="s">
        <v>22</v>
      </c>
      <c r="J7" s="13" t="n">
        <v>5</v>
      </c>
      <c r="K7" s="13" t="n">
        <v>4</v>
      </c>
      <c r="L7" s="13" t="n">
        <v>4</v>
      </c>
      <c r="M7" s="13" t="n">
        <v>5</v>
      </c>
      <c r="N7" s="13" t="n">
        <v>4</v>
      </c>
      <c r="O7" s="12" t="s">
        <v>23</v>
      </c>
      <c r="P7" s="12" t="s">
        <v>48</v>
      </c>
      <c r="Q7" s="12" t="s">
        <v>25</v>
      </c>
      <c r="R7" s="14" t="s">
        <v>49</v>
      </c>
    </row>
    <row r="8" customFormat="false" ht="15.75" hidden="false" customHeight="false" outlineLevel="0" collapsed="false">
      <c r="A8" s="7" t="s">
        <v>50</v>
      </c>
      <c r="B8" s="8" t="s">
        <v>46</v>
      </c>
      <c r="C8" s="8" t="n">
        <v>4</v>
      </c>
      <c r="D8" s="8" t="n">
        <v>3</v>
      </c>
      <c r="E8" s="8" t="s">
        <v>51</v>
      </c>
      <c r="F8" s="8" t="n">
        <v>2</v>
      </c>
      <c r="G8" s="8" t="n">
        <v>2</v>
      </c>
      <c r="H8" s="8" t="s">
        <v>21</v>
      </c>
      <c r="I8" s="8" t="s">
        <v>22</v>
      </c>
      <c r="J8" s="9" t="n">
        <v>1</v>
      </c>
      <c r="K8" s="9" t="n">
        <v>5</v>
      </c>
      <c r="L8" s="9" t="n">
        <v>4</v>
      </c>
      <c r="M8" s="9" t="n">
        <v>3</v>
      </c>
      <c r="N8" s="9" t="n">
        <v>5</v>
      </c>
      <c r="O8" s="8" t="s">
        <v>52</v>
      </c>
      <c r="P8" s="8" t="s">
        <v>48</v>
      </c>
      <c r="Q8" s="8" t="s">
        <v>32</v>
      </c>
      <c r="R8" s="10" t="s">
        <v>53</v>
      </c>
    </row>
    <row r="9" customFormat="false" ht="15.75" hidden="false" customHeight="false" outlineLevel="0" collapsed="false">
      <c r="A9" s="11" t="s">
        <v>54</v>
      </c>
      <c r="B9" s="12" t="s">
        <v>19</v>
      </c>
      <c r="C9" s="12" t="n">
        <v>3</v>
      </c>
      <c r="D9" s="12" t="n">
        <v>5</v>
      </c>
      <c r="E9" s="12" t="s">
        <v>47</v>
      </c>
      <c r="F9" s="12" t="n">
        <v>2</v>
      </c>
      <c r="G9" s="12" t="n">
        <v>2</v>
      </c>
      <c r="H9" s="12" t="s">
        <v>21</v>
      </c>
      <c r="I9" s="12" t="s">
        <v>29</v>
      </c>
      <c r="J9" s="13" t="n">
        <v>5</v>
      </c>
      <c r="K9" s="13" t="n">
        <v>5</v>
      </c>
      <c r="L9" s="13" t="n">
        <v>5</v>
      </c>
      <c r="M9" s="13" t="n">
        <v>2</v>
      </c>
      <c r="N9" s="13" t="n">
        <v>4</v>
      </c>
      <c r="O9" s="12" t="s">
        <v>30</v>
      </c>
      <c r="P9" s="12" t="s">
        <v>31</v>
      </c>
      <c r="Q9" s="12" t="s">
        <v>25</v>
      </c>
      <c r="R9" s="14" t="s">
        <v>33</v>
      </c>
    </row>
    <row r="10" customFormat="false" ht="15.75" hidden="false" customHeight="false" outlineLevel="0" collapsed="false">
      <c r="A10" s="7" t="s">
        <v>55</v>
      </c>
      <c r="B10" s="8" t="s">
        <v>46</v>
      </c>
      <c r="C10" s="8" t="n">
        <v>5</v>
      </c>
      <c r="D10" s="8" t="n">
        <v>3</v>
      </c>
      <c r="E10" s="8" t="s">
        <v>35</v>
      </c>
      <c r="F10" s="8" t="n">
        <v>4</v>
      </c>
      <c r="G10" s="8" t="n">
        <v>2</v>
      </c>
      <c r="H10" s="8" t="s">
        <v>56</v>
      </c>
      <c r="I10" s="8" t="s">
        <v>29</v>
      </c>
      <c r="J10" s="9" t="n">
        <v>4</v>
      </c>
      <c r="K10" s="9" t="n">
        <v>4</v>
      </c>
      <c r="L10" s="9" t="n">
        <v>3</v>
      </c>
      <c r="M10" s="9" t="n">
        <v>4</v>
      </c>
      <c r="N10" s="9" t="n">
        <v>4</v>
      </c>
      <c r="O10" s="8" t="s">
        <v>30</v>
      </c>
      <c r="P10" s="8" t="s">
        <v>44</v>
      </c>
      <c r="Q10" s="8" t="s">
        <v>32</v>
      </c>
      <c r="R10" s="10" t="s">
        <v>57</v>
      </c>
    </row>
    <row r="11" customFormat="false" ht="15.75" hidden="false" customHeight="false" outlineLevel="0" collapsed="false">
      <c r="A11" s="11" t="s">
        <v>58</v>
      </c>
      <c r="B11" s="12" t="s">
        <v>46</v>
      </c>
      <c r="C11" s="12" t="n">
        <v>2</v>
      </c>
      <c r="D11" s="12" t="n">
        <v>3</v>
      </c>
      <c r="E11" s="12" t="s">
        <v>59</v>
      </c>
      <c r="F11" s="12" t="n">
        <v>2</v>
      </c>
      <c r="G11" s="12" t="n">
        <v>1</v>
      </c>
      <c r="H11" s="12" t="s">
        <v>21</v>
      </c>
      <c r="I11" s="12" t="s">
        <v>29</v>
      </c>
      <c r="J11" s="13" t="n">
        <v>2</v>
      </c>
      <c r="K11" s="13" t="n">
        <v>2</v>
      </c>
      <c r="L11" s="13" t="n">
        <v>2</v>
      </c>
      <c r="M11" s="13" t="n">
        <v>4</v>
      </c>
      <c r="N11" s="13" t="n">
        <v>3</v>
      </c>
      <c r="O11" s="12" t="s">
        <v>23</v>
      </c>
      <c r="P11" s="12" t="s">
        <v>48</v>
      </c>
      <c r="Q11" s="12" t="s">
        <v>32</v>
      </c>
      <c r="R11" s="14" t="s">
        <v>60</v>
      </c>
    </row>
    <row r="12" customFormat="false" ht="15.75" hidden="false" customHeight="false" outlineLevel="0" collapsed="false">
      <c r="A12" s="7" t="s">
        <v>61</v>
      </c>
      <c r="B12" s="8" t="s">
        <v>19</v>
      </c>
      <c r="C12" s="8" t="n">
        <v>1</v>
      </c>
      <c r="D12" s="8" t="n">
        <v>5</v>
      </c>
      <c r="E12" s="8" t="s">
        <v>62</v>
      </c>
      <c r="F12" s="8" t="n">
        <v>1</v>
      </c>
      <c r="G12" s="8" t="n">
        <v>5</v>
      </c>
      <c r="H12" s="8" t="s">
        <v>21</v>
      </c>
      <c r="I12" s="8" t="s">
        <v>29</v>
      </c>
      <c r="J12" s="9" t="n">
        <v>5</v>
      </c>
      <c r="K12" s="9" t="n">
        <v>5</v>
      </c>
      <c r="L12" s="9" t="n">
        <v>5</v>
      </c>
      <c r="M12" s="9" t="n">
        <v>1</v>
      </c>
      <c r="N12" s="9" t="n">
        <v>1</v>
      </c>
      <c r="O12" s="8" t="s">
        <v>36</v>
      </c>
      <c r="P12" s="8" t="s">
        <v>63</v>
      </c>
      <c r="Q12" s="8" t="s">
        <v>32</v>
      </c>
      <c r="R12" s="10" t="s">
        <v>64</v>
      </c>
    </row>
    <row r="13" customFormat="false" ht="15.75" hidden="false" customHeight="false" outlineLevel="0" collapsed="false">
      <c r="A13" s="11" t="s">
        <v>65</v>
      </c>
      <c r="B13" s="12" t="s">
        <v>46</v>
      </c>
      <c r="C13" s="12" t="n">
        <v>5</v>
      </c>
      <c r="D13" s="12" t="n">
        <v>5</v>
      </c>
      <c r="E13" s="12" t="s">
        <v>66</v>
      </c>
      <c r="F13" s="12" t="n">
        <v>4</v>
      </c>
      <c r="G13" s="12" t="n">
        <v>5</v>
      </c>
      <c r="H13" s="12" t="s">
        <v>21</v>
      </c>
      <c r="I13" s="12" t="s">
        <v>22</v>
      </c>
      <c r="J13" s="13" t="n">
        <v>4</v>
      </c>
      <c r="K13" s="13" t="n">
        <v>5</v>
      </c>
      <c r="L13" s="13" t="n">
        <v>5</v>
      </c>
      <c r="M13" s="13" t="n">
        <v>4</v>
      </c>
      <c r="N13" s="13" t="n">
        <v>5</v>
      </c>
      <c r="O13" s="12" t="s">
        <v>30</v>
      </c>
      <c r="P13" s="12" t="s">
        <v>48</v>
      </c>
      <c r="Q13" s="12" t="s">
        <v>32</v>
      </c>
      <c r="R13" s="14" t="s">
        <v>67</v>
      </c>
    </row>
    <row r="14" customFormat="false" ht="15.75" hidden="false" customHeight="false" outlineLevel="0" collapsed="false">
      <c r="A14" s="7" t="s">
        <v>68</v>
      </c>
      <c r="B14" s="8" t="s">
        <v>46</v>
      </c>
      <c r="C14" s="8" t="n">
        <v>3</v>
      </c>
      <c r="D14" s="8" t="n">
        <v>2</v>
      </c>
      <c r="E14" s="8" t="s">
        <v>69</v>
      </c>
      <c r="F14" s="8" t="n">
        <v>2</v>
      </c>
      <c r="G14" s="8" t="n">
        <v>2</v>
      </c>
      <c r="H14" s="8" t="s">
        <v>70</v>
      </c>
      <c r="I14" s="8" t="s">
        <v>22</v>
      </c>
      <c r="J14" s="9" t="n">
        <v>5</v>
      </c>
      <c r="K14" s="9" t="n">
        <v>5</v>
      </c>
      <c r="L14" s="9" t="n">
        <v>5</v>
      </c>
      <c r="M14" s="9" t="n">
        <v>4</v>
      </c>
      <c r="N14" s="9" t="n">
        <v>4</v>
      </c>
      <c r="O14" s="8" t="s">
        <v>30</v>
      </c>
      <c r="P14" s="8" t="s">
        <v>31</v>
      </c>
      <c r="Q14" s="8" t="s">
        <v>25</v>
      </c>
      <c r="R14" s="10" t="s">
        <v>57</v>
      </c>
    </row>
    <row r="15" customFormat="false" ht="15.75" hidden="false" customHeight="false" outlineLevel="0" collapsed="false">
      <c r="A15" s="11" t="s">
        <v>71</v>
      </c>
      <c r="B15" s="12" t="s">
        <v>19</v>
      </c>
      <c r="C15" s="12" t="n">
        <v>4</v>
      </c>
      <c r="D15" s="12" t="n">
        <v>2</v>
      </c>
      <c r="E15" s="12" t="s">
        <v>72</v>
      </c>
      <c r="F15" s="12" t="n">
        <v>2</v>
      </c>
      <c r="G15" s="12" t="n">
        <v>4</v>
      </c>
      <c r="H15" s="12" t="s">
        <v>21</v>
      </c>
      <c r="I15" s="12" t="s">
        <v>22</v>
      </c>
      <c r="J15" s="13" t="n">
        <v>5</v>
      </c>
      <c r="K15" s="13" t="n">
        <v>5</v>
      </c>
      <c r="L15" s="13" t="n">
        <v>5</v>
      </c>
      <c r="M15" s="13" t="n">
        <v>4</v>
      </c>
      <c r="N15" s="13" t="n">
        <v>5</v>
      </c>
      <c r="O15" s="12" t="s">
        <v>30</v>
      </c>
      <c r="P15" s="12" t="s">
        <v>44</v>
      </c>
      <c r="Q15" s="12" t="s">
        <v>25</v>
      </c>
      <c r="R15" s="14" t="s">
        <v>73</v>
      </c>
    </row>
    <row r="16" customFormat="false" ht="15.75" hidden="false" customHeight="false" outlineLevel="0" collapsed="false">
      <c r="A16" s="7" t="s">
        <v>74</v>
      </c>
      <c r="B16" s="8" t="s">
        <v>46</v>
      </c>
      <c r="C16" s="8" t="n">
        <v>5</v>
      </c>
      <c r="D16" s="8" t="n">
        <v>5</v>
      </c>
      <c r="E16" s="8" t="s">
        <v>75</v>
      </c>
      <c r="F16" s="8" t="n">
        <v>4</v>
      </c>
      <c r="G16" s="8" t="n">
        <v>2</v>
      </c>
      <c r="H16" s="8" t="s">
        <v>21</v>
      </c>
      <c r="I16" s="8" t="s">
        <v>29</v>
      </c>
      <c r="J16" s="9" t="n">
        <v>5</v>
      </c>
      <c r="K16" s="9" t="n">
        <v>5</v>
      </c>
      <c r="L16" s="9" t="n">
        <v>5</v>
      </c>
      <c r="M16" s="9" t="n">
        <v>2</v>
      </c>
      <c r="N16" s="9" t="n">
        <v>4</v>
      </c>
      <c r="O16" s="8" t="s">
        <v>30</v>
      </c>
      <c r="P16" s="8" t="s">
        <v>24</v>
      </c>
      <c r="Q16" s="8" t="s">
        <v>32</v>
      </c>
      <c r="R16" s="10" t="s">
        <v>60</v>
      </c>
    </row>
    <row r="17" customFormat="false" ht="15.75" hidden="false" customHeight="false" outlineLevel="0" collapsed="false">
      <c r="A17" s="11" t="s">
        <v>76</v>
      </c>
      <c r="B17" s="12" t="s">
        <v>46</v>
      </c>
      <c r="C17" s="12" t="n">
        <v>2</v>
      </c>
      <c r="D17" s="12" t="n">
        <v>2</v>
      </c>
      <c r="E17" s="12" t="s">
        <v>72</v>
      </c>
      <c r="F17" s="12" t="n">
        <v>3</v>
      </c>
      <c r="G17" s="12" t="n">
        <v>4</v>
      </c>
      <c r="H17" s="12" t="s">
        <v>21</v>
      </c>
      <c r="I17" s="12" t="s">
        <v>22</v>
      </c>
      <c r="J17" s="13" t="n">
        <v>3</v>
      </c>
      <c r="K17" s="13" t="n">
        <v>4</v>
      </c>
      <c r="L17" s="13" t="n">
        <v>4</v>
      </c>
      <c r="M17" s="13" t="n">
        <v>2</v>
      </c>
      <c r="N17" s="13" t="n">
        <v>1</v>
      </c>
      <c r="O17" s="12" t="s">
        <v>52</v>
      </c>
      <c r="P17" s="12" t="s">
        <v>44</v>
      </c>
      <c r="Q17" s="12" t="s">
        <v>32</v>
      </c>
      <c r="R17" s="14" t="s">
        <v>67</v>
      </c>
    </row>
    <row r="18" customFormat="false" ht="15.75" hidden="false" customHeight="false" outlineLevel="0" collapsed="false">
      <c r="A18" s="7" t="s">
        <v>77</v>
      </c>
      <c r="B18" s="8" t="s">
        <v>19</v>
      </c>
      <c r="C18" s="8" t="n">
        <v>2</v>
      </c>
      <c r="D18" s="8" t="n">
        <v>4</v>
      </c>
      <c r="E18" s="8" t="s">
        <v>42</v>
      </c>
      <c r="F18" s="8" t="n">
        <v>2</v>
      </c>
      <c r="G18" s="8" t="n">
        <v>2</v>
      </c>
      <c r="H18" s="8" t="s">
        <v>21</v>
      </c>
      <c r="I18" s="8" t="s">
        <v>29</v>
      </c>
      <c r="J18" s="9" t="n">
        <v>5</v>
      </c>
      <c r="K18" s="9" t="n">
        <v>3</v>
      </c>
      <c r="L18" s="9" t="n">
        <v>4</v>
      </c>
      <c r="M18" s="9" t="n">
        <v>5</v>
      </c>
      <c r="N18" s="9" t="n">
        <v>5</v>
      </c>
      <c r="O18" s="8" t="s">
        <v>30</v>
      </c>
      <c r="P18" s="8" t="s">
        <v>24</v>
      </c>
      <c r="Q18" s="8" t="s">
        <v>78</v>
      </c>
      <c r="R18" s="10" t="s">
        <v>73</v>
      </c>
    </row>
    <row r="19" customFormat="false" ht="15.75" hidden="false" customHeight="false" outlineLevel="0" collapsed="false">
      <c r="A19" s="11" t="s">
        <v>79</v>
      </c>
      <c r="B19" s="12" t="s">
        <v>46</v>
      </c>
      <c r="C19" s="12" t="n">
        <v>5</v>
      </c>
      <c r="D19" s="12" t="n">
        <v>5</v>
      </c>
      <c r="E19" s="12" t="s">
        <v>59</v>
      </c>
      <c r="F19" s="12" t="n">
        <v>2</v>
      </c>
      <c r="G19" s="12" t="n">
        <v>4</v>
      </c>
      <c r="H19" s="12" t="s">
        <v>21</v>
      </c>
      <c r="I19" s="12" t="s">
        <v>29</v>
      </c>
      <c r="J19" s="13" t="n">
        <v>5</v>
      </c>
      <c r="K19" s="13" t="n">
        <v>5</v>
      </c>
      <c r="L19" s="13" t="n">
        <v>5</v>
      </c>
      <c r="M19" s="13" t="n">
        <v>4</v>
      </c>
      <c r="N19" s="13" t="n">
        <v>2</v>
      </c>
      <c r="O19" s="12" t="s">
        <v>52</v>
      </c>
      <c r="P19" s="12" t="s">
        <v>63</v>
      </c>
      <c r="Q19" s="12" t="s">
        <v>32</v>
      </c>
      <c r="R19" s="14" t="s">
        <v>60</v>
      </c>
    </row>
    <row r="20" customFormat="false" ht="15.75" hidden="false" customHeight="false" outlineLevel="0" collapsed="false">
      <c r="A20" s="7" t="s">
        <v>80</v>
      </c>
      <c r="B20" s="8" t="s">
        <v>46</v>
      </c>
      <c r="C20" s="8" t="n">
        <v>2</v>
      </c>
      <c r="D20" s="8" t="n">
        <v>4</v>
      </c>
      <c r="E20" s="8" t="s">
        <v>35</v>
      </c>
      <c r="F20" s="8" t="n">
        <v>2</v>
      </c>
      <c r="G20" s="8" t="n">
        <v>1</v>
      </c>
      <c r="H20" s="8" t="s">
        <v>56</v>
      </c>
      <c r="I20" s="8" t="s">
        <v>29</v>
      </c>
      <c r="J20" s="9" t="n">
        <v>5</v>
      </c>
      <c r="K20" s="9" t="n">
        <v>5</v>
      </c>
      <c r="L20" s="9" t="n">
        <v>5</v>
      </c>
      <c r="M20" s="9" t="n">
        <v>5</v>
      </c>
      <c r="N20" s="9" t="n">
        <v>5</v>
      </c>
      <c r="O20" s="8" t="s">
        <v>36</v>
      </c>
      <c r="P20" s="8" t="s">
        <v>24</v>
      </c>
      <c r="Q20" s="8" t="s">
        <v>78</v>
      </c>
      <c r="R20" s="10" t="s">
        <v>81</v>
      </c>
    </row>
    <row r="21" customFormat="false" ht="15.75" hidden="false" customHeight="false" outlineLevel="0" collapsed="false">
      <c r="A21" s="11" t="s">
        <v>82</v>
      </c>
      <c r="B21" s="12" t="s">
        <v>19</v>
      </c>
      <c r="C21" s="12" t="n">
        <v>1</v>
      </c>
      <c r="D21" s="12" t="n">
        <v>5</v>
      </c>
      <c r="E21" s="12" t="s">
        <v>47</v>
      </c>
      <c r="F21" s="12" t="n">
        <v>1</v>
      </c>
      <c r="G21" s="12" t="n">
        <v>1</v>
      </c>
      <c r="H21" s="12" t="s">
        <v>70</v>
      </c>
      <c r="I21" s="12" t="s">
        <v>43</v>
      </c>
      <c r="J21" s="13" t="n">
        <v>5</v>
      </c>
      <c r="K21" s="13" t="n">
        <v>5</v>
      </c>
      <c r="L21" s="13" t="n">
        <v>5</v>
      </c>
      <c r="M21" s="13" t="n">
        <v>5</v>
      </c>
      <c r="N21" s="13" t="n">
        <v>5</v>
      </c>
      <c r="O21" s="12" t="s">
        <v>30</v>
      </c>
      <c r="P21" s="12" t="s">
        <v>31</v>
      </c>
      <c r="Q21" s="12" t="s">
        <v>78</v>
      </c>
      <c r="R21" s="14" t="s">
        <v>73</v>
      </c>
    </row>
    <row r="22" customFormat="false" ht="15.75" hidden="false" customHeight="false" outlineLevel="0" collapsed="false">
      <c r="A22" s="7" t="s">
        <v>83</v>
      </c>
      <c r="B22" s="8" t="s">
        <v>19</v>
      </c>
      <c r="C22" s="8" t="n">
        <v>5</v>
      </c>
      <c r="D22" s="8" t="n">
        <v>5</v>
      </c>
      <c r="E22" s="8" t="s">
        <v>59</v>
      </c>
      <c r="F22" s="8" t="n">
        <v>4</v>
      </c>
      <c r="G22" s="8" t="n">
        <v>4</v>
      </c>
      <c r="H22" s="8" t="s">
        <v>21</v>
      </c>
      <c r="I22" s="8" t="s">
        <v>22</v>
      </c>
      <c r="J22" s="9" t="n">
        <v>5</v>
      </c>
      <c r="K22" s="9" t="n">
        <v>5</v>
      </c>
      <c r="L22" s="9" t="n">
        <v>5</v>
      </c>
      <c r="M22" s="9" t="n">
        <v>4</v>
      </c>
      <c r="N22" s="9" t="n">
        <v>4</v>
      </c>
      <c r="O22" s="8" t="s">
        <v>52</v>
      </c>
      <c r="P22" s="8" t="s">
        <v>44</v>
      </c>
      <c r="Q22" s="8" t="s">
        <v>32</v>
      </c>
      <c r="R22" s="10" t="s">
        <v>33</v>
      </c>
    </row>
    <row r="23" customFormat="false" ht="15.75" hidden="false" customHeight="false" outlineLevel="0" collapsed="false">
      <c r="A23" s="11" t="s">
        <v>84</v>
      </c>
      <c r="B23" s="12" t="s">
        <v>46</v>
      </c>
      <c r="C23" s="12" t="n">
        <v>5</v>
      </c>
      <c r="D23" s="12" t="n">
        <v>4</v>
      </c>
      <c r="E23" s="12" t="s">
        <v>72</v>
      </c>
      <c r="F23" s="12" t="n">
        <v>2</v>
      </c>
      <c r="G23" s="12" t="n">
        <v>2</v>
      </c>
      <c r="H23" s="12" t="s">
        <v>21</v>
      </c>
      <c r="I23" s="12" t="s">
        <v>43</v>
      </c>
      <c r="J23" s="13" t="n">
        <v>4</v>
      </c>
      <c r="K23" s="13" t="n">
        <v>5</v>
      </c>
      <c r="L23" s="13" t="n">
        <v>4</v>
      </c>
      <c r="M23" s="13" t="n">
        <v>2</v>
      </c>
      <c r="N23" s="13" t="n">
        <v>2</v>
      </c>
      <c r="O23" s="12" t="s">
        <v>52</v>
      </c>
      <c r="P23" s="12" t="s">
        <v>48</v>
      </c>
      <c r="Q23" s="12" t="s">
        <v>25</v>
      </c>
      <c r="R23" s="14" t="s">
        <v>73</v>
      </c>
    </row>
    <row r="24" customFormat="false" ht="15.75" hidden="false" customHeight="false" outlineLevel="0" collapsed="false">
      <c r="A24" s="7" t="s">
        <v>85</v>
      </c>
      <c r="B24" s="8" t="s">
        <v>46</v>
      </c>
      <c r="C24" s="8" t="n">
        <v>4</v>
      </c>
      <c r="D24" s="8" t="n">
        <v>5</v>
      </c>
      <c r="E24" s="8" t="s">
        <v>59</v>
      </c>
      <c r="F24" s="8" t="n">
        <v>4</v>
      </c>
      <c r="G24" s="8" t="n">
        <v>4</v>
      </c>
      <c r="H24" s="8" t="s">
        <v>21</v>
      </c>
      <c r="I24" s="8" t="s">
        <v>29</v>
      </c>
      <c r="J24" s="9" t="n">
        <v>5</v>
      </c>
      <c r="K24" s="9" t="n">
        <v>5</v>
      </c>
      <c r="L24" s="9" t="n">
        <v>5</v>
      </c>
      <c r="M24" s="9" t="n">
        <v>2</v>
      </c>
      <c r="N24" s="9" t="n">
        <v>4</v>
      </c>
      <c r="O24" s="8" t="s">
        <v>52</v>
      </c>
      <c r="P24" s="8" t="s">
        <v>44</v>
      </c>
      <c r="Q24" s="8" t="s">
        <v>32</v>
      </c>
      <c r="R24" s="10" t="s">
        <v>57</v>
      </c>
    </row>
    <row r="25" customFormat="false" ht="15.75" hidden="false" customHeight="false" outlineLevel="0" collapsed="false">
      <c r="A25" s="11" t="s">
        <v>86</v>
      </c>
      <c r="B25" s="12" t="s">
        <v>19</v>
      </c>
      <c r="C25" s="12" t="n">
        <v>1</v>
      </c>
      <c r="D25" s="12" t="n">
        <v>1</v>
      </c>
      <c r="E25" s="12" t="s">
        <v>47</v>
      </c>
      <c r="F25" s="12" t="n">
        <v>3</v>
      </c>
      <c r="G25" s="12" t="n">
        <v>2</v>
      </c>
      <c r="H25" s="12" t="s">
        <v>70</v>
      </c>
      <c r="I25" s="12" t="s">
        <v>43</v>
      </c>
      <c r="J25" s="13" t="n">
        <v>5</v>
      </c>
      <c r="K25" s="13" t="n">
        <v>5</v>
      </c>
      <c r="L25" s="13" t="n">
        <v>1</v>
      </c>
      <c r="M25" s="13" t="n">
        <v>4</v>
      </c>
      <c r="N25" s="13" t="n">
        <v>4</v>
      </c>
      <c r="O25" s="12" t="s">
        <v>52</v>
      </c>
      <c r="P25" s="12" t="s">
        <v>31</v>
      </c>
      <c r="Q25" s="12" t="s">
        <v>25</v>
      </c>
      <c r="R25" s="14" t="s">
        <v>33</v>
      </c>
    </row>
    <row r="26" customFormat="false" ht="15.75" hidden="false" customHeight="false" outlineLevel="0" collapsed="false">
      <c r="A26" s="7" t="s">
        <v>87</v>
      </c>
      <c r="B26" s="8" t="s">
        <v>19</v>
      </c>
      <c r="C26" s="8" t="n">
        <v>4</v>
      </c>
      <c r="D26" s="8" t="n">
        <v>5</v>
      </c>
      <c r="E26" s="8" t="s">
        <v>88</v>
      </c>
      <c r="F26" s="8" t="n">
        <v>4</v>
      </c>
      <c r="G26" s="8" t="n">
        <v>4</v>
      </c>
      <c r="H26" s="8" t="s">
        <v>21</v>
      </c>
      <c r="I26" s="8" t="s">
        <v>29</v>
      </c>
      <c r="J26" s="9" t="n">
        <v>4</v>
      </c>
      <c r="K26" s="9" t="n">
        <v>4</v>
      </c>
      <c r="L26" s="9" t="n">
        <v>5</v>
      </c>
      <c r="M26" s="9" t="n">
        <v>2</v>
      </c>
      <c r="N26" s="9" t="n">
        <v>4</v>
      </c>
      <c r="O26" s="8" t="s">
        <v>36</v>
      </c>
      <c r="P26" s="8" t="s">
        <v>44</v>
      </c>
      <c r="Q26" s="8" t="s">
        <v>32</v>
      </c>
      <c r="R26" s="10" t="s">
        <v>33</v>
      </c>
    </row>
    <row r="27" customFormat="false" ht="15.75" hidden="false" customHeight="false" outlineLevel="0" collapsed="false">
      <c r="A27" s="11" t="s">
        <v>89</v>
      </c>
      <c r="B27" s="12" t="s">
        <v>19</v>
      </c>
      <c r="C27" s="12" t="n">
        <v>2</v>
      </c>
      <c r="D27" s="12" t="n">
        <v>5</v>
      </c>
      <c r="E27" s="12" t="s">
        <v>69</v>
      </c>
      <c r="F27" s="12" t="n">
        <v>4</v>
      </c>
      <c r="G27" s="12" t="n">
        <v>4</v>
      </c>
      <c r="H27" s="12" t="s">
        <v>21</v>
      </c>
      <c r="I27" s="12" t="s">
        <v>29</v>
      </c>
      <c r="J27" s="13" t="n">
        <v>5</v>
      </c>
      <c r="K27" s="13" t="n">
        <v>5</v>
      </c>
      <c r="L27" s="13" t="n">
        <v>5</v>
      </c>
      <c r="M27" s="13" t="n">
        <v>4</v>
      </c>
      <c r="N27" s="13" t="n">
        <v>5</v>
      </c>
      <c r="O27" s="12" t="s">
        <v>30</v>
      </c>
      <c r="P27" s="12" t="s">
        <v>63</v>
      </c>
      <c r="Q27" s="12" t="s">
        <v>25</v>
      </c>
      <c r="R27" s="14" t="s">
        <v>90</v>
      </c>
    </row>
    <row r="28" customFormat="false" ht="15.75" hidden="false" customHeight="false" outlineLevel="0" collapsed="false">
      <c r="A28" s="7" t="s">
        <v>91</v>
      </c>
      <c r="B28" s="8" t="s">
        <v>19</v>
      </c>
      <c r="C28" s="8" t="n">
        <v>5</v>
      </c>
      <c r="D28" s="8" t="n">
        <v>5</v>
      </c>
      <c r="E28" s="8" t="s">
        <v>92</v>
      </c>
      <c r="F28" s="8" t="n">
        <v>1</v>
      </c>
      <c r="G28" s="8" t="n">
        <v>5</v>
      </c>
      <c r="H28" s="8" t="s">
        <v>21</v>
      </c>
      <c r="I28" s="8" t="s">
        <v>22</v>
      </c>
      <c r="J28" s="9" t="n">
        <v>5</v>
      </c>
      <c r="K28" s="9" t="n">
        <v>5</v>
      </c>
      <c r="L28" s="9" t="n">
        <v>5</v>
      </c>
      <c r="M28" s="9" t="n">
        <v>5</v>
      </c>
      <c r="N28" s="9" t="n">
        <v>5</v>
      </c>
      <c r="O28" s="8" t="s">
        <v>52</v>
      </c>
      <c r="P28" s="8" t="s">
        <v>31</v>
      </c>
      <c r="Q28" s="8" t="s">
        <v>25</v>
      </c>
      <c r="R28" s="10" t="s">
        <v>49</v>
      </c>
    </row>
    <row r="29" customFormat="false" ht="15.75" hidden="false" customHeight="false" outlineLevel="0" collapsed="false">
      <c r="A29" s="11" t="s">
        <v>93</v>
      </c>
      <c r="B29" s="12" t="s">
        <v>19</v>
      </c>
      <c r="C29" s="12" t="n">
        <v>5</v>
      </c>
      <c r="D29" s="12" t="n">
        <v>5</v>
      </c>
      <c r="E29" s="12" t="s">
        <v>39</v>
      </c>
      <c r="F29" s="12" t="n">
        <v>5</v>
      </c>
      <c r="G29" s="12" t="n">
        <v>5</v>
      </c>
      <c r="H29" s="12" t="s">
        <v>21</v>
      </c>
      <c r="I29" s="12" t="s">
        <v>29</v>
      </c>
      <c r="J29" s="13" t="n">
        <v>5</v>
      </c>
      <c r="K29" s="13" t="n">
        <v>5</v>
      </c>
      <c r="L29" s="13" t="n">
        <v>4</v>
      </c>
      <c r="M29" s="13" t="n">
        <v>5</v>
      </c>
      <c r="N29" s="13" t="n">
        <v>4</v>
      </c>
      <c r="O29" s="12" t="s">
        <v>30</v>
      </c>
      <c r="P29" s="12" t="s">
        <v>44</v>
      </c>
      <c r="Q29" s="12" t="s">
        <v>32</v>
      </c>
      <c r="R29" s="14" t="s">
        <v>73</v>
      </c>
    </row>
    <row r="30" customFormat="false" ht="15.75" hidden="false" customHeight="false" outlineLevel="0" collapsed="false">
      <c r="A30" s="7" t="s">
        <v>94</v>
      </c>
      <c r="B30" s="8" t="s">
        <v>19</v>
      </c>
      <c r="C30" s="8" t="n">
        <v>4</v>
      </c>
      <c r="D30" s="8" t="n">
        <v>4</v>
      </c>
      <c r="E30" s="8" t="s">
        <v>28</v>
      </c>
      <c r="F30" s="8" t="n">
        <v>2</v>
      </c>
      <c r="G30" s="8" t="n">
        <v>2</v>
      </c>
      <c r="H30" s="8" t="s">
        <v>70</v>
      </c>
      <c r="I30" s="8" t="s">
        <v>43</v>
      </c>
      <c r="J30" s="9" t="n">
        <v>4</v>
      </c>
      <c r="K30" s="9" t="n">
        <v>5</v>
      </c>
      <c r="L30" s="9" t="n">
        <v>4</v>
      </c>
      <c r="M30" s="9" t="n">
        <v>4</v>
      </c>
      <c r="N30" s="9" t="n">
        <v>4</v>
      </c>
      <c r="O30" s="8" t="s">
        <v>30</v>
      </c>
      <c r="P30" s="8" t="s">
        <v>31</v>
      </c>
      <c r="Q30" s="8" t="s">
        <v>78</v>
      </c>
      <c r="R30" s="10" t="s">
        <v>73</v>
      </c>
    </row>
    <row r="31" customFormat="false" ht="15.75" hidden="false" customHeight="false" outlineLevel="0" collapsed="false">
      <c r="A31" s="11" t="s">
        <v>95</v>
      </c>
      <c r="B31" s="12" t="s">
        <v>19</v>
      </c>
      <c r="C31" s="12" t="n">
        <v>5</v>
      </c>
      <c r="D31" s="12" t="n">
        <v>1</v>
      </c>
      <c r="E31" s="12" t="s">
        <v>96</v>
      </c>
      <c r="F31" s="12" t="n">
        <v>2</v>
      </c>
      <c r="G31" s="12" t="n">
        <v>1</v>
      </c>
      <c r="H31" s="12" t="s">
        <v>56</v>
      </c>
      <c r="I31" s="12" t="s">
        <v>43</v>
      </c>
      <c r="J31" s="13" t="n">
        <v>5</v>
      </c>
      <c r="K31" s="13" t="n">
        <v>5</v>
      </c>
      <c r="L31" s="13" t="n">
        <v>5</v>
      </c>
      <c r="M31" s="13" t="n">
        <v>5</v>
      </c>
      <c r="N31" s="13" t="n">
        <v>5</v>
      </c>
      <c r="O31" s="12" t="s">
        <v>30</v>
      </c>
      <c r="P31" s="12" t="s">
        <v>48</v>
      </c>
      <c r="Q31" s="12" t="s">
        <v>25</v>
      </c>
      <c r="R31" s="14" t="s">
        <v>26</v>
      </c>
    </row>
    <row r="32" customFormat="false" ht="15.75" hidden="false" customHeight="false" outlineLevel="0" collapsed="false">
      <c r="A32" s="7" t="s">
        <v>97</v>
      </c>
      <c r="B32" s="8" t="s">
        <v>19</v>
      </c>
      <c r="C32" s="8" t="n">
        <v>1</v>
      </c>
      <c r="D32" s="8" t="n">
        <v>5</v>
      </c>
      <c r="E32" s="8" t="s">
        <v>72</v>
      </c>
      <c r="F32" s="8" t="n">
        <v>3</v>
      </c>
      <c r="G32" s="8" t="n">
        <v>1</v>
      </c>
      <c r="H32" s="8" t="s">
        <v>56</v>
      </c>
      <c r="I32" s="8" t="s">
        <v>43</v>
      </c>
      <c r="J32" s="9" t="n">
        <v>5</v>
      </c>
      <c r="K32" s="9" t="n">
        <v>5</v>
      </c>
      <c r="L32" s="9" t="n">
        <v>5</v>
      </c>
      <c r="M32" s="9" t="n">
        <v>5</v>
      </c>
      <c r="N32" s="9" t="n">
        <v>5</v>
      </c>
      <c r="O32" s="8" t="s">
        <v>23</v>
      </c>
      <c r="P32" s="8" t="s">
        <v>24</v>
      </c>
      <c r="Q32" s="8" t="s">
        <v>78</v>
      </c>
      <c r="R32" s="10" t="s">
        <v>81</v>
      </c>
    </row>
    <row r="33" customFormat="false" ht="15.75" hidden="false" customHeight="false" outlineLevel="0" collapsed="false">
      <c r="A33" s="11" t="s">
        <v>98</v>
      </c>
      <c r="B33" s="12" t="s">
        <v>46</v>
      </c>
      <c r="C33" s="12" t="n">
        <v>5</v>
      </c>
      <c r="D33" s="12" t="n">
        <v>4</v>
      </c>
      <c r="E33" s="12" t="s">
        <v>66</v>
      </c>
      <c r="F33" s="12" t="n">
        <v>5</v>
      </c>
      <c r="G33" s="12" t="n">
        <v>5</v>
      </c>
      <c r="H33" s="12" t="s">
        <v>21</v>
      </c>
      <c r="I33" s="12" t="s">
        <v>29</v>
      </c>
      <c r="J33" s="13" t="n">
        <v>4</v>
      </c>
      <c r="K33" s="13" t="n">
        <v>5</v>
      </c>
      <c r="L33" s="13" t="n">
        <v>5</v>
      </c>
      <c r="M33" s="13" t="n">
        <v>1</v>
      </c>
      <c r="N33" s="13" t="n">
        <v>1</v>
      </c>
      <c r="O33" s="12" t="s">
        <v>23</v>
      </c>
      <c r="P33" s="12" t="s">
        <v>44</v>
      </c>
      <c r="Q33" s="12" t="s">
        <v>32</v>
      </c>
      <c r="R33" s="14" t="s">
        <v>67</v>
      </c>
    </row>
    <row r="34" customFormat="false" ht="15.75" hidden="false" customHeight="false" outlineLevel="0" collapsed="false">
      <c r="A34" s="7" t="s">
        <v>99</v>
      </c>
      <c r="B34" s="8" t="s">
        <v>46</v>
      </c>
      <c r="C34" s="8" t="n">
        <v>4</v>
      </c>
      <c r="D34" s="8" t="n">
        <v>2</v>
      </c>
      <c r="E34" s="8" t="s">
        <v>88</v>
      </c>
      <c r="F34" s="8" t="n">
        <v>3</v>
      </c>
      <c r="G34" s="8" t="n">
        <v>4</v>
      </c>
      <c r="H34" s="8" t="s">
        <v>21</v>
      </c>
      <c r="I34" s="8" t="s">
        <v>100</v>
      </c>
      <c r="J34" s="9" t="n">
        <v>2</v>
      </c>
      <c r="K34" s="9" t="n">
        <v>2</v>
      </c>
      <c r="L34" s="9" t="n">
        <v>5</v>
      </c>
      <c r="M34" s="9" t="n">
        <v>2</v>
      </c>
      <c r="N34" s="9" t="n">
        <v>3</v>
      </c>
      <c r="O34" s="8" t="s">
        <v>23</v>
      </c>
      <c r="P34" s="8" t="s">
        <v>31</v>
      </c>
      <c r="Q34" s="8" t="s">
        <v>25</v>
      </c>
      <c r="R34" s="10" t="s">
        <v>26</v>
      </c>
    </row>
    <row r="35" customFormat="false" ht="15.75" hidden="false" customHeight="false" outlineLevel="0" collapsed="false">
      <c r="A35" s="11" t="s">
        <v>101</v>
      </c>
      <c r="B35" s="12" t="s">
        <v>46</v>
      </c>
      <c r="C35" s="12" t="n">
        <v>5</v>
      </c>
      <c r="D35" s="12" t="n">
        <v>1</v>
      </c>
      <c r="E35" s="12" t="s">
        <v>66</v>
      </c>
      <c r="F35" s="12" t="n">
        <v>4</v>
      </c>
      <c r="G35" s="12" t="n">
        <v>5</v>
      </c>
      <c r="H35" s="12" t="s">
        <v>21</v>
      </c>
      <c r="I35" s="12" t="s">
        <v>29</v>
      </c>
      <c r="J35" s="13" t="n">
        <v>4</v>
      </c>
      <c r="K35" s="13" t="n">
        <v>5</v>
      </c>
      <c r="L35" s="13" t="n">
        <v>1</v>
      </c>
      <c r="M35" s="13" t="n">
        <v>4</v>
      </c>
      <c r="N35" s="13" t="n">
        <v>1</v>
      </c>
      <c r="O35" s="12" t="s">
        <v>30</v>
      </c>
      <c r="P35" s="12" t="s">
        <v>31</v>
      </c>
      <c r="Q35" s="12" t="s">
        <v>25</v>
      </c>
      <c r="R35" s="14" t="s">
        <v>33</v>
      </c>
    </row>
    <row r="36" customFormat="false" ht="15.75" hidden="false" customHeight="false" outlineLevel="0" collapsed="false">
      <c r="A36" s="7" t="s">
        <v>102</v>
      </c>
      <c r="B36" s="8" t="s">
        <v>19</v>
      </c>
      <c r="C36" s="8" t="n">
        <v>4</v>
      </c>
      <c r="D36" s="8" t="n">
        <v>4</v>
      </c>
      <c r="E36" s="8" t="s">
        <v>96</v>
      </c>
      <c r="F36" s="8" t="n">
        <v>2</v>
      </c>
      <c r="G36" s="8" t="n">
        <v>5</v>
      </c>
      <c r="H36" s="8" t="s">
        <v>56</v>
      </c>
      <c r="I36" s="8" t="s">
        <v>29</v>
      </c>
      <c r="J36" s="9" t="n">
        <v>5</v>
      </c>
      <c r="K36" s="9" t="n">
        <v>5</v>
      </c>
      <c r="L36" s="9" t="n">
        <v>5</v>
      </c>
      <c r="M36" s="9" t="n">
        <v>5</v>
      </c>
      <c r="N36" s="9" t="n">
        <v>5</v>
      </c>
      <c r="O36" s="8" t="s">
        <v>30</v>
      </c>
      <c r="P36" s="8" t="s">
        <v>63</v>
      </c>
      <c r="Q36" s="8" t="s">
        <v>78</v>
      </c>
      <c r="R36" s="10" t="s">
        <v>90</v>
      </c>
    </row>
    <row r="37" customFormat="false" ht="15.75" hidden="false" customHeight="false" outlineLevel="0" collapsed="false">
      <c r="A37" s="11" t="s">
        <v>103</v>
      </c>
      <c r="B37" s="12" t="s">
        <v>19</v>
      </c>
      <c r="C37" s="12" t="n">
        <v>5</v>
      </c>
      <c r="D37" s="12" t="n">
        <v>5</v>
      </c>
      <c r="E37" s="12" t="s">
        <v>96</v>
      </c>
      <c r="F37" s="12" t="n">
        <v>5</v>
      </c>
      <c r="G37" s="12" t="n">
        <v>5</v>
      </c>
      <c r="H37" s="12" t="s">
        <v>21</v>
      </c>
      <c r="I37" s="12" t="s">
        <v>22</v>
      </c>
      <c r="J37" s="13" t="n">
        <v>5</v>
      </c>
      <c r="K37" s="13" t="n">
        <v>5</v>
      </c>
      <c r="L37" s="13" t="n">
        <v>5</v>
      </c>
      <c r="M37" s="13" t="n">
        <v>5</v>
      </c>
      <c r="N37" s="13" t="n">
        <v>5</v>
      </c>
      <c r="O37" s="12" t="s">
        <v>23</v>
      </c>
      <c r="P37" s="12" t="s">
        <v>48</v>
      </c>
      <c r="Q37" s="12" t="s">
        <v>78</v>
      </c>
      <c r="R37" s="14" t="s">
        <v>33</v>
      </c>
    </row>
    <row r="38" customFormat="false" ht="15.75" hidden="false" customHeight="false" outlineLevel="0" collapsed="false">
      <c r="A38" s="7" t="s">
        <v>104</v>
      </c>
      <c r="B38" s="8" t="s">
        <v>19</v>
      </c>
      <c r="C38" s="8" t="n">
        <v>1</v>
      </c>
      <c r="D38" s="8" t="n">
        <v>5</v>
      </c>
      <c r="E38" s="8" t="s">
        <v>66</v>
      </c>
      <c r="F38" s="8" t="n">
        <v>1</v>
      </c>
      <c r="G38" s="8" t="n">
        <v>2</v>
      </c>
      <c r="H38" s="8" t="s">
        <v>56</v>
      </c>
      <c r="I38" s="8" t="s">
        <v>100</v>
      </c>
      <c r="J38" s="9" t="n">
        <v>5</v>
      </c>
      <c r="K38" s="9" t="n">
        <v>5</v>
      </c>
      <c r="L38" s="9" t="n">
        <v>5</v>
      </c>
      <c r="M38" s="9" t="n">
        <v>5</v>
      </c>
      <c r="N38" s="9" t="n">
        <v>5</v>
      </c>
      <c r="O38" s="8" t="s">
        <v>36</v>
      </c>
      <c r="P38" s="8" t="s">
        <v>63</v>
      </c>
      <c r="Q38" s="8" t="s">
        <v>25</v>
      </c>
      <c r="R38" s="10" t="s">
        <v>49</v>
      </c>
    </row>
    <row r="39" customFormat="false" ht="15.75" hidden="false" customHeight="false" outlineLevel="0" collapsed="false">
      <c r="A39" s="11" t="s">
        <v>105</v>
      </c>
      <c r="B39" s="12" t="s">
        <v>19</v>
      </c>
      <c r="C39" s="12" t="n">
        <v>2</v>
      </c>
      <c r="D39" s="12" t="n">
        <v>4</v>
      </c>
      <c r="E39" s="12" t="s">
        <v>92</v>
      </c>
      <c r="F39" s="12" t="n">
        <v>1</v>
      </c>
      <c r="G39" s="12" t="n">
        <v>1</v>
      </c>
      <c r="H39" s="12" t="s">
        <v>56</v>
      </c>
      <c r="I39" s="12" t="s">
        <v>43</v>
      </c>
      <c r="J39" s="13" t="n">
        <v>2</v>
      </c>
      <c r="K39" s="13" t="n">
        <v>4</v>
      </c>
      <c r="L39" s="13" t="n">
        <v>1</v>
      </c>
      <c r="M39" s="13" t="n">
        <v>5</v>
      </c>
      <c r="N39" s="13" t="n">
        <v>1</v>
      </c>
      <c r="O39" s="12" t="s">
        <v>30</v>
      </c>
      <c r="P39" s="12" t="s">
        <v>31</v>
      </c>
      <c r="Q39" s="12" t="s">
        <v>78</v>
      </c>
      <c r="R39" s="14" t="s">
        <v>33</v>
      </c>
    </row>
    <row r="40" customFormat="false" ht="15.75" hidden="false" customHeight="false" outlineLevel="0" collapsed="false">
      <c r="A40" s="7" t="s">
        <v>106</v>
      </c>
      <c r="B40" s="8" t="s">
        <v>19</v>
      </c>
      <c r="C40" s="8" t="n">
        <v>5</v>
      </c>
      <c r="D40" s="8" t="n">
        <v>1</v>
      </c>
      <c r="E40" s="8" t="s">
        <v>72</v>
      </c>
      <c r="F40" s="8" t="n">
        <v>5</v>
      </c>
      <c r="G40" s="8" t="n">
        <v>5</v>
      </c>
      <c r="H40" s="8" t="s">
        <v>21</v>
      </c>
      <c r="I40" s="8" t="s">
        <v>29</v>
      </c>
      <c r="J40" s="9" t="n">
        <v>5</v>
      </c>
      <c r="K40" s="9" t="n">
        <v>5</v>
      </c>
      <c r="L40" s="9" t="n">
        <v>1</v>
      </c>
      <c r="M40" s="9" t="n">
        <v>5</v>
      </c>
      <c r="N40" s="9" t="n">
        <v>1</v>
      </c>
      <c r="O40" s="8" t="s">
        <v>52</v>
      </c>
      <c r="P40" s="8" t="s">
        <v>44</v>
      </c>
      <c r="Q40" s="8" t="s">
        <v>25</v>
      </c>
      <c r="R40" s="10" t="s">
        <v>33</v>
      </c>
    </row>
    <row r="41" customFormat="false" ht="15.75" hidden="false" customHeight="false" outlineLevel="0" collapsed="false">
      <c r="A41" s="11" t="s">
        <v>107</v>
      </c>
      <c r="B41" s="12" t="s">
        <v>19</v>
      </c>
      <c r="C41" s="12" t="n">
        <v>1</v>
      </c>
      <c r="D41" s="12" t="n">
        <v>1</v>
      </c>
      <c r="E41" s="12" t="s">
        <v>108</v>
      </c>
      <c r="F41" s="12" t="n">
        <v>5</v>
      </c>
      <c r="G41" s="12" t="n">
        <v>4</v>
      </c>
      <c r="H41" s="12" t="s">
        <v>56</v>
      </c>
      <c r="I41" s="12" t="s">
        <v>43</v>
      </c>
      <c r="J41" s="13" t="n">
        <v>4</v>
      </c>
      <c r="K41" s="13" t="n">
        <v>4</v>
      </c>
      <c r="L41" s="13" t="n">
        <v>2</v>
      </c>
      <c r="M41" s="13" t="n">
        <v>5</v>
      </c>
      <c r="N41" s="13" t="n">
        <v>2</v>
      </c>
      <c r="O41" s="12" t="s">
        <v>23</v>
      </c>
      <c r="P41" s="12" t="s">
        <v>44</v>
      </c>
      <c r="Q41" s="12" t="s">
        <v>25</v>
      </c>
      <c r="R41" s="14" t="s">
        <v>33</v>
      </c>
    </row>
    <row r="42" customFormat="false" ht="15.75" hidden="false" customHeight="false" outlineLevel="0" collapsed="false">
      <c r="A42" s="7" t="s">
        <v>109</v>
      </c>
      <c r="B42" s="8" t="s">
        <v>19</v>
      </c>
      <c r="C42" s="8" t="n">
        <v>1</v>
      </c>
      <c r="D42" s="8" t="n">
        <v>5</v>
      </c>
      <c r="E42" s="8" t="s">
        <v>47</v>
      </c>
      <c r="F42" s="8" t="n">
        <v>1</v>
      </c>
      <c r="G42" s="8" t="n">
        <v>1</v>
      </c>
      <c r="H42" s="8" t="s">
        <v>56</v>
      </c>
      <c r="I42" s="8" t="s">
        <v>43</v>
      </c>
      <c r="J42" s="9" t="n">
        <v>5</v>
      </c>
      <c r="K42" s="9" t="n">
        <v>5</v>
      </c>
      <c r="L42" s="9" t="n">
        <v>5</v>
      </c>
      <c r="M42" s="9" t="n">
        <v>5</v>
      </c>
      <c r="N42" s="9" t="n">
        <v>5</v>
      </c>
      <c r="O42" s="8" t="s">
        <v>36</v>
      </c>
      <c r="P42" s="8" t="s">
        <v>63</v>
      </c>
      <c r="Q42" s="8" t="s">
        <v>78</v>
      </c>
      <c r="R42" s="10" t="s">
        <v>49</v>
      </c>
    </row>
    <row r="43" customFormat="false" ht="15.75" hidden="false" customHeight="false" outlineLevel="0" collapsed="false">
      <c r="A43" s="11" t="s">
        <v>110</v>
      </c>
      <c r="B43" s="12" t="s">
        <v>46</v>
      </c>
      <c r="C43" s="12" t="n">
        <v>5</v>
      </c>
      <c r="D43" s="12" t="n">
        <v>5</v>
      </c>
      <c r="E43" s="12" t="s">
        <v>111</v>
      </c>
      <c r="F43" s="12" t="n">
        <v>4</v>
      </c>
      <c r="G43" s="12" t="n">
        <v>4</v>
      </c>
      <c r="H43" s="12" t="s">
        <v>21</v>
      </c>
      <c r="I43" s="12" t="s">
        <v>29</v>
      </c>
      <c r="J43" s="13" t="n">
        <v>4</v>
      </c>
      <c r="K43" s="13" t="n">
        <v>5</v>
      </c>
      <c r="L43" s="13" t="n">
        <v>5</v>
      </c>
      <c r="M43" s="13" t="n">
        <v>2</v>
      </c>
      <c r="N43" s="13" t="n">
        <v>1</v>
      </c>
      <c r="O43" s="12" t="s">
        <v>52</v>
      </c>
      <c r="P43" s="12" t="s">
        <v>44</v>
      </c>
      <c r="Q43" s="12" t="s">
        <v>32</v>
      </c>
      <c r="R43" s="14" t="s">
        <v>112</v>
      </c>
    </row>
    <row r="44" customFormat="false" ht="15.75" hidden="false" customHeight="false" outlineLevel="0" collapsed="false">
      <c r="A44" s="7" t="s">
        <v>113</v>
      </c>
      <c r="B44" s="8" t="s">
        <v>19</v>
      </c>
      <c r="C44" s="8" t="n">
        <v>1</v>
      </c>
      <c r="D44" s="8" t="n">
        <v>5</v>
      </c>
      <c r="E44" s="8" t="s">
        <v>39</v>
      </c>
      <c r="F44" s="8" t="n">
        <v>2</v>
      </c>
      <c r="G44" s="8" t="n">
        <v>2</v>
      </c>
      <c r="H44" s="8" t="s">
        <v>21</v>
      </c>
      <c r="I44" s="8" t="s">
        <v>29</v>
      </c>
      <c r="J44" s="9" t="n">
        <v>4</v>
      </c>
      <c r="K44" s="9" t="n">
        <v>4</v>
      </c>
      <c r="L44" s="9" t="n">
        <v>4</v>
      </c>
      <c r="M44" s="9" t="n">
        <v>4</v>
      </c>
      <c r="N44" s="9" t="n">
        <v>4</v>
      </c>
      <c r="O44" s="8" t="s">
        <v>30</v>
      </c>
      <c r="P44" s="8" t="s">
        <v>63</v>
      </c>
      <c r="Q44" s="8" t="s">
        <v>25</v>
      </c>
      <c r="R44" s="10" t="s">
        <v>90</v>
      </c>
    </row>
    <row r="45" customFormat="false" ht="15.75" hidden="false" customHeight="false" outlineLevel="0" collapsed="false">
      <c r="A45" s="11" t="s">
        <v>114</v>
      </c>
      <c r="B45" s="12" t="s">
        <v>46</v>
      </c>
      <c r="C45" s="12" t="n">
        <v>5</v>
      </c>
      <c r="D45" s="12" t="n">
        <v>5</v>
      </c>
      <c r="E45" s="12" t="s">
        <v>92</v>
      </c>
      <c r="F45" s="12" t="n">
        <v>4</v>
      </c>
      <c r="G45" s="12" t="n">
        <v>5</v>
      </c>
      <c r="H45" s="12" t="s">
        <v>21</v>
      </c>
      <c r="I45" s="12" t="s">
        <v>29</v>
      </c>
      <c r="J45" s="13" t="n">
        <v>4</v>
      </c>
      <c r="K45" s="13" t="n">
        <v>5</v>
      </c>
      <c r="L45" s="13" t="n">
        <v>5</v>
      </c>
      <c r="M45" s="13" t="n">
        <v>2</v>
      </c>
      <c r="N45" s="13" t="n">
        <v>4</v>
      </c>
      <c r="O45" s="12" t="s">
        <v>52</v>
      </c>
      <c r="P45" s="12" t="s">
        <v>44</v>
      </c>
      <c r="Q45" s="12" t="s">
        <v>32</v>
      </c>
      <c r="R45" s="14" t="s">
        <v>53</v>
      </c>
    </row>
    <row r="46" customFormat="false" ht="15.75" hidden="false" customHeight="false" outlineLevel="0" collapsed="false">
      <c r="A46" s="7" t="s">
        <v>115</v>
      </c>
      <c r="B46" s="8" t="s">
        <v>19</v>
      </c>
      <c r="C46" s="8" t="n">
        <v>1</v>
      </c>
      <c r="D46" s="8" t="n">
        <v>5</v>
      </c>
      <c r="E46" s="8" t="s">
        <v>72</v>
      </c>
      <c r="F46" s="8" t="n">
        <v>1</v>
      </c>
      <c r="G46" s="8" t="n">
        <v>1</v>
      </c>
      <c r="H46" s="8" t="s">
        <v>56</v>
      </c>
      <c r="I46" s="8" t="s">
        <v>22</v>
      </c>
      <c r="J46" s="9" t="n">
        <v>5</v>
      </c>
      <c r="K46" s="9" t="n">
        <v>5</v>
      </c>
      <c r="L46" s="9" t="n">
        <v>5</v>
      </c>
      <c r="M46" s="9" t="n">
        <v>5</v>
      </c>
      <c r="N46" s="9" t="n">
        <v>5</v>
      </c>
      <c r="O46" s="8" t="s">
        <v>36</v>
      </c>
      <c r="P46" s="8" t="s">
        <v>63</v>
      </c>
      <c r="Q46" s="8" t="s">
        <v>78</v>
      </c>
      <c r="R46" s="10" t="s">
        <v>49</v>
      </c>
    </row>
    <row r="47" customFormat="false" ht="15.75" hidden="false" customHeight="false" outlineLevel="0" collapsed="false">
      <c r="A47" s="11" t="s">
        <v>116</v>
      </c>
      <c r="B47" s="12" t="s">
        <v>46</v>
      </c>
      <c r="C47" s="12" t="n">
        <v>3</v>
      </c>
      <c r="D47" s="12" t="n">
        <v>5</v>
      </c>
      <c r="E47" s="12" t="s">
        <v>47</v>
      </c>
      <c r="F47" s="12" t="n">
        <v>4</v>
      </c>
      <c r="G47" s="12" t="n">
        <v>2</v>
      </c>
      <c r="H47" s="12" t="s">
        <v>56</v>
      </c>
      <c r="I47" s="12" t="s">
        <v>43</v>
      </c>
      <c r="J47" s="13" t="n">
        <v>5</v>
      </c>
      <c r="K47" s="13" t="n">
        <v>4</v>
      </c>
      <c r="L47" s="13" t="n">
        <v>4</v>
      </c>
      <c r="M47" s="13" t="n">
        <v>4</v>
      </c>
      <c r="N47" s="13" t="n">
        <v>4</v>
      </c>
      <c r="O47" s="12" t="s">
        <v>30</v>
      </c>
      <c r="P47" s="12" t="s">
        <v>31</v>
      </c>
      <c r="Q47" s="12" t="s">
        <v>25</v>
      </c>
      <c r="R47" s="14" t="s">
        <v>40</v>
      </c>
    </row>
    <row r="48" customFormat="false" ht="15.75" hidden="false" customHeight="false" outlineLevel="0" collapsed="false">
      <c r="A48" s="7" t="s">
        <v>117</v>
      </c>
      <c r="B48" s="8" t="s">
        <v>46</v>
      </c>
      <c r="C48" s="8" t="n">
        <v>4</v>
      </c>
      <c r="D48" s="8" t="n">
        <v>5</v>
      </c>
      <c r="E48" s="8" t="s">
        <v>39</v>
      </c>
      <c r="F48" s="8" t="n">
        <v>4</v>
      </c>
      <c r="G48" s="8" t="n">
        <v>5</v>
      </c>
      <c r="H48" s="8" t="s">
        <v>21</v>
      </c>
      <c r="I48" s="8" t="s">
        <v>29</v>
      </c>
      <c r="J48" s="9" t="n">
        <v>4</v>
      </c>
      <c r="K48" s="9" t="n">
        <v>5</v>
      </c>
      <c r="L48" s="9" t="n">
        <v>5</v>
      </c>
      <c r="M48" s="9" t="n">
        <v>4</v>
      </c>
      <c r="N48" s="9" t="n">
        <v>1</v>
      </c>
      <c r="O48" s="8" t="s">
        <v>30</v>
      </c>
      <c r="P48" s="8" t="s">
        <v>44</v>
      </c>
      <c r="Q48" s="8" t="s">
        <v>32</v>
      </c>
      <c r="R48" s="10" t="s">
        <v>33</v>
      </c>
    </row>
    <row r="49" customFormat="false" ht="15.75" hidden="false" customHeight="false" outlineLevel="0" collapsed="false">
      <c r="A49" s="11" t="s">
        <v>118</v>
      </c>
      <c r="B49" s="12" t="s">
        <v>19</v>
      </c>
      <c r="C49" s="12" t="n">
        <v>5</v>
      </c>
      <c r="D49" s="12" t="n">
        <v>5</v>
      </c>
      <c r="E49" s="12" t="s">
        <v>39</v>
      </c>
      <c r="F49" s="12" t="n">
        <v>2</v>
      </c>
      <c r="G49" s="12" t="n">
        <v>2</v>
      </c>
      <c r="H49" s="12" t="s">
        <v>21</v>
      </c>
      <c r="I49" s="12" t="s">
        <v>29</v>
      </c>
      <c r="J49" s="13" t="n">
        <v>4</v>
      </c>
      <c r="K49" s="13" t="n">
        <v>5</v>
      </c>
      <c r="L49" s="13" t="n">
        <v>4</v>
      </c>
      <c r="M49" s="13" t="n">
        <v>4</v>
      </c>
      <c r="N49" s="13" t="n">
        <v>4</v>
      </c>
      <c r="O49" s="12" t="s">
        <v>52</v>
      </c>
      <c r="P49" s="12" t="s">
        <v>48</v>
      </c>
      <c r="Q49" s="12" t="s">
        <v>25</v>
      </c>
      <c r="R49" s="14" t="s">
        <v>73</v>
      </c>
    </row>
    <row r="50" customFormat="false" ht="15.75" hidden="false" customHeight="false" outlineLevel="0" collapsed="false">
      <c r="A50" s="7" t="s">
        <v>119</v>
      </c>
      <c r="B50" s="8" t="s">
        <v>19</v>
      </c>
      <c r="C50" s="8" t="n">
        <v>1</v>
      </c>
      <c r="D50" s="8" t="n">
        <v>5</v>
      </c>
      <c r="E50" s="8" t="s">
        <v>42</v>
      </c>
      <c r="F50" s="8" t="n">
        <v>1</v>
      </c>
      <c r="G50" s="8" t="n">
        <v>1</v>
      </c>
      <c r="H50" s="8" t="s">
        <v>70</v>
      </c>
      <c r="I50" s="8" t="s">
        <v>43</v>
      </c>
      <c r="J50" s="9" t="n">
        <v>5</v>
      </c>
      <c r="K50" s="9" t="n">
        <v>5</v>
      </c>
      <c r="L50" s="9" t="n">
        <v>1</v>
      </c>
      <c r="M50" s="9" t="n">
        <v>5</v>
      </c>
      <c r="N50" s="9" t="n">
        <v>5</v>
      </c>
      <c r="O50" s="8" t="s">
        <v>30</v>
      </c>
      <c r="P50" s="8" t="s">
        <v>48</v>
      </c>
      <c r="Q50" s="8" t="s">
        <v>78</v>
      </c>
      <c r="R50" s="10" t="s">
        <v>49</v>
      </c>
    </row>
    <row r="51" customFormat="false" ht="15.75" hidden="false" customHeight="false" outlineLevel="0" collapsed="false">
      <c r="A51" s="11" t="s">
        <v>120</v>
      </c>
      <c r="B51" s="12" t="s">
        <v>19</v>
      </c>
      <c r="C51" s="12" t="n">
        <v>2</v>
      </c>
      <c r="D51" s="12" t="n">
        <v>5</v>
      </c>
      <c r="E51" s="12" t="s">
        <v>42</v>
      </c>
      <c r="F51" s="12" t="n">
        <v>5</v>
      </c>
      <c r="G51" s="12" t="n">
        <v>5</v>
      </c>
      <c r="H51" s="12" t="s">
        <v>21</v>
      </c>
      <c r="I51" s="12" t="s">
        <v>29</v>
      </c>
      <c r="J51" s="13" t="n">
        <v>5</v>
      </c>
      <c r="K51" s="13" t="n">
        <v>5</v>
      </c>
      <c r="L51" s="13" t="n">
        <v>5</v>
      </c>
      <c r="M51" s="13" t="n">
        <v>4</v>
      </c>
      <c r="N51" s="13" t="n">
        <v>1</v>
      </c>
      <c r="O51" s="12" t="s">
        <v>30</v>
      </c>
      <c r="P51" s="12" t="s">
        <v>63</v>
      </c>
      <c r="Q51" s="12" t="s">
        <v>25</v>
      </c>
      <c r="R51" s="14" t="s">
        <v>33</v>
      </c>
    </row>
    <row r="52" customFormat="false" ht="15.75" hidden="false" customHeight="false" outlineLevel="0" collapsed="false">
      <c r="A52" s="7" t="s">
        <v>121</v>
      </c>
      <c r="B52" s="8" t="s">
        <v>19</v>
      </c>
      <c r="C52" s="8" t="n">
        <v>5</v>
      </c>
      <c r="D52" s="8" t="n">
        <v>1</v>
      </c>
      <c r="E52" s="8" t="s">
        <v>66</v>
      </c>
      <c r="F52" s="8" t="n">
        <v>4</v>
      </c>
      <c r="G52" s="8" t="n">
        <v>1</v>
      </c>
      <c r="H52" s="8" t="s">
        <v>70</v>
      </c>
      <c r="I52" s="8" t="s">
        <v>29</v>
      </c>
      <c r="J52" s="9" t="n">
        <v>5</v>
      </c>
      <c r="K52" s="9" t="n">
        <v>5</v>
      </c>
      <c r="L52" s="9" t="n">
        <v>5</v>
      </c>
      <c r="M52" s="9" t="n">
        <v>5</v>
      </c>
      <c r="N52" s="9" t="n">
        <v>5</v>
      </c>
      <c r="O52" s="8" t="s">
        <v>30</v>
      </c>
      <c r="P52" s="8" t="s">
        <v>31</v>
      </c>
      <c r="Q52" s="8" t="s">
        <v>78</v>
      </c>
      <c r="R52" s="10" t="s">
        <v>81</v>
      </c>
    </row>
    <row r="53" customFormat="false" ht="15.75" hidden="false" customHeight="false" outlineLevel="0" collapsed="false">
      <c r="A53" s="11" t="s">
        <v>122</v>
      </c>
      <c r="B53" s="12" t="s">
        <v>19</v>
      </c>
      <c r="C53" s="12" t="n">
        <v>5</v>
      </c>
      <c r="D53" s="12" t="n">
        <v>5</v>
      </c>
      <c r="E53" s="12" t="s">
        <v>92</v>
      </c>
      <c r="F53" s="12" t="n">
        <v>4</v>
      </c>
      <c r="G53" s="12" t="n">
        <v>2</v>
      </c>
      <c r="H53" s="12" t="s">
        <v>21</v>
      </c>
      <c r="I53" s="12" t="s">
        <v>29</v>
      </c>
      <c r="J53" s="13" t="n">
        <v>5</v>
      </c>
      <c r="K53" s="13" t="n">
        <v>4</v>
      </c>
      <c r="L53" s="13" t="n">
        <v>4</v>
      </c>
      <c r="M53" s="13" t="n">
        <v>4</v>
      </c>
      <c r="N53" s="13" t="n">
        <v>4</v>
      </c>
      <c r="O53" s="12" t="s">
        <v>30</v>
      </c>
      <c r="P53" s="12" t="s">
        <v>44</v>
      </c>
      <c r="Q53" s="12" t="s">
        <v>32</v>
      </c>
      <c r="R53" s="14" t="s">
        <v>73</v>
      </c>
    </row>
    <row r="54" customFormat="false" ht="15.75" hidden="false" customHeight="false" outlineLevel="0" collapsed="false">
      <c r="A54" s="7" t="s">
        <v>123</v>
      </c>
      <c r="B54" s="8" t="s">
        <v>46</v>
      </c>
      <c r="C54" s="8" t="n">
        <v>4</v>
      </c>
      <c r="D54" s="8" t="n">
        <v>5</v>
      </c>
      <c r="E54" s="8" t="s">
        <v>59</v>
      </c>
      <c r="F54" s="8" t="n">
        <v>4</v>
      </c>
      <c r="G54" s="8" t="n">
        <v>4</v>
      </c>
      <c r="H54" s="8" t="s">
        <v>21</v>
      </c>
      <c r="I54" s="8" t="s">
        <v>22</v>
      </c>
      <c r="J54" s="9" t="n">
        <v>4</v>
      </c>
      <c r="K54" s="9" t="n">
        <v>5</v>
      </c>
      <c r="L54" s="9" t="n">
        <v>5</v>
      </c>
      <c r="M54" s="9" t="n">
        <v>2</v>
      </c>
      <c r="N54" s="9" t="n">
        <v>2</v>
      </c>
      <c r="O54" s="8" t="s">
        <v>52</v>
      </c>
      <c r="P54" s="8" t="s">
        <v>44</v>
      </c>
      <c r="Q54" s="8" t="s">
        <v>32</v>
      </c>
      <c r="R54" s="10" t="s">
        <v>112</v>
      </c>
    </row>
    <row r="55" customFormat="false" ht="15.75" hidden="false" customHeight="false" outlineLevel="0" collapsed="false">
      <c r="A55" s="11" t="s">
        <v>124</v>
      </c>
      <c r="B55" s="12" t="s">
        <v>46</v>
      </c>
      <c r="C55" s="12" t="n">
        <v>5</v>
      </c>
      <c r="D55" s="12" t="n">
        <v>2</v>
      </c>
      <c r="E55" s="12" t="s">
        <v>47</v>
      </c>
      <c r="F55" s="12" t="n">
        <v>5</v>
      </c>
      <c r="G55" s="12" t="n">
        <v>1</v>
      </c>
      <c r="H55" s="12" t="s">
        <v>21</v>
      </c>
      <c r="I55" s="12" t="s">
        <v>29</v>
      </c>
      <c r="J55" s="13" t="n">
        <v>5</v>
      </c>
      <c r="K55" s="13" t="n">
        <v>5</v>
      </c>
      <c r="L55" s="13" t="n">
        <v>5</v>
      </c>
      <c r="M55" s="13" t="n">
        <v>5</v>
      </c>
      <c r="N55" s="13" t="n">
        <v>5</v>
      </c>
      <c r="O55" s="12" t="s">
        <v>36</v>
      </c>
      <c r="P55" s="12" t="s">
        <v>44</v>
      </c>
      <c r="Q55" s="12" t="s">
        <v>32</v>
      </c>
      <c r="R55" s="14" t="s">
        <v>125</v>
      </c>
    </row>
    <row r="56" customFormat="false" ht="15.75" hidden="false" customHeight="false" outlineLevel="0" collapsed="false">
      <c r="A56" s="7" t="s">
        <v>126</v>
      </c>
      <c r="B56" s="8" t="s">
        <v>46</v>
      </c>
      <c r="C56" s="8" t="n">
        <v>5</v>
      </c>
      <c r="D56" s="8" t="n">
        <v>5</v>
      </c>
      <c r="E56" s="8" t="s">
        <v>59</v>
      </c>
      <c r="F56" s="8" t="n">
        <v>5</v>
      </c>
      <c r="G56" s="8" t="n">
        <v>5</v>
      </c>
      <c r="H56" s="8" t="s">
        <v>21</v>
      </c>
      <c r="I56" s="8" t="s">
        <v>22</v>
      </c>
      <c r="J56" s="9" t="n">
        <v>5</v>
      </c>
      <c r="K56" s="9" t="n">
        <v>5</v>
      </c>
      <c r="L56" s="9" t="n">
        <v>5</v>
      </c>
      <c r="M56" s="9" t="n">
        <v>1</v>
      </c>
      <c r="N56" s="9" t="n">
        <v>1</v>
      </c>
      <c r="O56" s="8" t="s">
        <v>30</v>
      </c>
      <c r="P56" s="8" t="s">
        <v>44</v>
      </c>
      <c r="Q56" s="8" t="s">
        <v>32</v>
      </c>
      <c r="R56" s="10" t="s">
        <v>112</v>
      </c>
    </row>
    <row r="57" customFormat="false" ht="15.75" hidden="false" customHeight="false" outlineLevel="0" collapsed="false">
      <c r="A57" s="11" t="s">
        <v>127</v>
      </c>
      <c r="B57" s="12" t="s">
        <v>46</v>
      </c>
      <c r="C57" s="12" t="n">
        <v>1</v>
      </c>
      <c r="D57" s="12" t="n">
        <v>5</v>
      </c>
      <c r="E57" s="12" t="s">
        <v>88</v>
      </c>
      <c r="F57" s="12" t="n">
        <v>5</v>
      </c>
      <c r="G57" s="12" t="n">
        <v>2</v>
      </c>
      <c r="H57" s="12" t="s">
        <v>56</v>
      </c>
      <c r="I57" s="12" t="s">
        <v>29</v>
      </c>
      <c r="J57" s="13" t="n">
        <v>5</v>
      </c>
      <c r="K57" s="13" t="n">
        <v>5</v>
      </c>
      <c r="L57" s="13" t="n">
        <v>5</v>
      </c>
      <c r="M57" s="13" t="n">
        <v>5</v>
      </c>
      <c r="N57" s="13" t="n">
        <v>5</v>
      </c>
      <c r="O57" s="12" t="s">
        <v>36</v>
      </c>
      <c r="P57" s="12" t="s">
        <v>24</v>
      </c>
      <c r="Q57" s="12" t="s">
        <v>32</v>
      </c>
      <c r="R57" s="14" t="s">
        <v>128</v>
      </c>
    </row>
    <row r="58" customFormat="false" ht="15.75" hidden="false" customHeight="false" outlineLevel="0" collapsed="false">
      <c r="A58" s="7" t="s">
        <v>129</v>
      </c>
      <c r="B58" s="8" t="s">
        <v>19</v>
      </c>
      <c r="C58" s="8" t="n">
        <v>5</v>
      </c>
      <c r="D58" s="8" t="n">
        <v>2</v>
      </c>
      <c r="E58" s="8" t="s">
        <v>66</v>
      </c>
      <c r="F58" s="8" t="n">
        <v>5</v>
      </c>
      <c r="G58" s="8" t="n">
        <v>5</v>
      </c>
      <c r="H58" s="8" t="s">
        <v>21</v>
      </c>
      <c r="I58" s="8" t="s">
        <v>29</v>
      </c>
      <c r="J58" s="9" t="n">
        <v>4</v>
      </c>
      <c r="K58" s="9" t="n">
        <v>5</v>
      </c>
      <c r="L58" s="9" t="n">
        <v>2</v>
      </c>
      <c r="M58" s="9" t="n">
        <v>1</v>
      </c>
      <c r="N58" s="9" t="n">
        <v>1</v>
      </c>
      <c r="O58" s="8" t="s">
        <v>23</v>
      </c>
      <c r="P58" s="8" t="s">
        <v>48</v>
      </c>
      <c r="Q58" s="8" t="s">
        <v>32</v>
      </c>
      <c r="R58" s="10" t="s">
        <v>67</v>
      </c>
    </row>
    <row r="59" customFormat="false" ht="15.75" hidden="false" customHeight="false" outlineLevel="0" collapsed="false">
      <c r="A59" s="11" t="s">
        <v>130</v>
      </c>
      <c r="B59" s="12" t="s">
        <v>46</v>
      </c>
      <c r="C59" s="12" t="n">
        <v>1</v>
      </c>
      <c r="D59" s="12" t="n">
        <v>4</v>
      </c>
      <c r="E59" s="12" t="s">
        <v>72</v>
      </c>
      <c r="F59" s="12" t="n">
        <v>5</v>
      </c>
      <c r="G59" s="12" t="n">
        <v>5</v>
      </c>
      <c r="H59" s="12" t="s">
        <v>56</v>
      </c>
      <c r="I59" s="12" t="s">
        <v>100</v>
      </c>
      <c r="J59" s="13" t="n">
        <v>5</v>
      </c>
      <c r="K59" s="13" t="n">
        <v>4</v>
      </c>
      <c r="L59" s="13" t="n">
        <v>4</v>
      </c>
      <c r="M59" s="13" t="n">
        <v>5</v>
      </c>
      <c r="N59" s="13" t="n">
        <v>5</v>
      </c>
      <c r="O59" s="12" t="s">
        <v>30</v>
      </c>
      <c r="P59" s="12" t="s">
        <v>24</v>
      </c>
      <c r="Q59" s="12" t="s">
        <v>78</v>
      </c>
      <c r="R59" s="14" t="s">
        <v>128</v>
      </c>
    </row>
    <row r="60" customFormat="false" ht="15.75" hidden="false" customHeight="false" outlineLevel="0" collapsed="false">
      <c r="A60" s="7" t="s">
        <v>131</v>
      </c>
      <c r="B60" s="8" t="s">
        <v>19</v>
      </c>
      <c r="C60" s="8" t="n">
        <v>2</v>
      </c>
      <c r="D60" s="8" t="n">
        <v>4</v>
      </c>
      <c r="E60" s="8" t="s">
        <v>42</v>
      </c>
      <c r="F60" s="8" t="n">
        <v>4</v>
      </c>
      <c r="G60" s="8" t="n">
        <v>2</v>
      </c>
      <c r="H60" s="8" t="s">
        <v>21</v>
      </c>
      <c r="I60" s="8" t="s">
        <v>100</v>
      </c>
      <c r="J60" s="9" t="n">
        <v>5</v>
      </c>
      <c r="K60" s="9" t="n">
        <v>4</v>
      </c>
      <c r="L60" s="9" t="n">
        <v>4</v>
      </c>
      <c r="M60" s="9" t="n">
        <v>4</v>
      </c>
      <c r="N60" s="9" t="n">
        <v>5</v>
      </c>
      <c r="O60" s="8" t="s">
        <v>52</v>
      </c>
      <c r="P60" s="8" t="s">
        <v>44</v>
      </c>
      <c r="Q60" s="8" t="s">
        <v>32</v>
      </c>
      <c r="R60" s="10" t="s">
        <v>40</v>
      </c>
    </row>
    <row r="61" customFormat="false" ht="15.75" hidden="false" customHeight="false" outlineLevel="0" collapsed="false">
      <c r="A61" s="11" t="s">
        <v>132</v>
      </c>
      <c r="B61" s="12" t="s">
        <v>46</v>
      </c>
      <c r="C61" s="12" t="n">
        <v>5</v>
      </c>
      <c r="D61" s="12" t="n">
        <v>4</v>
      </c>
      <c r="E61" s="12" t="s">
        <v>59</v>
      </c>
      <c r="F61" s="12" t="n">
        <v>5</v>
      </c>
      <c r="G61" s="12" t="n">
        <v>5</v>
      </c>
      <c r="H61" s="12" t="s">
        <v>21</v>
      </c>
      <c r="I61" s="12" t="s">
        <v>29</v>
      </c>
      <c r="J61" s="13" t="n">
        <v>4</v>
      </c>
      <c r="K61" s="13" t="n">
        <v>5</v>
      </c>
      <c r="L61" s="13" t="n">
        <v>4</v>
      </c>
      <c r="M61" s="13" t="n">
        <v>2</v>
      </c>
      <c r="N61" s="13" t="n">
        <v>4</v>
      </c>
      <c r="O61" s="12" t="s">
        <v>52</v>
      </c>
      <c r="P61" s="12" t="s">
        <v>48</v>
      </c>
      <c r="Q61" s="12" t="s">
        <v>32</v>
      </c>
      <c r="R61" s="14" t="s">
        <v>67</v>
      </c>
    </row>
    <row r="62" customFormat="false" ht="15.75" hidden="false" customHeight="false" outlineLevel="0" collapsed="false">
      <c r="A62" s="7" t="s">
        <v>133</v>
      </c>
      <c r="B62" s="8" t="s">
        <v>19</v>
      </c>
      <c r="C62" s="8" t="n">
        <v>1</v>
      </c>
      <c r="D62" s="8" t="n">
        <v>5</v>
      </c>
      <c r="E62" s="8" t="s">
        <v>72</v>
      </c>
      <c r="F62" s="8" t="n">
        <v>1</v>
      </c>
      <c r="G62" s="8" t="n">
        <v>2</v>
      </c>
      <c r="H62" s="8" t="s">
        <v>56</v>
      </c>
      <c r="I62" s="8" t="s">
        <v>29</v>
      </c>
      <c r="J62" s="9" t="n">
        <v>5</v>
      </c>
      <c r="K62" s="9" t="n">
        <v>5</v>
      </c>
      <c r="L62" s="9" t="n">
        <v>5</v>
      </c>
      <c r="M62" s="9" t="n">
        <v>5</v>
      </c>
      <c r="N62" s="9" t="n">
        <v>5</v>
      </c>
      <c r="O62" s="8" t="s">
        <v>36</v>
      </c>
      <c r="P62" s="8" t="s">
        <v>31</v>
      </c>
      <c r="Q62" s="8" t="s">
        <v>78</v>
      </c>
      <c r="R62" s="10" t="s">
        <v>26</v>
      </c>
    </row>
    <row r="63" customFormat="false" ht="15.75" hidden="false" customHeight="false" outlineLevel="0" collapsed="false">
      <c r="A63" s="11" t="s">
        <v>134</v>
      </c>
      <c r="B63" s="12" t="s">
        <v>46</v>
      </c>
      <c r="C63" s="12" t="n">
        <v>5</v>
      </c>
      <c r="D63" s="12" t="n">
        <v>4</v>
      </c>
      <c r="E63" s="12" t="s">
        <v>75</v>
      </c>
      <c r="F63" s="12" t="n">
        <v>4</v>
      </c>
      <c r="G63" s="12" t="n">
        <v>2</v>
      </c>
      <c r="H63" s="12" t="s">
        <v>21</v>
      </c>
      <c r="I63" s="12" t="s">
        <v>29</v>
      </c>
      <c r="J63" s="13" t="n">
        <v>4</v>
      </c>
      <c r="K63" s="13" t="n">
        <v>5</v>
      </c>
      <c r="L63" s="13" t="n">
        <v>4</v>
      </c>
      <c r="M63" s="13" t="n">
        <v>2</v>
      </c>
      <c r="N63" s="13" t="n">
        <v>1</v>
      </c>
      <c r="O63" s="12" t="s">
        <v>52</v>
      </c>
      <c r="P63" s="12" t="s">
        <v>44</v>
      </c>
      <c r="Q63" s="12" t="s">
        <v>32</v>
      </c>
      <c r="R63" s="14" t="s">
        <v>60</v>
      </c>
    </row>
    <row r="64" customFormat="false" ht="15.75" hidden="false" customHeight="false" outlineLevel="0" collapsed="false">
      <c r="A64" s="7" t="s">
        <v>135</v>
      </c>
      <c r="B64" s="8" t="s">
        <v>19</v>
      </c>
      <c r="C64" s="8" t="n">
        <v>5</v>
      </c>
      <c r="D64" s="8" t="n">
        <v>2</v>
      </c>
      <c r="E64" s="8" t="s">
        <v>136</v>
      </c>
      <c r="F64" s="8" t="n">
        <v>5</v>
      </c>
      <c r="G64" s="8" t="n">
        <v>5</v>
      </c>
      <c r="H64" s="8" t="s">
        <v>21</v>
      </c>
      <c r="I64" s="8" t="s">
        <v>29</v>
      </c>
      <c r="J64" s="9" t="n">
        <v>2</v>
      </c>
      <c r="K64" s="9" t="n">
        <v>2</v>
      </c>
      <c r="L64" s="9" t="n">
        <v>2</v>
      </c>
      <c r="M64" s="9" t="n">
        <v>1</v>
      </c>
      <c r="N64" s="9" t="n">
        <v>4</v>
      </c>
      <c r="O64" s="8" t="s">
        <v>23</v>
      </c>
      <c r="P64" s="8" t="s">
        <v>48</v>
      </c>
      <c r="Q64" s="8" t="s">
        <v>32</v>
      </c>
      <c r="R64" s="10" t="s">
        <v>49</v>
      </c>
    </row>
    <row r="65" customFormat="false" ht="15.75" hidden="false" customHeight="false" outlineLevel="0" collapsed="false">
      <c r="A65" s="11" t="s">
        <v>137</v>
      </c>
      <c r="B65" s="12" t="s">
        <v>46</v>
      </c>
      <c r="C65" s="12" t="n">
        <v>1</v>
      </c>
      <c r="D65" s="12" t="n">
        <v>5</v>
      </c>
      <c r="E65" s="12" t="s">
        <v>96</v>
      </c>
      <c r="F65" s="12" t="n">
        <v>1</v>
      </c>
      <c r="G65" s="12" t="n">
        <v>5</v>
      </c>
      <c r="H65" s="12" t="s">
        <v>21</v>
      </c>
      <c r="I65" s="12" t="s">
        <v>29</v>
      </c>
      <c r="J65" s="13" t="n">
        <v>5</v>
      </c>
      <c r="K65" s="13" t="n">
        <v>4</v>
      </c>
      <c r="L65" s="13" t="n">
        <v>4</v>
      </c>
      <c r="M65" s="13" t="n">
        <v>5</v>
      </c>
      <c r="N65" s="13" t="n">
        <v>5</v>
      </c>
      <c r="O65" s="12" t="s">
        <v>30</v>
      </c>
      <c r="P65" s="12" t="s">
        <v>63</v>
      </c>
      <c r="Q65" s="12" t="s">
        <v>25</v>
      </c>
      <c r="R65" s="14" t="s">
        <v>81</v>
      </c>
    </row>
    <row r="66" customFormat="false" ht="15.75" hidden="false" customHeight="false" outlineLevel="0" collapsed="false">
      <c r="A66" s="7" t="s">
        <v>138</v>
      </c>
      <c r="B66" s="8" t="s">
        <v>46</v>
      </c>
      <c r="C66" s="8" t="n">
        <v>1</v>
      </c>
      <c r="D66" s="8" t="n">
        <v>4</v>
      </c>
      <c r="E66" s="8" t="s">
        <v>66</v>
      </c>
      <c r="F66" s="8" t="n">
        <v>2</v>
      </c>
      <c r="G66" s="8" t="n">
        <v>5</v>
      </c>
      <c r="H66" s="8" t="s">
        <v>56</v>
      </c>
      <c r="I66" s="8" t="s">
        <v>43</v>
      </c>
      <c r="J66" s="9" t="n">
        <v>5</v>
      </c>
      <c r="K66" s="9" t="n">
        <v>5</v>
      </c>
      <c r="L66" s="9" t="n">
        <v>5</v>
      </c>
      <c r="M66" s="9" t="n">
        <v>5</v>
      </c>
      <c r="N66" s="9" t="n">
        <v>5</v>
      </c>
      <c r="O66" s="8" t="s">
        <v>36</v>
      </c>
      <c r="P66" s="8" t="s">
        <v>63</v>
      </c>
      <c r="Q66" s="8" t="s">
        <v>25</v>
      </c>
      <c r="R66" s="10" t="s">
        <v>26</v>
      </c>
    </row>
    <row r="67" customFormat="false" ht="15.75" hidden="false" customHeight="false" outlineLevel="0" collapsed="false">
      <c r="A67" s="11" t="s">
        <v>139</v>
      </c>
      <c r="B67" s="12" t="s">
        <v>46</v>
      </c>
      <c r="C67" s="12" t="n">
        <v>5</v>
      </c>
      <c r="D67" s="12" t="n">
        <v>5</v>
      </c>
      <c r="E67" s="12" t="s">
        <v>59</v>
      </c>
      <c r="F67" s="12" t="n">
        <v>5</v>
      </c>
      <c r="G67" s="12" t="n">
        <v>5</v>
      </c>
      <c r="H67" s="12" t="s">
        <v>21</v>
      </c>
      <c r="I67" s="12" t="s">
        <v>29</v>
      </c>
      <c r="J67" s="13" t="n">
        <v>5</v>
      </c>
      <c r="K67" s="13" t="n">
        <v>5</v>
      </c>
      <c r="L67" s="13" t="n">
        <v>5</v>
      </c>
      <c r="M67" s="13" t="n">
        <v>4</v>
      </c>
      <c r="N67" s="13" t="n">
        <v>1</v>
      </c>
      <c r="O67" s="12" t="s">
        <v>52</v>
      </c>
      <c r="P67" s="12" t="s">
        <v>44</v>
      </c>
      <c r="Q67" s="12" t="s">
        <v>32</v>
      </c>
      <c r="R67" s="14" t="s">
        <v>60</v>
      </c>
    </row>
    <row r="68" customFormat="false" ht="15.75" hidden="false" customHeight="false" outlineLevel="0" collapsed="false">
      <c r="A68" s="7" t="s">
        <v>140</v>
      </c>
      <c r="B68" s="8" t="s">
        <v>19</v>
      </c>
      <c r="C68" s="8" t="n">
        <v>5</v>
      </c>
      <c r="D68" s="8" t="n">
        <v>5</v>
      </c>
      <c r="E68" s="8" t="s">
        <v>111</v>
      </c>
      <c r="F68" s="8" t="n">
        <v>4</v>
      </c>
      <c r="G68" s="8" t="n">
        <v>5</v>
      </c>
      <c r="H68" s="8" t="s">
        <v>21</v>
      </c>
      <c r="I68" s="8" t="s">
        <v>29</v>
      </c>
      <c r="J68" s="9" t="n">
        <v>2</v>
      </c>
      <c r="K68" s="9" t="n">
        <v>5</v>
      </c>
      <c r="L68" s="9" t="n">
        <v>5</v>
      </c>
      <c r="M68" s="9" t="n">
        <v>2</v>
      </c>
      <c r="N68" s="9" t="n">
        <v>2</v>
      </c>
      <c r="O68" s="8" t="s">
        <v>52</v>
      </c>
      <c r="P68" s="8" t="s">
        <v>44</v>
      </c>
      <c r="Q68" s="8" t="s">
        <v>32</v>
      </c>
      <c r="R68" s="10" t="s">
        <v>60</v>
      </c>
    </row>
    <row r="69" customFormat="false" ht="15.75" hidden="false" customHeight="false" outlineLevel="0" collapsed="false">
      <c r="A69" s="11" t="s">
        <v>141</v>
      </c>
      <c r="B69" s="12" t="s">
        <v>46</v>
      </c>
      <c r="C69" s="12" t="n">
        <v>5</v>
      </c>
      <c r="D69" s="12" t="n">
        <v>1</v>
      </c>
      <c r="E69" s="12" t="s">
        <v>72</v>
      </c>
      <c r="F69" s="12" t="n">
        <v>4</v>
      </c>
      <c r="G69" s="12" t="n">
        <v>4</v>
      </c>
      <c r="H69" s="12" t="s">
        <v>21</v>
      </c>
      <c r="I69" s="12" t="s">
        <v>29</v>
      </c>
      <c r="J69" s="13" t="n">
        <v>4</v>
      </c>
      <c r="K69" s="13" t="n">
        <v>1</v>
      </c>
      <c r="L69" s="13" t="n">
        <v>2</v>
      </c>
      <c r="M69" s="13" t="n">
        <v>1</v>
      </c>
      <c r="N69" s="13" t="n">
        <v>1</v>
      </c>
      <c r="O69" s="12" t="s">
        <v>23</v>
      </c>
      <c r="P69" s="12" t="s">
        <v>44</v>
      </c>
      <c r="Q69" s="12" t="s">
        <v>32</v>
      </c>
      <c r="R69" s="14" t="s">
        <v>125</v>
      </c>
    </row>
    <row r="70" customFormat="false" ht="15.75" hidden="false" customHeight="false" outlineLevel="0" collapsed="false">
      <c r="A70" s="7" t="s">
        <v>142</v>
      </c>
      <c r="B70" s="8" t="s">
        <v>19</v>
      </c>
      <c r="C70" s="8" t="n">
        <v>2</v>
      </c>
      <c r="D70" s="8" t="n">
        <v>1</v>
      </c>
      <c r="E70" s="8" t="s">
        <v>88</v>
      </c>
      <c r="F70" s="8" t="n">
        <v>2</v>
      </c>
      <c r="G70" s="8" t="n">
        <v>5</v>
      </c>
      <c r="H70" s="8" t="s">
        <v>70</v>
      </c>
      <c r="I70" s="8" t="s">
        <v>43</v>
      </c>
      <c r="J70" s="9" t="n">
        <v>5</v>
      </c>
      <c r="K70" s="9" t="n">
        <v>5</v>
      </c>
      <c r="L70" s="9" t="n">
        <v>5</v>
      </c>
      <c r="M70" s="9" t="n">
        <v>5</v>
      </c>
      <c r="N70" s="9" t="n">
        <v>5</v>
      </c>
      <c r="O70" s="8" t="s">
        <v>36</v>
      </c>
      <c r="P70" s="8" t="s">
        <v>63</v>
      </c>
      <c r="Q70" s="8" t="s">
        <v>78</v>
      </c>
      <c r="R70" s="10" t="s">
        <v>128</v>
      </c>
    </row>
    <row r="71" customFormat="false" ht="15.75" hidden="false" customHeight="false" outlineLevel="0" collapsed="false">
      <c r="A71" s="15" t="s">
        <v>143</v>
      </c>
      <c r="B71" s="16" t="s">
        <v>46</v>
      </c>
      <c r="C71" s="16" t="n">
        <v>5</v>
      </c>
      <c r="D71" s="16" t="n">
        <v>5</v>
      </c>
      <c r="E71" s="16" t="s">
        <v>59</v>
      </c>
      <c r="F71" s="16" t="n">
        <v>5</v>
      </c>
      <c r="G71" s="16" t="n">
        <v>5</v>
      </c>
      <c r="H71" s="16" t="s">
        <v>21</v>
      </c>
      <c r="I71" s="16" t="s">
        <v>29</v>
      </c>
      <c r="J71" s="17" t="n">
        <v>2</v>
      </c>
      <c r="K71" s="17" t="n">
        <v>5</v>
      </c>
      <c r="L71" s="17" t="n">
        <v>5</v>
      </c>
      <c r="M71" s="17" t="n">
        <v>2</v>
      </c>
      <c r="N71" s="17" t="n">
        <v>2</v>
      </c>
      <c r="O71" s="16" t="s">
        <v>52</v>
      </c>
      <c r="P71" s="16" t="s">
        <v>44</v>
      </c>
      <c r="Q71" s="16" t="s">
        <v>32</v>
      </c>
      <c r="R71" s="18" t="s">
        <v>112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K76"/>
  <sheetViews>
    <sheetView showFormulas="false" showGridLines="true" showRowColHeaders="true" showZeros="true" rightToLeft="false" tabSelected="false" showOutlineSymbols="true" defaultGridColor="true" view="normal" topLeftCell="A24" colorId="64" zoomScale="91" zoomScaleNormal="91" zoomScalePageLayoutView="100" workbookViewId="0">
      <selection pane="topLeft" activeCell="H83" activeCellId="0" sqref="H83"/>
    </sheetView>
  </sheetViews>
  <sheetFormatPr defaultColWidth="8.6796875" defaultRowHeight="12.75" zeroHeight="false" outlineLevelRow="0" outlineLevelCol="0"/>
  <cols>
    <col collapsed="false" customWidth="true" hidden="false" outlineLevel="0" max="1" min="1" style="1" width="7.44"/>
    <col collapsed="false" customWidth="true" hidden="false" outlineLevel="0" max="2" min="2" style="1" width="7.56"/>
    <col collapsed="false" customWidth="true" hidden="false" outlineLevel="0" max="3" min="3" style="1" width="8.88"/>
    <col collapsed="false" customWidth="true" hidden="false" outlineLevel="0" max="9" min="9" style="1" width="8.44"/>
  </cols>
  <sheetData>
    <row r="3" customFormat="false" ht="12.75" hidden="false" customHeight="false" outlineLevel="0" collapsed="false">
      <c r="C3" s="19" t="s">
        <v>144</v>
      </c>
      <c r="D3" s="19" t="s">
        <v>145</v>
      </c>
      <c r="E3" s="19" t="s">
        <v>146</v>
      </c>
      <c r="F3" s="19" t="s">
        <v>147</v>
      </c>
      <c r="G3" s="19" t="s">
        <v>148</v>
      </c>
      <c r="H3" s="19" t="s">
        <v>149</v>
      </c>
      <c r="I3" s="19" t="s">
        <v>150</v>
      </c>
      <c r="J3" s="19" t="s">
        <v>151</v>
      </c>
      <c r="K3" s="19" t="s">
        <v>152</v>
      </c>
    </row>
    <row r="4" customFormat="false" ht="12.75" hidden="false" customHeight="false" outlineLevel="0" collapsed="false">
      <c r="C4" s="20" t="n">
        <v>5</v>
      </c>
      <c r="D4" s="20" t="n">
        <v>1</v>
      </c>
      <c r="E4" s="20" t="n">
        <v>5</v>
      </c>
      <c r="F4" s="20" t="n">
        <v>4</v>
      </c>
      <c r="G4" s="20" t="n">
        <v>5</v>
      </c>
      <c r="H4" s="20" t="n">
        <v>5</v>
      </c>
      <c r="I4" s="20" t="n">
        <v>5</v>
      </c>
      <c r="J4" s="20" t="n">
        <v>5</v>
      </c>
      <c r="K4" s="20" t="n">
        <v>3</v>
      </c>
    </row>
    <row r="5" customFormat="false" ht="12.75" hidden="false" customHeight="false" outlineLevel="0" collapsed="false">
      <c r="C5" s="21" t="n">
        <v>5</v>
      </c>
      <c r="D5" s="21" t="n">
        <v>5</v>
      </c>
      <c r="E5" s="21" t="n">
        <v>1</v>
      </c>
      <c r="F5" s="21" t="n">
        <v>5</v>
      </c>
      <c r="G5" s="21" t="n">
        <v>5</v>
      </c>
      <c r="H5" s="21" t="n">
        <v>4</v>
      </c>
      <c r="I5" s="21" t="n">
        <v>5</v>
      </c>
      <c r="J5" s="21" t="n">
        <v>3</v>
      </c>
      <c r="K5" s="21" t="n">
        <v>2</v>
      </c>
    </row>
    <row r="6" customFormat="false" ht="12.75" hidden="false" customHeight="false" outlineLevel="0" collapsed="false">
      <c r="C6" s="20" t="n">
        <v>2</v>
      </c>
      <c r="D6" s="20" t="n">
        <v>4</v>
      </c>
      <c r="E6" s="20" t="n">
        <v>2</v>
      </c>
      <c r="F6" s="20" t="n">
        <v>4</v>
      </c>
      <c r="G6" s="20" t="n">
        <v>2</v>
      </c>
      <c r="H6" s="20" t="n">
        <v>4</v>
      </c>
      <c r="I6" s="20" t="n">
        <v>4</v>
      </c>
      <c r="J6" s="20" t="n">
        <v>4</v>
      </c>
      <c r="K6" s="20" t="n">
        <v>2</v>
      </c>
    </row>
    <row r="7" customFormat="false" ht="12.75" hidden="false" customHeight="false" outlineLevel="0" collapsed="false">
      <c r="C7" s="21" t="n">
        <v>4</v>
      </c>
      <c r="D7" s="21" t="n">
        <v>5</v>
      </c>
      <c r="E7" s="21" t="n">
        <v>3</v>
      </c>
      <c r="F7" s="21" t="n">
        <v>5</v>
      </c>
      <c r="G7" s="21" t="n">
        <v>5</v>
      </c>
      <c r="H7" s="21" t="n">
        <v>3</v>
      </c>
      <c r="I7" s="21" t="n">
        <v>4</v>
      </c>
      <c r="J7" s="21" t="n">
        <v>5</v>
      </c>
      <c r="K7" s="21" t="n">
        <v>2</v>
      </c>
    </row>
    <row r="8" customFormat="false" ht="12.75" hidden="false" customHeight="false" outlineLevel="0" collapsed="false">
      <c r="C8" s="20" t="n">
        <v>2</v>
      </c>
      <c r="D8" s="20" t="n">
        <v>2</v>
      </c>
      <c r="E8" s="20" t="n">
        <v>4</v>
      </c>
      <c r="F8" s="20" t="n">
        <v>5</v>
      </c>
      <c r="G8" s="20" t="n">
        <v>1</v>
      </c>
      <c r="H8" s="20" t="n">
        <v>5</v>
      </c>
      <c r="I8" s="20" t="n">
        <v>5</v>
      </c>
      <c r="J8" s="20" t="n">
        <v>3</v>
      </c>
      <c r="K8" s="20" t="n">
        <v>4</v>
      </c>
    </row>
    <row r="9" customFormat="false" ht="12.75" hidden="false" customHeight="false" outlineLevel="0" collapsed="false">
      <c r="C9" s="21" t="n">
        <v>4</v>
      </c>
      <c r="D9" s="21" t="n">
        <v>3</v>
      </c>
      <c r="E9" s="21" t="n">
        <v>3</v>
      </c>
      <c r="F9" s="21" t="n">
        <v>5</v>
      </c>
      <c r="G9" s="21" t="n">
        <v>4</v>
      </c>
      <c r="H9" s="21" t="n">
        <v>4</v>
      </c>
      <c r="I9" s="21" t="n">
        <v>5</v>
      </c>
      <c r="J9" s="21" t="n">
        <v>4</v>
      </c>
      <c r="K9" s="21" t="n">
        <v>5</v>
      </c>
    </row>
    <row r="10" customFormat="false" ht="12.75" hidden="false" customHeight="false" outlineLevel="0" collapsed="false">
      <c r="C10" s="20" t="n">
        <v>4</v>
      </c>
      <c r="D10" s="20" t="n">
        <v>3</v>
      </c>
      <c r="E10" s="20" t="n">
        <v>2</v>
      </c>
      <c r="F10" s="20" t="n">
        <v>1</v>
      </c>
      <c r="G10" s="20" t="n">
        <v>5</v>
      </c>
      <c r="H10" s="20" t="n">
        <v>4</v>
      </c>
      <c r="I10" s="20" t="n">
        <v>3</v>
      </c>
      <c r="J10" s="20" t="n">
        <v>5</v>
      </c>
      <c r="K10" s="20" t="n">
        <v>5</v>
      </c>
    </row>
    <row r="11" customFormat="false" ht="12.75" hidden="false" customHeight="false" outlineLevel="0" collapsed="false">
      <c r="C11" s="21" t="n">
        <v>3</v>
      </c>
      <c r="D11" s="21" t="n">
        <v>5</v>
      </c>
      <c r="E11" s="21" t="n">
        <v>2</v>
      </c>
      <c r="F11" s="21" t="n">
        <v>5</v>
      </c>
      <c r="G11" s="21" t="n">
        <v>5</v>
      </c>
      <c r="H11" s="21" t="n">
        <v>5</v>
      </c>
      <c r="I11" s="21" t="n">
        <v>2</v>
      </c>
      <c r="J11" s="21" t="n">
        <v>4</v>
      </c>
      <c r="K11" s="21" t="n">
        <v>2</v>
      </c>
    </row>
    <row r="12" customFormat="false" ht="12.75" hidden="false" customHeight="false" outlineLevel="0" collapsed="false">
      <c r="C12" s="20" t="n">
        <v>5</v>
      </c>
      <c r="D12" s="20" t="n">
        <v>3</v>
      </c>
      <c r="E12" s="20" t="n">
        <v>4</v>
      </c>
      <c r="F12" s="20" t="n">
        <v>4</v>
      </c>
      <c r="G12" s="20" t="n">
        <v>4</v>
      </c>
      <c r="H12" s="20" t="n">
        <v>3</v>
      </c>
      <c r="I12" s="20" t="n">
        <v>4</v>
      </c>
      <c r="J12" s="20" t="n">
        <v>4</v>
      </c>
      <c r="K12" s="20" t="n">
        <v>4</v>
      </c>
    </row>
    <row r="13" customFormat="false" ht="12.75" hidden="false" customHeight="false" outlineLevel="0" collapsed="false">
      <c r="C13" s="21" t="n">
        <v>2</v>
      </c>
      <c r="D13" s="21" t="n">
        <v>3</v>
      </c>
      <c r="E13" s="21" t="n">
        <v>2</v>
      </c>
      <c r="F13" s="21" t="n">
        <v>2</v>
      </c>
      <c r="G13" s="21" t="n">
        <v>2</v>
      </c>
      <c r="H13" s="21" t="n">
        <v>2</v>
      </c>
      <c r="I13" s="21" t="n">
        <v>4</v>
      </c>
      <c r="J13" s="21" t="n">
        <v>3</v>
      </c>
      <c r="K13" s="21" t="n">
        <v>5</v>
      </c>
    </row>
    <row r="14" customFormat="false" ht="12.75" hidden="false" customHeight="false" outlineLevel="0" collapsed="false">
      <c r="C14" s="20" t="n">
        <v>1</v>
      </c>
      <c r="D14" s="20" t="n">
        <v>5</v>
      </c>
      <c r="E14" s="20" t="n">
        <v>1</v>
      </c>
      <c r="F14" s="20" t="n">
        <v>5</v>
      </c>
      <c r="G14" s="20" t="n">
        <v>5</v>
      </c>
      <c r="H14" s="20" t="n">
        <v>5</v>
      </c>
      <c r="I14" s="20" t="n">
        <v>1</v>
      </c>
      <c r="J14" s="20" t="n">
        <v>1</v>
      </c>
      <c r="K14" s="20" t="n">
        <v>1</v>
      </c>
    </row>
    <row r="15" customFormat="false" ht="12.75" hidden="false" customHeight="false" outlineLevel="0" collapsed="false">
      <c r="C15" s="21" t="n">
        <v>5</v>
      </c>
      <c r="D15" s="21" t="n">
        <v>5</v>
      </c>
      <c r="E15" s="21" t="n">
        <v>4</v>
      </c>
      <c r="F15" s="21" t="n">
        <v>4</v>
      </c>
      <c r="G15" s="21" t="n">
        <v>5</v>
      </c>
      <c r="H15" s="21" t="n">
        <v>5</v>
      </c>
      <c r="I15" s="21" t="n">
        <v>4</v>
      </c>
      <c r="J15" s="21" t="n">
        <v>5</v>
      </c>
      <c r="K15" s="21" t="n">
        <v>5</v>
      </c>
    </row>
    <row r="16" customFormat="false" ht="12.75" hidden="false" customHeight="false" outlineLevel="0" collapsed="false">
      <c r="C16" s="20" t="n">
        <v>3</v>
      </c>
      <c r="D16" s="20" t="n">
        <v>2</v>
      </c>
      <c r="E16" s="20" t="n">
        <v>2</v>
      </c>
      <c r="F16" s="20" t="n">
        <v>5</v>
      </c>
      <c r="G16" s="20" t="n">
        <v>5</v>
      </c>
      <c r="H16" s="20" t="n">
        <v>5</v>
      </c>
      <c r="I16" s="20" t="n">
        <v>4</v>
      </c>
      <c r="J16" s="20" t="n">
        <v>4</v>
      </c>
      <c r="K16" s="20" t="n">
        <v>2</v>
      </c>
    </row>
    <row r="17" customFormat="false" ht="12.75" hidden="false" customHeight="false" outlineLevel="0" collapsed="false">
      <c r="C17" s="21" t="n">
        <v>4</v>
      </c>
      <c r="D17" s="21" t="n">
        <v>2</v>
      </c>
      <c r="E17" s="21" t="n">
        <v>2</v>
      </c>
      <c r="F17" s="21" t="n">
        <v>5</v>
      </c>
      <c r="G17" s="21" t="n">
        <v>5</v>
      </c>
      <c r="H17" s="21" t="n">
        <v>5</v>
      </c>
      <c r="I17" s="21" t="n">
        <v>4</v>
      </c>
      <c r="J17" s="21" t="n">
        <v>5</v>
      </c>
      <c r="K17" s="21" t="n">
        <v>4</v>
      </c>
    </row>
    <row r="18" customFormat="false" ht="12.75" hidden="false" customHeight="false" outlineLevel="0" collapsed="false">
      <c r="C18" s="20" t="n">
        <v>5</v>
      </c>
      <c r="D18" s="20" t="n">
        <v>5</v>
      </c>
      <c r="E18" s="20" t="n">
        <v>4</v>
      </c>
      <c r="F18" s="20" t="n">
        <v>5</v>
      </c>
      <c r="G18" s="20" t="n">
        <v>5</v>
      </c>
      <c r="H18" s="20" t="n">
        <v>5</v>
      </c>
      <c r="I18" s="20" t="n">
        <v>2</v>
      </c>
      <c r="J18" s="20" t="n">
        <v>4</v>
      </c>
      <c r="K18" s="20" t="n">
        <v>3</v>
      </c>
    </row>
    <row r="19" customFormat="false" ht="12.75" hidden="false" customHeight="false" outlineLevel="0" collapsed="false">
      <c r="C19" s="21" t="n">
        <v>2</v>
      </c>
      <c r="D19" s="21" t="n">
        <v>2</v>
      </c>
      <c r="E19" s="21" t="n">
        <v>3</v>
      </c>
      <c r="F19" s="21" t="n">
        <v>3</v>
      </c>
      <c r="G19" s="21" t="n">
        <v>4</v>
      </c>
      <c r="H19" s="21" t="n">
        <v>4</v>
      </c>
      <c r="I19" s="21" t="n">
        <v>2</v>
      </c>
      <c r="J19" s="21" t="n">
        <v>1</v>
      </c>
      <c r="K19" s="21" t="n">
        <v>4</v>
      </c>
    </row>
    <row r="20" customFormat="false" ht="12.75" hidden="false" customHeight="false" outlineLevel="0" collapsed="false">
      <c r="C20" s="20" t="n">
        <v>2</v>
      </c>
      <c r="D20" s="20" t="n">
        <v>4</v>
      </c>
      <c r="E20" s="20" t="n">
        <v>2</v>
      </c>
      <c r="F20" s="20" t="n">
        <v>5</v>
      </c>
      <c r="G20" s="20" t="n">
        <v>3</v>
      </c>
      <c r="H20" s="20" t="n">
        <v>4</v>
      </c>
      <c r="I20" s="20" t="n">
        <v>5</v>
      </c>
      <c r="J20" s="20" t="n">
        <v>5</v>
      </c>
      <c r="K20" s="20" t="n">
        <v>3</v>
      </c>
    </row>
    <row r="21" customFormat="false" ht="12.75" hidden="false" customHeight="false" outlineLevel="0" collapsed="false">
      <c r="C21" s="21" t="n">
        <v>5</v>
      </c>
      <c r="D21" s="21" t="n">
        <v>5</v>
      </c>
      <c r="E21" s="21" t="n">
        <v>2</v>
      </c>
      <c r="F21" s="21" t="n">
        <v>5</v>
      </c>
      <c r="G21" s="21" t="n">
        <v>5</v>
      </c>
      <c r="H21" s="21" t="n">
        <v>5</v>
      </c>
      <c r="I21" s="21" t="n">
        <v>4</v>
      </c>
      <c r="J21" s="21" t="n">
        <v>2</v>
      </c>
      <c r="K21" s="21" t="n">
        <v>1</v>
      </c>
    </row>
    <row r="22" customFormat="false" ht="12.75" hidden="false" customHeight="false" outlineLevel="0" collapsed="false">
      <c r="C22" s="20" t="n">
        <v>2</v>
      </c>
      <c r="D22" s="20" t="n">
        <v>4</v>
      </c>
      <c r="E22" s="20" t="n">
        <v>2</v>
      </c>
      <c r="F22" s="20" t="n">
        <v>5</v>
      </c>
      <c r="G22" s="20" t="n">
        <v>5</v>
      </c>
      <c r="H22" s="20" t="n">
        <v>5</v>
      </c>
      <c r="I22" s="20" t="n">
        <v>5</v>
      </c>
      <c r="J22" s="20" t="n">
        <v>5</v>
      </c>
      <c r="K22" s="20" t="n">
        <v>3</v>
      </c>
    </row>
    <row r="23" customFormat="false" ht="12.75" hidden="false" customHeight="false" outlineLevel="0" collapsed="false">
      <c r="C23" s="21" t="n">
        <v>1</v>
      </c>
      <c r="D23" s="21" t="n">
        <v>5</v>
      </c>
      <c r="E23" s="21" t="n">
        <v>1</v>
      </c>
      <c r="F23" s="21" t="n">
        <v>5</v>
      </c>
      <c r="G23" s="21" t="n">
        <v>5</v>
      </c>
      <c r="H23" s="21" t="n">
        <v>5</v>
      </c>
      <c r="I23" s="21" t="n">
        <v>5</v>
      </c>
      <c r="J23" s="21" t="n">
        <v>5</v>
      </c>
      <c r="K23" s="21" t="n">
        <v>2</v>
      </c>
    </row>
    <row r="24" customFormat="false" ht="12.75" hidden="false" customHeight="false" outlineLevel="0" collapsed="false">
      <c r="C24" s="20" t="n">
        <v>5</v>
      </c>
      <c r="D24" s="20" t="n">
        <v>5</v>
      </c>
      <c r="E24" s="20" t="n">
        <v>4</v>
      </c>
      <c r="F24" s="20" t="n">
        <v>5</v>
      </c>
      <c r="G24" s="20" t="n">
        <v>5</v>
      </c>
      <c r="H24" s="20" t="n">
        <v>5</v>
      </c>
      <c r="I24" s="20" t="n">
        <v>4</v>
      </c>
      <c r="J24" s="20" t="n">
        <v>4</v>
      </c>
      <c r="K24" s="20" t="n">
        <v>4</v>
      </c>
    </row>
    <row r="25" customFormat="false" ht="12.75" hidden="false" customHeight="false" outlineLevel="0" collapsed="false">
      <c r="C25" s="21" t="n">
        <v>5</v>
      </c>
      <c r="D25" s="21" t="n">
        <v>4</v>
      </c>
      <c r="E25" s="21" t="n">
        <v>2</v>
      </c>
      <c r="F25" s="21" t="n">
        <v>4</v>
      </c>
      <c r="G25" s="21" t="n">
        <v>5</v>
      </c>
      <c r="H25" s="21" t="n">
        <v>4</v>
      </c>
      <c r="I25" s="21" t="n">
        <v>2</v>
      </c>
      <c r="J25" s="21" t="n">
        <v>2</v>
      </c>
      <c r="K25" s="21" t="n">
        <v>5</v>
      </c>
    </row>
    <row r="26" customFormat="false" ht="12.75" hidden="false" customHeight="false" outlineLevel="0" collapsed="false">
      <c r="C26" s="20" t="n">
        <v>4</v>
      </c>
      <c r="D26" s="20" t="n">
        <v>5</v>
      </c>
      <c r="E26" s="20" t="n">
        <v>4</v>
      </c>
      <c r="F26" s="20" t="n">
        <v>5</v>
      </c>
      <c r="G26" s="20" t="n">
        <v>5</v>
      </c>
      <c r="H26" s="20" t="n">
        <v>5</v>
      </c>
      <c r="I26" s="20" t="n">
        <v>2</v>
      </c>
      <c r="J26" s="20" t="n">
        <v>4</v>
      </c>
      <c r="K26" s="20" t="n">
        <v>4</v>
      </c>
    </row>
    <row r="27" customFormat="false" ht="12.75" hidden="false" customHeight="false" outlineLevel="0" collapsed="false">
      <c r="C27" s="21" t="n">
        <v>1</v>
      </c>
      <c r="D27" s="21" t="n">
        <v>1</v>
      </c>
      <c r="E27" s="21" t="n">
        <v>3</v>
      </c>
      <c r="F27" s="21" t="n">
        <v>5</v>
      </c>
      <c r="G27" s="21" t="n">
        <v>5</v>
      </c>
      <c r="H27" s="21" t="n">
        <v>1</v>
      </c>
      <c r="I27" s="21" t="n">
        <v>4</v>
      </c>
      <c r="J27" s="21" t="n">
        <v>4</v>
      </c>
      <c r="K27" s="21" t="n">
        <v>2</v>
      </c>
    </row>
    <row r="28" customFormat="false" ht="12.75" hidden="false" customHeight="false" outlineLevel="0" collapsed="false">
      <c r="C28" s="20" t="n">
        <v>4</v>
      </c>
      <c r="D28" s="20" t="n">
        <v>5</v>
      </c>
      <c r="E28" s="20" t="n">
        <v>4</v>
      </c>
      <c r="F28" s="20" t="n">
        <v>4</v>
      </c>
      <c r="G28" s="20" t="n">
        <v>4</v>
      </c>
      <c r="H28" s="20" t="n">
        <v>5</v>
      </c>
      <c r="I28" s="20" t="n">
        <v>2</v>
      </c>
      <c r="J28" s="20" t="n">
        <v>4</v>
      </c>
      <c r="K28" s="20" t="n">
        <v>4</v>
      </c>
    </row>
    <row r="29" customFormat="false" ht="12.75" hidden="false" customHeight="false" outlineLevel="0" collapsed="false">
      <c r="C29" s="21" t="n">
        <v>2</v>
      </c>
      <c r="D29" s="21" t="n">
        <v>5</v>
      </c>
      <c r="E29" s="21" t="n">
        <v>4</v>
      </c>
      <c r="F29" s="21" t="n">
        <v>5</v>
      </c>
      <c r="G29" s="21" t="n">
        <v>5</v>
      </c>
      <c r="H29" s="21" t="n">
        <v>5</v>
      </c>
      <c r="I29" s="21" t="n">
        <v>4</v>
      </c>
      <c r="J29" s="21" t="n">
        <v>5</v>
      </c>
      <c r="K29" s="21" t="n">
        <v>1</v>
      </c>
    </row>
    <row r="30" customFormat="false" ht="12.75" hidden="false" customHeight="false" outlineLevel="0" collapsed="false">
      <c r="C30" s="20" t="n">
        <v>5</v>
      </c>
      <c r="D30" s="20" t="n">
        <v>5</v>
      </c>
      <c r="E30" s="20" t="n">
        <v>1</v>
      </c>
      <c r="F30" s="20" t="n">
        <v>5</v>
      </c>
      <c r="G30" s="20" t="n">
        <v>5</v>
      </c>
      <c r="H30" s="20" t="n">
        <v>5</v>
      </c>
      <c r="I30" s="20" t="n">
        <v>5</v>
      </c>
      <c r="J30" s="20" t="n">
        <v>5</v>
      </c>
      <c r="K30" s="20" t="n">
        <v>2</v>
      </c>
    </row>
    <row r="31" customFormat="false" ht="12.75" hidden="false" customHeight="false" outlineLevel="0" collapsed="false">
      <c r="C31" s="21" t="n">
        <v>5</v>
      </c>
      <c r="D31" s="21" t="n">
        <v>5</v>
      </c>
      <c r="E31" s="21" t="n">
        <v>5</v>
      </c>
      <c r="F31" s="21" t="n">
        <v>5</v>
      </c>
      <c r="G31" s="21" t="n">
        <v>5</v>
      </c>
      <c r="H31" s="21" t="n">
        <v>4</v>
      </c>
      <c r="I31" s="21" t="n">
        <v>5</v>
      </c>
      <c r="J31" s="21" t="n">
        <v>4</v>
      </c>
      <c r="K31" s="21" t="n">
        <v>4</v>
      </c>
    </row>
    <row r="32" customFormat="false" ht="12.75" hidden="false" customHeight="false" outlineLevel="0" collapsed="false">
      <c r="C32" s="20" t="n">
        <v>4</v>
      </c>
      <c r="D32" s="20" t="n">
        <v>4</v>
      </c>
      <c r="E32" s="20" t="n">
        <v>2</v>
      </c>
      <c r="F32" s="20" t="n">
        <v>4</v>
      </c>
      <c r="G32" s="20" t="n">
        <v>5</v>
      </c>
      <c r="H32" s="20" t="n">
        <v>4</v>
      </c>
      <c r="I32" s="20" t="n">
        <v>4</v>
      </c>
      <c r="J32" s="20" t="n">
        <v>4</v>
      </c>
      <c r="K32" s="20" t="n">
        <v>2</v>
      </c>
    </row>
    <row r="33" customFormat="false" ht="12.75" hidden="false" customHeight="false" outlineLevel="0" collapsed="false">
      <c r="C33" s="21" t="n">
        <v>5</v>
      </c>
      <c r="D33" s="21" t="n">
        <v>1</v>
      </c>
      <c r="E33" s="21" t="n">
        <v>2</v>
      </c>
      <c r="F33" s="21" t="n">
        <v>5</v>
      </c>
      <c r="G33" s="21" t="n">
        <v>5</v>
      </c>
      <c r="H33" s="21" t="n">
        <v>5</v>
      </c>
      <c r="I33" s="21" t="n">
        <v>5</v>
      </c>
      <c r="J33" s="21" t="n">
        <v>5</v>
      </c>
      <c r="K33" s="21" t="n">
        <v>5</v>
      </c>
    </row>
    <row r="34" customFormat="false" ht="12.75" hidden="false" customHeight="false" outlineLevel="0" collapsed="false">
      <c r="C34" s="20" t="n">
        <v>1</v>
      </c>
      <c r="D34" s="20" t="n">
        <v>5</v>
      </c>
      <c r="E34" s="20" t="n">
        <v>3</v>
      </c>
      <c r="F34" s="20" t="n">
        <v>5</v>
      </c>
      <c r="G34" s="20" t="n">
        <v>5</v>
      </c>
      <c r="H34" s="20" t="n">
        <v>5</v>
      </c>
      <c r="I34" s="20" t="n">
        <v>5</v>
      </c>
      <c r="J34" s="20" t="n">
        <v>5</v>
      </c>
      <c r="K34" s="20" t="n">
        <v>3</v>
      </c>
    </row>
    <row r="35" customFormat="false" ht="12.75" hidden="false" customHeight="false" outlineLevel="0" collapsed="false">
      <c r="C35" s="21" t="n">
        <v>5</v>
      </c>
      <c r="D35" s="21" t="n">
        <v>4</v>
      </c>
      <c r="E35" s="21" t="n">
        <v>5</v>
      </c>
      <c r="F35" s="21" t="n">
        <v>4</v>
      </c>
      <c r="G35" s="21" t="n">
        <v>5</v>
      </c>
      <c r="H35" s="21" t="n">
        <v>5</v>
      </c>
      <c r="I35" s="21" t="n">
        <v>1</v>
      </c>
      <c r="J35" s="21" t="n">
        <v>1</v>
      </c>
      <c r="K35" s="21" t="n">
        <v>4</v>
      </c>
    </row>
    <row r="36" customFormat="false" ht="12.75" hidden="false" customHeight="false" outlineLevel="0" collapsed="false">
      <c r="C36" s="20" t="n">
        <v>4</v>
      </c>
      <c r="D36" s="20" t="n">
        <v>2</v>
      </c>
      <c r="E36" s="20" t="n">
        <v>3</v>
      </c>
      <c r="F36" s="20" t="n">
        <v>2</v>
      </c>
      <c r="G36" s="20" t="n">
        <v>2</v>
      </c>
      <c r="H36" s="20" t="n">
        <v>5</v>
      </c>
      <c r="I36" s="20" t="n">
        <v>2</v>
      </c>
      <c r="J36" s="20" t="n">
        <v>3</v>
      </c>
      <c r="K36" s="20" t="n">
        <v>2</v>
      </c>
    </row>
    <row r="37" customFormat="false" ht="12.75" hidden="false" customHeight="false" outlineLevel="0" collapsed="false">
      <c r="C37" s="21" t="n">
        <v>5</v>
      </c>
      <c r="D37" s="21" t="n">
        <v>1</v>
      </c>
      <c r="E37" s="21" t="n">
        <v>4</v>
      </c>
      <c r="F37" s="21" t="n">
        <v>4</v>
      </c>
      <c r="G37" s="21" t="n">
        <v>5</v>
      </c>
      <c r="H37" s="21" t="n">
        <v>1</v>
      </c>
      <c r="I37" s="21" t="n">
        <v>4</v>
      </c>
      <c r="J37" s="21" t="n">
        <v>1</v>
      </c>
      <c r="K37" s="21" t="n">
        <v>2</v>
      </c>
    </row>
    <row r="38" customFormat="false" ht="12.75" hidden="false" customHeight="false" outlineLevel="0" collapsed="false">
      <c r="C38" s="20" t="n">
        <v>4</v>
      </c>
      <c r="D38" s="20" t="n">
        <v>4</v>
      </c>
      <c r="E38" s="20" t="n">
        <v>2</v>
      </c>
      <c r="F38" s="20" t="n">
        <v>5</v>
      </c>
      <c r="G38" s="20" t="n">
        <v>5</v>
      </c>
      <c r="H38" s="20" t="n">
        <v>5</v>
      </c>
      <c r="I38" s="20" t="n">
        <v>5</v>
      </c>
      <c r="J38" s="20" t="n">
        <v>5</v>
      </c>
      <c r="K38" s="20" t="n">
        <v>1</v>
      </c>
    </row>
    <row r="39" customFormat="false" ht="12.75" hidden="false" customHeight="false" outlineLevel="0" collapsed="false">
      <c r="C39" s="21" t="n">
        <v>5</v>
      </c>
      <c r="D39" s="21" t="n">
        <v>5</v>
      </c>
      <c r="E39" s="21" t="n">
        <v>5</v>
      </c>
      <c r="F39" s="21" t="n">
        <v>5</v>
      </c>
      <c r="G39" s="21" t="n">
        <v>5</v>
      </c>
      <c r="H39" s="21" t="n">
        <v>5</v>
      </c>
      <c r="I39" s="21" t="n">
        <v>5</v>
      </c>
      <c r="J39" s="21" t="n">
        <v>5</v>
      </c>
      <c r="K39" s="21" t="n">
        <v>5</v>
      </c>
    </row>
    <row r="40" customFormat="false" ht="12.75" hidden="false" customHeight="false" outlineLevel="0" collapsed="false">
      <c r="C40" s="20" t="n">
        <v>1</v>
      </c>
      <c r="D40" s="20" t="n">
        <v>5</v>
      </c>
      <c r="E40" s="20" t="n">
        <v>1</v>
      </c>
      <c r="F40" s="20" t="n">
        <v>5</v>
      </c>
      <c r="G40" s="20" t="n">
        <v>5</v>
      </c>
      <c r="H40" s="20" t="n">
        <v>5</v>
      </c>
      <c r="I40" s="20" t="n">
        <v>5</v>
      </c>
      <c r="J40" s="20" t="n">
        <v>5</v>
      </c>
      <c r="K40" s="20" t="n">
        <v>1</v>
      </c>
    </row>
    <row r="41" customFormat="false" ht="12.75" hidden="false" customHeight="false" outlineLevel="0" collapsed="false">
      <c r="C41" s="21" t="n">
        <v>2</v>
      </c>
      <c r="D41" s="21" t="n">
        <v>4</v>
      </c>
      <c r="E41" s="21" t="n">
        <v>1</v>
      </c>
      <c r="F41" s="21" t="n">
        <v>2</v>
      </c>
      <c r="G41" s="21" t="n">
        <v>4</v>
      </c>
      <c r="H41" s="21" t="n">
        <v>1</v>
      </c>
      <c r="I41" s="21" t="n">
        <v>5</v>
      </c>
      <c r="J41" s="21" t="n">
        <v>1</v>
      </c>
      <c r="K41" s="21" t="n">
        <v>2</v>
      </c>
    </row>
    <row r="42" customFormat="false" ht="12.75" hidden="false" customHeight="false" outlineLevel="0" collapsed="false">
      <c r="C42" s="20" t="n">
        <v>5</v>
      </c>
      <c r="D42" s="20" t="n">
        <v>1</v>
      </c>
      <c r="E42" s="20" t="n">
        <v>5</v>
      </c>
      <c r="F42" s="20" t="n">
        <v>5</v>
      </c>
      <c r="G42" s="20" t="n">
        <v>5</v>
      </c>
      <c r="H42" s="20" t="n">
        <v>1</v>
      </c>
      <c r="I42" s="20" t="n">
        <v>5</v>
      </c>
      <c r="J42" s="20" t="n">
        <v>1</v>
      </c>
      <c r="K42" s="20" t="n">
        <v>4</v>
      </c>
    </row>
    <row r="43" customFormat="false" ht="12.75" hidden="false" customHeight="false" outlineLevel="0" collapsed="false">
      <c r="C43" s="21" t="n">
        <v>1</v>
      </c>
      <c r="D43" s="21" t="n">
        <v>1</v>
      </c>
      <c r="E43" s="21" t="n">
        <v>5</v>
      </c>
      <c r="F43" s="21" t="n">
        <v>4</v>
      </c>
      <c r="G43" s="21" t="n">
        <v>4</v>
      </c>
      <c r="H43" s="21" t="n">
        <v>2</v>
      </c>
      <c r="I43" s="21" t="n">
        <v>5</v>
      </c>
      <c r="J43" s="21" t="n">
        <v>2</v>
      </c>
      <c r="K43" s="21" t="n">
        <v>4</v>
      </c>
    </row>
    <row r="44" customFormat="false" ht="12.75" hidden="false" customHeight="false" outlineLevel="0" collapsed="false">
      <c r="C44" s="20" t="n">
        <v>1</v>
      </c>
      <c r="D44" s="20" t="n">
        <v>5</v>
      </c>
      <c r="E44" s="20" t="n">
        <v>1</v>
      </c>
      <c r="F44" s="20" t="n">
        <v>5</v>
      </c>
      <c r="G44" s="20" t="n">
        <v>5</v>
      </c>
      <c r="H44" s="20" t="n">
        <v>5</v>
      </c>
      <c r="I44" s="20" t="n">
        <v>5</v>
      </c>
      <c r="J44" s="20" t="n">
        <v>5</v>
      </c>
      <c r="K44" s="20" t="n">
        <v>1</v>
      </c>
    </row>
    <row r="45" customFormat="false" ht="12.75" hidden="false" customHeight="false" outlineLevel="0" collapsed="false">
      <c r="C45" s="21" t="n">
        <v>5</v>
      </c>
      <c r="D45" s="21" t="n">
        <v>5</v>
      </c>
      <c r="E45" s="21" t="n">
        <v>4</v>
      </c>
      <c r="F45" s="21" t="n">
        <v>4</v>
      </c>
      <c r="G45" s="21" t="n">
        <v>5</v>
      </c>
      <c r="H45" s="21" t="n">
        <v>5</v>
      </c>
      <c r="I45" s="21" t="n">
        <v>2</v>
      </c>
      <c r="J45" s="21" t="n">
        <v>1</v>
      </c>
      <c r="K45" s="21" t="n">
        <v>4</v>
      </c>
    </row>
    <row r="46" customFormat="false" ht="12.75" hidden="false" customHeight="false" outlineLevel="0" collapsed="false">
      <c r="C46" s="20" t="n">
        <v>1</v>
      </c>
      <c r="D46" s="20" t="n">
        <v>5</v>
      </c>
      <c r="E46" s="20" t="n">
        <v>2</v>
      </c>
      <c r="F46" s="20" t="n">
        <v>4</v>
      </c>
      <c r="G46" s="20" t="n">
        <v>4</v>
      </c>
      <c r="H46" s="20" t="n">
        <v>4</v>
      </c>
      <c r="I46" s="20" t="n">
        <v>4</v>
      </c>
      <c r="J46" s="20" t="n">
        <v>4</v>
      </c>
      <c r="K46" s="20" t="n">
        <v>1</v>
      </c>
    </row>
    <row r="47" customFormat="false" ht="12.75" hidden="false" customHeight="false" outlineLevel="0" collapsed="false">
      <c r="C47" s="21" t="n">
        <v>5</v>
      </c>
      <c r="D47" s="21" t="n">
        <v>5</v>
      </c>
      <c r="E47" s="21" t="n">
        <v>4</v>
      </c>
      <c r="F47" s="21" t="n">
        <v>4</v>
      </c>
      <c r="G47" s="21" t="n">
        <v>5</v>
      </c>
      <c r="H47" s="21" t="n">
        <v>5</v>
      </c>
      <c r="I47" s="21" t="n">
        <v>2</v>
      </c>
      <c r="J47" s="21" t="n">
        <v>4</v>
      </c>
      <c r="K47" s="21" t="n">
        <v>4</v>
      </c>
    </row>
    <row r="48" customFormat="false" ht="12.75" hidden="false" customHeight="false" outlineLevel="0" collapsed="false">
      <c r="C48" s="20" t="n">
        <v>1</v>
      </c>
      <c r="D48" s="20" t="n">
        <v>5</v>
      </c>
      <c r="E48" s="20" t="n">
        <v>1</v>
      </c>
      <c r="F48" s="20" t="n">
        <v>5</v>
      </c>
      <c r="G48" s="20" t="n">
        <v>5</v>
      </c>
      <c r="H48" s="20" t="n">
        <v>5</v>
      </c>
      <c r="I48" s="20" t="n">
        <v>5</v>
      </c>
      <c r="J48" s="20" t="n">
        <v>5</v>
      </c>
      <c r="K48" s="20" t="n">
        <v>1</v>
      </c>
    </row>
    <row r="49" customFormat="false" ht="12.75" hidden="false" customHeight="false" outlineLevel="0" collapsed="false">
      <c r="C49" s="21" t="n">
        <v>3</v>
      </c>
      <c r="D49" s="21" t="n">
        <v>5</v>
      </c>
      <c r="E49" s="21" t="n">
        <v>4</v>
      </c>
      <c r="F49" s="21" t="n">
        <v>5</v>
      </c>
      <c r="G49" s="21" t="n">
        <v>4</v>
      </c>
      <c r="H49" s="21" t="n">
        <v>4</v>
      </c>
      <c r="I49" s="21" t="n">
        <v>4</v>
      </c>
      <c r="J49" s="21" t="n">
        <v>4</v>
      </c>
      <c r="K49" s="21" t="n">
        <v>2</v>
      </c>
    </row>
    <row r="50" customFormat="false" ht="12.75" hidden="false" customHeight="false" outlineLevel="0" collapsed="false">
      <c r="C50" s="20" t="n">
        <v>4</v>
      </c>
      <c r="D50" s="20" t="n">
        <v>5</v>
      </c>
      <c r="E50" s="20" t="n">
        <v>4</v>
      </c>
      <c r="F50" s="20" t="n">
        <v>4</v>
      </c>
      <c r="G50" s="20" t="n">
        <v>5</v>
      </c>
      <c r="H50" s="20" t="n">
        <v>5</v>
      </c>
      <c r="I50" s="20" t="n">
        <v>4</v>
      </c>
      <c r="J50" s="20" t="n">
        <v>1</v>
      </c>
      <c r="K50" s="20" t="n">
        <v>4</v>
      </c>
    </row>
    <row r="51" customFormat="false" ht="12.75" hidden="false" customHeight="false" outlineLevel="0" collapsed="false">
      <c r="C51" s="21" t="n">
        <v>5</v>
      </c>
      <c r="D51" s="21" t="n">
        <v>5</v>
      </c>
      <c r="E51" s="21" t="n">
        <v>2</v>
      </c>
      <c r="F51" s="21" t="n">
        <v>4</v>
      </c>
      <c r="G51" s="21" t="n">
        <v>5</v>
      </c>
      <c r="H51" s="21" t="n">
        <v>4</v>
      </c>
      <c r="I51" s="21" t="n">
        <v>4</v>
      </c>
      <c r="J51" s="21" t="n">
        <v>4</v>
      </c>
      <c r="K51" s="21" t="n">
        <v>5</v>
      </c>
    </row>
    <row r="52" customFormat="false" ht="12.75" hidden="false" customHeight="false" outlineLevel="0" collapsed="false">
      <c r="C52" s="20" t="n">
        <v>1</v>
      </c>
      <c r="D52" s="20" t="n">
        <v>5</v>
      </c>
      <c r="E52" s="20" t="n">
        <v>1</v>
      </c>
      <c r="F52" s="20" t="n">
        <v>5</v>
      </c>
      <c r="G52" s="20" t="n">
        <v>5</v>
      </c>
      <c r="H52" s="20" t="n">
        <v>1</v>
      </c>
      <c r="I52" s="20" t="n">
        <v>5</v>
      </c>
      <c r="J52" s="20" t="n">
        <v>5</v>
      </c>
      <c r="K52" s="20" t="n">
        <v>5</v>
      </c>
    </row>
    <row r="53" customFormat="false" ht="12.75" hidden="false" customHeight="false" outlineLevel="0" collapsed="false">
      <c r="C53" s="21" t="n">
        <v>2</v>
      </c>
      <c r="D53" s="21" t="n">
        <v>5</v>
      </c>
      <c r="E53" s="21" t="n">
        <v>5</v>
      </c>
      <c r="F53" s="21" t="n">
        <v>5</v>
      </c>
      <c r="G53" s="21" t="n">
        <v>5</v>
      </c>
      <c r="H53" s="21" t="n">
        <v>5</v>
      </c>
      <c r="I53" s="21" t="n">
        <v>4</v>
      </c>
      <c r="J53" s="21" t="n">
        <v>1</v>
      </c>
      <c r="K53" s="21" t="n">
        <v>1</v>
      </c>
    </row>
    <row r="54" customFormat="false" ht="12.75" hidden="false" customHeight="false" outlineLevel="0" collapsed="false">
      <c r="C54" s="20" t="n">
        <v>5</v>
      </c>
      <c r="D54" s="20" t="n">
        <v>1</v>
      </c>
      <c r="E54" s="20" t="n">
        <v>4</v>
      </c>
      <c r="F54" s="20" t="n">
        <v>5</v>
      </c>
      <c r="G54" s="20" t="n">
        <v>5</v>
      </c>
      <c r="H54" s="20" t="n">
        <v>5</v>
      </c>
      <c r="I54" s="20" t="n">
        <v>5</v>
      </c>
      <c r="J54" s="20" t="n">
        <v>5</v>
      </c>
      <c r="K54" s="20" t="n">
        <v>2</v>
      </c>
    </row>
    <row r="55" customFormat="false" ht="12.75" hidden="false" customHeight="false" outlineLevel="0" collapsed="false">
      <c r="C55" s="21" t="n">
        <v>5</v>
      </c>
      <c r="D55" s="21" t="n">
        <v>5</v>
      </c>
      <c r="E55" s="21" t="n">
        <v>4</v>
      </c>
      <c r="F55" s="21" t="n">
        <v>5</v>
      </c>
      <c r="G55" s="21" t="n">
        <v>4</v>
      </c>
      <c r="H55" s="21" t="n">
        <v>4</v>
      </c>
      <c r="I55" s="21" t="n">
        <v>4</v>
      </c>
      <c r="J55" s="21" t="n">
        <v>4</v>
      </c>
      <c r="K55" s="21" t="n">
        <v>4</v>
      </c>
    </row>
    <row r="56" customFormat="false" ht="12.75" hidden="false" customHeight="false" outlineLevel="0" collapsed="false">
      <c r="C56" s="20" t="n">
        <v>4</v>
      </c>
      <c r="D56" s="20" t="n">
        <v>5</v>
      </c>
      <c r="E56" s="20" t="n">
        <v>4</v>
      </c>
      <c r="F56" s="20" t="n">
        <v>4</v>
      </c>
      <c r="G56" s="20" t="n">
        <v>5</v>
      </c>
      <c r="H56" s="20" t="n">
        <v>5</v>
      </c>
      <c r="I56" s="20" t="n">
        <v>2</v>
      </c>
      <c r="J56" s="20" t="n">
        <v>2</v>
      </c>
      <c r="K56" s="20" t="n">
        <v>4</v>
      </c>
    </row>
    <row r="57" customFormat="false" ht="12.75" hidden="false" customHeight="false" outlineLevel="0" collapsed="false">
      <c r="C57" s="21" t="n">
        <v>5</v>
      </c>
      <c r="D57" s="21" t="n">
        <v>2</v>
      </c>
      <c r="E57" s="21" t="n">
        <v>5</v>
      </c>
      <c r="F57" s="21" t="n">
        <v>5</v>
      </c>
      <c r="G57" s="21" t="n">
        <v>5</v>
      </c>
      <c r="H57" s="21" t="n">
        <v>5</v>
      </c>
      <c r="I57" s="21" t="n">
        <v>5</v>
      </c>
      <c r="J57" s="21" t="n">
        <v>5</v>
      </c>
      <c r="K57" s="21" t="n">
        <v>4</v>
      </c>
    </row>
    <row r="58" customFormat="false" ht="12.75" hidden="false" customHeight="false" outlineLevel="0" collapsed="false">
      <c r="C58" s="20" t="n">
        <v>5</v>
      </c>
      <c r="D58" s="20" t="n">
        <v>5</v>
      </c>
      <c r="E58" s="20" t="n">
        <v>5</v>
      </c>
      <c r="F58" s="20" t="n">
        <v>5</v>
      </c>
      <c r="G58" s="20" t="n">
        <v>5</v>
      </c>
      <c r="H58" s="20" t="n">
        <v>5</v>
      </c>
      <c r="I58" s="20" t="n">
        <v>1</v>
      </c>
      <c r="J58" s="20" t="n">
        <v>1</v>
      </c>
      <c r="K58" s="20" t="n">
        <v>4</v>
      </c>
    </row>
    <row r="59" customFormat="false" ht="12.75" hidden="false" customHeight="false" outlineLevel="0" collapsed="false">
      <c r="C59" s="21" t="n">
        <v>1</v>
      </c>
      <c r="D59" s="21" t="n">
        <v>5</v>
      </c>
      <c r="E59" s="21" t="n">
        <v>5</v>
      </c>
      <c r="F59" s="21" t="n">
        <v>5</v>
      </c>
      <c r="G59" s="21" t="n">
        <v>5</v>
      </c>
      <c r="H59" s="21" t="n">
        <v>5</v>
      </c>
      <c r="I59" s="21" t="n">
        <v>5</v>
      </c>
      <c r="J59" s="21" t="n">
        <v>5</v>
      </c>
      <c r="K59" s="21" t="n">
        <v>3</v>
      </c>
    </row>
    <row r="60" customFormat="false" ht="12.75" hidden="false" customHeight="false" outlineLevel="0" collapsed="false">
      <c r="C60" s="20" t="n">
        <v>5</v>
      </c>
      <c r="D60" s="20" t="n">
        <v>2</v>
      </c>
      <c r="E60" s="20" t="n">
        <v>5</v>
      </c>
      <c r="F60" s="20" t="n">
        <v>4</v>
      </c>
      <c r="G60" s="20" t="n">
        <v>5</v>
      </c>
      <c r="H60" s="20" t="n">
        <v>2</v>
      </c>
      <c r="I60" s="20" t="n">
        <v>1</v>
      </c>
      <c r="J60" s="20" t="n">
        <v>1</v>
      </c>
      <c r="K60" s="20" t="n">
        <v>5</v>
      </c>
    </row>
    <row r="61" customFormat="false" ht="12.75" hidden="false" customHeight="false" outlineLevel="0" collapsed="false">
      <c r="C61" s="21" t="n">
        <v>1</v>
      </c>
      <c r="D61" s="21" t="n">
        <v>4</v>
      </c>
      <c r="E61" s="21" t="n">
        <v>5</v>
      </c>
      <c r="F61" s="21" t="n">
        <v>5</v>
      </c>
      <c r="G61" s="21" t="n">
        <v>4</v>
      </c>
      <c r="H61" s="21" t="n">
        <v>4</v>
      </c>
      <c r="I61" s="21" t="n">
        <v>5</v>
      </c>
      <c r="J61" s="21" t="n">
        <v>5</v>
      </c>
      <c r="K61" s="21" t="n">
        <v>3</v>
      </c>
    </row>
    <row r="62" customFormat="false" ht="12.75" hidden="false" customHeight="false" outlineLevel="0" collapsed="false">
      <c r="C62" s="20" t="n">
        <v>2</v>
      </c>
      <c r="D62" s="20" t="n">
        <v>4</v>
      </c>
      <c r="E62" s="20" t="n">
        <v>4</v>
      </c>
      <c r="F62" s="20" t="n">
        <v>5</v>
      </c>
      <c r="G62" s="20" t="n">
        <v>4</v>
      </c>
      <c r="H62" s="20" t="n">
        <v>4</v>
      </c>
      <c r="I62" s="20" t="n">
        <v>4</v>
      </c>
      <c r="J62" s="20" t="n">
        <v>5</v>
      </c>
      <c r="K62" s="20" t="n">
        <v>4</v>
      </c>
    </row>
    <row r="63" customFormat="false" ht="12.75" hidden="false" customHeight="false" outlineLevel="0" collapsed="false">
      <c r="C63" s="21" t="n">
        <v>5</v>
      </c>
      <c r="D63" s="21" t="n">
        <v>4</v>
      </c>
      <c r="E63" s="21" t="n">
        <v>5</v>
      </c>
      <c r="F63" s="21" t="n">
        <v>4</v>
      </c>
      <c r="G63" s="21" t="n">
        <v>5</v>
      </c>
      <c r="H63" s="21" t="n">
        <v>4</v>
      </c>
      <c r="I63" s="21" t="n">
        <v>2</v>
      </c>
      <c r="J63" s="21" t="n">
        <v>4</v>
      </c>
      <c r="K63" s="21" t="n">
        <v>5</v>
      </c>
    </row>
    <row r="64" customFormat="false" ht="12.75" hidden="false" customHeight="false" outlineLevel="0" collapsed="false">
      <c r="C64" s="20" t="n">
        <v>1</v>
      </c>
      <c r="D64" s="20" t="n">
        <v>5</v>
      </c>
      <c r="E64" s="20" t="n">
        <v>1</v>
      </c>
      <c r="F64" s="20" t="n">
        <v>5</v>
      </c>
      <c r="G64" s="20" t="n">
        <v>5</v>
      </c>
      <c r="H64" s="20" t="n">
        <v>5</v>
      </c>
      <c r="I64" s="20" t="n">
        <v>5</v>
      </c>
      <c r="J64" s="20" t="n">
        <v>5</v>
      </c>
      <c r="K64" s="20" t="n">
        <v>2</v>
      </c>
    </row>
    <row r="65" customFormat="false" ht="12.75" hidden="false" customHeight="false" outlineLevel="0" collapsed="false">
      <c r="C65" s="21" t="n">
        <v>5</v>
      </c>
      <c r="D65" s="21" t="n">
        <v>4</v>
      </c>
      <c r="E65" s="21" t="n">
        <v>4</v>
      </c>
      <c r="F65" s="21" t="n">
        <v>4</v>
      </c>
      <c r="G65" s="21" t="n">
        <v>5</v>
      </c>
      <c r="H65" s="21" t="n">
        <v>4</v>
      </c>
      <c r="I65" s="21" t="n">
        <v>2</v>
      </c>
      <c r="J65" s="21" t="n">
        <v>1</v>
      </c>
      <c r="K65" s="21" t="n">
        <v>4</v>
      </c>
    </row>
    <row r="66" customFormat="false" ht="12.75" hidden="false" customHeight="false" outlineLevel="0" collapsed="false">
      <c r="C66" s="20" t="n">
        <v>5</v>
      </c>
      <c r="D66" s="20" t="n">
        <v>2</v>
      </c>
      <c r="E66" s="20" t="n">
        <v>5</v>
      </c>
      <c r="F66" s="20" t="n">
        <v>2</v>
      </c>
      <c r="G66" s="20" t="n">
        <v>2</v>
      </c>
      <c r="H66" s="20" t="n">
        <v>2</v>
      </c>
      <c r="I66" s="20" t="n">
        <v>1</v>
      </c>
      <c r="J66" s="20" t="n">
        <v>4</v>
      </c>
      <c r="K66" s="20" t="n">
        <v>5</v>
      </c>
    </row>
    <row r="67" customFormat="false" ht="12.75" hidden="false" customHeight="false" outlineLevel="0" collapsed="false">
      <c r="C67" s="21" t="n">
        <v>1</v>
      </c>
      <c r="D67" s="21" t="n">
        <v>5</v>
      </c>
      <c r="E67" s="21" t="n">
        <v>1</v>
      </c>
      <c r="F67" s="21" t="n">
        <v>5</v>
      </c>
      <c r="G67" s="21" t="n">
        <v>4</v>
      </c>
      <c r="H67" s="21" t="n">
        <v>4</v>
      </c>
      <c r="I67" s="21" t="n">
        <v>5</v>
      </c>
      <c r="J67" s="21" t="n">
        <v>5</v>
      </c>
      <c r="K67" s="21" t="n">
        <v>1</v>
      </c>
    </row>
    <row r="68" customFormat="false" ht="12.75" hidden="false" customHeight="false" outlineLevel="0" collapsed="false">
      <c r="C68" s="20" t="n">
        <v>1</v>
      </c>
      <c r="D68" s="20" t="n">
        <v>4</v>
      </c>
      <c r="E68" s="20" t="n">
        <v>2</v>
      </c>
      <c r="F68" s="20" t="n">
        <v>5</v>
      </c>
      <c r="G68" s="20" t="n">
        <v>5</v>
      </c>
      <c r="H68" s="20" t="n">
        <v>5</v>
      </c>
      <c r="I68" s="20" t="n">
        <v>5</v>
      </c>
      <c r="J68" s="20" t="n">
        <v>5</v>
      </c>
      <c r="K68" s="20" t="n">
        <v>1</v>
      </c>
    </row>
    <row r="69" customFormat="false" ht="12.75" hidden="false" customHeight="false" outlineLevel="0" collapsed="false">
      <c r="C69" s="21" t="n">
        <v>5</v>
      </c>
      <c r="D69" s="21" t="n">
        <v>5</v>
      </c>
      <c r="E69" s="21" t="n">
        <v>5</v>
      </c>
      <c r="F69" s="21" t="n">
        <v>5</v>
      </c>
      <c r="G69" s="21" t="n">
        <v>5</v>
      </c>
      <c r="H69" s="21" t="n">
        <v>5</v>
      </c>
      <c r="I69" s="21" t="n">
        <v>4</v>
      </c>
      <c r="J69" s="21" t="n">
        <v>1</v>
      </c>
      <c r="K69" s="21" t="n">
        <v>4</v>
      </c>
    </row>
    <row r="70" customFormat="false" ht="12.75" hidden="false" customHeight="false" outlineLevel="0" collapsed="false">
      <c r="C70" s="20" t="n">
        <v>5</v>
      </c>
      <c r="D70" s="20" t="n">
        <v>5</v>
      </c>
      <c r="E70" s="20" t="n">
        <v>4</v>
      </c>
      <c r="F70" s="20" t="n">
        <v>2</v>
      </c>
      <c r="G70" s="20" t="n">
        <v>5</v>
      </c>
      <c r="H70" s="20" t="n">
        <v>5</v>
      </c>
      <c r="I70" s="20" t="n">
        <v>2</v>
      </c>
      <c r="J70" s="20" t="n">
        <v>2</v>
      </c>
      <c r="K70" s="20" t="n">
        <v>4</v>
      </c>
    </row>
    <row r="71" customFormat="false" ht="12.75" hidden="false" customHeight="false" outlineLevel="0" collapsed="false">
      <c r="C71" s="21" t="n">
        <v>5</v>
      </c>
      <c r="D71" s="21" t="n">
        <v>1</v>
      </c>
      <c r="E71" s="21" t="n">
        <v>4</v>
      </c>
      <c r="F71" s="21" t="n">
        <v>4</v>
      </c>
      <c r="G71" s="21" t="n">
        <v>1</v>
      </c>
      <c r="H71" s="21" t="n">
        <v>2</v>
      </c>
      <c r="I71" s="21" t="n">
        <v>1</v>
      </c>
      <c r="J71" s="21" t="n">
        <v>1</v>
      </c>
      <c r="K71" s="21" t="n">
        <v>4</v>
      </c>
    </row>
    <row r="72" customFormat="false" ht="12.75" hidden="false" customHeight="false" outlineLevel="0" collapsed="false">
      <c r="C72" s="20" t="n">
        <v>2</v>
      </c>
      <c r="D72" s="20" t="n">
        <v>1</v>
      </c>
      <c r="E72" s="20" t="n">
        <v>2</v>
      </c>
      <c r="F72" s="20" t="n">
        <v>5</v>
      </c>
      <c r="G72" s="20" t="n">
        <v>5</v>
      </c>
      <c r="H72" s="20" t="n">
        <v>5</v>
      </c>
      <c r="I72" s="20" t="n">
        <v>5</v>
      </c>
      <c r="J72" s="20" t="n">
        <v>5</v>
      </c>
      <c r="K72" s="20" t="n">
        <v>1</v>
      </c>
    </row>
    <row r="73" customFormat="false" ht="12.75" hidden="false" customHeight="false" outlineLevel="0" collapsed="false">
      <c r="C73" s="22" t="n">
        <v>5</v>
      </c>
      <c r="D73" s="22" t="n">
        <v>5</v>
      </c>
      <c r="E73" s="22" t="n">
        <v>5</v>
      </c>
      <c r="F73" s="22" t="n">
        <v>2</v>
      </c>
      <c r="G73" s="22" t="n">
        <v>5</v>
      </c>
      <c r="H73" s="22" t="n">
        <v>5</v>
      </c>
      <c r="I73" s="22" t="n">
        <v>2</v>
      </c>
      <c r="J73" s="22" t="n">
        <v>2</v>
      </c>
      <c r="K73" s="22" t="n">
        <v>4</v>
      </c>
    </row>
    <row r="74" customFormat="false" ht="12.75" hidden="false" customHeight="false" outlineLevel="0" collapsed="false">
      <c r="B74" s="23" t="s">
        <v>153</v>
      </c>
      <c r="C74" s="23" t="n">
        <v>0.3906368</v>
      </c>
      <c r="D74" s="23" t="n">
        <v>0.4090157</v>
      </c>
      <c r="E74" s="23" t="n">
        <v>0.3212537</v>
      </c>
      <c r="F74" s="23" t="n">
        <v>0.4387051</v>
      </c>
      <c r="G74" s="23" t="n">
        <v>0.514717</v>
      </c>
      <c r="H74" s="23" t="n">
        <v>0.5454411</v>
      </c>
      <c r="I74" s="23" t="n">
        <v>0.2411722</v>
      </c>
      <c r="J74" s="23" t="n">
        <v>0.4263135</v>
      </c>
      <c r="K74" s="23" t="n">
        <v>0.2690728</v>
      </c>
    </row>
    <row r="75" customFormat="false" ht="12.75" hidden="false" customHeight="false" outlineLevel="0" collapsed="false">
      <c r="B75" s="23" t="s">
        <v>154</v>
      </c>
      <c r="C75" s="23" t="n">
        <v>0.2351978</v>
      </c>
      <c r="D75" s="23" t="n">
        <v>0.2351978</v>
      </c>
      <c r="E75" s="23" t="n">
        <v>0.2351978</v>
      </c>
      <c r="F75" s="23" t="n">
        <v>0.2351978</v>
      </c>
      <c r="G75" s="23" t="n">
        <v>0.2351978</v>
      </c>
      <c r="H75" s="23" t="n">
        <v>0.2351978</v>
      </c>
      <c r="I75" s="23" t="n">
        <v>0.2351978</v>
      </c>
      <c r="J75" s="23" t="n">
        <v>0.2351978</v>
      </c>
      <c r="K75" s="23" t="n">
        <v>0.2351978</v>
      </c>
    </row>
    <row r="76" customFormat="false" ht="12.75" hidden="false" customHeight="false" outlineLevel="0" collapsed="false">
      <c r="B76" s="23" t="s">
        <v>155</v>
      </c>
      <c r="C76" s="24" t="s">
        <v>156</v>
      </c>
      <c r="D76" s="24" t="s">
        <v>156</v>
      </c>
      <c r="E76" s="24" t="s">
        <v>156</v>
      </c>
      <c r="F76" s="24" t="s">
        <v>156</v>
      </c>
      <c r="G76" s="24" t="s">
        <v>156</v>
      </c>
      <c r="H76" s="24" t="s">
        <v>156</v>
      </c>
      <c r="I76" s="24" t="s">
        <v>156</v>
      </c>
      <c r="J76" s="24" t="s">
        <v>156</v>
      </c>
      <c r="K76" s="24" t="s">
        <v>156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3"/>
  <sheetViews>
    <sheetView showFormulas="false" showGridLines="true" showRowColHeaders="true" showZeros="true" rightToLeft="false" tabSelected="false" showOutlineSymbols="true" defaultGridColor="true" view="normal" topLeftCell="F1" colorId="64" zoomScale="91" zoomScaleNormal="91" zoomScalePageLayoutView="100" workbookViewId="0">
      <selection pane="topLeft" activeCell="E2" activeCellId="0" sqref="E2"/>
    </sheetView>
  </sheetViews>
  <sheetFormatPr defaultColWidth="11.53515625" defaultRowHeight="12.8" zeroHeight="false" outlineLevelRow="0" outlineLevelCol="0"/>
  <cols>
    <col collapsed="false" customWidth="true" hidden="false" outlineLevel="0" max="1" min="1" style="2" width="42.57"/>
    <col collapsed="false" customWidth="true" hidden="false" outlineLevel="0" max="2" min="2" style="2" width="33.52"/>
    <col collapsed="false" customWidth="true" hidden="false" outlineLevel="0" max="3" min="3" style="2" width="36.57"/>
    <col collapsed="false" customWidth="true" hidden="false" outlineLevel="0" max="4" min="4" style="2" width="32.15"/>
    <col collapsed="false" customWidth="true" hidden="false" outlineLevel="0" max="5" min="5" style="2" width="68.16"/>
    <col collapsed="false" customWidth="true" hidden="false" outlineLevel="0" max="6" min="6" style="2" width="17.24"/>
    <col collapsed="false" customWidth="true" hidden="false" outlineLevel="0" max="7" min="7" style="2" width="22.95"/>
    <col collapsed="false" customWidth="false" hidden="false" outlineLevel="0" max="8" min="8" style="2" width="11.53"/>
    <col collapsed="false" customWidth="true" hidden="false" outlineLevel="0" max="9" min="9" style="2" width="17.95"/>
    <col collapsed="false" customWidth="true" hidden="false" outlineLevel="0" max="10" min="10" style="2" width="17.24"/>
    <col collapsed="false" customWidth="false" hidden="false" outlineLevel="0" max="16384" min="11" style="2" width="11.53"/>
  </cols>
  <sheetData>
    <row r="1" customFormat="false" ht="12.8" hidden="false" customHeight="false" outlineLevel="0" collapsed="false">
      <c r="A1" s="25" t="str">
        <f aca="false">INDEX('Form Responses 1'!J:J,ROW())</f>
        <v>Biaya yang lebih murah dibandingkan platform legal  </v>
      </c>
      <c r="B1" s="25" t="str">
        <f aca="false">INDEX('Form Responses 1'!K:K,ROW())</f>
        <v>  Ketersediaan konten yang lebih banyak  </v>
      </c>
      <c r="C1" s="25" t="str">
        <f aca="false">INDEX('Form Responses 1'!L:L,ROW())</f>
        <v>Kebutuhan untuk mengakses konten terbaru </v>
      </c>
      <c r="D1" s="25" t="str">
        <f aca="false">INDEX('Form Responses 1'!M:M,ROW())</f>
        <v>Tidak adanya rasa takut akan hukuman </v>
      </c>
      <c r="E1" s="25" t="str">
        <f aca="false">INDEX('Form Responses 1'!N:N,ROW())</f>
        <v>Kebiasaan teman atau lingkungan sekitar yang juga menggunakan platform bajakan </v>
      </c>
      <c r="F1" s="2" t="s">
        <v>157</v>
      </c>
      <c r="G1" s="2" t="s">
        <v>158</v>
      </c>
      <c r="H1" s="2" t="s">
        <v>159</v>
      </c>
      <c r="I1" s="2" t="s">
        <v>160</v>
      </c>
      <c r="J1" s="2" t="s">
        <v>161</v>
      </c>
      <c r="K1" s="2" t="s">
        <v>162</v>
      </c>
      <c r="L1" s="2" t="s">
        <v>163</v>
      </c>
    </row>
    <row r="2" customFormat="false" ht="12.8" hidden="false" customHeight="false" outlineLevel="0" collapsed="false">
      <c r="A2" s="26" t="n">
        <f aca="false">INDEX('Form Responses 1'!J:J,ROW())</f>
        <v>4</v>
      </c>
      <c r="B2" s="27" t="n">
        <f aca="false">INDEX('Form Responses 1'!K:K,ROW())</f>
        <v>5</v>
      </c>
      <c r="C2" s="27" t="n">
        <f aca="false">INDEX('Form Responses 1'!L:L,ROW())</f>
        <v>5</v>
      </c>
      <c r="D2" s="27" t="n">
        <f aca="false">INDEX('Form Responses 1'!M:M,ROW())</f>
        <v>5</v>
      </c>
      <c r="E2" s="28" t="n">
        <f aca="false">INDEX('Form Responses 1'!N:N,ROW())</f>
        <v>5</v>
      </c>
      <c r="F2" s="2" t="n">
        <f aca="false">SQRT((A2 - $A$19)^2 + (B2 - $B$19)^2 + (C2 - $C$19)^2 + (D2 - $D$19)^2 + (E2 - $E$19)^2)</f>
        <v>2.44948974278318</v>
      </c>
      <c r="G2" s="2" t="n">
        <f aca="false">SQRT((A2 - $A$20)^2 + (B2 - $B$20)^2 + (C2 - $C$20)^2 + (D2 - $D$20)^2 + (E2 - $E$20)^2)</f>
        <v>2.44948974278318</v>
      </c>
      <c r="H2" s="2" t="str">
        <f aca="false">IF(F2 &lt; G2, "Cluster 1", "Cluster 2")</f>
        <v>Cluster 2</v>
      </c>
      <c r="I2" s="2" t="n">
        <f aca="false">SQRT((A2 - $A$22)^2 + (B2 - $B$22)^2 + (C2 - $C$22)^2 + (D2 - $D$22)^2 + (E2 - $E$22)^2)</f>
        <v>2.67581763205193</v>
      </c>
      <c r="J2" s="2" t="n">
        <f aca="false">SQRT((A2 - $A$23)^2 + (B2 - $B$23)^2 + (C2 - $C$23)^2 + (D2 - $D$23)^2 + (E2 - $E$23)^2)</f>
        <v>1.90525588832577</v>
      </c>
      <c r="K2" s="2" t="str">
        <f aca="false">IF(I2 &lt; J2, "Cluster 1", "Cluster 2")</f>
        <v>Cluster 2</v>
      </c>
      <c r="L2" s="2" t="str">
        <f aca="false">IF(H2 = K2, "Sama", "tidak")</f>
        <v>Sama</v>
      </c>
    </row>
    <row r="3" customFormat="false" ht="12.8" hidden="false" customHeight="false" outlineLevel="0" collapsed="false">
      <c r="A3" s="29" t="n">
        <f aca="false">INDEX('Form Responses 1'!J:J,ROW())</f>
        <v>5</v>
      </c>
      <c r="B3" s="2" t="n">
        <f aca="false">INDEX('Form Responses 1'!K:K,ROW())</f>
        <v>5</v>
      </c>
      <c r="C3" s="2" t="n">
        <f aca="false">INDEX('Form Responses 1'!L:L,ROW())</f>
        <v>4</v>
      </c>
      <c r="D3" s="2" t="n">
        <f aca="false">INDEX('Form Responses 1'!M:M,ROW())</f>
        <v>5</v>
      </c>
      <c r="E3" s="30" t="n">
        <f aca="false">INDEX('Form Responses 1'!N:N,ROW())</f>
        <v>3</v>
      </c>
      <c r="F3" s="2" t="n">
        <f aca="false">SQRT((A3 - $A$19)^2 + (B3 - $B$19)^2 + (C3 - $C$19)^2 + (D3 - $D$19)^2 + (E3 - $E$19)^2)</f>
        <v>0</v>
      </c>
      <c r="G3" s="2" t="n">
        <f aca="false">SQRT((A3 - $A$20)^2 + (B3 - $B$20)^2 + (C3 - $C$20)^2 + (D3 - $D$20)^2 + (E3 - $E$20)^2)</f>
        <v>2.44948974278318</v>
      </c>
      <c r="H3" s="2" t="str">
        <f aca="false">IF(F3 &lt; G3, "Cluster 1", "Cluster 2")</f>
        <v>Cluster 1</v>
      </c>
      <c r="I3" s="2" t="n">
        <f aca="false">SQRT((A3 - $A$22)^2 + (B3 - $B$22)^2 + (C3 - $C$22)^2 + (D3 - $D$22)^2 + (E3 - $E$22)^2)</f>
        <v>1.53622914957372</v>
      </c>
      <c r="J3" s="2" t="n">
        <f aca="false">SQRT((A3 - $A$23)^2 + (B3 - $B$23)^2 + (C3 - $C$23)^2 + (D3 - $D$23)^2 + (E3 - $E$23)^2)</f>
        <v>2.37276210354093</v>
      </c>
      <c r="K3" s="2" t="str">
        <f aca="false">IF(I3 &lt; J3, "Cluster 1", "Cluster 2")</f>
        <v>Cluster 1</v>
      </c>
      <c r="L3" s="2" t="str">
        <f aca="false">IF(H3 = K3, "Sama", "tidak")</f>
        <v>Sama</v>
      </c>
    </row>
    <row r="4" customFormat="false" ht="12.8" hidden="false" customHeight="false" outlineLevel="0" collapsed="false">
      <c r="A4" s="29" t="n">
        <f aca="false">INDEX('Form Responses 1'!J:J,ROW())</f>
        <v>4</v>
      </c>
      <c r="B4" s="2" t="n">
        <f aca="false">INDEX('Form Responses 1'!K:K,ROW())</f>
        <v>2</v>
      </c>
      <c r="C4" s="2" t="n">
        <f aca="false">INDEX('Form Responses 1'!L:L,ROW())</f>
        <v>4</v>
      </c>
      <c r="D4" s="2" t="n">
        <f aca="false">INDEX('Form Responses 1'!M:M,ROW())</f>
        <v>4</v>
      </c>
      <c r="E4" s="30" t="n">
        <f aca="false">INDEX('Form Responses 1'!N:N,ROW())</f>
        <v>4</v>
      </c>
      <c r="F4" s="2" t="n">
        <f aca="false">SQRT((A4 - $A$19)^2 + (B4 - $B$19)^2 + (C4 - $C$19)^2 + (D4 - $D$19)^2 + (E4 - $E$19)^2)</f>
        <v>3.46410161513775</v>
      </c>
      <c r="G4" s="2" t="n">
        <f aca="false">SQRT((A4 - $A$20)^2 + (B4 - $B$20)^2 + (C4 - $C$20)^2 + (D4 - $D$20)^2 + (E4 - $E$20)^2)</f>
        <v>3.46410161513775</v>
      </c>
      <c r="H4" s="2" t="str">
        <f aca="false">IF(F4 &lt; G4, "Cluster 1", "Cluster 2")</f>
        <v>Cluster 2</v>
      </c>
      <c r="I4" s="2" t="n">
        <f aca="false">SQRT((A4 - $A$22)^2 + (B4 - $B$22)^2 + (C4 - $C$22)^2 + (D4 - $D$22)^2 + (E4 - $E$22)^2)</f>
        <v>2.5219040425837</v>
      </c>
      <c r="J4" s="2" t="n">
        <f aca="false">SQRT((A4 - $A$23)^2 + (B4 - $B$23)^2 + (C4 - $C$23)^2 + (D4 - $D$23)^2 + (E4 - $E$23)^2)</f>
        <v>2.37276210354093</v>
      </c>
      <c r="K4" s="2" t="str">
        <f aca="false">IF(I4 &lt; J4, "Cluster 1", "Cluster 2")</f>
        <v>Cluster 2</v>
      </c>
      <c r="L4" s="2" t="str">
        <f aca="false">IF(H4 = K4, "Sama", "tidak")</f>
        <v>Sama</v>
      </c>
    </row>
    <row r="5" customFormat="false" ht="12.8" hidden="false" customHeight="false" outlineLevel="0" collapsed="false">
      <c r="A5" s="29" t="n">
        <f aca="false">INDEX('Form Responses 1'!J:J,ROW())</f>
        <v>5</v>
      </c>
      <c r="B5" s="2" t="n">
        <f aca="false">INDEX('Form Responses 1'!K:K,ROW())</f>
        <v>5</v>
      </c>
      <c r="C5" s="2" t="n">
        <f aca="false">INDEX('Form Responses 1'!L:L,ROW())</f>
        <v>3</v>
      </c>
      <c r="D5" s="2" t="n">
        <f aca="false">INDEX('Form Responses 1'!M:M,ROW())</f>
        <v>4</v>
      </c>
      <c r="E5" s="30" t="n">
        <f aca="false">INDEX('Form Responses 1'!N:N,ROW())</f>
        <v>5</v>
      </c>
      <c r="F5" s="2" t="n">
        <f aca="false">SQRT((A5 - $A$19)^2 + (B5 - $B$19)^2 + (C5 - $C$19)^2 + (D5 - $D$19)^2 + (E5 - $E$19)^2)</f>
        <v>2.44948974278318</v>
      </c>
      <c r="G5" s="2" t="n">
        <f aca="false">SQRT((A5 - $A$20)^2 + (B5 - $B$20)^2 + (C5 - $C$20)^2 + (D5 - $D$20)^2 + (E5 - $E$20)^2)</f>
        <v>0</v>
      </c>
      <c r="H5" s="2" t="str">
        <f aca="false">IF(F5 &lt; G5, "Cluster 1", "Cluster 2")</f>
        <v>Cluster 2</v>
      </c>
      <c r="I5" s="2" t="n">
        <f aca="false">SQRT((A5 - $A$22)^2 + (B5 - $B$22)^2 + (C5 - $C$22)^2 + (D5 - $D$22)^2 + (E5 - $E$22)^2)</f>
        <v>2.7495454169735</v>
      </c>
      <c r="J5" s="2" t="n">
        <f aca="false">SQRT((A5 - $A$23)^2 + (B5 - $B$23)^2 + (C5 - $C$23)^2 + (D5 - $D$23)^2 + (E5 - $E$23)^2)</f>
        <v>1.85202591774521</v>
      </c>
      <c r="K5" s="2" t="str">
        <f aca="false">IF(I5 &lt; J5, "Cluster 1", "Cluster 2")</f>
        <v>Cluster 2</v>
      </c>
      <c r="L5" s="2" t="str">
        <f aca="false">IF(H5 = K5, "Sama", "tidak")</f>
        <v>Sama</v>
      </c>
    </row>
    <row r="6" customFormat="false" ht="12.8" hidden="false" customHeight="false" outlineLevel="0" collapsed="false">
      <c r="A6" s="29" t="n">
        <f aca="false">INDEX('Form Responses 1'!J:J,ROW())</f>
        <v>5</v>
      </c>
      <c r="B6" s="2" t="n">
        <f aca="false">INDEX('Form Responses 1'!K:K,ROW())</f>
        <v>1</v>
      </c>
      <c r="C6" s="2" t="n">
        <f aca="false">INDEX('Form Responses 1'!L:L,ROW())</f>
        <v>5</v>
      </c>
      <c r="D6" s="2" t="n">
        <f aca="false">INDEX('Form Responses 1'!M:M,ROW())</f>
        <v>5</v>
      </c>
      <c r="E6" s="30" t="n">
        <f aca="false">INDEX('Form Responses 1'!N:N,ROW())</f>
        <v>3</v>
      </c>
      <c r="F6" s="2" t="n">
        <f aca="false">SQRT((A6 - $A$19)^2 + (B6 - $B$19)^2 + (C6 - $C$19)^2 + (D6 - $D$19)^2 + (E6 - $E$19)^2)</f>
        <v>4.12310562561766</v>
      </c>
      <c r="G6" s="2" t="n">
        <f aca="false">SQRT((A6 - $A$20)^2 + (B6 - $B$20)^2 + (C6 - $C$20)^2 + (D6 - $D$20)^2 + (E6 - $E$20)^2)</f>
        <v>5</v>
      </c>
      <c r="H6" s="2" t="str">
        <f aca="false">IF(F6 &lt; G6, "Cluster 1", "Cluster 2")</f>
        <v>Cluster 1</v>
      </c>
      <c r="I6" s="2" t="n">
        <f aca="false">SQRT((A6 - $A$22)^2 + (B6 - $B$22)^2 + (C6 - $C$22)^2 + (D6 - $D$22)^2 + (E6 - $E$22)^2)</f>
        <v>3.18747549010185</v>
      </c>
      <c r="J6" s="2" t="n">
        <f aca="false">SQRT((A6 - $A$23)^2 + (B6 - $B$23)^2 + (C6 - $C$23)^2 + (D6 - $D$23)^2 + (E6 - $E$23)^2)</f>
        <v>4.1024382993532</v>
      </c>
      <c r="K6" s="2" t="str">
        <f aca="false">IF(I6 &lt; J6, "Cluster 1", "Cluster 2")</f>
        <v>Cluster 1</v>
      </c>
      <c r="L6" s="2" t="str">
        <f aca="false">IF(H6 = K6, "Sama", "tidak")</f>
        <v>Sama</v>
      </c>
    </row>
    <row r="7" customFormat="false" ht="12.8" hidden="false" customHeight="false" outlineLevel="0" collapsed="false">
      <c r="A7" s="29" t="n">
        <f aca="false">INDEX('Form Responses 1'!J:J,ROW())</f>
        <v>5</v>
      </c>
      <c r="B7" s="2" t="n">
        <f aca="false">INDEX('Form Responses 1'!K:K,ROW())</f>
        <v>4</v>
      </c>
      <c r="C7" s="2" t="n">
        <f aca="false">INDEX('Form Responses 1'!L:L,ROW())</f>
        <v>4</v>
      </c>
      <c r="D7" s="2" t="n">
        <f aca="false">INDEX('Form Responses 1'!M:M,ROW())</f>
        <v>5</v>
      </c>
      <c r="E7" s="30" t="n">
        <f aca="false">INDEX('Form Responses 1'!N:N,ROW())</f>
        <v>4</v>
      </c>
      <c r="F7" s="2" t="n">
        <f aca="false">SQRT((A7 - $A$19)^2 + (B7 - $B$19)^2 + (C7 - $C$19)^2 + (D7 - $D$19)^2 + (E7 - $E$19)^2)</f>
        <v>1.4142135623731</v>
      </c>
      <c r="G7" s="2" t="n">
        <f aca="false">SQRT((A7 - $A$20)^2 + (B7 - $B$20)^2 + (C7 - $C$20)^2 + (D7 - $D$20)^2 + (E7 - $E$20)^2)</f>
        <v>2</v>
      </c>
      <c r="H7" s="2" t="str">
        <f aca="false">IF(F7 &lt; G7, "Cluster 1", "Cluster 2")</f>
        <v>Cluster 1</v>
      </c>
      <c r="I7" s="2" t="n">
        <f aca="false">SQRT((A7 - $A$22)^2 + (B7 - $B$22)^2 + (C7 - $C$22)^2 + (D7 - $D$22)^2 + (E7 - $E$22)^2)</f>
        <v>1.53622914957372</v>
      </c>
      <c r="J7" s="2" t="n">
        <f aca="false">SQRT((A7 - $A$23)^2 + (B7 - $B$23)^2 + (C7 - $C$23)^2 + (D7 - $D$23)^2 + (E7 - $E$23)^2)</f>
        <v>1.85202591774521</v>
      </c>
      <c r="K7" s="2" t="str">
        <f aca="false">IF(I7 &lt; J7, "Cluster 1", "Cluster 2")</f>
        <v>Cluster 1</v>
      </c>
      <c r="L7" s="2" t="str">
        <f aca="false">IF(H7 = K7, "Sama", "tidak")</f>
        <v>Sama</v>
      </c>
    </row>
    <row r="8" customFormat="false" ht="12.8" hidden="false" customHeight="false" outlineLevel="0" collapsed="false">
      <c r="A8" s="29" t="n">
        <f aca="false">INDEX('Form Responses 1'!J:J,ROW())</f>
        <v>1</v>
      </c>
      <c r="B8" s="2" t="n">
        <f aca="false">INDEX('Form Responses 1'!K:K,ROW())</f>
        <v>5</v>
      </c>
      <c r="C8" s="2" t="n">
        <f aca="false">INDEX('Form Responses 1'!L:L,ROW())</f>
        <v>4</v>
      </c>
      <c r="D8" s="2" t="n">
        <f aca="false">INDEX('Form Responses 1'!M:M,ROW())</f>
        <v>3</v>
      </c>
      <c r="E8" s="30" t="n">
        <f aca="false">INDEX('Form Responses 1'!N:N,ROW())</f>
        <v>5</v>
      </c>
      <c r="F8" s="2" t="n">
        <f aca="false">SQRT((A8 - $A$19)^2 + (B8 - $B$19)^2 + (C8 - $C$19)^2 + (D8 - $D$19)^2 + (E8 - $E$19)^2)</f>
        <v>4.89897948556636</v>
      </c>
      <c r="G8" s="2" t="n">
        <f aca="false">SQRT((A8 - $A$20)^2 + (B8 - $B$20)^2 + (C8 - $C$20)^2 + (D8 - $D$20)^2 + (E8 - $E$20)^2)</f>
        <v>4.24264068711929</v>
      </c>
      <c r="H8" s="2" t="str">
        <f aca="false">IF(F8 &lt; G8, "Cluster 1", "Cluster 2")</f>
        <v>Cluster 2</v>
      </c>
      <c r="I8" s="2" t="n">
        <f aca="false">SQRT((A8 - $A$22)^2 + (B8 - $B$22)^2 + (C8 - $C$22)^2 + (D8 - $D$22)^2 + (E8 - $E$22)^2)</f>
        <v>4.72863616701476</v>
      </c>
      <c r="J8" s="2" t="n">
        <f aca="false">SQRT((A8 - $A$23)^2 + (B8 - $B$23)^2 + (C8 - $C$23)^2 + (D8 - $D$23)^2 + (E8 - $E$23)^2)</f>
        <v>3.10322412983658</v>
      </c>
      <c r="K8" s="2" t="str">
        <f aca="false">IF(I8 &lt; J8, "Cluster 1", "Cluster 2")</f>
        <v>Cluster 2</v>
      </c>
      <c r="L8" s="2" t="str">
        <f aca="false">IF(H8 = K8, "Sama", "tidak")</f>
        <v>Sama</v>
      </c>
    </row>
    <row r="9" customFormat="false" ht="12.8" hidden="false" customHeight="false" outlineLevel="0" collapsed="false">
      <c r="A9" s="29" t="n">
        <f aca="false">INDEX('Form Responses 1'!J:J,ROW())</f>
        <v>5</v>
      </c>
      <c r="B9" s="2" t="n">
        <f aca="false">INDEX('Form Responses 1'!K:K,ROW())</f>
        <v>5</v>
      </c>
      <c r="C9" s="2" t="n">
        <f aca="false">INDEX('Form Responses 1'!L:L,ROW())</f>
        <v>5</v>
      </c>
      <c r="D9" s="2" t="n">
        <f aca="false">INDEX('Form Responses 1'!M:M,ROW())</f>
        <v>2</v>
      </c>
      <c r="E9" s="30" t="n">
        <f aca="false">INDEX('Form Responses 1'!N:N,ROW())</f>
        <v>4</v>
      </c>
      <c r="F9" s="2" t="n">
        <f aca="false">SQRT((A9 - $A$19)^2 + (B9 - $B$19)^2 + (C9 - $C$19)^2 + (D9 - $D$19)^2 + (E9 - $E$19)^2)</f>
        <v>3.3166247903554</v>
      </c>
      <c r="G9" s="2" t="n">
        <f aca="false">SQRT((A9 - $A$20)^2 + (B9 - $B$20)^2 + (C9 - $C$20)^2 + (D9 - $D$20)^2 + (E9 - $E$20)^2)</f>
        <v>3</v>
      </c>
      <c r="H9" s="2" t="str">
        <f aca="false">IF(F9 &lt; G9, "Cluster 1", "Cluster 2")</f>
        <v>Cluster 2</v>
      </c>
      <c r="I9" s="2" t="n">
        <f aca="false">SQRT((A9 - $A$22)^2 + (B9 - $B$22)^2 + (C9 - $C$22)^2 + (D9 - $D$22)^2 + (E9 - $E$22)^2)</f>
        <v>2.48193472919817</v>
      </c>
      <c r="J9" s="2" t="n">
        <f aca="false">SQRT((A9 - $A$23)^2 + (B9 - $B$23)^2 + (C9 - $C$23)^2 + (D9 - $D$23)^2 + (E9 - $E$23)^2)</f>
        <v>2.28691932520586</v>
      </c>
      <c r="K9" s="2" t="str">
        <f aca="false">IF(I9 &lt; J9, "Cluster 1", "Cluster 2")</f>
        <v>Cluster 2</v>
      </c>
      <c r="L9" s="2" t="str">
        <f aca="false">IF(H9 = K9, "Sama", "tidak")</f>
        <v>Sama</v>
      </c>
    </row>
    <row r="10" customFormat="false" ht="12.8" hidden="false" customHeight="false" outlineLevel="0" collapsed="false">
      <c r="A10" s="29" t="n">
        <f aca="false">INDEX('Form Responses 1'!J:J,ROW())</f>
        <v>4</v>
      </c>
      <c r="B10" s="2" t="n">
        <f aca="false">INDEX('Form Responses 1'!K:K,ROW())</f>
        <v>4</v>
      </c>
      <c r="C10" s="2" t="n">
        <f aca="false">INDEX('Form Responses 1'!L:L,ROW())</f>
        <v>3</v>
      </c>
      <c r="D10" s="2" t="n">
        <f aca="false">INDEX('Form Responses 1'!M:M,ROW())</f>
        <v>4</v>
      </c>
      <c r="E10" s="30" t="n">
        <f aca="false">INDEX('Form Responses 1'!N:N,ROW())</f>
        <v>4</v>
      </c>
      <c r="F10" s="2" t="n">
        <f aca="false">SQRT((A10 - $A$19)^2 + (B10 - $B$19)^2 + (C10 - $C$19)^2 + (D10 - $D$19)^2 + (E10 - $E$19)^2)</f>
        <v>2.23606797749979</v>
      </c>
      <c r="G10" s="2" t="n">
        <f aca="false">SQRT((A10 - $A$20)^2 + (B10 - $B$20)^2 + (C10 - $C$20)^2 + (D10 - $D$20)^2 + (E10 - $E$20)^2)</f>
        <v>1.73205080756888</v>
      </c>
      <c r="H10" s="2" t="str">
        <f aca="false">IF(F10 &lt; G10, "Cluster 1", "Cluster 2")</f>
        <v>Cluster 2</v>
      </c>
      <c r="I10" s="2" t="n">
        <f aca="false">SQRT((A10 - $A$22)^2 + (B10 - $B$22)^2 + (C10 - $C$22)^2 + (D10 - $D$22)^2 + (E10 - $E$22)^2)</f>
        <v>2.13541565040626</v>
      </c>
      <c r="J10" s="2" t="n">
        <f aca="false">SQRT((A10 - $A$23)^2 + (B10 - $B$23)^2 + (C10 - $C$23)^2 + (D10 - $D$23)^2 + (E10 - $E$23)^2)</f>
        <v>1.27671453348037</v>
      </c>
      <c r="K10" s="2" t="str">
        <f aca="false">IF(I10 &lt; J10, "Cluster 1", "Cluster 2")</f>
        <v>Cluster 2</v>
      </c>
      <c r="L10" s="2" t="str">
        <f aca="false">IF(H10 = K10, "Sama", "tidak")</f>
        <v>Sama</v>
      </c>
    </row>
    <row r="11" customFormat="false" ht="12.8" hidden="false" customHeight="false" outlineLevel="0" collapsed="false">
      <c r="A11" s="29" t="n">
        <f aca="false">INDEX('Form Responses 1'!J:J,ROW())</f>
        <v>2</v>
      </c>
      <c r="B11" s="2" t="n">
        <f aca="false">INDEX('Form Responses 1'!K:K,ROW())</f>
        <v>2</v>
      </c>
      <c r="C11" s="2" t="n">
        <f aca="false">INDEX('Form Responses 1'!L:L,ROW())</f>
        <v>2</v>
      </c>
      <c r="D11" s="2" t="n">
        <f aca="false">INDEX('Form Responses 1'!M:M,ROW())</f>
        <v>4</v>
      </c>
      <c r="E11" s="30" t="n">
        <f aca="false">INDEX('Form Responses 1'!N:N,ROW())</f>
        <v>3</v>
      </c>
      <c r="F11" s="2" t="n">
        <f aca="false">SQRT((A11 - $A$19)^2 + (B11 - $B$19)^2 + (C11 - $C$19)^2 + (D11 - $D$19)^2 + (E11 - $E$19)^2)</f>
        <v>4.79583152331272</v>
      </c>
      <c r="G11" s="2" t="n">
        <f aca="false">SQRT((A11 - $A$20)^2 + (B11 - $B$20)^2 + (C11 - $C$20)^2 + (D11 - $D$20)^2 + (E11 - $E$20)^2)</f>
        <v>4.79583152331272</v>
      </c>
      <c r="H11" s="2" t="str">
        <f aca="false">IF(F11 &lt; G11, "Cluster 1", "Cluster 2")</f>
        <v>Cluster 2</v>
      </c>
      <c r="I11" s="2" t="n">
        <f aca="false">SQRT((A11 - $A$22)^2 + (B11 - $B$22)^2 + (C11 - $C$22)^2 + (D11 - $D$22)^2 + (E11 - $E$22)^2)</f>
        <v>4.44522215417857</v>
      </c>
      <c r="J11" s="2" t="n">
        <f aca="false">SQRT((A11 - $A$23)^2 + (B11 - $B$23)^2 + (C11 - $C$23)^2 + (D11 - $D$23)^2 + (E11 - $E$23)^2)</f>
        <v>3.92810386828047</v>
      </c>
      <c r="K11" s="2" t="str">
        <f aca="false">IF(I11 &lt; J11, "Cluster 1", "Cluster 2")</f>
        <v>Cluster 2</v>
      </c>
      <c r="L11" s="2" t="str">
        <f aca="false">IF(H11 = K11, "Sama", "tidak")</f>
        <v>Sama</v>
      </c>
    </row>
    <row r="12" customFormat="false" ht="12.8" hidden="false" customHeight="false" outlineLevel="0" collapsed="false">
      <c r="A12" s="29" t="n">
        <f aca="false">INDEX('Form Responses 1'!J:J,ROW())</f>
        <v>5</v>
      </c>
      <c r="B12" s="2" t="n">
        <f aca="false">INDEX('Form Responses 1'!K:K,ROW())</f>
        <v>5</v>
      </c>
      <c r="C12" s="2" t="n">
        <f aca="false">INDEX('Form Responses 1'!L:L,ROW())</f>
        <v>5</v>
      </c>
      <c r="D12" s="2" t="n">
        <f aca="false">INDEX('Form Responses 1'!M:M,ROW())</f>
        <v>1</v>
      </c>
      <c r="E12" s="30" t="n">
        <f aca="false">INDEX('Form Responses 1'!N:N,ROW())</f>
        <v>1</v>
      </c>
      <c r="F12" s="2" t="n">
        <f aca="false">SQRT((A12 - $A$19)^2 + (B12 - $B$19)^2 + (C12 - $C$19)^2 + (D12 - $D$19)^2 + (E12 - $E$19)^2)</f>
        <v>4.58257569495584</v>
      </c>
      <c r="G12" s="2" t="n">
        <f aca="false">SQRT((A12 - $A$20)^2 + (B12 - $B$20)^2 + (C12 - $C$20)^2 + (D12 - $D$20)^2 + (E12 - $E$20)^2)</f>
        <v>5.3851648071345</v>
      </c>
      <c r="H12" s="2" t="str">
        <f aca="false">IF(F12 &lt; G12, "Cluster 1", "Cluster 2")</f>
        <v>Cluster 1</v>
      </c>
      <c r="I12" s="2" t="n">
        <f aca="false">SQRT((A12 - $A$22)^2 + (B12 - $B$22)^2 + (C12 - $C$22)^2 + (D12 - $D$22)^2 + (E12 - $E$22)^2)</f>
        <v>3.76297754444536</v>
      </c>
      <c r="J12" s="2" t="n">
        <f aca="false">SQRT((A12 - $A$23)^2 + (B12 - $B$23)^2 + (C12 - $C$23)^2 + (D12 - $D$23)^2 + (E12 - $E$23)^2)</f>
        <v>4.56398948289761</v>
      </c>
      <c r="K12" s="2" t="str">
        <f aca="false">IF(I12 &lt; J12, "Cluster 1", "Cluster 2")</f>
        <v>Cluster 1</v>
      </c>
      <c r="L12" s="2" t="str">
        <f aca="false">IF(H12 = K12, "Sama", "tidak")</f>
        <v>Sama</v>
      </c>
    </row>
    <row r="13" customFormat="false" ht="12.8" hidden="false" customHeight="false" outlineLevel="0" collapsed="false">
      <c r="A13" s="29" t="n">
        <f aca="false">INDEX('Form Responses 1'!J:J,ROW())</f>
        <v>4</v>
      </c>
      <c r="B13" s="2" t="n">
        <f aca="false">INDEX('Form Responses 1'!K:K,ROW())</f>
        <v>5</v>
      </c>
      <c r="C13" s="2" t="n">
        <f aca="false">INDEX('Form Responses 1'!L:L,ROW())</f>
        <v>5</v>
      </c>
      <c r="D13" s="2" t="n">
        <f aca="false">INDEX('Form Responses 1'!M:M,ROW())</f>
        <v>4</v>
      </c>
      <c r="E13" s="30" t="n">
        <f aca="false">INDEX('Form Responses 1'!N:N,ROW())</f>
        <v>5</v>
      </c>
      <c r="F13" s="2" t="n">
        <f aca="false">SQRT((A13 - $A$19)^2 + (B13 - $B$19)^2 + (C13 - $C$19)^2 + (D13 - $D$19)^2 + (E13 - $E$19)^2)</f>
        <v>2.64575131106459</v>
      </c>
      <c r="G13" s="2" t="n">
        <f aca="false">SQRT((A13 - $A$20)^2 + (B13 - $B$20)^2 + (C13 - $C$20)^2 + (D13 - $D$20)^2 + (E13 - $E$20)^2)</f>
        <v>2.23606797749979</v>
      </c>
      <c r="H13" s="2" t="str">
        <f aca="false">IF(F13 &lt; G13, "Cluster 1", "Cluster 2")</f>
        <v>Cluster 2</v>
      </c>
      <c r="I13" s="2" t="n">
        <f aca="false">SQRT((A13 - $A$22)^2 + (B13 - $B$22)^2 + (C13 - $C$22)^2 + (D13 - $D$22)^2 + (E13 - $E$22)^2)</f>
        <v>2.48193472919817</v>
      </c>
      <c r="J13" s="2" t="n">
        <f aca="false">SQRT((A13 - $A$23)^2 + (B13 - $B$23)^2 + (C13 - $C$23)^2 + (D13 - $D$23)^2 + (E13 - $E$23)^2)</f>
        <v>1.35277492584687</v>
      </c>
      <c r="K13" s="2" t="str">
        <f aca="false">IF(I13 &lt; J13, "Cluster 1", "Cluster 2")</f>
        <v>Cluster 2</v>
      </c>
      <c r="L13" s="2" t="str">
        <f aca="false">IF(H13 = K13, "Sama", "tidak")</f>
        <v>Sama</v>
      </c>
    </row>
    <row r="14" customFormat="false" ht="12.8" hidden="false" customHeight="false" outlineLevel="0" collapsed="false">
      <c r="A14" s="29" t="n">
        <f aca="false">INDEX('Form Responses 1'!J:J,ROW())</f>
        <v>5</v>
      </c>
      <c r="B14" s="2" t="n">
        <f aca="false">INDEX('Form Responses 1'!K:K,ROW())</f>
        <v>5</v>
      </c>
      <c r="C14" s="2" t="n">
        <f aca="false">INDEX('Form Responses 1'!L:L,ROW())</f>
        <v>5</v>
      </c>
      <c r="D14" s="2" t="n">
        <f aca="false">INDEX('Form Responses 1'!M:M,ROW())</f>
        <v>4</v>
      </c>
      <c r="E14" s="30" t="n">
        <f aca="false">INDEX('Form Responses 1'!N:N,ROW())</f>
        <v>4</v>
      </c>
      <c r="F14" s="2" t="n">
        <f aca="false">SQRT((A14 - $A$19)^2 + (B14 - $B$19)^2 + (C14 - $C$19)^2 + (D14 - $D$19)^2 + (E14 - $E$19)^2)</f>
        <v>1.73205080756888</v>
      </c>
      <c r="G14" s="2" t="n">
        <f aca="false">SQRT((A14 - $A$20)^2 + (B14 - $B$20)^2 + (C14 - $C$20)^2 + (D14 - $D$20)^2 + (E14 - $E$20)^2)</f>
        <v>2.23606797749979</v>
      </c>
      <c r="H14" s="2" t="str">
        <f aca="false">IF(F14 &lt; G14, "Cluster 1", "Cluster 2")</f>
        <v>Cluster 1</v>
      </c>
      <c r="I14" s="2" t="n">
        <f aca="false">SQRT((A14 - $A$22)^2 + (B14 - $B$22)^2 + (C14 - $C$22)^2 + (D14 - $D$22)^2 + (E14 - $E$22)^2)</f>
        <v>1.46969384566991</v>
      </c>
      <c r="J14" s="2" t="n">
        <f aca="false">SQRT((A14 - $A$23)^2 + (B14 - $B$23)^2 + (C14 - $C$23)^2 + (D14 - $D$23)^2 + (E14 - $E$23)^2)</f>
        <v>1.68226038412607</v>
      </c>
      <c r="K14" s="2" t="str">
        <f aca="false">IF(I14 &lt; J14, "Cluster 1", "Cluster 2")</f>
        <v>Cluster 1</v>
      </c>
      <c r="L14" s="2" t="str">
        <f aca="false">IF(H14 = K14, "Sama", "tidak")</f>
        <v>Sama</v>
      </c>
    </row>
    <row r="15" customFormat="false" ht="12.8" hidden="false" customHeight="false" outlineLevel="0" collapsed="false">
      <c r="A15" s="29" t="n">
        <f aca="false">INDEX('Form Responses 1'!J:J,ROW())</f>
        <v>5</v>
      </c>
      <c r="B15" s="2" t="n">
        <f aca="false">INDEX('Form Responses 1'!K:K,ROW())</f>
        <v>5</v>
      </c>
      <c r="C15" s="2" t="n">
        <f aca="false">INDEX('Form Responses 1'!L:L,ROW())</f>
        <v>5</v>
      </c>
      <c r="D15" s="2" t="n">
        <f aca="false">INDEX('Form Responses 1'!M:M,ROW())</f>
        <v>4</v>
      </c>
      <c r="E15" s="30" t="n">
        <f aca="false">INDEX('Form Responses 1'!N:N,ROW())</f>
        <v>5</v>
      </c>
      <c r="F15" s="2" t="n">
        <f aca="false">SQRT((A15 - $A$19)^2 + (B15 - $B$19)^2 + (C15 - $C$19)^2 + (D15 - $D$19)^2 + (E15 - $E$19)^2)</f>
        <v>2.44948974278318</v>
      </c>
      <c r="G15" s="2" t="n">
        <f aca="false">SQRT((A15 - $A$20)^2 + (B15 - $B$20)^2 + (C15 - $C$20)^2 + (D15 - $D$20)^2 + (E15 - $E$20)^2)</f>
        <v>2</v>
      </c>
      <c r="H15" s="2" t="str">
        <f aca="false">IF(F15 &lt; G15, "Cluster 1", "Cluster 2")</f>
        <v>Cluster 2</v>
      </c>
      <c r="I15" s="2" t="n">
        <f aca="false">SQRT((A15 - $A$22)^2 + (B15 - $B$22)^2 + (C15 - $C$22)^2 + (D15 - $D$22)^2 + (E15 - $E$22)^2)</f>
        <v>2.27156333832011</v>
      </c>
      <c r="J15" s="2" t="n">
        <f aca="false">SQRT((A15 - $A$23)^2 + (B15 - $B$23)^2 + (C15 - $C$23)^2 + (D15 - $D$23)^2 + (E15 - $E$23)^2)</f>
        <v>1.74068951855292</v>
      </c>
      <c r="K15" s="2" t="str">
        <f aca="false">IF(I15 &lt; J15, "Cluster 1", "Cluster 2")</f>
        <v>Cluster 2</v>
      </c>
      <c r="L15" s="2" t="str">
        <f aca="false">IF(H15 = K15, "Sama", "tidak")</f>
        <v>Sama</v>
      </c>
    </row>
    <row r="16" customFormat="false" ht="12.8" hidden="false" customHeight="false" outlineLevel="0" collapsed="false">
      <c r="A16" s="31" t="n">
        <f aca="false">INDEX('Form Responses 1'!J:J,ROW())</f>
        <v>5</v>
      </c>
      <c r="B16" s="32" t="n">
        <f aca="false">INDEX('Form Responses 1'!K:K,ROW())</f>
        <v>5</v>
      </c>
      <c r="C16" s="32" t="n">
        <f aca="false">INDEX('Form Responses 1'!L:L,ROW())</f>
        <v>5</v>
      </c>
      <c r="D16" s="32" t="n">
        <f aca="false">INDEX('Form Responses 1'!M:M,ROW())</f>
        <v>2</v>
      </c>
      <c r="E16" s="33" t="n">
        <f aca="false">INDEX('Form Responses 1'!N:N,ROW())</f>
        <v>4</v>
      </c>
      <c r="F16" s="2" t="n">
        <f aca="false">SQRT((A16 - $A$19)^2 + (B16 - $B$19)^2 + (C16 - $C$19)^2 + (D16 - $D$19)^2 + (E16 - $E$19)^2)</f>
        <v>3.3166247903554</v>
      </c>
      <c r="G16" s="2" t="n">
        <f aca="false">SQRT((A16 - $A$20)^2 + (B16 - $B$20)^2 + (C16 - $C$20)^2 + (D16 - $D$20)^2 + (E16 - $E$20)^2)</f>
        <v>3</v>
      </c>
      <c r="H16" s="2" t="str">
        <f aca="false">IF(F16 &lt; G16, "Cluster 1", "Cluster 2")</f>
        <v>Cluster 2</v>
      </c>
      <c r="I16" s="2" t="n">
        <f aca="false">SQRT((A16 - $A$22)^2 + (B16 - $B$22)^2 + (C16 - $C$22)^2 + (D16 - $D$22)^2 + (E16 - $E$22)^2)</f>
        <v>2.48193472919817</v>
      </c>
      <c r="J16" s="2" t="n">
        <f aca="false">SQRT((A16 - $A$23)^2 + (B16 - $B$23)^2 + (C16 - $C$23)^2 + (D16 - $D$23)^2 + (E16 - $E$23)^2)</f>
        <v>2.28691932520586</v>
      </c>
      <c r="K16" s="2" t="str">
        <f aca="false">IF(I16 &lt; J16, "Cluster 1", "Cluster 2")</f>
        <v>Cluster 2</v>
      </c>
      <c r="L16" s="2" t="str">
        <f aca="false">IF(H16 = K16, "Sama", "tidak")</f>
        <v>Sama</v>
      </c>
    </row>
    <row r="18" customFormat="false" ht="12.8" hidden="false" customHeight="false" outlineLevel="0" collapsed="false">
      <c r="A18" s="34" t="s">
        <v>164</v>
      </c>
      <c r="B18" s="35"/>
    </row>
    <row r="19" customFormat="false" ht="12.8" hidden="false" customHeight="false" outlineLevel="0" collapsed="false">
      <c r="A19" s="36" t="n">
        <f aca="false">A3</f>
        <v>5</v>
      </c>
      <c r="B19" s="37" t="n">
        <f aca="false">B3</f>
        <v>5</v>
      </c>
      <c r="C19" s="37" t="n">
        <f aca="false">C3</f>
        <v>4</v>
      </c>
      <c r="D19" s="37" t="n">
        <f aca="false">D3</f>
        <v>5</v>
      </c>
      <c r="E19" s="38" t="n">
        <f aca="false">E3</f>
        <v>3</v>
      </c>
      <c r="F19" s="34" t="s">
        <v>165</v>
      </c>
    </row>
    <row r="20" customFormat="false" ht="12.8" hidden="false" customHeight="false" outlineLevel="0" collapsed="false">
      <c r="A20" s="36" t="n">
        <f aca="false">A5</f>
        <v>5</v>
      </c>
      <c r="B20" s="37" t="n">
        <f aca="false">B5</f>
        <v>5</v>
      </c>
      <c r="C20" s="37" t="n">
        <f aca="false">C5</f>
        <v>3</v>
      </c>
      <c r="D20" s="37" t="n">
        <f aca="false">D5</f>
        <v>4</v>
      </c>
      <c r="E20" s="38" t="n">
        <f aca="false">E5</f>
        <v>5</v>
      </c>
      <c r="F20" s="34" t="s">
        <v>166</v>
      </c>
    </row>
    <row r="21" customFormat="false" ht="12.8" hidden="false" customHeight="false" outlineLevel="0" collapsed="false">
      <c r="A21" s="34" t="s">
        <v>167</v>
      </c>
    </row>
    <row r="22" customFormat="false" ht="12.8" hidden="false" customHeight="false" outlineLevel="0" collapsed="false">
      <c r="A22" s="25" t="n">
        <f aca="false">AVERAGEIFS(A$2:A$16, H$2:H$16, "Cluster 1")</f>
        <v>5</v>
      </c>
      <c r="B22" s="25" t="n">
        <f aca="false">AVERAGEIFS(B$2:B$16, H$2:H$16, "Cluster 1")</f>
        <v>4</v>
      </c>
      <c r="C22" s="34" t="n">
        <f aca="false">AVERAGEIFS(C$2:C$16, H$2:H$16, "Cluster 1")</f>
        <v>4.6</v>
      </c>
      <c r="D22" s="25" t="n">
        <f aca="false">AVERAGEIFS(D$2:D$16, H$2:H$16, "Cluster 1")</f>
        <v>4</v>
      </c>
      <c r="E22" s="25" t="n">
        <f aca="false">AVERAGEIFS(E$2:E$16, H$2:H$16, "Cluster 1")</f>
        <v>3</v>
      </c>
      <c r="F22" s="25" t="s">
        <v>168</v>
      </c>
    </row>
    <row r="23" customFormat="false" ht="12.8" hidden="false" customHeight="false" outlineLevel="0" collapsed="false">
      <c r="A23" s="25" t="n">
        <f aca="false">AVERAGEIFS(A$2:A$16, H$2:H$16, "Cluster 2")</f>
        <v>3.9</v>
      </c>
      <c r="B23" s="25" t="n">
        <f aca="false">AVERAGEIFS(B$2:B$16, H$2:H$16, "Cluster 2")</f>
        <v>4.3</v>
      </c>
      <c r="C23" s="25" t="n">
        <f aca="false">AVERAGEIFS(C$2:C$16, H$2:H$16, "Cluster 2")</f>
        <v>4.1</v>
      </c>
      <c r="D23" s="25" t="n">
        <f aca="false">AVERAGEIFS(D$2:D$16, H$2:H$16, "Cluster 2")</f>
        <v>3.6</v>
      </c>
      <c r="E23" s="25" t="n">
        <f aca="false">AVERAGEIFS(E$2:E$16, H$2:H$16, "Cluster 2")</f>
        <v>4.4</v>
      </c>
      <c r="F23" s="25" t="s">
        <v>169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23"/>
  <sheetViews>
    <sheetView showFormulas="false" showGridLines="true" showRowColHeaders="true" showZeros="true" rightToLeft="false" tabSelected="true" showOutlineSymbols="true" defaultGridColor="true" view="normal" topLeftCell="D1" colorId="64" zoomScale="91" zoomScaleNormal="91" zoomScalePageLayoutView="100" workbookViewId="0">
      <selection pane="topLeft" activeCell="F7" activeCellId="0" sqref="F7"/>
    </sheetView>
  </sheetViews>
  <sheetFormatPr defaultColWidth="11.53515625" defaultRowHeight="12.8" zeroHeight="false" outlineLevelRow="0" outlineLevelCol="0"/>
  <cols>
    <col collapsed="false" customWidth="true" hidden="false" outlineLevel="0" max="1" min="1" style="1" width="42.85"/>
    <col collapsed="false" customWidth="true" hidden="false" outlineLevel="0" max="2" min="2" style="1" width="33.52"/>
    <col collapsed="false" customWidth="true" hidden="false" outlineLevel="0" max="3" min="3" style="1" width="38.12"/>
    <col collapsed="false" customWidth="true" hidden="false" outlineLevel="0" max="4" min="4" style="1" width="32.96"/>
    <col collapsed="false" customWidth="true" hidden="false" outlineLevel="0" max="5" min="5" style="1" width="70.53"/>
    <col collapsed="false" customWidth="true" hidden="false" outlineLevel="0" max="6" min="6" style="1" width="44.34"/>
    <col collapsed="false" customWidth="true" hidden="false" outlineLevel="0" max="7" min="7" style="1" width="45.21"/>
    <col collapsed="false" customWidth="true" hidden="false" outlineLevel="0" max="8" min="8" style="1" width="38.4"/>
    <col collapsed="false" customWidth="true" hidden="false" outlineLevel="0" max="9" min="9" style="1" width="36.44"/>
    <col collapsed="false" customWidth="true" hidden="false" outlineLevel="0" max="10" min="10" style="1" width="36.16"/>
    <col collapsed="false" customWidth="true" hidden="false" outlineLevel="0" max="11" min="11" style="1" width="36.3"/>
    <col collapsed="false" customWidth="true" hidden="false" outlineLevel="0" max="12" min="12" style="1" width="35.33"/>
    <col collapsed="false" customWidth="true" hidden="false" outlineLevel="0" max="13" min="13" style="1" width="35.75"/>
    <col collapsed="false" customWidth="true" hidden="false" outlineLevel="0" max="14" min="14" style="1" width="34.51"/>
    <col collapsed="false" customWidth="true" hidden="false" outlineLevel="0" max="15" min="15" style="1" width="34.08"/>
    <col collapsed="false" customWidth="true" hidden="false" outlineLevel="0" max="16" min="16" style="1" width="37.97"/>
    <col collapsed="false" customWidth="true" hidden="false" outlineLevel="0" max="17" min="17" style="1" width="34.78"/>
    <col collapsed="false" customWidth="true" hidden="false" outlineLevel="0" max="18" min="18" style="1" width="33.67"/>
    <col collapsed="false" customWidth="true" hidden="false" outlineLevel="0" max="19" min="19" style="1" width="123.81"/>
    <col collapsed="false" customWidth="true" hidden="false" outlineLevel="0" max="20" min="20" style="1" width="169.44"/>
  </cols>
  <sheetData>
    <row r="1" customFormat="false" ht="12.8" hidden="false" customHeight="false" outlineLevel="0" collapsed="false">
      <c r="A1" s="25" t="str">
        <f aca="false">INDEX('Form Responses 1'!J:J,ROW())</f>
        <v>Biaya yang lebih murah dibandingkan platform legal  </v>
      </c>
      <c r="B1" s="34" t="str">
        <f aca="false">INDEX('Form Responses 1'!K:K,ROW())</f>
        <v>  Ketersediaan konten yang lebih banyak  </v>
      </c>
      <c r="C1" s="34" t="str">
        <f aca="false">INDEX('Form Responses 1'!L:L,ROW())</f>
        <v>Kebutuhan untuk mengakses konten terbaru </v>
      </c>
      <c r="D1" s="25" t="str">
        <f aca="false">INDEX('Form Responses 1'!M:M,ROW())</f>
        <v>Tidak adanya rasa takut akan hukuman </v>
      </c>
      <c r="E1" s="34" t="str">
        <f aca="false">INDEX('Form Responses 1'!N:N,ROW())</f>
        <v>Kebiasaan teman atau lingkungan sekitar yang juga menggunakan platform bajakan </v>
      </c>
      <c r="F1" s="39" t="s">
        <v>170</v>
      </c>
      <c r="G1" s="39" t="s">
        <v>171</v>
      </c>
      <c r="H1" s="39" t="s">
        <v>172</v>
      </c>
      <c r="I1" s="39" t="s">
        <v>173</v>
      </c>
      <c r="J1" s="39" t="s">
        <v>174</v>
      </c>
      <c r="K1" s="39" t="s">
        <v>175</v>
      </c>
      <c r="L1" s="39" t="s">
        <v>176</v>
      </c>
      <c r="M1" s="39" t="s">
        <v>177</v>
      </c>
      <c r="N1" s="39" t="s">
        <v>178</v>
      </c>
      <c r="O1" s="39" t="s">
        <v>179</v>
      </c>
      <c r="P1" s="39" t="s">
        <v>180</v>
      </c>
      <c r="Q1" s="39" t="s">
        <v>181</v>
      </c>
      <c r="R1" s="39" t="s">
        <v>182</v>
      </c>
      <c r="S1" s="39" t="s">
        <v>183</v>
      </c>
      <c r="T1" s="39" t="s">
        <v>184</v>
      </c>
    </row>
    <row r="2" customFormat="false" ht="15.65" hidden="false" customHeight="true" outlineLevel="0" collapsed="false">
      <c r="A2" s="25" t="n">
        <f aca="false">INDEX('Form Responses 1'!J:J,ROW())</f>
        <v>4</v>
      </c>
      <c r="B2" s="34" t="n">
        <f aca="false">INDEX('Form Responses 1'!K:K,ROW())</f>
        <v>5</v>
      </c>
      <c r="C2" s="34" t="n">
        <f aca="false">INDEX('Form Responses 1'!L:L,ROW())</f>
        <v>5</v>
      </c>
      <c r="D2" s="25" t="n">
        <f aca="false">INDEX('Form Responses 1'!M:M,ROW())</f>
        <v>5</v>
      </c>
      <c r="E2" s="34" t="n">
        <f aca="false">INDEX('Form Responses 1'!N:N,ROW())</f>
        <v>5</v>
      </c>
      <c r="F2" s="40" t="s">
        <v>185</v>
      </c>
      <c r="G2" s="40" t="s">
        <v>186</v>
      </c>
      <c r="H2" s="40" t="s">
        <v>186</v>
      </c>
      <c r="I2" s="40" t="s">
        <v>186</v>
      </c>
      <c r="J2" s="40" t="s">
        <v>186</v>
      </c>
      <c r="K2" s="40" t="s">
        <v>187</v>
      </c>
      <c r="L2" s="40" t="s">
        <v>187</v>
      </c>
      <c r="M2" s="40" t="s">
        <v>188</v>
      </c>
      <c r="N2" s="40" t="s">
        <v>188</v>
      </c>
      <c r="O2" s="40" t="s">
        <v>188</v>
      </c>
      <c r="P2" s="40" t="s">
        <v>189</v>
      </c>
      <c r="Q2" s="40" t="s">
        <v>190</v>
      </c>
      <c r="R2" s="40" t="s">
        <v>191</v>
      </c>
      <c r="S2" s="40" t="s">
        <v>192</v>
      </c>
      <c r="T2" s="40" t="s">
        <v>193</v>
      </c>
    </row>
    <row r="3" customFormat="false" ht="12.8" hidden="false" customHeight="false" outlineLevel="0" collapsed="false">
      <c r="A3" s="25" t="n">
        <f aca="false">INDEX('Form Responses 1'!J:J,ROW())</f>
        <v>5</v>
      </c>
      <c r="B3" s="34" t="n">
        <f aca="false">INDEX('Form Responses 1'!K:K,ROW())</f>
        <v>5</v>
      </c>
      <c r="C3" s="34" t="n">
        <f aca="false">INDEX('Form Responses 1'!L:L,ROW())</f>
        <v>4</v>
      </c>
      <c r="D3" s="25" t="n">
        <f aca="false">INDEX('Form Responses 1'!M:M,ROW())</f>
        <v>5</v>
      </c>
      <c r="E3" s="34" t="n">
        <f aca="false">INDEX('Form Responses 1'!N:N,ROW())</f>
        <v>3</v>
      </c>
      <c r="F3" s="40" t="s">
        <v>194</v>
      </c>
      <c r="G3" s="40" t="s">
        <v>195</v>
      </c>
      <c r="H3" s="40" t="s">
        <v>195</v>
      </c>
      <c r="I3" s="40" t="s">
        <v>195</v>
      </c>
      <c r="J3" s="40" t="s">
        <v>196</v>
      </c>
      <c r="K3" s="40" t="s">
        <v>197</v>
      </c>
      <c r="L3" s="40" t="s">
        <v>197</v>
      </c>
      <c r="M3" s="40" t="s">
        <v>198</v>
      </c>
      <c r="N3" s="40" t="s">
        <v>198</v>
      </c>
      <c r="O3" s="40" t="s">
        <v>198</v>
      </c>
      <c r="P3" s="40" t="s">
        <v>199</v>
      </c>
      <c r="Q3" s="40" t="s">
        <v>200</v>
      </c>
      <c r="T3" s="40" t="s">
        <v>201</v>
      </c>
    </row>
    <row r="4" customFormat="false" ht="12.8" hidden="false" customHeight="false" outlineLevel="0" collapsed="false">
      <c r="A4" s="25" t="n">
        <f aca="false">INDEX('Form Responses 1'!J:J,ROW())</f>
        <v>4</v>
      </c>
      <c r="B4" s="34" t="n">
        <f aca="false">INDEX('Form Responses 1'!K:K,ROW())</f>
        <v>2</v>
      </c>
      <c r="C4" s="34" t="n">
        <f aca="false">INDEX('Form Responses 1'!L:L,ROW())</f>
        <v>4</v>
      </c>
      <c r="D4" s="25" t="n">
        <f aca="false">INDEX('Form Responses 1'!M:M,ROW())</f>
        <v>4</v>
      </c>
      <c r="E4" s="34" t="n">
        <f aca="false">INDEX('Form Responses 1'!N:N,ROW())</f>
        <v>4</v>
      </c>
      <c r="F4" s="40" t="s">
        <v>202</v>
      </c>
      <c r="G4" s="40" t="s">
        <v>203</v>
      </c>
      <c r="H4" s="40" t="s">
        <v>203</v>
      </c>
      <c r="I4" s="40" t="s">
        <v>203</v>
      </c>
      <c r="J4" s="40" t="s">
        <v>204</v>
      </c>
      <c r="K4" s="40" t="s">
        <v>205</v>
      </c>
      <c r="L4" s="40" t="s">
        <v>205</v>
      </c>
      <c r="M4" s="40" t="s">
        <v>206</v>
      </c>
      <c r="N4" s="40" t="s">
        <v>206</v>
      </c>
      <c r="O4" s="40" t="s">
        <v>207</v>
      </c>
      <c r="P4" s="40" t="s">
        <v>208</v>
      </c>
      <c r="Q4" s="40" t="s">
        <v>209</v>
      </c>
      <c r="T4" s="40" t="s">
        <v>210</v>
      </c>
    </row>
    <row r="5" customFormat="false" ht="12.8" hidden="false" customHeight="false" outlineLevel="0" collapsed="false">
      <c r="A5" s="25" t="n">
        <f aca="false">INDEX('Form Responses 1'!J:J,ROW())</f>
        <v>5</v>
      </c>
      <c r="B5" s="34" t="n">
        <f aca="false">INDEX('Form Responses 1'!K:K,ROW())</f>
        <v>5</v>
      </c>
      <c r="C5" s="34" t="n">
        <f aca="false">INDEX('Form Responses 1'!L:L,ROW())</f>
        <v>3</v>
      </c>
      <c r="D5" s="25" t="n">
        <f aca="false">INDEX('Form Responses 1'!M:M,ROW())</f>
        <v>4</v>
      </c>
      <c r="E5" s="34" t="n">
        <f aca="false">INDEX('Form Responses 1'!N:N,ROW())</f>
        <v>5</v>
      </c>
      <c r="F5" s="40" t="s">
        <v>211</v>
      </c>
      <c r="G5" s="40" t="s">
        <v>212</v>
      </c>
      <c r="H5" s="40" t="s">
        <v>212</v>
      </c>
      <c r="I5" s="40" t="s">
        <v>212</v>
      </c>
      <c r="J5" s="40" t="s">
        <v>213</v>
      </c>
      <c r="K5" s="40" t="s">
        <v>214</v>
      </c>
      <c r="L5" s="40" t="s">
        <v>214</v>
      </c>
      <c r="M5" s="40" t="s">
        <v>215</v>
      </c>
      <c r="N5" s="40" t="s">
        <v>216</v>
      </c>
      <c r="O5" s="40" t="s">
        <v>217</v>
      </c>
      <c r="P5" s="40" t="s">
        <v>218</v>
      </c>
      <c r="T5" s="41" t="s">
        <v>219</v>
      </c>
    </row>
    <row r="6" customFormat="false" ht="12.8" hidden="false" customHeight="false" outlineLevel="0" collapsed="false">
      <c r="A6" s="25" t="n">
        <f aca="false">INDEX('Form Responses 1'!J:J,ROW())</f>
        <v>5</v>
      </c>
      <c r="B6" s="34" t="n">
        <f aca="false">INDEX('Form Responses 1'!K:K,ROW())</f>
        <v>1</v>
      </c>
      <c r="C6" s="34" t="n">
        <f aca="false">INDEX('Form Responses 1'!L:L,ROW())</f>
        <v>5</v>
      </c>
      <c r="D6" s="25" t="n">
        <f aca="false">INDEX('Form Responses 1'!M:M,ROW())</f>
        <v>5</v>
      </c>
      <c r="E6" s="34" t="n">
        <f aca="false">INDEX('Form Responses 1'!N:N,ROW())</f>
        <v>3</v>
      </c>
      <c r="F6" s="40" t="s">
        <v>220</v>
      </c>
      <c r="G6" s="40" t="s">
        <v>221</v>
      </c>
      <c r="H6" s="40" t="s">
        <v>221</v>
      </c>
      <c r="I6" s="40" t="s">
        <v>221</v>
      </c>
      <c r="J6" s="40" t="s">
        <v>222</v>
      </c>
      <c r="K6" s="40" t="s">
        <v>223</v>
      </c>
      <c r="L6" s="40" t="s">
        <v>223</v>
      </c>
      <c r="M6" s="40" t="s">
        <v>224</v>
      </c>
      <c r="N6" s="40" t="s">
        <v>225</v>
      </c>
      <c r="O6" s="40" t="s">
        <v>226</v>
      </c>
      <c r="P6" s="40" t="s">
        <v>227</v>
      </c>
      <c r="T6" s="41" t="s">
        <v>228</v>
      </c>
    </row>
    <row r="7" customFormat="false" ht="12.8" hidden="false" customHeight="false" outlineLevel="0" collapsed="false">
      <c r="A7" s="25" t="n">
        <f aca="false">INDEX('Form Responses 1'!J:J,ROW())</f>
        <v>5</v>
      </c>
      <c r="B7" s="34" t="n">
        <f aca="false">INDEX('Form Responses 1'!K:K,ROW())</f>
        <v>4</v>
      </c>
      <c r="C7" s="34" t="n">
        <f aca="false">INDEX('Form Responses 1'!L:L,ROW())</f>
        <v>4</v>
      </c>
      <c r="D7" s="25" t="n">
        <f aca="false">INDEX('Form Responses 1'!M:M,ROW())</f>
        <v>5</v>
      </c>
      <c r="E7" s="34" t="n">
        <f aca="false">INDEX('Form Responses 1'!N:N,ROW())</f>
        <v>4</v>
      </c>
      <c r="F7" s="40" t="s">
        <v>229</v>
      </c>
      <c r="G7" s="40" t="s">
        <v>230</v>
      </c>
      <c r="H7" s="40" t="s">
        <v>230</v>
      </c>
      <c r="I7" s="40" t="s">
        <v>230</v>
      </c>
      <c r="J7" s="40" t="s">
        <v>231</v>
      </c>
      <c r="K7" s="40" t="s">
        <v>232</v>
      </c>
      <c r="L7" s="40" t="s">
        <v>232</v>
      </c>
      <c r="M7" s="40" t="s">
        <v>233</v>
      </c>
      <c r="N7" s="40" t="s">
        <v>226</v>
      </c>
      <c r="O7" s="40" t="s">
        <v>234</v>
      </c>
      <c r="P7" s="40" t="s">
        <v>235</v>
      </c>
      <c r="T7" s="41" t="s">
        <v>236</v>
      </c>
    </row>
    <row r="8" customFormat="false" ht="12.8" hidden="false" customHeight="false" outlineLevel="0" collapsed="false">
      <c r="A8" s="25" t="n">
        <f aca="false">INDEX('Form Responses 1'!J:J,ROW())</f>
        <v>1</v>
      </c>
      <c r="B8" s="34" t="n">
        <f aca="false">INDEX('Form Responses 1'!K:K,ROW())</f>
        <v>5</v>
      </c>
      <c r="C8" s="34" t="n">
        <f aca="false">INDEX('Form Responses 1'!L:L,ROW())</f>
        <v>4</v>
      </c>
      <c r="D8" s="25" t="n">
        <f aca="false">INDEX('Form Responses 1'!M:M,ROW())</f>
        <v>3</v>
      </c>
      <c r="E8" s="34" t="n">
        <f aca="false">INDEX('Form Responses 1'!N:N,ROW())</f>
        <v>5</v>
      </c>
      <c r="F8" s="40" t="s">
        <v>237</v>
      </c>
      <c r="G8" s="40" t="s">
        <v>238</v>
      </c>
      <c r="H8" s="40" t="s">
        <v>238</v>
      </c>
      <c r="I8" s="40" t="s">
        <v>238</v>
      </c>
      <c r="J8" s="40" t="s">
        <v>239</v>
      </c>
      <c r="K8" s="40" t="s">
        <v>240</v>
      </c>
      <c r="L8" s="40" t="s">
        <v>241</v>
      </c>
      <c r="M8" s="40" t="s">
        <v>226</v>
      </c>
      <c r="N8" s="40" t="s">
        <v>242</v>
      </c>
      <c r="O8" s="40" t="s">
        <v>243</v>
      </c>
      <c r="T8" s="41" t="s">
        <v>244</v>
      </c>
    </row>
    <row r="9" customFormat="false" ht="12.8" hidden="false" customHeight="false" outlineLevel="0" collapsed="false">
      <c r="A9" s="25" t="n">
        <f aca="false">INDEX('Form Responses 1'!J:J,ROW())</f>
        <v>5</v>
      </c>
      <c r="B9" s="34" t="n">
        <f aca="false">INDEX('Form Responses 1'!K:K,ROW())</f>
        <v>5</v>
      </c>
      <c r="C9" s="34" t="n">
        <f aca="false">INDEX('Form Responses 1'!L:L,ROW())</f>
        <v>5</v>
      </c>
      <c r="D9" s="25" t="n">
        <f aca="false">INDEX('Form Responses 1'!M:M,ROW())</f>
        <v>2</v>
      </c>
      <c r="E9" s="34" t="n">
        <f aca="false">INDEX('Form Responses 1'!N:N,ROW())</f>
        <v>4</v>
      </c>
      <c r="F9" s="40" t="s">
        <v>245</v>
      </c>
      <c r="G9" s="40" t="s">
        <v>246</v>
      </c>
      <c r="H9" s="40" t="s">
        <v>246</v>
      </c>
      <c r="I9" s="40" t="s">
        <v>246</v>
      </c>
      <c r="J9" s="40" t="s">
        <v>247</v>
      </c>
      <c r="K9" s="40" t="s">
        <v>248</v>
      </c>
      <c r="L9" s="40" t="s">
        <v>249</v>
      </c>
      <c r="M9" s="40" t="s">
        <v>242</v>
      </c>
      <c r="N9" s="40" t="s">
        <v>250</v>
      </c>
      <c r="O9" s="40" t="s">
        <v>251</v>
      </c>
      <c r="T9" s="41" t="s">
        <v>252</v>
      </c>
    </row>
    <row r="10" customFormat="false" ht="12.8" hidden="false" customHeight="false" outlineLevel="0" collapsed="false">
      <c r="A10" s="25" t="n">
        <f aca="false">INDEX('Form Responses 1'!J:J,ROW())</f>
        <v>4</v>
      </c>
      <c r="B10" s="34" t="n">
        <f aca="false">INDEX('Form Responses 1'!K:K,ROW())</f>
        <v>4</v>
      </c>
      <c r="C10" s="34" t="n">
        <f aca="false">INDEX('Form Responses 1'!L:L,ROW())</f>
        <v>3</v>
      </c>
      <c r="D10" s="25" t="n">
        <f aca="false">INDEX('Form Responses 1'!M:M,ROW())</f>
        <v>4</v>
      </c>
      <c r="E10" s="34" t="n">
        <f aca="false">INDEX('Form Responses 1'!N:N,ROW())</f>
        <v>4</v>
      </c>
      <c r="F10" s="40" t="s">
        <v>253</v>
      </c>
      <c r="G10" s="40" t="s">
        <v>254</v>
      </c>
      <c r="H10" s="40" t="s">
        <v>255</v>
      </c>
      <c r="I10" s="40" t="s">
        <v>255</v>
      </c>
      <c r="J10" s="40" t="s">
        <v>256</v>
      </c>
      <c r="K10" s="40" t="s">
        <v>249</v>
      </c>
      <c r="L10" s="40" t="s">
        <v>257</v>
      </c>
      <c r="M10" s="40" t="s">
        <v>258</v>
      </c>
      <c r="N10" s="40" t="s">
        <v>259</v>
      </c>
      <c r="O10" s="40" t="s">
        <v>260</v>
      </c>
      <c r="T10" s="41" t="s">
        <v>261</v>
      </c>
    </row>
    <row r="11" customFormat="false" ht="12.8" hidden="false" customHeight="false" outlineLevel="0" collapsed="false">
      <c r="A11" s="25" t="n">
        <f aca="false">INDEX('Form Responses 1'!J:J,ROW())</f>
        <v>2</v>
      </c>
      <c r="B11" s="34" t="n">
        <f aca="false">INDEX('Form Responses 1'!K:K,ROW())</f>
        <v>2</v>
      </c>
      <c r="C11" s="34" t="n">
        <f aca="false">INDEX('Form Responses 1'!L:L,ROW())</f>
        <v>2</v>
      </c>
      <c r="D11" s="25" t="n">
        <f aca="false">INDEX('Form Responses 1'!M:M,ROW())</f>
        <v>4</v>
      </c>
      <c r="E11" s="34" t="n">
        <f aca="false">INDEX('Form Responses 1'!N:N,ROW())</f>
        <v>3</v>
      </c>
      <c r="F11" s="40" t="s">
        <v>262</v>
      </c>
      <c r="G11" s="40" t="s">
        <v>263</v>
      </c>
      <c r="H11" s="40" t="s">
        <v>264</v>
      </c>
      <c r="I11" s="40" t="s">
        <v>265</v>
      </c>
      <c r="J11" s="40" t="s">
        <v>266</v>
      </c>
      <c r="K11" s="40" t="s">
        <v>257</v>
      </c>
      <c r="L11" s="40" t="s">
        <v>267</v>
      </c>
      <c r="M11" s="40" t="s">
        <v>268</v>
      </c>
      <c r="N11" s="40" t="s">
        <v>269</v>
      </c>
      <c r="O11" s="40" t="s">
        <v>270</v>
      </c>
      <c r="T11" s="41" t="s">
        <v>271</v>
      </c>
    </row>
    <row r="12" customFormat="false" ht="12.8" hidden="false" customHeight="false" outlineLevel="0" collapsed="false">
      <c r="A12" s="25" t="n">
        <f aca="false">INDEX('Form Responses 1'!J:J,ROW())</f>
        <v>5</v>
      </c>
      <c r="B12" s="34" t="n">
        <f aca="false">INDEX('Form Responses 1'!K:K,ROW())</f>
        <v>5</v>
      </c>
      <c r="C12" s="34" t="n">
        <f aca="false">INDEX('Form Responses 1'!L:L,ROW())</f>
        <v>5</v>
      </c>
      <c r="D12" s="25" t="n">
        <f aca="false">INDEX('Form Responses 1'!M:M,ROW())</f>
        <v>1</v>
      </c>
      <c r="E12" s="34" t="n">
        <f aca="false">INDEX('Form Responses 1'!N:N,ROW())</f>
        <v>1</v>
      </c>
      <c r="F12" s="40" t="s">
        <v>272</v>
      </c>
      <c r="G12" s="40" t="s">
        <v>273</v>
      </c>
      <c r="H12" s="40" t="s">
        <v>274</v>
      </c>
      <c r="I12" s="40" t="s">
        <v>275</v>
      </c>
      <c r="J12" s="40" t="s">
        <v>276</v>
      </c>
      <c r="K12" s="40" t="s">
        <v>267</v>
      </c>
      <c r="L12" s="40" t="s">
        <v>277</v>
      </c>
      <c r="M12" s="40" t="s">
        <v>278</v>
      </c>
      <c r="N12" s="40" t="s">
        <v>279</v>
      </c>
      <c r="T12" s="41" t="s">
        <v>280</v>
      </c>
    </row>
    <row r="13" customFormat="false" ht="12.8" hidden="false" customHeight="false" outlineLevel="0" collapsed="false">
      <c r="A13" s="25" t="n">
        <f aca="false">INDEX('Form Responses 1'!J:J,ROW())</f>
        <v>4</v>
      </c>
      <c r="B13" s="34" t="n">
        <f aca="false">INDEX('Form Responses 1'!K:K,ROW())</f>
        <v>5</v>
      </c>
      <c r="C13" s="34" t="n">
        <f aca="false">INDEX('Form Responses 1'!L:L,ROW())</f>
        <v>5</v>
      </c>
      <c r="D13" s="25" t="n">
        <f aca="false">INDEX('Form Responses 1'!M:M,ROW())</f>
        <v>4</v>
      </c>
      <c r="E13" s="34" t="n">
        <f aca="false">INDEX('Form Responses 1'!N:N,ROW())</f>
        <v>5</v>
      </c>
      <c r="F13" s="40" t="s">
        <v>281</v>
      </c>
      <c r="G13" s="40" t="s">
        <v>282</v>
      </c>
      <c r="H13" s="40" t="s">
        <v>275</v>
      </c>
      <c r="I13" s="40" t="s">
        <v>283</v>
      </c>
      <c r="J13" s="40" t="s">
        <v>284</v>
      </c>
      <c r="K13" s="40" t="s">
        <v>277</v>
      </c>
      <c r="L13" s="40" t="s">
        <v>285</v>
      </c>
      <c r="M13" s="40" t="s">
        <v>269</v>
      </c>
      <c r="N13" s="40" t="s">
        <v>286</v>
      </c>
      <c r="T13" s="40" t="s">
        <v>287</v>
      </c>
    </row>
    <row r="14" customFormat="false" ht="12.8" hidden="false" customHeight="false" outlineLevel="0" collapsed="false">
      <c r="A14" s="25" t="n">
        <f aca="false">INDEX('Form Responses 1'!J:J,ROW())</f>
        <v>5</v>
      </c>
      <c r="B14" s="34" t="n">
        <f aca="false">INDEX('Form Responses 1'!K:K,ROW())</f>
        <v>5</v>
      </c>
      <c r="C14" s="34" t="n">
        <f aca="false">INDEX('Form Responses 1'!L:L,ROW())</f>
        <v>5</v>
      </c>
      <c r="D14" s="25" t="n">
        <f aca="false">INDEX('Form Responses 1'!M:M,ROW())</f>
        <v>4</v>
      </c>
      <c r="E14" s="34" t="n">
        <f aca="false">INDEX('Form Responses 1'!N:N,ROW())</f>
        <v>4</v>
      </c>
      <c r="F14" s="40" t="s">
        <v>288</v>
      </c>
      <c r="G14" s="40" t="s">
        <v>275</v>
      </c>
      <c r="H14" s="40" t="s">
        <v>283</v>
      </c>
      <c r="I14" s="40" t="s">
        <v>289</v>
      </c>
      <c r="J14" s="40" t="s">
        <v>290</v>
      </c>
      <c r="K14" s="40" t="s">
        <v>285</v>
      </c>
      <c r="L14" s="40" t="s">
        <v>291</v>
      </c>
      <c r="M14" s="40" t="s">
        <v>292</v>
      </c>
      <c r="N14" s="40" t="s">
        <v>293</v>
      </c>
      <c r="T14" s="40" t="s">
        <v>294</v>
      </c>
    </row>
    <row r="15" customFormat="false" ht="12.8" hidden="false" customHeight="false" outlineLevel="0" collapsed="false">
      <c r="A15" s="25" t="n">
        <f aca="false">INDEX('Form Responses 1'!J:J,ROW())</f>
        <v>5</v>
      </c>
      <c r="B15" s="34" t="n">
        <f aca="false">INDEX('Form Responses 1'!K:K,ROW())</f>
        <v>5</v>
      </c>
      <c r="C15" s="34" t="n">
        <f aca="false">INDEX('Form Responses 1'!L:L,ROW())</f>
        <v>5</v>
      </c>
      <c r="D15" s="25" t="n">
        <f aca="false">INDEX('Form Responses 1'!M:M,ROW())</f>
        <v>4</v>
      </c>
      <c r="E15" s="34" t="n">
        <f aca="false">INDEX('Form Responses 1'!N:N,ROW())</f>
        <v>5</v>
      </c>
      <c r="F15" s="40" t="s">
        <v>275</v>
      </c>
      <c r="G15" s="40" t="s">
        <v>283</v>
      </c>
      <c r="H15" s="40" t="s">
        <v>289</v>
      </c>
      <c r="I15" s="40" t="s">
        <v>295</v>
      </c>
      <c r="J15" s="40" t="s">
        <v>296</v>
      </c>
      <c r="K15" s="40" t="s">
        <v>297</v>
      </c>
      <c r="L15" s="40" t="s">
        <v>298</v>
      </c>
      <c r="M15" s="40" t="s">
        <v>286</v>
      </c>
      <c r="N15" s="40" t="s">
        <v>299</v>
      </c>
      <c r="T15" s="40" t="s">
        <v>300</v>
      </c>
    </row>
    <row r="16" customFormat="false" ht="12.8" hidden="false" customHeight="false" outlineLevel="0" collapsed="false">
      <c r="A16" s="25" t="n">
        <f aca="false">INDEX('Form Responses 1'!J:J,ROW())</f>
        <v>5</v>
      </c>
      <c r="B16" s="34" t="n">
        <f aca="false">INDEX('Form Responses 1'!K:K,ROW())</f>
        <v>5</v>
      </c>
      <c r="C16" s="34" t="n">
        <f aca="false">INDEX('Form Responses 1'!L:L,ROW())</f>
        <v>5</v>
      </c>
      <c r="D16" s="25" t="n">
        <f aca="false">INDEX('Form Responses 1'!M:M,ROW())</f>
        <v>2</v>
      </c>
      <c r="E16" s="34" t="n">
        <f aca="false">INDEX('Form Responses 1'!N:N,ROW())</f>
        <v>4</v>
      </c>
      <c r="F16" s="40" t="s">
        <v>301</v>
      </c>
      <c r="G16" s="40" t="s">
        <v>289</v>
      </c>
      <c r="H16" s="40" t="s">
        <v>295</v>
      </c>
      <c r="I16" s="40" t="s">
        <v>302</v>
      </c>
      <c r="J16" s="40" t="s">
        <v>303</v>
      </c>
      <c r="K16" s="40" t="s">
        <v>304</v>
      </c>
      <c r="L16" s="40" t="s">
        <v>305</v>
      </c>
      <c r="M16" s="40" t="s">
        <v>306</v>
      </c>
      <c r="N16" s="40" t="s">
        <v>307</v>
      </c>
      <c r="T16" s="41" t="s">
        <v>308</v>
      </c>
    </row>
    <row r="17" customFormat="false" ht="12.8" hidden="false" customHeight="false" outlineLevel="0" collapsed="false">
      <c r="F17" s="40" t="s">
        <v>309</v>
      </c>
      <c r="G17" s="40" t="s">
        <v>295</v>
      </c>
      <c r="H17" s="40" t="s">
        <v>302</v>
      </c>
      <c r="I17" s="40" t="s">
        <v>303</v>
      </c>
      <c r="J17" s="40" t="s">
        <v>310</v>
      </c>
      <c r="K17" s="40" t="s">
        <v>298</v>
      </c>
      <c r="L17" s="40" t="s">
        <v>311</v>
      </c>
      <c r="M17" s="40" t="s">
        <v>312</v>
      </c>
    </row>
    <row r="18" customFormat="false" ht="12.8" hidden="false" customHeight="false" outlineLevel="0" collapsed="false">
      <c r="A18" s="34" t="s">
        <v>313</v>
      </c>
      <c r="B18" s="34" t="s">
        <v>314</v>
      </c>
      <c r="F18" s="40" t="s">
        <v>315</v>
      </c>
      <c r="G18" s="40" t="s">
        <v>302</v>
      </c>
      <c r="H18" s="40" t="s">
        <v>303</v>
      </c>
      <c r="I18" s="40" t="s">
        <v>316</v>
      </c>
      <c r="J18" s="40" t="s">
        <v>317</v>
      </c>
      <c r="K18" s="40" t="s">
        <v>305</v>
      </c>
      <c r="L18" s="40" t="s">
        <v>318</v>
      </c>
      <c r="M18" s="40" t="s">
        <v>319</v>
      </c>
    </row>
    <row r="19" customFormat="false" ht="12.8" hidden="false" customHeight="false" outlineLevel="0" collapsed="false">
      <c r="A19" s="34" t="s">
        <v>320</v>
      </c>
      <c r="B19" s="34" t="n">
        <v>2.45</v>
      </c>
      <c r="F19" s="40" t="s">
        <v>321</v>
      </c>
      <c r="G19" s="40" t="s">
        <v>303</v>
      </c>
      <c r="H19" s="40" t="s">
        <v>316</v>
      </c>
      <c r="I19" s="40" t="s">
        <v>322</v>
      </c>
      <c r="J19" s="40" t="s">
        <v>323</v>
      </c>
      <c r="K19" s="40" t="s">
        <v>311</v>
      </c>
      <c r="L19" s="40" t="s">
        <v>324</v>
      </c>
      <c r="M19" s="40" t="s">
        <v>325</v>
      </c>
    </row>
    <row r="20" customFormat="false" ht="12.8" hidden="false" customHeight="false" outlineLevel="0" collapsed="false">
      <c r="A20" s="34" t="s">
        <v>326</v>
      </c>
      <c r="B20" s="34" t="n">
        <v>3.46</v>
      </c>
      <c r="F20" s="40" t="s">
        <v>327</v>
      </c>
      <c r="G20" s="40" t="s">
        <v>316</v>
      </c>
      <c r="H20" s="40" t="s">
        <v>322</v>
      </c>
      <c r="I20" s="40" t="s">
        <v>328</v>
      </c>
      <c r="J20" s="40" t="s">
        <v>329</v>
      </c>
      <c r="K20" s="40" t="s">
        <v>318</v>
      </c>
      <c r="L20" s="40" t="s">
        <v>330</v>
      </c>
      <c r="M20" s="40" t="s">
        <v>331</v>
      </c>
    </row>
    <row r="21" customFormat="false" ht="12.8" hidden="false" customHeight="false" outlineLevel="0" collapsed="false">
      <c r="A21" s="34" t="s">
        <v>332</v>
      </c>
      <c r="B21" s="34" t="n">
        <v>2.45</v>
      </c>
      <c r="F21" s="40" t="s">
        <v>333</v>
      </c>
      <c r="G21" s="40" t="s">
        <v>334</v>
      </c>
      <c r="H21" s="40" t="s">
        <v>328</v>
      </c>
      <c r="I21" s="40" t="s">
        <v>335</v>
      </c>
      <c r="J21" s="40" t="s">
        <v>336</v>
      </c>
      <c r="K21" s="40" t="s">
        <v>337</v>
      </c>
      <c r="L21" s="40" t="s">
        <v>338</v>
      </c>
      <c r="M21" s="40" t="s">
        <v>339</v>
      </c>
    </row>
    <row r="22" customFormat="false" ht="12.8" hidden="false" customHeight="false" outlineLevel="0" collapsed="false">
      <c r="A22" s="34" t="s">
        <v>340</v>
      </c>
      <c r="B22" s="34" t="n">
        <v>4.58</v>
      </c>
      <c r="F22" s="40" t="s">
        <v>341</v>
      </c>
      <c r="G22" s="40" t="s">
        <v>342</v>
      </c>
      <c r="H22" s="40" t="s">
        <v>343</v>
      </c>
      <c r="I22" s="40" t="s">
        <v>344</v>
      </c>
      <c r="J22" s="40" t="s">
        <v>345</v>
      </c>
      <c r="K22" s="40" t="s">
        <v>346</v>
      </c>
      <c r="L22" s="40" t="s">
        <v>347</v>
      </c>
      <c r="M22" s="40" t="s">
        <v>348</v>
      </c>
    </row>
    <row r="23" customFormat="false" ht="12.8" hidden="false" customHeight="false" outlineLevel="0" collapsed="false">
      <c r="A23" s="34" t="s">
        <v>349</v>
      </c>
      <c r="B23" s="34" t="n">
        <v>2</v>
      </c>
      <c r="F23" s="40" t="s">
        <v>350</v>
      </c>
      <c r="G23" s="40" t="s">
        <v>351</v>
      </c>
      <c r="H23" s="40" t="s">
        <v>335</v>
      </c>
      <c r="I23" s="40" t="s">
        <v>352</v>
      </c>
      <c r="J23" s="40" t="s">
        <v>353</v>
      </c>
      <c r="K23" s="40" t="s">
        <v>330</v>
      </c>
      <c r="L23" s="40" t="s">
        <v>354</v>
      </c>
    </row>
    <row r="24" customFormat="false" ht="12.8" hidden="false" customHeight="false" outlineLevel="0" collapsed="false">
      <c r="A24" s="34" t="s">
        <v>355</v>
      </c>
      <c r="B24" s="34" t="n">
        <v>3.74</v>
      </c>
      <c r="F24" s="40" t="s">
        <v>356</v>
      </c>
      <c r="G24" s="40" t="s">
        <v>357</v>
      </c>
      <c r="H24" s="40" t="s">
        <v>344</v>
      </c>
      <c r="I24" s="40" t="s">
        <v>358</v>
      </c>
      <c r="J24" s="40" t="s">
        <v>359</v>
      </c>
      <c r="K24" s="40" t="s">
        <v>338</v>
      </c>
      <c r="L24" s="40" t="s">
        <v>360</v>
      </c>
    </row>
    <row r="25" customFormat="false" ht="12.8" hidden="false" customHeight="false" outlineLevel="0" collapsed="false">
      <c r="A25" s="34" t="s">
        <v>361</v>
      </c>
      <c r="B25" s="34" t="n">
        <v>3.32</v>
      </c>
      <c r="F25" s="40" t="s">
        <v>362</v>
      </c>
      <c r="G25" s="40" t="s">
        <v>335</v>
      </c>
      <c r="H25" s="40" t="s">
        <v>352</v>
      </c>
      <c r="I25" s="40" t="s">
        <v>363</v>
      </c>
      <c r="J25" s="40" t="s">
        <v>364</v>
      </c>
      <c r="K25" s="40" t="s">
        <v>347</v>
      </c>
      <c r="L25" s="40" t="s">
        <v>365</v>
      </c>
    </row>
    <row r="26" customFormat="false" ht="12.8" hidden="false" customHeight="false" outlineLevel="0" collapsed="false">
      <c r="A26" s="34" t="s">
        <v>366</v>
      </c>
      <c r="B26" s="34" t="n">
        <v>2.65</v>
      </c>
      <c r="F26" s="40" t="s">
        <v>367</v>
      </c>
      <c r="G26" s="40" t="s">
        <v>344</v>
      </c>
      <c r="H26" s="40" t="s">
        <v>358</v>
      </c>
      <c r="I26" s="40" t="s">
        <v>368</v>
      </c>
      <c r="J26" s="40" t="s">
        <v>369</v>
      </c>
      <c r="K26" s="40" t="s">
        <v>370</v>
      </c>
      <c r="L26" s="40" t="s">
        <v>371</v>
      </c>
    </row>
    <row r="27" customFormat="false" ht="12.8" hidden="false" customHeight="false" outlineLevel="0" collapsed="false">
      <c r="A27" s="34" t="s">
        <v>372</v>
      </c>
      <c r="B27" s="34" t="n">
        <v>5.2</v>
      </c>
      <c r="F27" s="40" t="s">
        <v>373</v>
      </c>
      <c r="G27" s="40" t="s">
        <v>352</v>
      </c>
      <c r="H27" s="40" t="s">
        <v>363</v>
      </c>
      <c r="I27" s="40" t="s">
        <v>374</v>
      </c>
      <c r="J27" s="40" t="s">
        <v>375</v>
      </c>
      <c r="K27" s="40" t="s">
        <v>376</v>
      </c>
      <c r="L27" s="40" t="s">
        <v>377</v>
      </c>
    </row>
    <row r="28" customFormat="false" ht="12.8" hidden="false" customHeight="false" outlineLevel="0" collapsed="false">
      <c r="A28" s="34" t="s">
        <v>378</v>
      </c>
      <c r="B28" s="34" t="n">
        <v>5.74</v>
      </c>
      <c r="F28" s="40" t="s">
        <v>379</v>
      </c>
      <c r="G28" s="40" t="s">
        <v>358</v>
      </c>
      <c r="H28" s="40" t="s">
        <v>368</v>
      </c>
      <c r="I28" s="40" t="s">
        <v>380</v>
      </c>
      <c r="J28" s="40" t="s">
        <v>381</v>
      </c>
      <c r="K28" s="40" t="s">
        <v>360</v>
      </c>
      <c r="L28" s="40" t="s">
        <v>382</v>
      </c>
    </row>
    <row r="29" customFormat="false" ht="12.8" hidden="false" customHeight="false" outlineLevel="0" collapsed="false">
      <c r="A29" s="34" t="s">
        <v>383</v>
      </c>
      <c r="B29" s="34" t="n">
        <v>1</v>
      </c>
      <c r="F29" s="40" t="s">
        <v>384</v>
      </c>
      <c r="G29" s="40" t="s">
        <v>363</v>
      </c>
      <c r="H29" s="40" t="s">
        <v>374</v>
      </c>
      <c r="I29" s="40" t="s">
        <v>385</v>
      </c>
      <c r="J29" s="40" t="s">
        <v>386</v>
      </c>
      <c r="K29" s="40" t="s">
        <v>365</v>
      </c>
      <c r="L29" s="40" t="s">
        <v>387</v>
      </c>
    </row>
    <row r="30" customFormat="false" ht="12.8" hidden="false" customHeight="false" outlineLevel="0" collapsed="false">
      <c r="A30" s="34" t="s">
        <v>388</v>
      </c>
      <c r="B30" s="34" t="n">
        <v>1.73</v>
      </c>
      <c r="F30" s="40" t="s">
        <v>389</v>
      </c>
      <c r="G30" s="40" t="s">
        <v>368</v>
      </c>
      <c r="H30" s="40" t="s">
        <v>390</v>
      </c>
      <c r="I30" s="40" t="s">
        <v>391</v>
      </c>
      <c r="J30" s="40" t="s">
        <v>392</v>
      </c>
      <c r="K30" s="40" t="s">
        <v>393</v>
      </c>
    </row>
    <row r="31" customFormat="false" ht="12.8" hidden="false" customHeight="false" outlineLevel="0" collapsed="false">
      <c r="A31" s="34" t="s">
        <v>394</v>
      </c>
      <c r="B31" s="34" t="n">
        <v>1.41</v>
      </c>
      <c r="F31" s="40" t="s">
        <v>395</v>
      </c>
      <c r="G31" s="40" t="s">
        <v>396</v>
      </c>
      <c r="H31" s="40" t="s">
        <v>397</v>
      </c>
      <c r="I31" s="40" t="s">
        <v>398</v>
      </c>
      <c r="J31" s="40" t="s">
        <v>399</v>
      </c>
      <c r="K31" s="40" t="s">
        <v>400</v>
      </c>
    </row>
    <row r="32" customFormat="false" ht="12.8" hidden="false" customHeight="false" outlineLevel="0" collapsed="false">
      <c r="A32" s="34" t="s">
        <v>401</v>
      </c>
      <c r="B32" s="34" t="n">
        <v>3.32</v>
      </c>
      <c r="F32" s="40" t="s">
        <v>402</v>
      </c>
      <c r="G32" s="40" t="s">
        <v>403</v>
      </c>
      <c r="H32" s="40" t="s">
        <v>385</v>
      </c>
      <c r="I32" s="40" t="s">
        <v>404</v>
      </c>
      <c r="J32" s="40" t="s">
        <v>360</v>
      </c>
      <c r="K32" s="40" t="s">
        <v>377</v>
      </c>
    </row>
    <row r="33" customFormat="false" ht="12.8" hidden="false" customHeight="false" outlineLevel="0" collapsed="false">
      <c r="A33" s="34" t="s">
        <v>405</v>
      </c>
      <c r="B33" s="34" t="n">
        <v>3.46</v>
      </c>
      <c r="F33" s="40" t="s">
        <v>406</v>
      </c>
      <c r="G33" s="40" t="s">
        <v>407</v>
      </c>
      <c r="H33" s="40" t="s">
        <v>391</v>
      </c>
      <c r="I33" s="40" t="s">
        <v>408</v>
      </c>
      <c r="J33" s="40" t="s">
        <v>409</v>
      </c>
      <c r="K33" s="40" t="s">
        <v>410</v>
      </c>
    </row>
    <row r="34" customFormat="false" ht="12.8" hidden="false" customHeight="false" outlineLevel="0" collapsed="false">
      <c r="A34" s="34" t="s">
        <v>411</v>
      </c>
      <c r="B34" s="34" t="n">
        <v>2.45</v>
      </c>
      <c r="F34" s="40" t="s">
        <v>412</v>
      </c>
      <c r="G34" s="40" t="s">
        <v>413</v>
      </c>
      <c r="H34" s="40" t="s">
        <v>398</v>
      </c>
      <c r="I34" s="40" t="s">
        <v>414</v>
      </c>
      <c r="J34" s="40" t="s">
        <v>415</v>
      </c>
      <c r="K34" s="40" t="s">
        <v>416</v>
      </c>
    </row>
    <row r="35" customFormat="false" ht="12.8" hidden="false" customHeight="false" outlineLevel="0" collapsed="false">
      <c r="A35" s="34" t="s">
        <v>417</v>
      </c>
      <c r="B35" s="34" t="n">
        <v>4.12</v>
      </c>
      <c r="F35" s="40" t="s">
        <v>418</v>
      </c>
      <c r="G35" s="40" t="s">
        <v>385</v>
      </c>
      <c r="H35" s="40" t="s">
        <v>404</v>
      </c>
      <c r="I35" s="40" t="s">
        <v>419</v>
      </c>
      <c r="J35" s="40" t="s">
        <v>420</v>
      </c>
      <c r="K35" s="40" t="s">
        <v>421</v>
      </c>
    </row>
    <row r="36" customFormat="false" ht="12.8" hidden="false" customHeight="false" outlineLevel="0" collapsed="false">
      <c r="A36" s="34" t="s">
        <v>422</v>
      </c>
      <c r="B36" s="34" t="n">
        <v>1.41</v>
      </c>
      <c r="F36" s="40" t="s">
        <v>423</v>
      </c>
      <c r="G36" s="40" t="s">
        <v>391</v>
      </c>
      <c r="H36" s="40" t="s">
        <v>408</v>
      </c>
      <c r="I36" s="40" t="s">
        <v>424</v>
      </c>
      <c r="J36" s="40" t="s">
        <v>425</v>
      </c>
      <c r="K36" s="40" t="s">
        <v>426</v>
      </c>
    </row>
    <row r="37" customFormat="false" ht="12.8" hidden="false" customHeight="false" outlineLevel="0" collapsed="false">
      <c r="A37" s="34" t="s">
        <v>427</v>
      </c>
      <c r="B37" s="34" t="n">
        <v>4.9</v>
      </c>
      <c r="F37" s="40" t="s">
        <v>428</v>
      </c>
      <c r="G37" s="40" t="s">
        <v>398</v>
      </c>
      <c r="H37" s="40" t="s">
        <v>414</v>
      </c>
      <c r="I37" s="40" t="s">
        <v>429</v>
      </c>
      <c r="J37" s="40" t="s">
        <v>430</v>
      </c>
      <c r="K37" s="40" t="s">
        <v>431</v>
      </c>
    </row>
    <row r="38" customFormat="false" ht="12.8" hidden="false" customHeight="false" outlineLevel="0" collapsed="false">
      <c r="A38" s="34" t="s">
        <v>432</v>
      </c>
      <c r="B38" s="34" t="n">
        <v>3.32</v>
      </c>
      <c r="F38" s="40" t="s">
        <v>433</v>
      </c>
      <c r="G38" s="40" t="s">
        <v>404</v>
      </c>
      <c r="H38" s="40" t="s">
        <v>434</v>
      </c>
      <c r="I38" s="40" t="s">
        <v>435</v>
      </c>
      <c r="J38" s="40" t="s">
        <v>436</v>
      </c>
    </row>
    <row r="39" customFormat="false" ht="12.8" hidden="false" customHeight="false" outlineLevel="0" collapsed="false">
      <c r="A39" s="34" t="s">
        <v>437</v>
      </c>
      <c r="B39" s="34" t="n">
        <v>2.24</v>
      </c>
      <c r="F39" s="40" t="s">
        <v>438</v>
      </c>
      <c r="G39" s="40" t="s">
        <v>408</v>
      </c>
      <c r="H39" s="40" t="s">
        <v>439</v>
      </c>
      <c r="I39" s="40" t="s">
        <v>440</v>
      </c>
      <c r="J39" s="40" t="s">
        <v>441</v>
      </c>
    </row>
    <row r="40" customFormat="false" ht="12.8" hidden="false" customHeight="false" outlineLevel="0" collapsed="false">
      <c r="A40" s="34" t="s">
        <v>442</v>
      </c>
      <c r="B40" s="34" t="n">
        <v>4.8</v>
      </c>
      <c r="F40" s="40" t="s">
        <v>443</v>
      </c>
      <c r="G40" s="40" t="s">
        <v>444</v>
      </c>
      <c r="H40" s="40" t="s">
        <v>424</v>
      </c>
      <c r="I40" s="40" t="s">
        <v>445</v>
      </c>
      <c r="J40" s="40" t="s">
        <v>446</v>
      </c>
    </row>
    <row r="41" customFormat="false" ht="12.8" hidden="false" customHeight="false" outlineLevel="0" collapsed="false">
      <c r="A41" s="34" t="s">
        <v>447</v>
      </c>
      <c r="B41" s="34" t="n">
        <v>4.58</v>
      </c>
      <c r="F41" s="40" t="s">
        <v>448</v>
      </c>
      <c r="G41" s="40" t="s">
        <v>449</v>
      </c>
      <c r="H41" s="40" t="s">
        <v>429</v>
      </c>
      <c r="I41" s="40" t="s">
        <v>450</v>
      </c>
      <c r="J41" s="40" t="s">
        <v>451</v>
      </c>
    </row>
    <row r="42" customFormat="false" ht="12.8" hidden="false" customHeight="false" outlineLevel="0" collapsed="false">
      <c r="A42" s="34" t="s">
        <v>452</v>
      </c>
      <c r="B42" s="34" t="n">
        <v>2.65</v>
      </c>
      <c r="F42" s="40" t="s">
        <v>453</v>
      </c>
      <c r="G42" s="40" t="s">
        <v>454</v>
      </c>
      <c r="H42" s="40" t="s">
        <v>435</v>
      </c>
      <c r="I42" s="40" t="s">
        <v>455</v>
      </c>
      <c r="J42" s="40" t="s">
        <v>456</v>
      </c>
    </row>
    <row r="43" customFormat="false" ht="12.8" hidden="false" customHeight="false" outlineLevel="0" collapsed="false">
      <c r="A43" s="34" t="s">
        <v>457</v>
      </c>
      <c r="B43" s="34" t="n">
        <v>1.73</v>
      </c>
      <c r="F43" s="40" t="s">
        <v>458</v>
      </c>
      <c r="G43" s="40" t="s">
        <v>459</v>
      </c>
      <c r="H43" s="40" t="s">
        <v>440</v>
      </c>
      <c r="I43" s="40" t="s">
        <v>460</v>
      </c>
      <c r="J43" s="40" t="s">
        <v>461</v>
      </c>
    </row>
    <row r="44" customFormat="false" ht="12.8" hidden="false" customHeight="false" outlineLevel="0" collapsed="false">
      <c r="A44" s="34" t="s">
        <v>462</v>
      </c>
      <c r="B44" s="34" t="n">
        <v>2.45</v>
      </c>
      <c r="F44" s="40" t="s">
        <v>463</v>
      </c>
      <c r="G44" s="40" t="s">
        <v>424</v>
      </c>
      <c r="H44" s="40" t="s">
        <v>445</v>
      </c>
      <c r="I44" s="40" t="s">
        <v>464</v>
      </c>
      <c r="J44" s="40" t="s">
        <v>465</v>
      </c>
    </row>
    <row r="45" customFormat="false" ht="12.8" hidden="false" customHeight="false" outlineLevel="0" collapsed="false">
      <c r="A45" s="34" t="s">
        <v>466</v>
      </c>
      <c r="B45" s="34" t="n">
        <v>3.32</v>
      </c>
      <c r="F45" s="40" t="s">
        <v>467</v>
      </c>
      <c r="G45" s="40" t="s">
        <v>429</v>
      </c>
      <c r="H45" s="40" t="s">
        <v>468</v>
      </c>
      <c r="I45" s="40" t="s">
        <v>469</v>
      </c>
      <c r="J45" s="40" t="s">
        <v>470</v>
      </c>
    </row>
    <row r="46" customFormat="false" ht="12.8" hidden="false" customHeight="false" outlineLevel="0" collapsed="false">
      <c r="A46" s="34" t="s">
        <v>471</v>
      </c>
      <c r="B46" s="34" t="n">
        <v>3.46</v>
      </c>
      <c r="F46" s="40" t="s">
        <v>472</v>
      </c>
      <c r="G46" s="40" t="s">
        <v>435</v>
      </c>
      <c r="H46" s="40" t="s">
        <v>473</v>
      </c>
      <c r="I46" s="40" t="s">
        <v>474</v>
      </c>
      <c r="J46" s="40" t="s">
        <v>475</v>
      </c>
    </row>
    <row r="47" customFormat="false" ht="12.8" hidden="false" customHeight="false" outlineLevel="0" collapsed="false">
      <c r="A47" s="34" t="s">
        <v>476</v>
      </c>
      <c r="B47" s="34" t="n">
        <v>2.24</v>
      </c>
      <c r="F47" s="40" t="s">
        <v>477</v>
      </c>
      <c r="G47" s="40" t="s">
        <v>440</v>
      </c>
      <c r="H47" s="40" t="s">
        <v>455</v>
      </c>
      <c r="I47" s="40" t="s">
        <v>451</v>
      </c>
    </row>
    <row r="48" customFormat="false" ht="12.8" hidden="false" customHeight="false" outlineLevel="0" collapsed="false">
      <c r="A48" s="34" t="s">
        <v>478</v>
      </c>
      <c r="B48" s="34" t="n">
        <v>2.45</v>
      </c>
      <c r="F48" s="40" t="s">
        <v>479</v>
      </c>
      <c r="G48" s="40" t="s">
        <v>480</v>
      </c>
      <c r="H48" s="40" t="s">
        <v>460</v>
      </c>
      <c r="I48" s="40" t="s">
        <v>481</v>
      </c>
    </row>
    <row r="49" customFormat="false" ht="12.8" hidden="false" customHeight="false" outlineLevel="0" collapsed="false">
      <c r="A49" s="34" t="s">
        <v>482</v>
      </c>
      <c r="B49" s="34" t="n">
        <v>4.47</v>
      </c>
      <c r="F49" s="40" t="s">
        <v>483</v>
      </c>
      <c r="G49" s="40" t="s">
        <v>484</v>
      </c>
      <c r="H49" s="40" t="s">
        <v>464</v>
      </c>
      <c r="I49" s="40" t="s">
        <v>485</v>
      </c>
    </row>
    <row r="50" customFormat="false" ht="12.8" hidden="false" customHeight="false" outlineLevel="0" collapsed="false">
      <c r="A50" s="34" t="s">
        <v>486</v>
      </c>
      <c r="B50" s="34" t="n">
        <v>3.87</v>
      </c>
      <c r="F50" s="40" t="s">
        <v>487</v>
      </c>
      <c r="G50" s="40" t="s">
        <v>488</v>
      </c>
      <c r="H50" s="40" t="s">
        <v>469</v>
      </c>
      <c r="I50" s="40" t="s">
        <v>489</v>
      </c>
    </row>
    <row r="51" customFormat="false" ht="12.8" hidden="false" customHeight="false" outlineLevel="0" collapsed="false">
      <c r="A51" s="34" t="s">
        <v>490</v>
      </c>
      <c r="B51" s="34" t="n">
        <v>2.24</v>
      </c>
      <c r="F51" s="40" t="s">
        <v>491</v>
      </c>
      <c r="G51" s="40" t="s">
        <v>492</v>
      </c>
      <c r="H51" s="40" t="s">
        <v>493</v>
      </c>
      <c r="I51" s="40" t="s">
        <v>494</v>
      </c>
    </row>
    <row r="52" customFormat="false" ht="12.8" hidden="false" customHeight="false" outlineLevel="0" collapsed="false">
      <c r="A52" s="34" t="s">
        <v>495</v>
      </c>
      <c r="B52" s="34" t="n">
        <v>3</v>
      </c>
      <c r="F52" s="40" t="s">
        <v>496</v>
      </c>
      <c r="G52" s="40" t="s">
        <v>455</v>
      </c>
      <c r="H52" s="40" t="s">
        <v>497</v>
      </c>
      <c r="I52" s="40" t="s">
        <v>498</v>
      </c>
    </row>
    <row r="53" customFormat="false" ht="12.8" hidden="false" customHeight="false" outlineLevel="0" collapsed="false">
      <c r="A53" s="34" t="s">
        <v>499</v>
      </c>
      <c r="B53" s="34" t="n">
        <v>5.39</v>
      </c>
      <c r="F53" s="40" t="s">
        <v>500</v>
      </c>
      <c r="G53" s="40" t="s">
        <v>460</v>
      </c>
      <c r="H53" s="40" t="s">
        <v>451</v>
      </c>
      <c r="I53" s="40" t="s">
        <v>501</v>
      </c>
    </row>
    <row r="54" customFormat="false" ht="12.8" hidden="false" customHeight="false" outlineLevel="0" collapsed="false">
      <c r="A54" s="34" t="s">
        <v>502</v>
      </c>
      <c r="B54" s="34" t="n">
        <v>3.32</v>
      </c>
      <c r="F54" s="40" t="s">
        <v>503</v>
      </c>
      <c r="G54" s="40" t="s">
        <v>464</v>
      </c>
      <c r="H54" s="40" t="s">
        <v>481</v>
      </c>
      <c r="I54" s="40" t="s">
        <v>504</v>
      </c>
    </row>
    <row r="55" customFormat="false" ht="12.8" hidden="false" customHeight="false" outlineLevel="0" collapsed="false">
      <c r="A55" s="34" t="s">
        <v>505</v>
      </c>
      <c r="B55" s="34" t="n">
        <v>3.32</v>
      </c>
      <c r="F55" s="40" t="s">
        <v>506</v>
      </c>
      <c r="G55" s="40" t="s">
        <v>469</v>
      </c>
      <c r="H55" s="40" t="s">
        <v>485</v>
      </c>
      <c r="I55" s="40" t="s">
        <v>507</v>
      </c>
    </row>
    <row r="56" customFormat="false" ht="12.8" hidden="false" customHeight="false" outlineLevel="0" collapsed="false">
      <c r="A56" s="34" t="s">
        <v>508</v>
      </c>
      <c r="B56" s="34" t="n">
        <v>3.46</v>
      </c>
      <c r="F56" s="40" t="s">
        <v>509</v>
      </c>
      <c r="G56" s="40" t="s">
        <v>510</v>
      </c>
      <c r="H56" s="40" t="s">
        <v>489</v>
      </c>
      <c r="I56" s="40" t="s">
        <v>511</v>
      </c>
    </row>
    <row r="57" customFormat="false" ht="12.8" hidden="false" customHeight="false" outlineLevel="0" collapsed="false">
      <c r="A57" s="34" t="s">
        <v>512</v>
      </c>
      <c r="B57" s="34" t="n">
        <v>3.87</v>
      </c>
      <c r="F57" s="40" t="s">
        <v>513</v>
      </c>
      <c r="G57" s="40" t="s">
        <v>514</v>
      </c>
      <c r="H57" s="40" t="s">
        <v>515</v>
      </c>
    </row>
    <row r="58" customFormat="false" ht="12.8" hidden="false" customHeight="false" outlineLevel="0" collapsed="false">
      <c r="A58" s="34" t="s">
        <v>516</v>
      </c>
      <c r="B58" s="34" t="n">
        <v>5</v>
      </c>
      <c r="F58" s="40" t="s">
        <v>517</v>
      </c>
      <c r="G58" s="40" t="s">
        <v>518</v>
      </c>
      <c r="H58" s="40" t="s">
        <v>494</v>
      </c>
    </row>
    <row r="59" customFormat="false" ht="12.8" hidden="false" customHeight="false" outlineLevel="0" collapsed="false">
      <c r="A59" s="34" t="s">
        <v>519</v>
      </c>
      <c r="B59" s="34" t="n">
        <v>2</v>
      </c>
      <c r="F59" s="40" t="s">
        <v>520</v>
      </c>
      <c r="G59" s="40" t="s">
        <v>451</v>
      </c>
      <c r="H59" s="40" t="s">
        <v>498</v>
      </c>
    </row>
    <row r="60" customFormat="false" ht="12.8" hidden="false" customHeight="false" outlineLevel="0" collapsed="false">
      <c r="A60" s="34" t="s">
        <v>521</v>
      </c>
      <c r="B60" s="34" t="n">
        <v>4.24</v>
      </c>
      <c r="F60" s="40" t="s">
        <v>522</v>
      </c>
      <c r="G60" s="40" t="s">
        <v>481</v>
      </c>
      <c r="H60" s="40" t="s">
        <v>523</v>
      </c>
    </row>
    <row r="61" customFormat="false" ht="12.8" hidden="false" customHeight="false" outlineLevel="0" collapsed="false">
      <c r="A61" s="34" t="s">
        <v>524</v>
      </c>
      <c r="B61" s="34" t="n">
        <v>3</v>
      </c>
      <c r="F61" s="40" t="s">
        <v>525</v>
      </c>
      <c r="G61" s="40" t="s">
        <v>526</v>
      </c>
      <c r="H61" s="40" t="s">
        <v>527</v>
      </c>
    </row>
    <row r="62" customFormat="false" ht="12.8" hidden="false" customHeight="false" outlineLevel="0" collapsed="false">
      <c r="A62" s="34" t="s">
        <v>528</v>
      </c>
      <c r="B62" s="34" t="n">
        <v>1.73</v>
      </c>
      <c r="F62" s="40" t="s">
        <v>529</v>
      </c>
      <c r="G62" s="40" t="s">
        <v>530</v>
      </c>
      <c r="H62" s="40" t="s">
        <v>504</v>
      </c>
    </row>
    <row r="63" customFormat="false" ht="12.8" hidden="false" customHeight="false" outlineLevel="0" collapsed="false">
      <c r="A63" s="34" t="s">
        <v>531</v>
      </c>
      <c r="B63" s="34" t="n">
        <v>4.8</v>
      </c>
      <c r="F63" s="40" t="s">
        <v>532</v>
      </c>
      <c r="G63" s="40" t="s">
        <v>533</v>
      </c>
      <c r="H63" s="40" t="s">
        <v>534</v>
      </c>
    </row>
    <row r="64" customFormat="false" ht="12.8" hidden="false" customHeight="false" outlineLevel="0" collapsed="false">
      <c r="A64" s="34" t="s">
        <v>535</v>
      </c>
      <c r="B64" s="34" t="n">
        <v>5.39</v>
      </c>
      <c r="F64" s="40" t="s">
        <v>536</v>
      </c>
      <c r="G64" s="40" t="s">
        <v>537</v>
      </c>
      <c r="H64" s="40" t="s">
        <v>538</v>
      </c>
    </row>
    <row r="65" customFormat="false" ht="12.8" hidden="false" customHeight="false" outlineLevel="0" collapsed="false">
      <c r="A65" s="34" t="s">
        <v>539</v>
      </c>
      <c r="B65" s="34" t="n">
        <v>2.24</v>
      </c>
      <c r="F65" s="40" t="s">
        <v>540</v>
      </c>
      <c r="G65" s="40" t="s">
        <v>494</v>
      </c>
      <c r="H65" s="40" t="s">
        <v>541</v>
      </c>
    </row>
    <row r="66" customFormat="false" ht="12.8" hidden="false" customHeight="false" outlineLevel="0" collapsed="false">
      <c r="A66" s="34" t="s">
        <v>542</v>
      </c>
      <c r="B66" s="34" t="n">
        <v>2.24</v>
      </c>
      <c r="F66" s="40" t="s">
        <v>543</v>
      </c>
      <c r="G66" s="40" t="s">
        <v>544</v>
      </c>
      <c r="H66" s="40" t="s">
        <v>545</v>
      </c>
    </row>
    <row r="67" customFormat="false" ht="12.8" hidden="false" customHeight="false" outlineLevel="0" collapsed="false">
      <c r="A67" s="34" t="s">
        <v>546</v>
      </c>
      <c r="B67" s="34" t="n">
        <v>2</v>
      </c>
      <c r="F67" s="40" t="s">
        <v>547</v>
      </c>
      <c r="G67" s="40" t="s">
        <v>548</v>
      </c>
      <c r="H67" s="40" t="s">
        <v>549</v>
      </c>
    </row>
    <row r="68" customFormat="false" ht="12.8" hidden="false" customHeight="false" outlineLevel="0" collapsed="false">
      <c r="A68" s="34" t="s">
        <v>550</v>
      </c>
      <c r="B68" s="34" t="n">
        <v>3</v>
      </c>
      <c r="F68" s="40" t="s">
        <v>551</v>
      </c>
      <c r="G68" s="40" t="s">
        <v>552</v>
      </c>
    </row>
    <row r="69" customFormat="false" ht="12.8" hidden="false" customHeight="false" outlineLevel="0" collapsed="false">
      <c r="A69" s="34" t="s">
        <v>553</v>
      </c>
      <c r="B69" s="34" t="n">
        <v>3.32</v>
      </c>
      <c r="F69" s="40" t="s">
        <v>554</v>
      </c>
      <c r="G69" s="40" t="s">
        <v>555</v>
      </c>
    </row>
    <row r="70" customFormat="false" ht="12.8" hidden="false" customHeight="false" outlineLevel="0" collapsed="false">
      <c r="A70" s="34" t="s">
        <v>556</v>
      </c>
      <c r="B70" s="34" t="n">
        <v>6.4</v>
      </c>
      <c r="F70" s="40" t="s">
        <v>557</v>
      </c>
      <c r="G70" s="40" t="s">
        <v>558</v>
      </c>
    </row>
    <row r="71" customFormat="false" ht="12.8" hidden="false" customHeight="false" outlineLevel="0" collapsed="false">
      <c r="A71" s="34" t="s">
        <v>559</v>
      </c>
      <c r="B71" s="34" t="n">
        <v>5.1</v>
      </c>
      <c r="F71" s="40" t="s">
        <v>560</v>
      </c>
      <c r="G71" s="40" t="s">
        <v>561</v>
      </c>
    </row>
    <row r="72" customFormat="false" ht="12.8" hidden="false" customHeight="false" outlineLevel="0" collapsed="false">
      <c r="A72" s="34" t="s">
        <v>562</v>
      </c>
      <c r="B72" s="34" t="n">
        <v>4</v>
      </c>
      <c r="F72" s="40" t="s">
        <v>563</v>
      </c>
      <c r="G72" s="40" t="s">
        <v>564</v>
      </c>
    </row>
    <row r="73" customFormat="false" ht="12.8" hidden="false" customHeight="false" outlineLevel="0" collapsed="false">
      <c r="A73" s="34" t="s">
        <v>565</v>
      </c>
      <c r="B73" s="34" t="n">
        <v>4.47</v>
      </c>
      <c r="F73" s="40" t="s">
        <v>566</v>
      </c>
      <c r="G73" s="40" t="s">
        <v>567</v>
      </c>
    </row>
    <row r="74" customFormat="false" ht="12.8" hidden="false" customHeight="false" outlineLevel="0" collapsed="false">
      <c r="A74" s="34" t="s">
        <v>568</v>
      </c>
      <c r="B74" s="34" t="n">
        <v>6</v>
      </c>
      <c r="F74" s="40" t="s">
        <v>569</v>
      </c>
      <c r="G74" s="40" t="s">
        <v>570</v>
      </c>
    </row>
    <row r="75" customFormat="false" ht="12.8" hidden="false" customHeight="false" outlineLevel="0" collapsed="false">
      <c r="A75" s="34" t="s">
        <v>571</v>
      </c>
      <c r="B75" s="34" t="n">
        <v>4.69</v>
      </c>
      <c r="F75" s="40" t="s">
        <v>572</v>
      </c>
      <c r="G75" s="40" t="s">
        <v>573</v>
      </c>
    </row>
    <row r="76" customFormat="false" ht="12.8" hidden="false" customHeight="false" outlineLevel="0" collapsed="false">
      <c r="A76" s="34" t="s">
        <v>574</v>
      </c>
      <c r="B76" s="34" t="n">
        <v>4.24</v>
      </c>
      <c r="F76" s="40" t="s">
        <v>575</v>
      </c>
      <c r="G76" s="40" t="s">
        <v>576</v>
      </c>
    </row>
    <row r="77" customFormat="false" ht="12.8" hidden="false" customHeight="false" outlineLevel="0" collapsed="false">
      <c r="A77" s="34" t="s">
        <v>577</v>
      </c>
      <c r="B77" s="34" t="n">
        <v>4.58</v>
      </c>
      <c r="F77" s="40" t="s">
        <v>578</v>
      </c>
      <c r="G77" s="40" t="s">
        <v>579</v>
      </c>
    </row>
    <row r="78" customFormat="false" ht="12.8" hidden="false" customHeight="false" outlineLevel="0" collapsed="false">
      <c r="A78" s="34" t="s">
        <v>580</v>
      </c>
      <c r="B78" s="34" t="n">
        <v>5.1</v>
      </c>
      <c r="F78" s="40" t="s">
        <v>581</v>
      </c>
      <c r="G78" s="40" t="s">
        <v>582</v>
      </c>
    </row>
    <row r="79" customFormat="false" ht="12.8" hidden="false" customHeight="false" outlineLevel="0" collapsed="false">
      <c r="A79" s="34" t="s">
        <v>583</v>
      </c>
      <c r="B79" s="34" t="n">
        <v>4.69</v>
      </c>
      <c r="F79" s="40" t="s">
        <v>584</v>
      </c>
      <c r="G79" s="40" t="s">
        <v>585</v>
      </c>
    </row>
    <row r="80" customFormat="false" ht="12.8" hidden="false" customHeight="false" outlineLevel="0" collapsed="false">
      <c r="A80" s="34" t="s">
        <v>586</v>
      </c>
      <c r="B80" s="34" t="n">
        <v>3.32</v>
      </c>
      <c r="F80" s="40" t="s">
        <v>587</v>
      </c>
    </row>
    <row r="81" customFormat="false" ht="12.8" hidden="false" customHeight="false" outlineLevel="0" collapsed="false">
      <c r="A81" s="34" t="s">
        <v>588</v>
      </c>
      <c r="B81" s="34" t="n">
        <v>1.73</v>
      </c>
      <c r="F81" s="40" t="s">
        <v>589</v>
      </c>
    </row>
    <row r="82" customFormat="false" ht="12.8" hidden="false" customHeight="false" outlineLevel="0" collapsed="false">
      <c r="A82" s="34" t="s">
        <v>590</v>
      </c>
      <c r="B82" s="34" t="n">
        <v>4.36</v>
      </c>
      <c r="F82" s="40" t="s">
        <v>591</v>
      </c>
    </row>
    <row r="83" customFormat="false" ht="12.8" hidden="false" customHeight="false" outlineLevel="0" collapsed="false">
      <c r="A83" s="34" t="s">
        <v>592</v>
      </c>
      <c r="B83" s="34" t="n">
        <v>5.2</v>
      </c>
      <c r="F83" s="40" t="s">
        <v>593</v>
      </c>
    </row>
    <row r="84" customFormat="false" ht="12.8" hidden="false" customHeight="false" outlineLevel="0" collapsed="false">
      <c r="A84" s="34" t="s">
        <v>594</v>
      </c>
      <c r="B84" s="34" t="n">
        <v>2.24</v>
      </c>
      <c r="F84" s="40" t="s">
        <v>595</v>
      </c>
    </row>
    <row r="85" customFormat="false" ht="12.8" hidden="false" customHeight="false" outlineLevel="0" collapsed="false">
      <c r="A85" s="34" t="s">
        <v>596</v>
      </c>
      <c r="B85" s="34" t="n">
        <v>1.73</v>
      </c>
      <c r="F85" s="40" t="s">
        <v>597</v>
      </c>
    </row>
    <row r="86" customFormat="false" ht="12.8" hidden="false" customHeight="false" outlineLevel="0" collapsed="false">
      <c r="A86" s="34" t="s">
        <v>598</v>
      </c>
      <c r="B86" s="34" t="n">
        <v>2</v>
      </c>
      <c r="F86" s="40" t="s">
        <v>599</v>
      </c>
    </row>
    <row r="87" customFormat="false" ht="12.8" hidden="false" customHeight="false" outlineLevel="0" collapsed="false">
      <c r="A87" s="34" t="s">
        <v>600</v>
      </c>
      <c r="B87" s="34" t="n">
        <v>3.32</v>
      </c>
      <c r="F87" s="40" t="s">
        <v>601</v>
      </c>
    </row>
    <row r="88" customFormat="false" ht="12.8" hidden="false" customHeight="false" outlineLevel="0" collapsed="false">
      <c r="A88" s="34" t="s">
        <v>602</v>
      </c>
      <c r="B88" s="34" t="n">
        <v>4.36</v>
      </c>
      <c r="F88" s="40" t="s">
        <v>603</v>
      </c>
    </row>
    <row r="89" customFormat="false" ht="12.8" hidden="false" customHeight="false" outlineLevel="0" collapsed="false">
      <c r="A89" s="34" t="s">
        <v>604</v>
      </c>
      <c r="B89" s="34" t="n">
        <v>3.61</v>
      </c>
      <c r="F89" s="40" t="s">
        <v>605</v>
      </c>
    </row>
    <row r="90" customFormat="false" ht="12.8" hidden="false" customHeight="false" outlineLevel="0" collapsed="false">
      <c r="A90" s="34" t="s">
        <v>606</v>
      </c>
      <c r="B90" s="34" t="n">
        <v>4.36</v>
      </c>
      <c r="F90" s="40" t="s">
        <v>607</v>
      </c>
    </row>
    <row r="91" customFormat="false" ht="12.8" hidden="false" customHeight="false" outlineLevel="0" collapsed="false">
      <c r="A91" s="34" t="s">
        <v>608</v>
      </c>
      <c r="B91" s="34" t="n">
        <v>6.08</v>
      </c>
      <c r="F91" s="40" t="s">
        <v>609</v>
      </c>
    </row>
    <row r="92" customFormat="false" ht="12.8" hidden="false" customHeight="false" outlineLevel="0" collapsed="false">
      <c r="A92" s="34" t="s">
        <v>610</v>
      </c>
      <c r="B92" s="34" t="n">
        <v>3.32</v>
      </c>
      <c r="F92" s="40" t="s">
        <v>611</v>
      </c>
    </row>
    <row r="93" customFormat="false" ht="12.8" hidden="false" customHeight="false" outlineLevel="0" collapsed="false">
      <c r="A93" s="34" t="s">
        <v>612</v>
      </c>
      <c r="B93" s="34" t="n">
        <v>4.36</v>
      </c>
    </row>
    <row r="94" customFormat="false" ht="12.8" hidden="false" customHeight="false" outlineLevel="0" collapsed="false">
      <c r="A94" s="34" t="s">
        <v>613</v>
      </c>
      <c r="B94" s="34" t="n">
        <v>4.24</v>
      </c>
    </row>
    <row r="95" customFormat="false" ht="12.8" hidden="false" customHeight="false" outlineLevel="0" collapsed="false">
      <c r="A95" s="34" t="s">
        <v>614</v>
      </c>
      <c r="B95" s="34" t="n">
        <v>4.36</v>
      </c>
    </row>
    <row r="96" customFormat="false" ht="12.8" hidden="false" customHeight="false" outlineLevel="0" collapsed="false">
      <c r="A96" s="34" t="s">
        <v>615</v>
      </c>
      <c r="B96" s="34" t="n">
        <v>3.16</v>
      </c>
    </row>
    <row r="97" customFormat="false" ht="12.8" hidden="false" customHeight="false" outlineLevel="0" collapsed="false">
      <c r="A97" s="34" t="s">
        <v>616</v>
      </c>
      <c r="B97" s="34" t="n">
        <v>5.66</v>
      </c>
    </row>
    <row r="98" customFormat="false" ht="12.8" hidden="false" customHeight="false" outlineLevel="0" collapsed="false">
      <c r="A98" s="34" t="s">
        <v>617</v>
      </c>
      <c r="B98" s="34" t="n">
        <v>3.16</v>
      </c>
    </row>
    <row r="99" customFormat="false" ht="12.8" hidden="false" customHeight="false" outlineLevel="0" collapsed="false">
      <c r="A99" s="34" t="s">
        <v>618</v>
      </c>
      <c r="B99" s="34" t="n">
        <v>2.45</v>
      </c>
    </row>
    <row r="100" customFormat="false" ht="12.8" hidden="false" customHeight="false" outlineLevel="0" collapsed="false">
      <c r="A100" s="34" t="s">
        <v>619</v>
      </c>
      <c r="B100" s="34" t="n">
        <v>2</v>
      </c>
    </row>
    <row r="101" customFormat="false" ht="12.8" hidden="false" customHeight="false" outlineLevel="0" collapsed="false">
      <c r="A101" s="34" t="s">
        <v>620</v>
      </c>
      <c r="B101" s="34" t="n">
        <v>2.24</v>
      </c>
    </row>
    <row r="102" customFormat="false" ht="12.8" hidden="false" customHeight="false" outlineLevel="0" collapsed="false">
      <c r="A102" s="34" t="s">
        <v>621</v>
      </c>
      <c r="B102" s="34" t="n">
        <v>0</v>
      </c>
    </row>
    <row r="103" customFormat="false" ht="12.8" hidden="false" customHeight="false" outlineLevel="0" collapsed="false">
      <c r="A103" s="34" t="s">
        <v>622</v>
      </c>
      <c r="B103" s="34" t="n">
        <v>3.16</v>
      </c>
    </row>
    <row r="104" customFormat="false" ht="12.8" hidden="false" customHeight="false" outlineLevel="0" collapsed="false">
      <c r="A104" s="34" t="s">
        <v>623</v>
      </c>
      <c r="B104" s="34" t="n">
        <v>4.9</v>
      </c>
    </row>
    <row r="105" customFormat="false" ht="12.8" hidden="false" customHeight="false" outlineLevel="0" collapsed="false">
      <c r="A105" s="34" t="s">
        <v>624</v>
      </c>
      <c r="B105" s="34" t="n">
        <v>2.45</v>
      </c>
    </row>
    <row r="106" customFormat="false" ht="12.8" hidden="false" customHeight="false" outlineLevel="0" collapsed="false">
      <c r="A106" s="34" t="s">
        <v>625</v>
      </c>
      <c r="B106" s="34" t="n">
        <v>2.45</v>
      </c>
    </row>
    <row r="107" customFormat="false" ht="12.8" hidden="false" customHeight="false" outlineLevel="0" collapsed="false">
      <c r="A107" s="34" t="s">
        <v>626</v>
      </c>
      <c r="B107" s="34" t="n">
        <v>2.65</v>
      </c>
    </row>
    <row r="108" customFormat="false" ht="12.8" hidden="false" customHeight="false" outlineLevel="0" collapsed="false">
      <c r="A108" s="34" t="s">
        <v>627</v>
      </c>
      <c r="B108" s="34" t="n">
        <v>3.16</v>
      </c>
    </row>
    <row r="109" customFormat="false" ht="12.8" hidden="false" customHeight="false" outlineLevel="0" collapsed="false">
      <c r="A109" s="34" t="s">
        <v>628</v>
      </c>
      <c r="B109" s="34" t="n">
        <v>6.32</v>
      </c>
    </row>
    <row r="110" customFormat="false" ht="12.8" hidden="false" customHeight="false" outlineLevel="0" collapsed="false">
      <c r="A110" s="34" t="s">
        <v>629</v>
      </c>
      <c r="B110" s="34" t="n">
        <v>5.1</v>
      </c>
    </row>
    <row r="111" customFormat="false" ht="12.8" hidden="false" customHeight="false" outlineLevel="0" collapsed="false">
      <c r="A111" s="34" t="s">
        <v>630</v>
      </c>
      <c r="B111" s="34" t="n">
        <v>5.29</v>
      </c>
    </row>
    <row r="112" customFormat="false" ht="12.8" hidden="false" customHeight="false" outlineLevel="0" collapsed="false">
      <c r="A112" s="34" t="s">
        <v>631</v>
      </c>
      <c r="B112" s="34" t="n">
        <v>5.57</v>
      </c>
    </row>
    <row r="113" customFormat="false" ht="12.8" hidden="false" customHeight="false" outlineLevel="0" collapsed="false">
      <c r="A113" s="34" t="s">
        <v>632</v>
      </c>
      <c r="B113" s="34" t="n">
        <v>5.66</v>
      </c>
    </row>
    <row r="114" customFormat="false" ht="12.8" hidden="false" customHeight="false" outlineLevel="0" collapsed="false">
      <c r="A114" s="34" t="s">
        <v>633</v>
      </c>
      <c r="B114" s="34" t="n">
        <v>5.1</v>
      </c>
    </row>
    <row r="115" customFormat="false" ht="12.8" hidden="false" customHeight="false" outlineLevel="0" collapsed="false">
      <c r="A115" s="34" t="s">
        <v>634</v>
      </c>
      <c r="B115" s="34" t="n">
        <v>4.24</v>
      </c>
    </row>
    <row r="116" customFormat="false" ht="12.8" hidden="false" customHeight="false" outlineLevel="0" collapsed="false">
      <c r="A116" s="34" t="s">
        <v>635</v>
      </c>
      <c r="B116" s="34" t="n">
        <v>5</v>
      </c>
      <c r="C116" s="1" t="s">
        <v>636</v>
      </c>
    </row>
    <row r="117" customFormat="false" ht="12.8" hidden="false" customHeight="false" outlineLevel="0" collapsed="false">
      <c r="A117" s="34" t="s">
        <v>637</v>
      </c>
      <c r="B117" s="34" t="n">
        <v>3.16</v>
      </c>
    </row>
    <row r="118" customFormat="false" ht="12.8" hidden="false" customHeight="false" outlineLevel="0" collapsed="false">
      <c r="A118" s="34" t="s">
        <v>638</v>
      </c>
      <c r="B118" s="34" t="n">
        <v>1.41</v>
      </c>
    </row>
    <row r="119" customFormat="false" ht="12.8" hidden="false" customHeight="false" outlineLevel="0" collapsed="false">
      <c r="A119" s="34" t="s">
        <v>639</v>
      </c>
      <c r="B119" s="34" t="n">
        <v>1</v>
      </c>
    </row>
    <row r="120" customFormat="false" ht="12.8" hidden="false" customHeight="false" outlineLevel="0" collapsed="false">
      <c r="A120" s="34" t="s">
        <v>640</v>
      </c>
      <c r="B120" s="34" t="n">
        <v>2.45</v>
      </c>
    </row>
    <row r="121" customFormat="false" ht="12.8" hidden="false" customHeight="false" outlineLevel="0" collapsed="false">
      <c r="A121" s="34" t="s">
        <v>641</v>
      </c>
      <c r="B121" s="34" t="n">
        <v>1</v>
      </c>
    </row>
    <row r="122" customFormat="false" ht="12.8" hidden="false" customHeight="false" outlineLevel="0" collapsed="false">
      <c r="A122" s="34" t="s">
        <v>642</v>
      </c>
      <c r="B122" s="34" t="n">
        <v>2</v>
      </c>
    </row>
    <row r="123" customFormat="false" ht="12.8" hidden="false" customHeight="false" outlineLevel="0" collapsed="false">
      <c r="A123" s="34" t="s">
        <v>643</v>
      </c>
      <c r="B123" s="34" t="n">
        <v>2.24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177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2025-04-22T07:51:27Z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