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jal.NOTEBOOK_ULTRA\Downloads\Lab 1\"/>
    </mc:Choice>
  </mc:AlternateContent>
  <xr:revisionPtr revIDLastSave="0" documentId="13_ncr:1_{849B1F07-E713-4B8C-86AB-B38D668E728D}" xr6:coauthVersionLast="47" xr6:coauthVersionMax="47" xr10:uidLastSave="{00000000-0000-0000-0000-000000000000}"/>
  <bookViews>
    <workbookView xWindow="-98" yWindow="-98" windowWidth="24196" windowHeight="14476" xr2:uid="{919C2899-E436-420B-B9B6-1905B57311A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2" i="3"/>
  <c r="L3" i="3"/>
  <c r="L4" i="3"/>
  <c r="L5" i="3"/>
  <c r="L6" i="3"/>
  <c r="L7" i="3"/>
  <c r="L2" i="3"/>
  <c r="K3" i="3"/>
  <c r="K4" i="3"/>
  <c r="K5" i="3"/>
  <c r="K6" i="3"/>
  <c r="K7" i="3"/>
  <c r="K2" i="3"/>
  <c r="H2" i="3"/>
  <c r="J3" i="3"/>
  <c r="J4" i="3"/>
  <c r="J5" i="3"/>
  <c r="J6" i="3"/>
  <c r="J7" i="3"/>
  <c r="J2" i="3"/>
  <c r="I3" i="3"/>
  <c r="I4" i="3"/>
  <c r="I5" i="3"/>
  <c r="I6" i="3"/>
  <c r="I7" i="3"/>
  <c r="I2" i="3"/>
  <c r="H3" i="3"/>
  <c r="H4" i="3"/>
  <c r="H5" i="3"/>
  <c r="H6" i="3"/>
  <c r="H7" i="3"/>
  <c r="G3" i="3"/>
  <c r="G4" i="3"/>
  <c r="G5" i="3"/>
  <c r="G6" i="3"/>
  <c r="G7" i="3"/>
  <c r="G2" i="3"/>
  <c r="F3" i="3"/>
  <c r="F4" i="3"/>
  <c r="F5" i="3"/>
  <c r="F6" i="3"/>
  <c r="F7" i="3"/>
  <c r="F2" i="3"/>
</calcChain>
</file>

<file path=xl/sharedStrings.xml><?xml version="1.0" encoding="utf-8"?>
<sst xmlns="http://schemas.openxmlformats.org/spreadsheetml/2006/main" count="25" uniqueCount="23">
  <si>
    <t>SalesTarget</t>
  </si>
  <si>
    <t xml:space="preserve"> Product Sale</t>
  </si>
  <si>
    <t xml:space="preserve">ProductID </t>
  </si>
  <si>
    <t xml:space="preserve">Target </t>
  </si>
  <si>
    <t>Region</t>
  </si>
  <si>
    <t>Product A</t>
  </si>
  <si>
    <t>North</t>
  </si>
  <si>
    <t>Product B</t>
  </si>
  <si>
    <t>South</t>
  </si>
  <si>
    <t>Product C</t>
  </si>
  <si>
    <t xml:space="preserve"> East</t>
  </si>
  <si>
    <t>Product D</t>
  </si>
  <si>
    <t>West</t>
  </si>
  <si>
    <t>Product E</t>
  </si>
  <si>
    <t>Product F</t>
  </si>
  <si>
    <t>Product meets the sale target</t>
  </si>
  <si>
    <t>Products eligible for bonus</t>
  </si>
  <si>
    <t>Commision based sales</t>
  </si>
  <si>
    <t>Sales Bonus</t>
  </si>
  <si>
    <t>Sales Performance</t>
  </si>
  <si>
    <t>Price Tier</t>
  </si>
  <si>
    <t>Year-end bonus</t>
  </si>
  <si>
    <t>High Performer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</si>
</sst>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4895-E70B-4039-A6B0-45748E8113A1}">
  <sheetPr codeName="Sheet3"/>
  <dimension ref="A1:M7"/>
  <sheetViews>
    <sheetView tabSelected="1" workbookViewId="0">
      <selection activeCell="G16" sqref="G16"/>
    </sheetView>
  </sheetViews>
  <sheetFormatPr defaultRowHeight="14.25" x14ac:dyDescent="0.45"/>
  <cols>
    <col min="1" max="1" width="18.73046875" customWidth="1"/>
    <col min="2" max="2" width="10.265625" bestFit="1" customWidth="1"/>
    <col min="3" max="3" width="16.33203125" customWidth="1"/>
    <col min="4" max="4" width="12.19921875" bestFit="1" customWidth="1"/>
    <col min="5" max="5" width="13.6640625" customWidth="1"/>
    <col min="6" max="6" width="37.06640625" customWidth="1"/>
    <col min="7" max="7" width="33.796875" customWidth="1"/>
    <col min="8" max="8" width="30.73046875" customWidth="1"/>
    <col min="9" max="9" width="18.6640625" customWidth="1"/>
    <col min="10" max="10" width="24.796875" customWidth="1"/>
    <col min="11" max="11" width="15.6640625" customWidth="1"/>
    <col min="12" max="12" width="19.265625" customWidth="1"/>
    <col min="13" max="13" width="32.73046875" customWidth="1"/>
  </cols>
  <sheetData>
    <row r="1" spans="1:13" ht="21" x14ac:dyDescent="0.6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ht="21" x14ac:dyDescent="0.65">
      <c r="A2" s="2">
        <v>101</v>
      </c>
      <c r="B2" s="2" t="s">
        <v>5</v>
      </c>
      <c r="C2" s="2">
        <v>120</v>
      </c>
      <c r="D2" s="2">
        <v>150</v>
      </c>
      <c r="E2" s="2" t="s">
        <v>6</v>
      </c>
      <c r="F2" s="2" t="str">
        <f>IF(C2=D2,"Meets Target","Doesn’t meet Target")</f>
        <v>Doesn’t meet Target</v>
      </c>
      <c r="G2" s="2" t="str">
        <f>IF(AND(E2="North", C2&gt;200), "Eligible", "Not Eligible")</f>
        <v>Not Eligible</v>
      </c>
      <c r="H2" s="2">
        <f>IF(C2&gt;=200, C2*0.1, IF(C2&gt;=150, C2*0.07, C2*0.05))</f>
        <v>6</v>
      </c>
      <c r="I2" s="1">
        <f>IF(C2&gt;=D2, C2*0.1, C2*0.05)</f>
        <v>6</v>
      </c>
      <c r="J2" s="1" t="str">
        <f>IF(C2&gt;=200, "Excellent", IF(C2&gt;=150, "Good", "Needs Improvement"))</f>
        <v>Needs Improvement</v>
      </c>
      <c r="K2" s="1" t="str">
        <f>IF(C2&gt;200, "High", IF(C2&gt;=100, "Medium", "Low"))</f>
        <v>Medium</v>
      </c>
      <c r="L2" s="2">
        <f>IF(AND(C2&gt;=150, E2="North"), 500, 300)</f>
        <v>300</v>
      </c>
      <c r="M2" s="2" t="str">
        <f>IF(C2&lt;=D2, "High Performer", "Other")</f>
        <v>High Performer</v>
      </c>
    </row>
    <row r="3" spans="1:13" ht="21" x14ac:dyDescent="0.65">
      <c r="A3" s="2">
        <v>102</v>
      </c>
      <c r="B3" s="2" t="s">
        <v>7</v>
      </c>
      <c r="C3" s="2">
        <v>150</v>
      </c>
      <c r="D3" s="2">
        <v>140</v>
      </c>
      <c r="E3" s="2" t="s">
        <v>8</v>
      </c>
      <c r="F3" s="2" t="str">
        <f t="shared" ref="F3:F7" si="0">IF(C3=D3,"Meets Target","Doesn’t meet Target")</f>
        <v>Doesn’t meet Target</v>
      </c>
      <c r="G3" s="2" t="str">
        <f t="shared" ref="G3:G7" si="1">IF(AND(E3="North", C3&gt;200), "Eligible", "Not Eligible")</f>
        <v>Not Eligible</v>
      </c>
      <c r="H3" s="2">
        <f t="shared" ref="H3:H7" si="2">IF(C3&gt;=200, C3*0.1, IF(C3&gt;=150, C3*0.07, C3*0.05))</f>
        <v>10.500000000000002</v>
      </c>
      <c r="I3" s="1">
        <f t="shared" ref="I3:I7" si="3">IF(C3&gt;=D3, C3*0.1, C3*0.05)</f>
        <v>15</v>
      </c>
      <c r="J3" s="1" t="str">
        <f t="shared" ref="J3:J7" si="4">IF(C3&gt;=200, "Excellent", IF(C3&gt;=150, "Good", "Needs Improvement"))</f>
        <v>Good</v>
      </c>
      <c r="K3" s="1" t="str">
        <f t="shared" ref="K3:K7" si="5">IF(C3&gt;200, "High", IF(C3&gt;=100, "Medium", "Low"))</f>
        <v>Medium</v>
      </c>
      <c r="L3" s="2">
        <f t="shared" ref="L3:L7" si="6">IF(AND(C3&gt;=150, E3="North"), 500, 300)</f>
        <v>300</v>
      </c>
      <c r="M3" s="2" t="str">
        <f t="shared" ref="M3:M7" si="7">IF(C3&lt;=D3, "High Performer", "Other")</f>
        <v>Other</v>
      </c>
    </row>
    <row r="4" spans="1:13" ht="21" x14ac:dyDescent="0.65">
      <c r="A4" s="2">
        <v>103</v>
      </c>
      <c r="B4" s="2" t="s">
        <v>9</v>
      </c>
      <c r="C4" s="2">
        <v>200</v>
      </c>
      <c r="D4" s="2">
        <v>200</v>
      </c>
      <c r="E4" s="2" t="s">
        <v>10</v>
      </c>
      <c r="F4" s="2" t="str">
        <f t="shared" si="0"/>
        <v>Meets Target</v>
      </c>
      <c r="G4" s="2" t="str">
        <f t="shared" si="1"/>
        <v>Not Eligible</v>
      </c>
      <c r="H4" s="2">
        <f t="shared" si="2"/>
        <v>20</v>
      </c>
      <c r="I4" s="1">
        <f t="shared" si="3"/>
        <v>20</v>
      </c>
      <c r="J4" s="1" t="str">
        <f t="shared" si="4"/>
        <v>Excellent</v>
      </c>
      <c r="K4" s="1" t="str">
        <f t="shared" si="5"/>
        <v>Medium</v>
      </c>
      <c r="L4" s="2">
        <f t="shared" si="6"/>
        <v>300</v>
      </c>
      <c r="M4" s="2" t="str">
        <f t="shared" si="7"/>
        <v>High Performer</v>
      </c>
    </row>
    <row r="5" spans="1:13" ht="21" x14ac:dyDescent="0.65">
      <c r="A5" s="2">
        <v>104</v>
      </c>
      <c r="B5" s="2" t="s">
        <v>11</v>
      </c>
      <c r="C5" s="2">
        <v>90</v>
      </c>
      <c r="D5" s="2">
        <v>100</v>
      </c>
      <c r="E5" s="2" t="s">
        <v>12</v>
      </c>
      <c r="F5" s="2" t="str">
        <f t="shared" si="0"/>
        <v>Doesn’t meet Target</v>
      </c>
      <c r="G5" s="2" t="str">
        <f t="shared" si="1"/>
        <v>Not Eligible</v>
      </c>
      <c r="H5" s="2">
        <f t="shared" si="2"/>
        <v>4.5</v>
      </c>
      <c r="I5" s="1">
        <f t="shared" si="3"/>
        <v>4.5</v>
      </c>
      <c r="J5" s="1" t="str">
        <f t="shared" si="4"/>
        <v>Needs Improvement</v>
      </c>
      <c r="K5" s="1" t="str">
        <f t="shared" si="5"/>
        <v>Low</v>
      </c>
      <c r="L5" s="2">
        <f t="shared" si="6"/>
        <v>300</v>
      </c>
      <c r="M5" s="2" t="str">
        <f t="shared" si="7"/>
        <v>High Performer</v>
      </c>
    </row>
    <row r="6" spans="1:13" ht="21" x14ac:dyDescent="0.65">
      <c r="A6" s="2">
        <v>105</v>
      </c>
      <c r="B6" s="2" t="s">
        <v>13</v>
      </c>
      <c r="C6" s="2">
        <v>220</v>
      </c>
      <c r="D6" s="2">
        <v>210</v>
      </c>
      <c r="E6" s="2" t="s">
        <v>6</v>
      </c>
      <c r="F6" s="2" t="str">
        <f t="shared" si="0"/>
        <v>Doesn’t meet Target</v>
      </c>
      <c r="G6" s="2" t="str">
        <f t="shared" si="1"/>
        <v>Eligible</v>
      </c>
      <c r="H6" s="2">
        <f t="shared" si="2"/>
        <v>22</v>
      </c>
      <c r="I6" s="1">
        <f t="shared" si="3"/>
        <v>22</v>
      </c>
      <c r="J6" s="1" t="str">
        <f t="shared" si="4"/>
        <v>Excellent</v>
      </c>
      <c r="K6" s="1" t="str">
        <f t="shared" si="5"/>
        <v>High</v>
      </c>
      <c r="L6" s="2">
        <f t="shared" si="6"/>
        <v>500</v>
      </c>
      <c r="M6" s="2" t="str">
        <f t="shared" si="7"/>
        <v>Other</v>
      </c>
    </row>
    <row r="7" spans="1:13" ht="21" x14ac:dyDescent="0.65">
      <c r="A7" s="2">
        <v>106</v>
      </c>
      <c r="B7" s="2" t="s">
        <v>14</v>
      </c>
      <c r="C7" s="2">
        <v>130</v>
      </c>
      <c r="D7" s="2">
        <v>160</v>
      </c>
      <c r="E7" s="2" t="s">
        <v>8</v>
      </c>
      <c r="F7" s="2" t="str">
        <f t="shared" si="0"/>
        <v>Doesn’t meet Target</v>
      </c>
      <c r="G7" s="2" t="str">
        <f t="shared" si="1"/>
        <v>Not Eligible</v>
      </c>
      <c r="H7" s="2">
        <f t="shared" si="2"/>
        <v>6.5</v>
      </c>
      <c r="I7" s="1">
        <f t="shared" si="3"/>
        <v>6.5</v>
      </c>
      <c r="J7" s="1" t="str">
        <f t="shared" si="4"/>
        <v>Needs Improvement</v>
      </c>
      <c r="K7" s="1" t="str">
        <f t="shared" si="5"/>
        <v>Medium</v>
      </c>
      <c r="L7" s="2">
        <f t="shared" si="6"/>
        <v>300</v>
      </c>
      <c r="M7" s="2" t="str">
        <f t="shared" si="7"/>
        <v>High Performer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Henil Thakur</dc:creator>
  <cp:lastModifiedBy>Sejal Thakur</cp:lastModifiedBy>
  <dcterms:created xsi:type="dcterms:W3CDTF">2024-07-31T11:23:44Z</dcterms:created>
  <dcterms:modified xsi:type="dcterms:W3CDTF">2024-12-24T09:34:23Z</dcterms:modified>
</cp:coreProperties>
</file>