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jal\Downloads\"/>
    </mc:Choice>
  </mc:AlternateContent>
  <xr:revisionPtr revIDLastSave="0" documentId="13_ncr:1_{F10A3752-9207-4695-9043-14AE728E1455}" xr6:coauthVersionLast="47" xr6:coauthVersionMax="47" xr10:uidLastSave="{00000000-0000-0000-0000-000000000000}"/>
  <bookViews>
    <workbookView xWindow="-108" yWindow="-108" windowWidth="23256" windowHeight="12456" activeTab="3" xr2:uid="{4DF7B232-5003-482D-8C8F-21A13FE7C0FF}"/>
  </bookViews>
  <sheets>
    <sheet name="flashfill" sheetId="2" r:id="rId1"/>
    <sheet name="SUBTOTAL" sheetId="3" r:id="rId2"/>
    <sheet name="sumif" sheetId="4" r:id="rId3"/>
    <sheet name="conditional formatting" sheetId="5" r:id="rId4"/>
  </sheets>
  <definedNames>
    <definedName name="_xlnm._FilterDatabase" localSheetId="3" hidden="1">'conditional formatting'!$A$4:$F$247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47" i="3" l="1"/>
  <c r="D5" i="4"/>
  <c r="B7" i="4"/>
  <c r="A7" i="4"/>
</calcChain>
</file>

<file path=xl/sharedStrings.xml><?xml version="1.0" encoding="utf-8"?>
<sst xmlns="http://schemas.openxmlformats.org/spreadsheetml/2006/main" count="939" uniqueCount="162">
  <si>
    <t>First Name</t>
  </si>
  <si>
    <t>Last Name</t>
  </si>
  <si>
    <t>Region</t>
  </si>
  <si>
    <t>Salary</t>
  </si>
  <si>
    <t>Shinde</t>
  </si>
  <si>
    <t>Rao</t>
  </si>
  <si>
    <t>Shah</t>
  </si>
  <si>
    <t>PRODUCT CODE</t>
  </si>
  <si>
    <t>First 4 digit</t>
  </si>
  <si>
    <t>Last 3 digit</t>
  </si>
  <si>
    <t>Middle 3 digit</t>
  </si>
  <si>
    <t>1000-165-B100</t>
  </si>
  <si>
    <t>1001-540-C101</t>
  </si>
  <si>
    <t>1002-394-M102</t>
  </si>
  <si>
    <t>1003-307-Q103</t>
  </si>
  <si>
    <t>1004-848-S104</t>
  </si>
  <si>
    <t>1005-536-R234</t>
  </si>
  <si>
    <t>1006-658-H898</t>
  </si>
  <si>
    <t>1007-267-J345</t>
  </si>
  <si>
    <t>Days</t>
  </si>
  <si>
    <t>First Alphabet</t>
  </si>
  <si>
    <t>First name</t>
  </si>
  <si>
    <t>Last name</t>
  </si>
  <si>
    <t>Monday</t>
  </si>
  <si>
    <t xml:space="preserve">Shraddha </t>
  </si>
  <si>
    <t>Mule</t>
  </si>
  <si>
    <t>Tuesday</t>
  </si>
  <si>
    <t xml:space="preserve">Sachin </t>
  </si>
  <si>
    <t>Wednesday</t>
  </si>
  <si>
    <t>Amit</t>
  </si>
  <si>
    <t>Thole</t>
  </si>
  <si>
    <t>Thursday</t>
  </si>
  <si>
    <t>Smita</t>
  </si>
  <si>
    <t>Deo</t>
  </si>
  <si>
    <t>Friday</t>
  </si>
  <si>
    <t>Asmita</t>
  </si>
  <si>
    <t>Saturday</t>
  </si>
  <si>
    <t>Mayur</t>
  </si>
  <si>
    <t>Sunday</t>
  </si>
  <si>
    <t>Full name in small letter</t>
  </si>
  <si>
    <t>Full name in Capital letter</t>
  </si>
  <si>
    <t>Sn</t>
  </si>
  <si>
    <t>Country</t>
  </si>
  <si>
    <t>Quarter</t>
  </si>
  <si>
    <t>John</t>
  </si>
  <si>
    <t>Peterson</t>
  </si>
  <si>
    <t>U.S.A.</t>
  </si>
  <si>
    <t>Qtr 1</t>
  </si>
  <si>
    <t>Mary</t>
  </si>
  <si>
    <t>James</t>
  </si>
  <si>
    <t>Marie</t>
  </si>
  <si>
    <t>Stewart</t>
  </si>
  <si>
    <t>Jonathon</t>
  </si>
  <si>
    <t>Reed</t>
  </si>
  <si>
    <t>Frank</t>
  </si>
  <si>
    <t>Wright</t>
  </si>
  <si>
    <t>Rebecca</t>
  </si>
  <si>
    <t>Green</t>
  </si>
  <si>
    <t>Michelle</t>
  </si>
  <si>
    <t>Clark</t>
  </si>
  <si>
    <t>Alice</t>
  </si>
  <si>
    <t>Saunders</t>
  </si>
  <si>
    <t>Anna</t>
  </si>
  <si>
    <t>Philllips</t>
  </si>
  <si>
    <t>Ruth</t>
  </si>
  <si>
    <t>Harris</t>
  </si>
  <si>
    <t>Chen</t>
  </si>
  <si>
    <t>Zheng</t>
  </si>
  <si>
    <t>China</t>
  </si>
  <si>
    <t>Qtr 2</t>
  </si>
  <si>
    <t>Cai</t>
  </si>
  <si>
    <t>Xu</t>
  </si>
  <si>
    <t>Hong</t>
  </si>
  <si>
    <t>Zhao</t>
  </si>
  <si>
    <t>Wen</t>
  </si>
  <si>
    <t>Xiong</t>
  </si>
  <si>
    <t>Mei</t>
  </si>
  <si>
    <t>Ji</t>
  </si>
  <si>
    <t>Akiko</t>
  </si>
  <si>
    <t>Bing</t>
  </si>
  <si>
    <t>Yang</t>
  </si>
  <si>
    <t>Gong</t>
  </si>
  <si>
    <t>Suo</t>
  </si>
  <si>
    <t>Jing</t>
  </si>
  <si>
    <t>Yuzhao</t>
  </si>
  <si>
    <t>Zhe</t>
  </si>
  <si>
    <t>Ching</t>
  </si>
  <si>
    <t>shen</t>
  </si>
  <si>
    <t>jha</t>
  </si>
  <si>
    <t>yen</t>
  </si>
  <si>
    <t>sheng</t>
  </si>
  <si>
    <t>Apply the Subtotal tool and total by country</t>
  </si>
  <si>
    <t>SUMIF</t>
  </si>
  <si>
    <t>(sum+if)</t>
  </si>
  <si>
    <t>property value</t>
  </si>
  <si>
    <t>commission</t>
  </si>
  <si>
    <t>Calculate the total value of property more than 200000</t>
  </si>
  <si>
    <t>Calculate the total value of commission on the property value more than 250000</t>
  </si>
  <si>
    <t>Item</t>
  </si>
  <si>
    <t>Total Sales Amount</t>
  </si>
  <si>
    <t>Company Name</t>
  </si>
  <si>
    <t>Date</t>
  </si>
  <si>
    <t>Commission</t>
  </si>
  <si>
    <t>Mobile</t>
  </si>
  <si>
    <t>Oppo</t>
  </si>
  <si>
    <t>East</t>
  </si>
  <si>
    <t>West</t>
  </si>
  <si>
    <t>Tablet</t>
  </si>
  <si>
    <t>Apple</t>
  </si>
  <si>
    <t>North</t>
  </si>
  <si>
    <t>Laptop</t>
  </si>
  <si>
    <t>Hp</t>
  </si>
  <si>
    <t>Nokia</t>
  </si>
  <si>
    <t>Samsung</t>
  </si>
  <si>
    <t>MI</t>
  </si>
  <si>
    <t>South</t>
  </si>
  <si>
    <t>Apply colour scale conditional formatting on total sales</t>
  </si>
  <si>
    <t xml:space="preserve">apply sort by colour </t>
  </si>
  <si>
    <t>M</t>
  </si>
  <si>
    <t>T</t>
  </si>
  <si>
    <t>W</t>
  </si>
  <si>
    <t>F</t>
  </si>
  <si>
    <t>S</t>
  </si>
  <si>
    <t>SHRADDHA</t>
  </si>
  <si>
    <t>SACHIN</t>
  </si>
  <si>
    <t>AMIT</t>
  </si>
  <si>
    <t>SMITA</t>
  </si>
  <si>
    <t>ASMITA</t>
  </si>
  <si>
    <t>MAYUR</t>
  </si>
  <si>
    <t>mule</t>
  </si>
  <si>
    <t>shah</t>
  </si>
  <si>
    <t>thole</t>
  </si>
  <si>
    <t>deo</t>
  </si>
  <si>
    <t>shinde</t>
  </si>
  <si>
    <t>rao</t>
  </si>
  <si>
    <t>Grand Count</t>
  </si>
  <si>
    <t>&gt;200000</t>
  </si>
  <si>
    <t>&gt;250000</t>
  </si>
  <si>
    <t>Akiko Count</t>
  </si>
  <si>
    <t>Alice Count</t>
  </si>
  <si>
    <t>Anna Count</t>
  </si>
  <si>
    <t>Cai Count</t>
  </si>
  <si>
    <t>Chen Count</t>
  </si>
  <si>
    <t>Ching Count</t>
  </si>
  <si>
    <t>Frank Count</t>
  </si>
  <si>
    <t>Hong Count</t>
  </si>
  <si>
    <t>John Count</t>
  </si>
  <si>
    <t>Jonathon Count</t>
  </si>
  <si>
    <t>Marie Count</t>
  </si>
  <si>
    <t>Mary Count</t>
  </si>
  <si>
    <t>Mei Count</t>
  </si>
  <si>
    <t>Michelle Count</t>
  </si>
  <si>
    <t>Rebecca Count</t>
  </si>
  <si>
    <t>Ruth Count</t>
  </si>
  <si>
    <t>shen Count</t>
  </si>
  <si>
    <t>Suo Count</t>
  </si>
  <si>
    <t>Wen Count</t>
  </si>
  <si>
    <t>Yang Count</t>
  </si>
  <si>
    <t>yen Count</t>
  </si>
  <si>
    <t>Yuzhao Count</t>
  </si>
  <si>
    <t>USED CTRL E FOR FLASHFILL</t>
  </si>
  <si>
    <t xml:space="preserve">first sort the data then go to data tab &lt;subtotal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</si>
</sst>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5" fillId="4" borderId="1"/>
    <xf numFmtId="0" fontId="1" fillId="0" borderId="1"/>
  </cellStyleXfs>
  <cellXfs count="11">
    <xf numFmtId="0" fontId="0" fillId="0" borderId="0" xfId="0"/>
    <xf numFmtId="0" fontId="0" fillId="0" borderId="1" xfId="0" applyBorder="1"/>
    <xf numFmtId="0" fontId="2" fillId="2" borderId="1" xfId="1" applyBorder="1"/>
    <xf numFmtId="14" fontId="0" fillId="0" borderId="0" xfId="0" applyNumberFormat="1"/>
    <xf numFmtId="8" fontId="0" fillId="0" borderId="0" xfId="0" applyNumberFormat="1"/>
    <xf numFmtId="0" fontId="0" fillId="3" borderId="0" xfId="0" applyFill="1"/>
    <xf numFmtId="0" fontId="4" fillId="0" borderId="0" xfId="0" applyFont="1"/>
    <xf numFmtId="0" fontId="6" fillId="5" borderId="1" xfId="3" applyFont="1" applyFill="1"/>
    <xf numFmtId="0" fontId="1" fillId="6" borderId="1" xfId="4" applyFill="1"/>
    <xf numFmtId="15" fontId="1" fillId="6" borderId="1" xfId="4" applyNumberFormat="1" applyFill="1"/>
    <xf numFmtId="0" fontId="7" fillId="0" borderId="0" xfId="0" applyFont="1"/>
  </cellXfs>
  <cellStyles count="5">
    <cellStyle name="Accent5" xfId="1" builtinId="45"/>
    <cellStyle name="HeadMba" xfId="3" xr:uid="{D2536CF3-B0EE-4284-AA40-24141847E8CE}"/>
    <cellStyle name="Normal" xfId="0" builtinId="0"/>
    <cellStyle name="Normal 2" xfId="2" xr:uid="{1016A5CD-A8FB-4C7F-9B0A-CB3EF9B833C1}"/>
    <cellStyle name="Training Data" xfId="4" xr:uid="{99876006-A42D-4F5F-B1AB-5846630E51EF}"/>
  </cellStyles>
  <dxfs count="1">
    <dxf>
      <fill>
        <patternFill patternType="solid">
          <fgColor rgb="FF9BD5A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47A0-F2C7-4CD1-8432-551D5C9EDCC0}">
  <dimension ref="A1:L37"/>
  <sheetViews>
    <sheetView workbookViewId="0">
      <selection activeCell="L2" sqref="L2"/>
    </sheetView>
  </sheetViews>
  <sheetFormatPr defaultRowHeight="14.4" x14ac:dyDescent="0.3"/>
  <cols>
    <col min="1" max="1" width="14.88671875" bestFit="1" customWidth="1"/>
    <col min="2" max="2" width="13.5546875" bestFit="1" customWidth="1"/>
    <col min="3" max="3" width="5.109375" bestFit="1" customWidth="1"/>
    <col min="4" max="4" width="6.109375" bestFit="1" customWidth="1"/>
    <col min="5" max="5" width="14.88671875" bestFit="1" customWidth="1"/>
    <col min="6" max="6" width="10.33203125" bestFit="1" customWidth="1"/>
    <col min="7" max="7" width="20" customWidth="1"/>
    <col min="8" max="8" width="20.33203125" customWidth="1"/>
    <col min="9" max="9" width="14.88671875" bestFit="1" customWidth="1"/>
    <col min="10" max="10" width="13.33203125" bestFit="1" customWidth="1"/>
  </cols>
  <sheetData>
    <row r="1" spans="1:12" x14ac:dyDescent="0.3">
      <c r="A1" s="2" t="s">
        <v>7</v>
      </c>
      <c r="B1" s="2" t="s">
        <v>8</v>
      </c>
      <c r="E1" s="2" t="s">
        <v>7</v>
      </c>
      <c r="F1" s="2" t="s">
        <v>9</v>
      </c>
      <c r="I1" s="2" t="s">
        <v>7</v>
      </c>
      <c r="J1" s="2" t="s">
        <v>10</v>
      </c>
    </row>
    <row r="2" spans="1:12" x14ac:dyDescent="0.3">
      <c r="A2" s="1" t="s">
        <v>11</v>
      </c>
      <c r="B2" s="1">
        <v>1000</v>
      </c>
      <c r="E2" s="1" t="s">
        <v>11</v>
      </c>
      <c r="F2" s="1">
        <v>100</v>
      </c>
      <c r="I2" s="1" t="s">
        <v>11</v>
      </c>
      <c r="J2" s="1">
        <v>165</v>
      </c>
      <c r="L2" t="s">
        <v>160</v>
      </c>
    </row>
    <row r="3" spans="1:12" x14ac:dyDescent="0.3">
      <c r="A3" s="1" t="s">
        <v>12</v>
      </c>
      <c r="B3" s="1">
        <v>1001</v>
      </c>
      <c r="E3" s="1" t="s">
        <v>12</v>
      </c>
      <c r="F3" s="1">
        <v>101</v>
      </c>
      <c r="I3" s="1" t="s">
        <v>12</v>
      </c>
      <c r="J3" s="1">
        <v>540</v>
      </c>
    </row>
    <row r="4" spans="1:12" x14ac:dyDescent="0.3">
      <c r="A4" s="1" t="s">
        <v>13</v>
      </c>
      <c r="B4" s="1">
        <v>1002</v>
      </c>
      <c r="E4" s="1" t="s">
        <v>13</v>
      </c>
      <c r="F4" s="1">
        <v>102</v>
      </c>
      <c r="I4" s="1" t="s">
        <v>13</v>
      </c>
      <c r="J4" s="1">
        <v>394</v>
      </c>
    </row>
    <row r="5" spans="1:12" x14ac:dyDescent="0.3">
      <c r="A5" s="1" t="s">
        <v>14</v>
      </c>
      <c r="B5" s="1">
        <v>1003</v>
      </c>
      <c r="E5" s="1" t="s">
        <v>14</v>
      </c>
      <c r="F5" s="1">
        <v>103</v>
      </c>
      <c r="I5" s="1" t="s">
        <v>14</v>
      </c>
      <c r="J5" s="1">
        <v>307</v>
      </c>
    </row>
    <row r="6" spans="1:12" x14ac:dyDescent="0.3">
      <c r="A6" s="1" t="s">
        <v>15</v>
      </c>
      <c r="B6" s="1">
        <v>1004</v>
      </c>
      <c r="E6" s="1" t="s">
        <v>15</v>
      </c>
      <c r="F6" s="1">
        <v>104</v>
      </c>
      <c r="I6" s="1" t="s">
        <v>15</v>
      </c>
      <c r="J6" s="1">
        <v>848</v>
      </c>
    </row>
    <row r="7" spans="1:12" x14ac:dyDescent="0.3">
      <c r="A7" s="1" t="s">
        <v>16</v>
      </c>
      <c r="B7" s="1">
        <v>1005</v>
      </c>
      <c r="E7" s="1" t="s">
        <v>16</v>
      </c>
      <c r="F7" s="1">
        <v>234</v>
      </c>
      <c r="I7" s="1" t="s">
        <v>16</v>
      </c>
      <c r="J7" s="1">
        <v>536</v>
      </c>
    </row>
    <row r="8" spans="1:12" x14ac:dyDescent="0.3">
      <c r="A8" s="1" t="s">
        <v>17</v>
      </c>
      <c r="B8" s="1">
        <v>1006</v>
      </c>
      <c r="E8" s="1" t="s">
        <v>17</v>
      </c>
      <c r="F8" s="1">
        <v>898</v>
      </c>
      <c r="I8" s="1" t="s">
        <v>17</v>
      </c>
      <c r="J8" s="1">
        <v>658</v>
      </c>
    </row>
    <row r="9" spans="1:12" x14ac:dyDescent="0.3">
      <c r="A9" s="1" t="s">
        <v>18</v>
      </c>
      <c r="B9" s="1">
        <v>1007</v>
      </c>
      <c r="E9" s="1" t="s">
        <v>18</v>
      </c>
      <c r="F9" s="1">
        <v>345</v>
      </c>
      <c r="I9" s="1" t="s">
        <v>18</v>
      </c>
      <c r="J9" s="1">
        <v>267</v>
      </c>
    </row>
    <row r="12" spans="1:12" x14ac:dyDescent="0.3">
      <c r="A12" s="2" t="s">
        <v>19</v>
      </c>
      <c r="B12" s="2" t="s">
        <v>20</v>
      </c>
      <c r="E12" s="2" t="s">
        <v>21</v>
      </c>
      <c r="F12" s="2" t="s">
        <v>22</v>
      </c>
      <c r="G12" s="2" t="s">
        <v>40</v>
      </c>
      <c r="H12" s="2" t="s">
        <v>39</v>
      </c>
    </row>
    <row r="13" spans="1:12" x14ac:dyDescent="0.3">
      <c r="A13" s="1" t="s">
        <v>23</v>
      </c>
      <c r="B13" s="1" t="s">
        <v>118</v>
      </c>
      <c r="E13" s="1" t="s">
        <v>24</v>
      </c>
      <c r="F13" s="1" t="s">
        <v>25</v>
      </c>
      <c r="G13" s="1" t="s">
        <v>123</v>
      </c>
      <c r="H13" s="1" t="s">
        <v>129</v>
      </c>
    </row>
    <row r="14" spans="1:12" x14ac:dyDescent="0.3">
      <c r="A14" s="1" t="s">
        <v>26</v>
      </c>
      <c r="B14" s="1" t="s">
        <v>119</v>
      </c>
      <c r="E14" s="1" t="s">
        <v>27</v>
      </c>
      <c r="F14" s="1" t="s">
        <v>6</v>
      </c>
      <c r="G14" s="1" t="s">
        <v>124</v>
      </c>
      <c r="H14" s="1" t="s">
        <v>130</v>
      </c>
    </row>
    <row r="15" spans="1:12" x14ac:dyDescent="0.3">
      <c r="A15" s="1" t="s">
        <v>28</v>
      </c>
      <c r="B15" s="1" t="s">
        <v>120</v>
      </c>
      <c r="E15" s="1" t="s">
        <v>29</v>
      </c>
      <c r="F15" s="1" t="s">
        <v>30</v>
      </c>
      <c r="G15" s="1" t="s">
        <v>125</v>
      </c>
      <c r="H15" s="1" t="s">
        <v>131</v>
      </c>
    </row>
    <row r="16" spans="1:12" x14ac:dyDescent="0.3">
      <c r="A16" s="1" t="s">
        <v>31</v>
      </c>
      <c r="B16" s="1" t="s">
        <v>119</v>
      </c>
      <c r="E16" s="1" t="s">
        <v>32</v>
      </c>
      <c r="F16" s="1" t="s">
        <v>33</v>
      </c>
      <c r="G16" s="1" t="s">
        <v>126</v>
      </c>
      <c r="H16" s="1" t="s">
        <v>132</v>
      </c>
    </row>
    <row r="17" spans="1:8" x14ac:dyDescent="0.3">
      <c r="A17" s="1" t="s">
        <v>34</v>
      </c>
      <c r="B17" s="1" t="s">
        <v>121</v>
      </c>
      <c r="E17" s="1" t="s">
        <v>35</v>
      </c>
      <c r="F17" s="1" t="s">
        <v>4</v>
      </c>
      <c r="G17" s="1" t="s">
        <v>127</v>
      </c>
      <c r="H17" s="1" t="s">
        <v>133</v>
      </c>
    </row>
    <row r="18" spans="1:8" x14ac:dyDescent="0.3">
      <c r="A18" s="1" t="s">
        <v>36</v>
      </c>
      <c r="B18" s="1" t="s">
        <v>122</v>
      </c>
      <c r="E18" s="1" t="s">
        <v>37</v>
      </c>
      <c r="F18" s="1" t="s">
        <v>5</v>
      </c>
      <c r="G18" s="1" t="s">
        <v>128</v>
      </c>
      <c r="H18" s="1" t="s">
        <v>134</v>
      </c>
    </row>
    <row r="19" spans="1:8" x14ac:dyDescent="0.3">
      <c r="A19" s="1" t="s">
        <v>38</v>
      </c>
      <c r="B19" s="1" t="s">
        <v>122</v>
      </c>
      <c r="E19" s="1"/>
      <c r="F19" s="1"/>
      <c r="G19" s="1"/>
      <c r="H19" s="1"/>
    </row>
    <row r="20" spans="1:8" x14ac:dyDescent="0.3">
      <c r="A20" s="1"/>
      <c r="B20" s="1"/>
    </row>
    <row r="31" spans="1:8" x14ac:dyDescent="0.3">
      <c r="B31" s="3"/>
    </row>
    <row r="37" spans="2:2" x14ac:dyDescent="0.3">
      <c r="B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1223-70FD-4A2A-8119-5CA8389A3AF5}">
  <dimension ref="A1:H47"/>
  <sheetViews>
    <sheetView zoomScale="75" workbookViewId="0">
      <selection activeCell="H8" sqref="H8"/>
    </sheetView>
  </sheetViews>
  <sheetFormatPr defaultRowHeight="14.4" outlineLevelRow="2" x14ac:dyDescent="0.3"/>
  <sheetData>
    <row r="1" spans="1:8" x14ac:dyDescent="0.3">
      <c r="A1" t="s">
        <v>91</v>
      </c>
    </row>
    <row r="2" spans="1:8" x14ac:dyDescent="0.3">
      <c r="A2" s="5" t="s">
        <v>41</v>
      </c>
      <c r="B2" s="5" t="s">
        <v>0</v>
      </c>
      <c r="C2" s="5" t="s">
        <v>1</v>
      </c>
      <c r="D2" s="5" t="s">
        <v>42</v>
      </c>
      <c r="E2" s="5" t="s">
        <v>3</v>
      </c>
      <c r="F2" s="5" t="s">
        <v>43</v>
      </c>
      <c r="G2" s="5"/>
    </row>
    <row r="3" spans="1:8" outlineLevel="2" x14ac:dyDescent="0.3">
      <c r="A3">
        <v>98</v>
      </c>
      <c r="B3" t="s">
        <v>78</v>
      </c>
      <c r="C3" t="s">
        <v>79</v>
      </c>
      <c r="D3" t="s">
        <v>68</v>
      </c>
      <c r="E3">
        <v>1141717.46</v>
      </c>
      <c r="F3" t="s">
        <v>69</v>
      </c>
    </row>
    <row r="4" spans="1:8" outlineLevel="1" x14ac:dyDescent="0.3">
      <c r="B4" s="10" t="s">
        <v>138</v>
      </c>
      <c r="D4">
        <f>SUBTOTAL(3,D3:D3)</f>
        <v>1</v>
      </c>
    </row>
    <row r="5" spans="1:8" outlineLevel="2" x14ac:dyDescent="0.3">
      <c r="A5">
        <v>29</v>
      </c>
      <c r="B5" t="s">
        <v>60</v>
      </c>
      <c r="C5" t="s">
        <v>61</v>
      </c>
      <c r="D5" t="s">
        <v>46</v>
      </c>
      <c r="E5">
        <v>283647.28000000003</v>
      </c>
      <c r="F5" t="s">
        <v>47</v>
      </c>
    </row>
    <row r="6" spans="1:8" outlineLevel="1" x14ac:dyDescent="0.3">
      <c r="B6" s="10" t="s">
        <v>139</v>
      </c>
      <c r="D6">
        <f>SUBTOTAL(3,D5:D5)</f>
        <v>1</v>
      </c>
    </row>
    <row r="7" spans="1:8" outlineLevel="2" x14ac:dyDescent="0.3">
      <c r="A7">
        <v>33</v>
      </c>
      <c r="B7" t="s">
        <v>62</v>
      </c>
      <c r="C7" t="s">
        <v>63</v>
      </c>
      <c r="D7" t="s">
        <v>46</v>
      </c>
      <c r="E7">
        <v>1247716.46</v>
      </c>
      <c r="F7" t="s">
        <v>47</v>
      </c>
    </row>
    <row r="8" spans="1:8" outlineLevel="1" x14ac:dyDescent="0.3">
      <c r="B8" s="10" t="s">
        <v>140</v>
      </c>
      <c r="D8">
        <f>SUBTOTAL(3,D7:D7)</f>
        <v>1</v>
      </c>
      <c r="H8" t="s">
        <v>161</v>
      </c>
    </row>
    <row r="9" spans="1:8" outlineLevel="2" x14ac:dyDescent="0.3">
      <c r="A9">
        <v>82</v>
      </c>
      <c r="B9" t="s">
        <v>70</v>
      </c>
      <c r="C9" t="s">
        <v>71</v>
      </c>
      <c r="D9" t="s">
        <v>68</v>
      </c>
      <c r="E9">
        <v>576459.34</v>
      </c>
      <c r="F9" t="s">
        <v>69</v>
      </c>
    </row>
    <row r="10" spans="1:8" outlineLevel="1" x14ac:dyDescent="0.3">
      <c r="B10" s="10" t="s">
        <v>141</v>
      </c>
      <c r="D10">
        <f>SUBTOTAL(3,D9:D9)</f>
        <v>1</v>
      </c>
    </row>
    <row r="11" spans="1:8" outlineLevel="2" x14ac:dyDescent="0.3">
      <c r="A11">
        <v>78</v>
      </c>
      <c r="B11" t="s">
        <v>66</v>
      </c>
      <c r="C11" t="s">
        <v>67</v>
      </c>
      <c r="D11" t="s">
        <v>68</v>
      </c>
      <c r="E11">
        <v>1141740.46</v>
      </c>
      <c r="F11" t="s">
        <v>69</v>
      </c>
    </row>
    <row r="12" spans="1:8" outlineLevel="1" x14ac:dyDescent="0.3">
      <c r="B12" s="10" t="s">
        <v>142</v>
      </c>
      <c r="D12">
        <f>SUBTOTAL(3,D11:D11)</f>
        <v>1</v>
      </c>
    </row>
    <row r="13" spans="1:8" outlineLevel="2" x14ac:dyDescent="0.3">
      <c r="A13">
        <v>116</v>
      </c>
      <c r="B13" t="s">
        <v>86</v>
      </c>
      <c r="C13" t="s">
        <v>87</v>
      </c>
      <c r="D13" t="s">
        <v>68</v>
      </c>
      <c r="E13">
        <v>2156565</v>
      </c>
      <c r="F13" t="s">
        <v>69</v>
      </c>
    </row>
    <row r="14" spans="1:8" outlineLevel="1" x14ac:dyDescent="0.3">
      <c r="B14" s="10" t="s">
        <v>143</v>
      </c>
      <c r="D14">
        <f>SUBTOTAL(3,D13:D13)</f>
        <v>1</v>
      </c>
    </row>
    <row r="15" spans="1:8" outlineLevel="2" x14ac:dyDescent="0.3">
      <c r="A15">
        <v>17</v>
      </c>
      <c r="B15" t="s">
        <v>54</v>
      </c>
      <c r="C15" t="s">
        <v>55</v>
      </c>
      <c r="D15" t="s">
        <v>46</v>
      </c>
      <c r="E15">
        <v>578162.34</v>
      </c>
      <c r="F15" t="s">
        <v>47</v>
      </c>
    </row>
    <row r="16" spans="1:8" outlineLevel="1" x14ac:dyDescent="0.3">
      <c r="B16" s="10" t="s">
        <v>144</v>
      </c>
      <c r="D16">
        <f>SUBTOTAL(3,D15:D15)</f>
        <v>1</v>
      </c>
    </row>
    <row r="17" spans="1:6" outlineLevel="2" x14ac:dyDescent="0.3">
      <c r="A17">
        <v>86</v>
      </c>
      <c r="B17" t="s">
        <v>72</v>
      </c>
      <c r="C17" t="s">
        <v>73</v>
      </c>
      <c r="D17" t="s">
        <v>68</v>
      </c>
      <c r="E17">
        <v>1712138.34</v>
      </c>
      <c r="F17" t="s">
        <v>69</v>
      </c>
    </row>
    <row r="18" spans="1:6" outlineLevel="1" x14ac:dyDescent="0.3">
      <c r="B18" s="10" t="s">
        <v>145</v>
      </c>
      <c r="D18">
        <f>SUBTOTAL(3,D17:D17)</f>
        <v>1</v>
      </c>
    </row>
    <row r="19" spans="1:6" outlineLevel="2" x14ac:dyDescent="0.3">
      <c r="A19">
        <v>1</v>
      </c>
      <c r="B19" t="s">
        <v>44</v>
      </c>
      <c r="C19" t="s">
        <v>45</v>
      </c>
      <c r="D19" t="s">
        <v>46</v>
      </c>
      <c r="E19">
        <v>1300123.3400000001</v>
      </c>
      <c r="F19" t="s">
        <v>47</v>
      </c>
    </row>
    <row r="20" spans="1:6" outlineLevel="1" x14ac:dyDescent="0.3">
      <c r="B20" s="10" t="s">
        <v>146</v>
      </c>
      <c r="D20">
        <f>SUBTOTAL(3,D19:D19)</f>
        <v>1</v>
      </c>
    </row>
    <row r="21" spans="1:6" outlineLevel="2" x14ac:dyDescent="0.3">
      <c r="A21">
        <v>13</v>
      </c>
      <c r="B21" t="s">
        <v>52</v>
      </c>
      <c r="C21" t="s">
        <v>53</v>
      </c>
      <c r="D21" t="s">
        <v>46</v>
      </c>
      <c r="E21">
        <v>1087651.46</v>
      </c>
      <c r="F21" t="s">
        <v>47</v>
      </c>
    </row>
    <row r="22" spans="1:6" outlineLevel="1" x14ac:dyDescent="0.3">
      <c r="B22" s="10" t="s">
        <v>147</v>
      </c>
      <c r="D22">
        <f>SUBTOTAL(3,D21:D21)</f>
        <v>1</v>
      </c>
    </row>
    <row r="23" spans="1:6" outlineLevel="2" x14ac:dyDescent="0.3">
      <c r="A23">
        <v>9</v>
      </c>
      <c r="B23" t="s">
        <v>50</v>
      </c>
      <c r="C23" t="s">
        <v>51</v>
      </c>
      <c r="D23" t="s">
        <v>46</v>
      </c>
      <c r="E23">
        <v>294362.28000000003</v>
      </c>
      <c r="F23" t="s">
        <v>47</v>
      </c>
    </row>
    <row r="24" spans="1:6" outlineLevel="1" x14ac:dyDescent="0.3">
      <c r="B24" s="10" t="s">
        <v>148</v>
      </c>
      <c r="D24">
        <f>SUBTOTAL(3,D23:D23)</f>
        <v>1</v>
      </c>
    </row>
    <row r="25" spans="1:6" outlineLevel="2" x14ac:dyDescent="0.3">
      <c r="A25">
        <v>5</v>
      </c>
      <c r="B25" t="s">
        <v>48</v>
      </c>
      <c r="C25" t="s">
        <v>49</v>
      </c>
      <c r="D25" t="s">
        <v>46</v>
      </c>
      <c r="E25">
        <v>165899.78</v>
      </c>
      <c r="F25" t="s">
        <v>47</v>
      </c>
    </row>
    <row r="26" spans="1:6" outlineLevel="1" x14ac:dyDescent="0.3">
      <c r="B26" s="10" t="s">
        <v>149</v>
      </c>
      <c r="D26">
        <f>SUBTOTAL(3,D25:D25)</f>
        <v>1</v>
      </c>
    </row>
    <row r="27" spans="1:6" outlineLevel="2" x14ac:dyDescent="0.3">
      <c r="A27">
        <v>94</v>
      </c>
      <c r="B27" t="s">
        <v>76</v>
      </c>
      <c r="C27" t="s">
        <v>77</v>
      </c>
      <c r="D27" t="s">
        <v>68</v>
      </c>
      <c r="E27">
        <v>257522.28</v>
      </c>
      <c r="F27" t="s">
        <v>69</v>
      </c>
    </row>
    <row r="28" spans="1:6" outlineLevel="1" x14ac:dyDescent="0.3">
      <c r="B28" s="10" t="s">
        <v>150</v>
      </c>
      <c r="D28">
        <f>SUBTOTAL(3,D27:D27)</f>
        <v>1</v>
      </c>
    </row>
    <row r="29" spans="1:6" outlineLevel="2" x14ac:dyDescent="0.3">
      <c r="A29">
        <v>25</v>
      </c>
      <c r="B29" t="s">
        <v>58</v>
      </c>
      <c r="C29" t="s">
        <v>59</v>
      </c>
      <c r="D29" t="s">
        <v>46</v>
      </c>
      <c r="E29">
        <v>158869.78</v>
      </c>
      <c r="F29" t="s">
        <v>47</v>
      </c>
    </row>
    <row r="30" spans="1:6" outlineLevel="1" x14ac:dyDescent="0.3">
      <c r="B30" s="10" t="s">
        <v>151</v>
      </c>
      <c r="D30">
        <f>SUBTOTAL(3,D29:D29)</f>
        <v>1</v>
      </c>
    </row>
    <row r="31" spans="1:6" outlineLevel="2" x14ac:dyDescent="0.3">
      <c r="A31">
        <v>21</v>
      </c>
      <c r="B31" t="s">
        <v>56</v>
      </c>
      <c r="C31" t="s">
        <v>57</v>
      </c>
      <c r="D31" t="s">
        <v>46</v>
      </c>
      <c r="E31">
        <v>1400869.34</v>
      </c>
      <c r="F31" t="s">
        <v>47</v>
      </c>
    </row>
    <row r="32" spans="1:6" outlineLevel="1" x14ac:dyDescent="0.3">
      <c r="B32" s="10" t="s">
        <v>152</v>
      </c>
      <c r="D32">
        <f>SUBTOTAL(3,D31:D31)</f>
        <v>1</v>
      </c>
    </row>
    <row r="33" spans="1:6" outlineLevel="2" x14ac:dyDescent="0.3">
      <c r="A33">
        <v>37</v>
      </c>
      <c r="B33" t="s">
        <v>64</v>
      </c>
      <c r="C33" t="s">
        <v>65</v>
      </c>
      <c r="D33" t="s">
        <v>46</v>
      </c>
      <c r="E33">
        <v>561731.34</v>
      </c>
      <c r="F33" t="s">
        <v>47</v>
      </c>
    </row>
    <row r="34" spans="1:6" outlineLevel="1" x14ac:dyDescent="0.3">
      <c r="B34" s="10" t="s">
        <v>153</v>
      </c>
      <c r="D34">
        <f>SUBTOTAL(3,D33:D33)</f>
        <v>1</v>
      </c>
    </row>
    <row r="35" spans="1:6" outlineLevel="2" x14ac:dyDescent="0.3">
      <c r="A35">
        <v>117</v>
      </c>
      <c r="B35" t="s">
        <v>87</v>
      </c>
      <c r="C35" t="s">
        <v>88</v>
      </c>
      <c r="D35" t="s">
        <v>68</v>
      </c>
      <c r="E35">
        <v>478542</v>
      </c>
      <c r="F35" t="s">
        <v>69</v>
      </c>
    </row>
    <row r="36" spans="1:6" outlineLevel="1" x14ac:dyDescent="0.3">
      <c r="B36" s="10" t="s">
        <v>154</v>
      </c>
      <c r="D36">
        <f>SUBTOTAL(3,D35:D35)</f>
        <v>1</v>
      </c>
    </row>
    <row r="37" spans="1:6" outlineLevel="2" x14ac:dyDescent="0.3">
      <c r="A37">
        <v>106</v>
      </c>
      <c r="B37" t="s">
        <v>82</v>
      </c>
      <c r="C37" t="s">
        <v>83</v>
      </c>
      <c r="D37" t="s">
        <v>68</v>
      </c>
      <c r="E37">
        <v>623818.34</v>
      </c>
      <c r="F37" t="s">
        <v>69</v>
      </c>
    </row>
    <row r="38" spans="1:6" outlineLevel="1" x14ac:dyDescent="0.3">
      <c r="B38" s="10" t="s">
        <v>155</v>
      </c>
      <c r="D38">
        <f>SUBTOTAL(3,D37:D37)</f>
        <v>1</v>
      </c>
    </row>
    <row r="39" spans="1:6" outlineLevel="2" x14ac:dyDescent="0.3">
      <c r="A39">
        <v>90</v>
      </c>
      <c r="B39" t="s">
        <v>74</v>
      </c>
      <c r="C39" t="s">
        <v>75</v>
      </c>
      <c r="D39" t="s">
        <v>68</v>
      </c>
      <c r="E39">
        <v>181251.78</v>
      </c>
      <c r="F39" t="s">
        <v>69</v>
      </c>
    </row>
    <row r="40" spans="1:6" outlineLevel="1" x14ac:dyDescent="0.3">
      <c r="B40" s="10" t="s">
        <v>156</v>
      </c>
      <c r="D40">
        <f>SUBTOTAL(3,D39:D39)</f>
        <v>1</v>
      </c>
    </row>
    <row r="41" spans="1:6" outlineLevel="2" x14ac:dyDescent="0.3">
      <c r="A41">
        <v>102</v>
      </c>
      <c r="B41" t="s">
        <v>80</v>
      </c>
      <c r="C41" t="s">
        <v>81</v>
      </c>
      <c r="D41" t="s">
        <v>68</v>
      </c>
      <c r="E41">
        <v>1058381.46</v>
      </c>
      <c r="F41" t="s">
        <v>69</v>
      </c>
    </row>
    <row r="42" spans="1:6" outlineLevel="1" x14ac:dyDescent="0.3">
      <c r="B42" s="10" t="s">
        <v>157</v>
      </c>
      <c r="D42">
        <f>SUBTOTAL(3,D41:D41)</f>
        <v>1</v>
      </c>
    </row>
    <row r="43" spans="1:6" outlineLevel="2" x14ac:dyDescent="0.3">
      <c r="A43">
        <v>118</v>
      </c>
      <c r="B43" t="s">
        <v>89</v>
      </c>
      <c r="C43" t="s">
        <v>90</v>
      </c>
      <c r="D43" t="s">
        <v>68</v>
      </c>
      <c r="E43">
        <v>7854251</v>
      </c>
      <c r="F43" t="s">
        <v>69</v>
      </c>
    </row>
    <row r="44" spans="1:6" outlineLevel="1" x14ac:dyDescent="0.3">
      <c r="B44" s="10" t="s">
        <v>158</v>
      </c>
      <c r="D44">
        <f>SUBTOTAL(3,D43:D43)</f>
        <v>1</v>
      </c>
    </row>
    <row r="45" spans="1:6" outlineLevel="2" x14ac:dyDescent="0.3">
      <c r="A45">
        <v>110</v>
      </c>
      <c r="B45" t="s">
        <v>84</v>
      </c>
      <c r="C45" t="s">
        <v>85</v>
      </c>
      <c r="D45" t="s">
        <v>68</v>
      </c>
      <c r="E45">
        <v>1892939.34</v>
      </c>
      <c r="F45" t="s">
        <v>69</v>
      </c>
    </row>
    <row r="46" spans="1:6" outlineLevel="1" x14ac:dyDescent="0.3">
      <c r="B46" s="10" t="s">
        <v>159</v>
      </c>
      <c r="D46">
        <f>SUBTOTAL(3,D45:D45)</f>
        <v>1</v>
      </c>
    </row>
    <row r="47" spans="1:6" x14ac:dyDescent="0.3">
      <c r="B47" s="10" t="s">
        <v>135</v>
      </c>
      <c r="D47">
        <f>SUBTOTAL(3,D3:D45)</f>
        <v>22</v>
      </c>
    </row>
  </sheetData>
  <sortState xmlns:xlrd2="http://schemas.microsoft.com/office/spreadsheetml/2017/richdata2" ref="A3:F45">
    <sortCondition ref="B3:B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911C-525B-4B48-B2D3-A7550256593A}">
  <dimension ref="A1:F11"/>
  <sheetViews>
    <sheetView workbookViewId="0">
      <selection activeCell="D4" sqref="D4"/>
    </sheetView>
  </sheetViews>
  <sheetFormatPr defaultRowHeight="14.4" x14ac:dyDescent="0.3"/>
  <cols>
    <col min="1" max="1" width="19.88671875" customWidth="1"/>
  </cols>
  <sheetData>
    <row r="1" spans="1:6" x14ac:dyDescent="0.3">
      <c r="A1" s="6" t="s">
        <v>92</v>
      </c>
      <c r="B1" s="6" t="s">
        <v>93</v>
      </c>
      <c r="E1" t="s">
        <v>136</v>
      </c>
    </row>
    <row r="2" spans="1:6" x14ac:dyDescent="0.3">
      <c r="A2" s="6" t="s">
        <v>94</v>
      </c>
      <c r="B2" s="6" t="s">
        <v>95</v>
      </c>
      <c r="F2" t="s">
        <v>137</v>
      </c>
    </row>
    <row r="3" spans="1:6" x14ac:dyDescent="0.3">
      <c r="A3" s="6">
        <v>100000</v>
      </c>
      <c r="B3" s="6">
        <v>7000</v>
      </c>
      <c r="D3">
        <f>SUMIF(A3:A8,E1)</f>
        <v>2400000</v>
      </c>
    </row>
    <row r="4" spans="1:6" x14ac:dyDescent="0.3">
      <c r="A4" s="6">
        <v>200000</v>
      </c>
      <c r="B4" s="6">
        <v>14000</v>
      </c>
    </row>
    <row r="5" spans="1:6" x14ac:dyDescent="0.3">
      <c r="A5" s="6">
        <v>300000</v>
      </c>
      <c r="B5" s="6">
        <v>21000</v>
      </c>
      <c r="D5">
        <f>SUMIF(A3:A8,F2,B3:B8)</f>
        <v>192000</v>
      </c>
    </row>
    <row r="6" spans="1:6" x14ac:dyDescent="0.3">
      <c r="A6" s="6">
        <v>400000</v>
      </c>
      <c r="B6" s="6">
        <v>28000</v>
      </c>
    </row>
    <row r="7" spans="1:6" x14ac:dyDescent="0.3">
      <c r="A7" s="6">
        <f>SUMIF(A3:A6,"&gt;200000")</f>
        <v>700000</v>
      </c>
      <c r="B7" s="6">
        <f>SUMIF(A3:A6,"&gt;150000",B3:B6)</f>
        <v>63000</v>
      </c>
    </row>
    <row r="8" spans="1:6" x14ac:dyDescent="0.3">
      <c r="A8" s="6">
        <v>1000000</v>
      </c>
      <c r="B8" s="6">
        <v>80000</v>
      </c>
    </row>
    <row r="10" spans="1:6" x14ac:dyDescent="0.3">
      <c r="A10" t="s">
        <v>96</v>
      </c>
    </row>
    <row r="11" spans="1:6" x14ac:dyDescent="0.3">
      <c r="A11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4265-5E4D-4AAE-A711-5F389043BFC9}">
  <dimension ref="A1:F247"/>
  <sheetViews>
    <sheetView tabSelected="1" workbookViewId="0">
      <selection activeCell="I9" sqref="I9"/>
    </sheetView>
  </sheetViews>
  <sheetFormatPr defaultRowHeight="14.4" x14ac:dyDescent="0.3"/>
  <cols>
    <col min="2" max="2" width="21.109375" bestFit="1" customWidth="1"/>
    <col min="5" max="5" width="9.88671875" bestFit="1" customWidth="1"/>
    <col min="6" max="6" width="9" bestFit="1" customWidth="1"/>
  </cols>
  <sheetData>
    <row r="1" spans="1:6" x14ac:dyDescent="0.3">
      <c r="A1" t="s">
        <v>116</v>
      </c>
    </row>
    <row r="2" spans="1:6" x14ac:dyDescent="0.3">
      <c r="A2" t="s">
        <v>117</v>
      </c>
    </row>
    <row r="4" spans="1:6" ht="18" x14ac:dyDescent="0.35">
      <c r="A4" s="7" t="s">
        <v>98</v>
      </c>
      <c r="B4" s="7" t="s">
        <v>99</v>
      </c>
      <c r="C4" s="7" t="s">
        <v>100</v>
      </c>
      <c r="D4" s="7" t="s">
        <v>2</v>
      </c>
      <c r="E4" s="7" t="s">
        <v>101</v>
      </c>
      <c r="F4" s="7" t="s">
        <v>102</v>
      </c>
    </row>
    <row r="5" spans="1:6" x14ac:dyDescent="0.3">
      <c r="A5" s="8" t="s">
        <v>103</v>
      </c>
      <c r="B5" s="8">
        <v>255290</v>
      </c>
      <c r="C5" s="8" t="s">
        <v>104</v>
      </c>
      <c r="D5" s="8" t="s">
        <v>109</v>
      </c>
      <c r="E5" s="9">
        <v>43656</v>
      </c>
      <c r="F5" s="8">
        <v>25529</v>
      </c>
    </row>
    <row r="6" spans="1:6" x14ac:dyDescent="0.3">
      <c r="A6" s="8" t="s">
        <v>103</v>
      </c>
      <c r="B6" s="8">
        <v>51288</v>
      </c>
      <c r="C6" s="8" t="s">
        <v>104</v>
      </c>
      <c r="D6" s="8" t="s">
        <v>105</v>
      </c>
      <c r="E6" s="9">
        <v>43558</v>
      </c>
      <c r="F6" s="8">
        <v>5128.8</v>
      </c>
    </row>
    <row r="7" spans="1:6" x14ac:dyDescent="0.3">
      <c r="A7" s="8" t="s">
        <v>103</v>
      </c>
      <c r="B7" s="8">
        <v>51288</v>
      </c>
      <c r="C7" s="8" t="s">
        <v>104</v>
      </c>
      <c r="D7" s="8" t="s">
        <v>105</v>
      </c>
      <c r="E7" s="9">
        <v>43655</v>
      </c>
      <c r="F7" s="8">
        <v>5128.8</v>
      </c>
    </row>
    <row r="8" spans="1:6" x14ac:dyDescent="0.3">
      <c r="A8" s="8" t="s">
        <v>103</v>
      </c>
      <c r="B8" s="8">
        <v>52245</v>
      </c>
      <c r="C8" s="8" t="s">
        <v>104</v>
      </c>
      <c r="D8" s="8" t="s">
        <v>106</v>
      </c>
      <c r="E8" s="9">
        <v>43640</v>
      </c>
      <c r="F8" s="8">
        <v>5224.5</v>
      </c>
    </row>
    <row r="9" spans="1:6" x14ac:dyDescent="0.3">
      <c r="A9" s="8" t="s">
        <v>103</v>
      </c>
      <c r="B9" s="8">
        <v>52245</v>
      </c>
      <c r="C9" s="8" t="s">
        <v>104</v>
      </c>
      <c r="D9" s="8" t="s">
        <v>106</v>
      </c>
      <c r="E9" s="9">
        <v>43512</v>
      </c>
      <c r="F9" s="8">
        <v>5224.5</v>
      </c>
    </row>
    <row r="10" spans="1:6" x14ac:dyDescent="0.3">
      <c r="A10" s="8" t="s">
        <v>107</v>
      </c>
      <c r="B10" s="8">
        <v>56004</v>
      </c>
      <c r="C10" s="8" t="s">
        <v>108</v>
      </c>
      <c r="D10" s="8" t="s">
        <v>109</v>
      </c>
      <c r="E10" s="9">
        <v>43636</v>
      </c>
      <c r="F10" s="8">
        <v>5600.4000000000005</v>
      </c>
    </row>
    <row r="11" spans="1:6" x14ac:dyDescent="0.3">
      <c r="A11" s="8" t="s">
        <v>107</v>
      </c>
      <c r="B11" s="8">
        <v>56004</v>
      </c>
      <c r="C11" s="8" t="s">
        <v>108</v>
      </c>
      <c r="D11" s="8" t="s">
        <v>109</v>
      </c>
      <c r="E11" s="9">
        <v>43515</v>
      </c>
      <c r="F11" s="8">
        <v>5600.4000000000005</v>
      </c>
    </row>
    <row r="12" spans="1:6" x14ac:dyDescent="0.3">
      <c r="A12" s="8" t="s">
        <v>110</v>
      </c>
      <c r="B12" s="8">
        <v>56079</v>
      </c>
      <c r="C12" s="8" t="s">
        <v>111</v>
      </c>
      <c r="D12" s="8" t="s">
        <v>106</v>
      </c>
      <c r="E12" s="9">
        <v>43530</v>
      </c>
      <c r="F12" s="8">
        <v>5607.9000000000005</v>
      </c>
    </row>
    <row r="13" spans="1:6" x14ac:dyDescent="0.3">
      <c r="A13" s="8" t="s">
        <v>110</v>
      </c>
      <c r="B13" s="8">
        <v>58712</v>
      </c>
      <c r="C13" s="8" t="s">
        <v>112</v>
      </c>
      <c r="D13" s="8" t="s">
        <v>106</v>
      </c>
      <c r="E13" s="9">
        <v>43670</v>
      </c>
      <c r="F13" s="8">
        <v>5871.2000000000007</v>
      </c>
    </row>
    <row r="14" spans="1:6" x14ac:dyDescent="0.3">
      <c r="A14" s="8" t="s">
        <v>110</v>
      </c>
      <c r="B14" s="8">
        <v>60646</v>
      </c>
      <c r="C14" s="8" t="s">
        <v>113</v>
      </c>
      <c r="D14" s="8" t="s">
        <v>105</v>
      </c>
      <c r="E14" s="9">
        <v>43672</v>
      </c>
      <c r="F14" s="8">
        <v>6064.6</v>
      </c>
    </row>
    <row r="15" spans="1:6" x14ac:dyDescent="0.3">
      <c r="A15" s="8" t="s">
        <v>110</v>
      </c>
      <c r="B15" s="8">
        <v>60686</v>
      </c>
      <c r="C15" s="8" t="s">
        <v>114</v>
      </c>
      <c r="D15" s="8" t="s">
        <v>106</v>
      </c>
      <c r="E15" s="9">
        <v>43550</v>
      </c>
      <c r="F15" s="8">
        <v>6068.6</v>
      </c>
    </row>
    <row r="16" spans="1:6" x14ac:dyDescent="0.3">
      <c r="A16" s="8" t="s">
        <v>107</v>
      </c>
      <c r="B16" s="8">
        <v>60893</v>
      </c>
      <c r="C16" s="8" t="s">
        <v>112</v>
      </c>
      <c r="D16" s="8" t="s">
        <v>109</v>
      </c>
      <c r="E16" s="9">
        <v>43555</v>
      </c>
      <c r="F16" s="8">
        <v>6089.3</v>
      </c>
    </row>
    <row r="17" spans="1:6" x14ac:dyDescent="0.3">
      <c r="A17" s="8" t="s">
        <v>103</v>
      </c>
      <c r="B17" s="8">
        <v>61073</v>
      </c>
      <c r="C17" s="8" t="s">
        <v>114</v>
      </c>
      <c r="D17" s="8" t="s">
        <v>106</v>
      </c>
      <c r="E17" s="9">
        <v>43592</v>
      </c>
      <c r="F17" s="8">
        <v>6107.3</v>
      </c>
    </row>
    <row r="18" spans="1:6" x14ac:dyDescent="0.3">
      <c r="A18" s="8" t="s">
        <v>103</v>
      </c>
      <c r="B18" s="8">
        <v>61332</v>
      </c>
      <c r="C18" s="8" t="s">
        <v>111</v>
      </c>
      <c r="D18" s="8" t="s">
        <v>106</v>
      </c>
      <c r="E18" s="9">
        <v>43668</v>
      </c>
      <c r="F18" s="8">
        <v>6133.2000000000007</v>
      </c>
    </row>
    <row r="19" spans="1:6" x14ac:dyDescent="0.3">
      <c r="A19" s="8" t="s">
        <v>107</v>
      </c>
      <c r="B19" s="8">
        <v>61988</v>
      </c>
      <c r="C19" s="8" t="s">
        <v>112</v>
      </c>
      <c r="D19" s="8" t="s">
        <v>115</v>
      </c>
      <c r="E19" s="9">
        <v>43696</v>
      </c>
      <c r="F19" s="8">
        <v>6198.8</v>
      </c>
    </row>
    <row r="20" spans="1:6" x14ac:dyDescent="0.3">
      <c r="A20" s="8" t="s">
        <v>107</v>
      </c>
      <c r="B20" s="8">
        <v>62108</v>
      </c>
      <c r="C20" s="8" t="s">
        <v>112</v>
      </c>
      <c r="D20" s="8" t="s">
        <v>109</v>
      </c>
      <c r="E20" s="9">
        <v>43559</v>
      </c>
      <c r="F20" s="8">
        <v>6210.8</v>
      </c>
    </row>
    <row r="21" spans="1:6" x14ac:dyDescent="0.3">
      <c r="A21" s="8" t="s">
        <v>103</v>
      </c>
      <c r="B21" s="8">
        <v>62313</v>
      </c>
      <c r="C21" s="8" t="s">
        <v>111</v>
      </c>
      <c r="D21" s="8" t="s">
        <v>115</v>
      </c>
      <c r="E21" s="9">
        <v>43586</v>
      </c>
      <c r="F21" s="8">
        <v>6231.3</v>
      </c>
    </row>
    <row r="22" spans="1:6" x14ac:dyDescent="0.3">
      <c r="A22" s="8" t="s">
        <v>110</v>
      </c>
      <c r="B22" s="8">
        <v>62993</v>
      </c>
      <c r="C22" s="8" t="s">
        <v>114</v>
      </c>
      <c r="D22" s="8" t="s">
        <v>115</v>
      </c>
      <c r="E22" s="9">
        <v>43692</v>
      </c>
      <c r="F22" s="8">
        <v>6299.3</v>
      </c>
    </row>
    <row r="23" spans="1:6" x14ac:dyDescent="0.3">
      <c r="A23" s="8" t="s">
        <v>110</v>
      </c>
      <c r="B23" s="8">
        <v>63954</v>
      </c>
      <c r="C23" s="8" t="s">
        <v>111</v>
      </c>
      <c r="D23" s="8" t="s">
        <v>109</v>
      </c>
      <c r="E23" s="9">
        <v>43562</v>
      </c>
      <c r="F23" s="8">
        <v>6395.4000000000005</v>
      </c>
    </row>
    <row r="24" spans="1:6" x14ac:dyDescent="0.3">
      <c r="A24" s="8" t="s">
        <v>110</v>
      </c>
      <c r="B24" s="8">
        <v>64167</v>
      </c>
      <c r="C24" s="8" t="s">
        <v>114</v>
      </c>
      <c r="D24" s="8" t="s">
        <v>115</v>
      </c>
      <c r="E24" s="9">
        <v>43504</v>
      </c>
      <c r="F24" s="8">
        <v>6416.7000000000007</v>
      </c>
    </row>
    <row r="25" spans="1:6" x14ac:dyDescent="0.3">
      <c r="A25" s="8" t="s">
        <v>110</v>
      </c>
      <c r="B25" s="8">
        <v>64272</v>
      </c>
      <c r="C25" s="8" t="s">
        <v>108</v>
      </c>
      <c r="D25" s="8" t="s">
        <v>115</v>
      </c>
      <c r="E25" s="9">
        <v>43608</v>
      </c>
      <c r="F25" s="8">
        <v>6427.2000000000007</v>
      </c>
    </row>
    <row r="26" spans="1:6" x14ac:dyDescent="0.3">
      <c r="A26" s="8" t="s">
        <v>110</v>
      </c>
      <c r="B26" s="8">
        <v>67190</v>
      </c>
      <c r="C26" s="8" t="s">
        <v>104</v>
      </c>
      <c r="D26" s="8" t="s">
        <v>109</v>
      </c>
      <c r="E26" s="9">
        <v>43587</v>
      </c>
      <c r="F26" s="8">
        <v>6719</v>
      </c>
    </row>
    <row r="27" spans="1:6" x14ac:dyDescent="0.3">
      <c r="A27" s="8" t="s">
        <v>107</v>
      </c>
      <c r="B27" s="8">
        <v>68174</v>
      </c>
      <c r="C27" s="8" t="s">
        <v>104</v>
      </c>
      <c r="D27" s="8" t="s">
        <v>115</v>
      </c>
      <c r="E27" s="9">
        <v>43622</v>
      </c>
      <c r="F27" s="8">
        <v>6817.4000000000005</v>
      </c>
    </row>
    <row r="28" spans="1:6" x14ac:dyDescent="0.3">
      <c r="A28" s="8" t="s">
        <v>103</v>
      </c>
      <c r="B28" s="8">
        <v>68998</v>
      </c>
      <c r="C28" s="8" t="s">
        <v>108</v>
      </c>
      <c r="D28" s="8" t="s">
        <v>106</v>
      </c>
      <c r="E28" s="9">
        <v>43635</v>
      </c>
      <c r="F28" s="8">
        <v>6899.8</v>
      </c>
    </row>
    <row r="29" spans="1:6" x14ac:dyDescent="0.3">
      <c r="A29" s="8" t="s">
        <v>110</v>
      </c>
      <c r="B29" s="8">
        <v>69077</v>
      </c>
      <c r="C29" s="8" t="s">
        <v>111</v>
      </c>
      <c r="D29" s="8" t="s">
        <v>105</v>
      </c>
      <c r="E29" s="9">
        <v>43632</v>
      </c>
      <c r="F29" s="8">
        <v>6907.7000000000007</v>
      </c>
    </row>
    <row r="30" spans="1:6" x14ac:dyDescent="0.3">
      <c r="A30" s="8" t="s">
        <v>110</v>
      </c>
      <c r="B30" s="8">
        <v>69848</v>
      </c>
      <c r="C30" s="8" t="s">
        <v>104</v>
      </c>
      <c r="D30" s="8" t="s">
        <v>115</v>
      </c>
      <c r="E30" s="9">
        <v>43640</v>
      </c>
      <c r="F30" s="8">
        <v>6984.8</v>
      </c>
    </row>
    <row r="31" spans="1:6" x14ac:dyDescent="0.3">
      <c r="A31" s="8" t="s">
        <v>110</v>
      </c>
      <c r="B31" s="8">
        <v>69925</v>
      </c>
      <c r="C31" s="8" t="s">
        <v>113</v>
      </c>
      <c r="D31" s="8" t="s">
        <v>106</v>
      </c>
      <c r="E31" s="9">
        <v>43541</v>
      </c>
      <c r="F31" s="8">
        <v>6992.5</v>
      </c>
    </row>
    <row r="32" spans="1:6" x14ac:dyDescent="0.3">
      <c r="A32" s="8" t="s">
        <v>110</v>
      </c>
      <c r="B32" s="8">
        <v>70120</v>
      </c>
      <c r="C32" s="8" t="s">
        <v>104</v>
      </c>
      <c r="D32" s="8" t="s">
        <v>115</v>
      </c>
      <c r="E32" s="9">
        <v>43539</v>
      </c>
      <c r="F32" s="8">
        <v>7012</v>
      </c>
    </row>
    <row r="33" spans="1:6" x14ac:dyDescent="0.3">
      <c r="A33" s="8" t="s">
        <v>103</v>
      </c>
      <c r="B33" s="8">
        <v>70433</v>
      </c>
      <c r="C33" s="8" t="s">
        <v>108</v>
      </c>
      <c r="D33" s="8" t="s">
        <v>106</v>
      </c>
      <c r="E33" s="9">
        <v>43627</v>
      </c>
      <c r="F33" s="8">
        <v>7043.3</v>
      </c>
    </row>
    <row r="34" spans="1:6" x14ac:dyDescent="0.3">
      <c r="A34" s="8" t="s">
        <v>110</v>
      </c>
      <c r="B34" s="8">
        <v>71805</v>
      </c>
      <c r="C34" s="8" t="s">
        <v>108</v>
      </c>
      <c r="D34" s="8" t="s">
        <v>106</v>
      </c>
      <c r="E34" s="9">
        <v>43642</v>
      </c>
      <c r="F34" s="8">
        <v>7180.5</v>
      </c>
    </row>
    <row r="35" spans="1:6" x14ac:dyDescent="0.3">
      <c r="A35" s="8" t="s">
        <v>103</v>
      </c>
      <c r="B35" s="8">
        <v>72064</v>
      </c>
      <c r="C35" s="8" t="s">
        <v>111</v>
      </c>
      <c r="D35" s="8" t="s">
        <v>109</v>
      </c>
      <c r="E35" s="9">
        <v>43550</v>
      </c>
      <c r="F35" s="8">
        <v>7206.4000000000005</v>
      </c>
    </row>
    <row r="36" spans="1:6" x14ac:dyDescent="0.3">
      <c r="A36" s="8" t="s">
        <v>103</v>
      </c>
      <c r="B36" s="8">
        <v>72479</v>
      </c>
      <c r="C36" s="8" t="s">
        <v>111</v>
      </c>
      <c r="D36" s="8" t="s">
        <v>109</v>
      </c>
      <c r="E36" s="9">
        <v>43598</v>
      </c>
      <c r="F36" s="8">
        <v>7247.9000000000005</v>
      </c>
    </row>
    <row r="37" spans="1:6" x14ac:dyDescent="0.3">
      <c r="A37" s="8" t="s">
        <v>107</v>
      </c>
      <c r="B37" s="8">
        <v>72905</v>
      </c>
      <c r="C37" s="8" t="s">
        <v>112</v>
      </c>
      <c r="D37" s="8" t="s">
        <v>105</v>
      </c>
      <c r="E37" s="9">
        <v>43575</v>
      </c>
      <c r="F37" s="8">
        <v>7290.5</v>
      </c>
    </row>
    <row r="38" spans="1:6" x14ac:dyDescent="0.3">
      <c r="A38" s="8" t="s">
        <v>103</v>
      </c>
      <c r="B38" s="8">
        <v>73177</v>
      </c>
      <c r="C38" s="8" t="s">
        <v>108</v>
      </c>
      <c r="D38" s="8" t="s">
        <v>109</v>
      </c>
      <c r="E38" s="9">
        <v>43587</v>
      </c>
      <c r="F38" s="8">
        <v>7317.7000000000007</v>
      </c>
    </row>
    <row r="39" spans="1:6" x14ac:dyDescent="0.3">
      <c r="A39" s="8" t="s">
        <v>107</v>
      </c>
      <c r="B39" s="8">
        <v>74310</v>
      </c>
      <c r="C39" s="8" t="s">
        <v>111</v>
      </c>
      <c r="D39" s="8" t="s">
        <v>106</v>
      </c>
      <c r="E39" s="9">
        <v>43518</v>
      </c>
      <c r="F39" s="8">
        <v>7431</v>
      </c>
    </row>
    <row r="40" spans="1:6" x14ac:dyDescent="0.3">
      <c r="A40" s="8" t="s">
        <v>107</v>
      </c>
      <c r="B40" s="8">
        <v>74358</v>
      </c>
      <c r="C40" s="8" t="s">
        <v>113</v>
      </c>
      <c r="D40" s="8" t="s">
        <v>106</v>
      </c>
      <c r="E40" s="9">
        <v>43597</v>
      </c>
      <c r="F40" s="8">
        <v>7435.8</v>
      </c>
    </row>
    <row r="41" spans="1:6" x14ac:dyDescent="0.3">
      <c r="A41" s="8" t="s">
        <v>107</v>
      </c>
      <c r="B41" s="8">
        <v>74368</v>
      </c>
      <c r="C41" s="8" t="s">
        <v>114</v>
      </c>
      <c r="D41" s="8" t="s">
        <v>115</v>
      </c>
      <c r="E41" s="9">
        <v>43628</v>
      </c>
      <c r="F41" s="8">
        <v>7436.8</v>
      </c>
    </row>
    <row r="42" spans="1:6" x14ac:dyDescent="0.3">
      <c r="A42" s="8" t="s">
        <v>110</v>
      </c>
      <c r="B42" s="8">
        <v>74530</v>
      </c>
      <c r="C42" s="8" t="s">
        <v>113</v>
      </c>
      <c r="D42" s="8" t="s">
        <v>115</v>
      </c>
      <c r="E42" s="9">
        <v>43688</v>
      </c>
      <c r="F42" s="8">
        <v>7453</v>
      </c>
    </row>
    <row r="43" spans="1:6" x14ac:dyDescent="0.3">
      <c r="A43" s="8" t="s">
        <v>110</v>
      </c>
      <c r="B43" s="8">
        <v>75001</v>
      </c>
      <c r="C43" s="8" t="s">
        <v>104</v>
      </c>
      <c r="D43" s="8" t="s">
        <v>106</v>
      </c>
      <c r="E43" s="9">
        <v>43688</v>
      </c>
      <c r="F43" s="8">
        <v>7500.1</v>
      </c>
    </row>
    <row r="44" spans="1:6" x14ac:dyDescent="0.3">
      <c r="A44" s="8" t="s">
        <v>110</v>
      </c>
      <c r="B44" s="8">
        <v>77060</v>
      </c>
      <c r="C44" s="8" t="s">
        <v>111</v>
      </c>
      <c r="D44" s="8" t="s">
        <v>105</v>
      </c>
      <c r="E44" s="9">
        <v>43533</v>
      </c>
      <c r="F44" s="8">
        <v>7706</v>
      </c>
    </row>
    <row r="45" spans="1:6" x14ac:dyDescent="0.3">
      <c r="A45" s="8" t="s">
        <v>107</v>
      </c>
      <c r="B45" s="8">
        <v>77508</v>
      </c>
      <c r="C45" s="8" t="s">
        <v>108</v>
      </c>
      <c r="D45" s="8" t="s">
        <v>109</v>
      </c>
      <c r="E45" s="9">
        <v>43696</v>
      </c>
      <c r="F45" s="8">
        <v>7750.8</v>
      </c>
    </row>
    <row r="46" spans="1:6" x14ac:dyDescent="0.3">
      <c r="A46" s="8" t="s">
        <v>103</v>
      </c>
      <c r="B46" s="8">
        <v>77777</v>
      </c>
      <c r="C46" s="8" t="s">
        <v>112</v>
      </c>
      <c r="D46" s="8" t="s">
        <v>106</v>
      </c>
      <c r="E46" s="9">
        <v>43600</v>
      </c>
      <c r="F46" s="8">
        <v>7777.7000000000007</v>
      </c>
    </row>
    <row r="47" spans="1:6" x14ac:dyDescent="0.3">
      <c r="A47" s="8" t="s">
        <v>107</v>
      </c>
      <c r="B47" s="8">
        <v>78282</v>
      </c>
      <c r="C47" s="8" t="s">
        <v>111</v>
      </c>
      <c r="D47" s="8" t="s">
        <v>106</v>
      </c>
      <c r="E47" s="9">
        <v>43695</v>
      </c>
      <c r="F47" s="8">
        <v>7828.2000000000007</v>
      </c>
    </row>
    <row r="48" spans="1:6" x14ac:dyDescent="0.3">
      <c r="A48" s="8" t="s">
        <v>110</v>
      </c>
      <c r="B48" s="8">
        <v>79518</v>
      </c>
      <c r="C48" s="8" t="s">
        <v>113</v>
      </c>
      <c r="D48" s="8" t="s">
        <v>109</v>
      </c>
      <c r="E48" s="9">
        <v>43509</v>
      </c>
      <c r="F48" s="8">
        <v>7951.8</v>
      </c>
    </row>
    <row r="49" spans="1:6" x14ac:dyDescent="0.3">
      <c r="A49" s="8" t="s">
        <v>110</v>
      </c>
      <c r="B49" s="8">
        <v>79580</v>
      </c>
      <c r="C49" s="8" t="s">
        <v>111</v>
      </c>
      <c r="D49" s="8" t="s">
        <v>115</v>
      </c>
      <c r="E49" s="9">
        <v>43694</v>
      </c>
      <c r="F49" s="8">
        <v>7958</v>
      </c>
    </row>
    <row r="50" spans="1:6" x14ac:dyDescent="0.3">
      <c r="A50" s="8" t="s">
        <v>110</v>
      </c>
      <c r="B50" s="8">
        <v>79735</v>
      </c>
      <c r="C50" s="8" t="s">
        <v>108</v>
      </c>
      <c r="D50" s="8" t="s">
        <v>106</v>
      </c>
      <c r="E50" s="9">
        <v>43526</v>
      </c>
      <c r="F50" s="8">
        <v>7973.5</v>
      </c>
    </row>
    <row r="51" spans="1:6" x14ac:dyDescent="0.3">
      <c r="A51" s="8" t="s">
        <v>103</v>
      </c>
      <c r="B51" s="8">
        <v>80545</v>
      </c>
      <c r="C51" s="8" t="s">
        <v>112</v>
      </c>
      <c r="D51" s="8" t="s">
        <v>115</v>
      </c>
      <c r="E51" s="9">
        <v>43660</v>
      </c>
      <c r="F51" s="8">
        <v>8054.5</v>
      </c>
    </row>
    <row r="52" spans="1:6" x14ac:dyDescent="0.3">
      <c r="A52" s="8" t="s">
        <v>103</v>
      </c>
      <c r="B52" s="8">
        <v>80701</v>
      </c>
      <c r="C52" s="8" t="s">
        <v>108</v>
      </c>
      <c r="D52" s="8" t="s">
        <v>105</v>
      </c>
      <c r="E52" s="9">
        <v>43573</v>
      </c>
      <c r="F52" s="8">
        <v>8070.1</v>
      </c>
    </row>
    <row r="53" spans="1:6" x14ac:dyDescent="0.3">
      <c r="A53" s="8" t="s">
        <v>110</v>
      </c>
      <c r="B53" s="8">
        <v>80900</v>
      </c>
      <c r="C53" s="8" t="s">
        <v>112</v>
      </c>
      <c r="D53" s="8" t="s">
        <v>115</v>
      </c>
      <c r="E53" s="9">
        <v>43679</v>
      </c>
      <c r="F53" s="8">
        <v>8090</v>
      </c>
    </row>
    <row r="54" spans="1:6" x14ac:dyDescent="0.3">
      <c r="A54" s="8" t="s">
        <v>110</v>
      </c>
      <c r="B54" s="8">
        <v>81132</v>
      </c>
      <c r="C54" s="8" t="s">
        <v>113</v>
      </c>
      <c r="D54" s="8" t="s">
        <v>109</v>
      </c>
      <c r="E54" s="9">
        <v>43572</v>
      </c>
      <c r="F54" s="8">
        <v>8113.2000000000007</v>
      </c>
    </row>
    <row r="55" spans="1:6" x14ac:dyDescent="0.3">
      <c r="A55" s="8" t="s">
        <v>107</v>
      </c>
      <c r="B55" s="8">
        <v>81174</v>
      </c>
      <c r="C55" s="8" t="s">
        <v>108</v>
      </c>
      <c r="D55" s="8" t="s">
        <v>115</v>
      </c>
      <c r="E55" s="9">
        <v>43507</v>
      </c>
      <c r="F55" s="8">
        <v>8117.4000000000005</v>
      </c>
    </row>
    <row r="56" spans="1:6" x14ac:dyDescent="0.3">
      <c r="A56" s="8" t="s">
        <v>107</v>
      </c>
      <c r="B56" s="8">
        <v>82165</v>
      </c>
      <c r="C56" s="8" t="s">
        <v>108</v>
      </c>
      <c r="D56" s="8" t="s">
        <v>106</v>
      </c>
      <c r="E56" s="9">
        <v>43691</v>
      </c>
      <c r="F56" s="8">
        <v>8216.5</v>
      </c>
    </row>
    <row r="57" spans="1:6" x14ac:dyDescent="0.3">
      <c r="A57" s="8" t="s">
        <v>107</v>
      </c>
      <c r="B57" s="8">
        <v>82473</v>
      </c>
      <c r="C57" s="8" t="s">
        <v>112</v>
      </c>
      <c r="D57" s="8" t="s">
        <v>115</v>
      </c>
      <c r="E57" s="9">
        <v>43623</v>
      </c>
      <c r="F57" s="8">
        <v>8247.3000000000011</v>
      </c>
    </row>
    <row r="58" spans="1:6" x14ac:dyDescent="0.3">
      <c r="A58" s="8" t="s">
        <v>103</v>
      </c>
      <c r="B58" s="8">
        <v>82636</v>
      </c>
      <c r="C58" s="8" t="s">
        <v>113</v>
      </c>
      <c r="D58" s="8" t="s">
        <v>115</v>
      </c>
      <c r="E58" s="9">
        <v>43612</v>
      </c>
      <c r="F58" s="8">
        <v>8263.6</v>
      </c>
    </row>
    <row r="59" spans="1:6" x14ac:dyDescent="0.3">
      <c r="A59" s="8" t="s">
        <v>107</v>
      </c>
      <c r="B59" s="8">
        <v>82637</v>
      </c>
      <c r="C59" s="8" t="s">
        <v>113</v>
      </c>
      <c r="D59" s="8" t="s">
        <v>109</v>
      </c>
      <c r="E59" s="9">
        <v>43547</v>
      </c>
      <c r="F59" s="8">
        <v>8263.7000000000007</v>
      </c>
    </row>
    <row r="60" spans="1:6" x14ac:dyDescent="0.3">
      <c r="A60" s="8" t="s">
        <v>103</v>
      </c>
      <c r="B60" s="8">
        <v>82914</v>
      </c>
      <c r="C60" s="8" t="s">
        <v>104</v>
      </c>
      <c r="D60" s="8" t="s">
        <v>105</v>
      </c>
      <c r="E60" s="9">
        <v>43700</v>
      </c>
      <c r="F60" s="8">
        <v>8291.4</v>
      </c>
    </row>
    <row r="61" spans="1:6" x14ac:dyDescent="0.3">
      <c r="A61" s="8" t="s">
        <v>110</v>
      </c>
      <c r="B61" s="8">
        <v>82987</v>
      </c>
      <c r="C61" s="8" t="s">
        <v>104</v>
      </c>
      <c r="D61" s="8" t="s">
        <v>106</v>
      </c>
      <c r="E61" s="9">
        <v>43550</v>
      </c>
      <c r="F61" s="8">
        <v>8298.7000000000007</v>
      </c>
    </row>
    <row r="62" spans="1:6" x14ac:dyDescent="0.3">
      <c r="A62" s="8" t="s">
        <v>107</v>
      </c>
      <c r="B62" s="8">
        <v>83615</v>
      </c>
      <c r="C62" s="8" t="s">
        <v>112</v>
      </c>
      <c r="D62" s="8" t="s">
        <v>109</v>
      </c>
      <c r="E62" s="9">
        <v>43519</v>
      </c>
      <c r="F62" s="8">
        <v>8361.5</v>
      </c>
    </row>
    <row r="63" spans="1:6" x14ac:dyDescent="0.3">
      <c r="A63" s="8" t="s">
        <v>103</v>
      </c>
      <c r="B63" s="8">
        <v>85739</v>
      </c>
      <c r="C63" s="8" t="s">
        <v>112</v>
      </c>
      <c r="D63" s="8" t="s">
        <v>109</v>
      </c>
      <c r="E63" s="9">
        <v>43575</v>
      </c>
      <c r="F63" s="8">
        <v>8573.9</v>
      </c>
    </row>
    <row r="64" spans="1:6" x14ac:dyDescent="0.3">
      <c r="A64" s="8" t="s">
        <v>110</v>
      </c>
      <c r="B64" s="8">
        <v>86536</v>
      </c>
      <c r="C64" s="8" t="s">
        <v>113</v>
      </c>
      <c r="D64" s="8" t="s">
        <v>105</v>
      </c>
      <c r="E64" s="9">
        <v>43579</v>
      </c>
      <c r="F64" s="8">
        <v>8653.6</v>
      </c>
    </row>
    <row r="65" spans="1:6" x14ac:dyDescent="0.3">
      <c r="A65" s="8" t="s">
        <v>103</v>
      </c>
      <c r="B65" s="8">
        <v>87101</v>
      </c>
      <c r="C65" s="8" t="s">
        <v>112</v>
      </c>
      <c r="D65" s="8" t="s">
        <v>109</v>
      </c>
      <c r="E65" s="9">
        <v>43620</v>
      </c>
      <c r="F65" s="8">
        <v>8710.1</v>
      </c>
    </row>
    <row r="66" spans="1:6" x14ac:dyDescent="0.3">
      <c r="A66" s="8" t="s">
        <v>107</v>
      </c>
      <c r="B66" s="8">
        <v>87105</v>
      </c>
      <c r="C66" s="8" t="s">
        <v>104</v>
      </c>
      <c r="D66" s="8" t="s">
        <v>105</v>
      </c>
      <c r="E66" s="9">
        <v>43690</v>
      </c>
      <c r="F66" s="8">
        <v>8710.5</v>
      </c>
    </row>
    <row r="67" spans="1:6" x14ac:dyDescent="0.3">
      <c r="A67" s="8" t="s">
        <v>103</v>
      </c>
      <c r="B67" s="8">
        <v>87150</v>
      </c>
      <c r="C67" s="8" t="s">
        <v>113</v>
      </c>
      <c r="D67" s="8" t="s">
        <v>106</v>
      </c>
      <c r="E67" s="9">
        <v>43588</v>
      </c>
      <c r="F67" s="8">
        <v>8715</v>
      </c>
    </row>
    <row r="68" spans="1:6" x14ac:dyDescent="0.3">
      <c r="A68" s="8" t="s">
        <v>110</v>
      </c>
      <c r="B68" s="8">
        <v>87239</v>
      </c>
      <c r="C68" s="8" t="s">
        <v>104</v>
      </c>
      <c r="D68" s="8" t="s">
        <v>105</v>
      </c>
      <c r="E68" s="9">
        <v>43594</v>
      </c>
      <c r="F68" s="8">
        <v>8723.9</v>
      </c>
    </row>
    <row r="69" spans="1:6" x14ac:dyDescent="0.3">
      <c r="A69" s="8" t="s">
        <v>103</v>
      </c>
      <c r="B69" s="8">
        <v>87523</v>
      </c>
      <c r="C69" s="8" t="s">
        <v>108</v>
      </c>
      <c r="D69" s="8" t="s">
        <v>109</v>
      </c>
      <c r="E69" s="9">
        <v>43535</v>
      </c>
      <c r="F69" s="8">
        <v>8752.3000000000011</v>
      </c>
    </row>
    <row r="70" spans="1:6" x14ac:dyDescent="0.3">
      <c r="A70" s="8" t="s">
        <v>110</v>
      </c>
      <c r="B70" s="8">
        <v>87544</v>
      </c>
      <c r="C70" s="8" t="s">
        <v>111</v>
      </c>
      <c r="D70" s="8" t="s">
        <v>105</v>
      </c>
      <c r="E70" s="9">
        <v>43527</v>
      </c>
      <c r="F70" s="8">
        <v>8754.4</v>
      </c>
    </row>
    <row r="71" spans="1:6" x14ac:dyDescent="0.3">
      <c r="A71" s="8" t="s">
        <v>103</v>
      </c>
      <c r="B71" s="8">
        <v>87847</v>
      </c>
      <c r="C71" s="8" t="s">
        <v>104</v>
      </c>
      <c r="D71" s="8" t="s">
        <v>106</v>
      </c>
      <c r="E71" s="9">
        <v>43670</v>
      </c>
      <c r="F71" s="8">
        <v>8784.7000000000007</v>
      </c>
    </row>
    <row r="72" spans="1:6" x14ac:dyDescent="0.3">
      <c r="A72" s="8" t="s">
        <v>107</v>
      </c>
      <c r="B72" s="8">
        <v>88582</v>
      </c>
      <c r="C72" s="8" t="s">
        <v>114</v>
      </c>
      <c r="D72" s="8" t="s">
        <v>106</v>
      </c>
      <c r="E72" s="9">
        <v>43657</v>
      </c>
      <c r="F72" s="8">
        <v>8858.2000000000007</v>
      </c>
    </row>
    <row r="73" spans="1:6" x14ac:dyDescent="0.3">
      <c r="A73" s="8" t="s">
        <v>107</v>
      </c>
      <c r="B73" s="8">
        <v>88649</v>
      </c>
      <c r="C73" s="8" t="s">
        <v>111</v>
      </c>
      <c r="D73" s="8" t="s">
        <v>109</v>
      </c>
      <c r="E73" s="9">
        <v>43628</v>
      </c>
      <c r="F73" s="8">
        <v>8864.9</v>
      </c>
    </row>
    <row r="74" spans="1:6" x14ac:dyDescent="0.3">
      <c r="A74" s="8" t="s">
        <v>107</v>
      </c>
      <c r="B74" s="8">
        <v>88839</v>
      </c>
      <c r="C74" s="8" t="s">
        <v>112</v>
      </c>
      <c r="D74" s="8" t="s">
        <v>115</v>
      </c>
      <c r="E74" s="9">
        <v>43668</v>
      </c>
      <c r="F74" s="8">
        <v>8883.9</v>
      </c>
    </row>
    <row r="75" spans="1:6" x14ac:dyDescent="0.3">
      <c r="A75" s="8" t="s">
        <v>110</v>
      </c>
      <c r="B75" s="8">
        <v>89390</v>
      </c>
      <c r="C75" s="8" t="s">
        <v>111</v>
      </c>
      <c r="D75" s="8" t="s">
        <v>109</v>
      </c>
      <c r="E75" s="9">
        <v>43512</v>
      </c>
      <c r="F75" s="8">
        <v>8939</v>
      </c>
    </row>
    <row r="76" spans="1:6" x14ac:dyDescent="0.3">
      <c r="A76" s="8" t="s">
        <v>110</v>
      </c>
      <c r="B76" s="8">
        <v>90080</v>
      </c>
      <c r="C76" s="8" t="s">
        <v>114</v>
      </c>
      <c r="D76" s="8" t="s">
        <v>109</v>
      </c>
      <c r="E76" s="9">
        <v>43513</v>
      </c>
      <c r="F76" s="8">
        <v>9008</v>
      </c>
    </row>
    <row r="77" spans="1:6" x14ac:dyDescent="0.3">
      <c r="A77" s="8" t="s">
        <v>110</v>
      </c>
      <c r="B77" s="8">
        <v>92108</v>
      </c>
      <c r="C77" s="8" t="s">
        <v>111</v>
      </c>
      <c r="D77" s="8" t="s">
        <v>109</v>
      </c>
      <c r="E77" s="9">
        <v>43670</v>
      </c>
      <c r="F77" s="8">
        <v>9210.8000000000011</v>
      </c>
    </row>
    <row r="78" spans="1:6" x14ac:dyDescent="0.3">
      <c r="A78" s="8" t="s">
        <v>107</v>
      </c>
      <c r="B78" s="8">
        <v>92272</v>
      </c>
      <c r="C78" s="8" t="s">
        <v>112</v>
      </c>
      <c r="D78" s="8" t="s">
        <v>115</v>
      </c>
      <c r="E78" s="9">
        <v>43628</v>
      </c>
      <c r="F78" s="8">
        <v>9227.2000000000007</v>
      </c>
    </row>
    <row r="79" spans="1:6" x14ac:dyDescent="0.3">
      <c r="A79" s="8" t="s">
        <v>103</v>
      </c>
      <c r="B79" s="8">
        <v>93200</v>
      </c>
      <c r="C79" s="8" t="s">
        <v>108</v>
      </c>
      <c r="D79" s="8" t="s">
        <v>106</v>
      </c>
      <c r="E79" s="9">
        <v>43657</v>
      </c>
      <c r="F79" s="8">
        <v>9320</v>
      </c>
    </row>
    <row r="80" spans="1:6" x14ac:dyDescent="0.3">
      <c r="A80" s="8" t="s">
        <v>110</v>
      </c>
      <c r="B80" s="8">
        <v>94388</v>
      </c>
      <c r="C80" s="8" t="s">
        <v>111</v>
      </c>
      <c r="D80" s="8" t="s">
        <v>105</v>
      </c>
      <c r="E80" s="9">
        <v>43531</v>
      </c>
      <c r="F80" s="8">
        <v>9438.8000000000011</v>
      </c>
    </row>
    <row r="81" spans="1:6" x14ac:dyDescent="0.3">
      <c r="A81" s="8" t="s">
        <v>110</v>
      </c>
      <c r="B81" s="8">
        <v>95335</v>
      </c>
      <c r="C81" s="8" t="s">
        <v>108</v>
      </c>
      <c r="D81" s="8" t="s">
        <v>105</v>
      </c>
      <c r="E81" s="9">
        <v>43631</v>
      </c>
      <c r="F81" s="8">
        <v>9533.5</v>
      </c>
    </row>
    <row r="82" spans="1:6" x14ac:dyDescent="0.3">
      <c r="A82" s="8" t="s">
        <v>110</v>
      </c>
      <c r="B82" s="8">
        <v>95946</v>
      </c>
      <c r="C82" s="8" t="s">
        <v>104</v>
      </c>
      <c r="D82" s="8" t="s">
        <v>109</v>
      </c>
      <c r="E82" s="9">
        <v>43642</v>
      </c>
      <c r="F82" s="8">
        <v>9594.6</v>
      </c>
    </row>
    <row r="83" spans="1:6" x14ac:dyDescent="0.3">
      <c r="A83" s="8" t="s">
        <v>107</v>
      </c>
      <c r="B83" s="8">
        <v>96309</v>
      </c>
      <c r="C83" s="8" t="s">
        <v>111</v>
      </c>
      <c r="D83" s="8" t="s">
        <v>106</v>
      </c>
      <c r="E83" s="9">
        <v>43547</v>
      </c>
      <c r="F83" s="8">
        <v>9630.9</v>
      </c>
    </row>
    <row r="84" spans="1:6" x14ac:dyDescent="0.3">
      <c r="A84" s="8" t="s">
        <v>103</v>
      </c>
      <c r="B84" s="8">
        <v>96417</v>
      </c>
      <c r="C84" s="8" t="s">
        <v>114</v>
      </c>
      <c r="D84" s="8" t="s">
        <v>105</v>
      </c>
      <c r="E84" s="9">
        <v>43698</v>
      </c>
      <c r="F84" s="8">
        <v>9641.7000000000007</v>
      </c>
    </row>
    <row r="85" spans="1:6" x14ac:dyDescent="0.3">
      <c r="A85" s="8" t="s">
        <v>107</v>
      </c>
      <c r="B85" s="8">
        <v>97090</v>
      </c>
      <c r="C85" s="8" t="s">
        <v>112</v>
      </c>
      <c r="D85" s="8" t="s">
        <v>115</v>
      </c>
      <c r="E85" s="9">
        <v>43557</v>
      </c>
      <c r="F85" s="8">
        <v>9709</v>
      </c>
    </row>
    <row r="86" spans="1:6" x14ac:dyDescent="0.3">
      <c r="A86" s="8" t="s">
        <v>107</v>
      </c>
      <c r="B86" s="8">
        <v>97929</v>
      </c>
      <c r="C86" s="8" t="s">
        <v>112</v>
      </c>
      <c r="D86" s="8" t="s">
        <v>109</v>
      </c>
      <c r="E86" s="9">
        <v>43667</v>
      </c>
      <c r="F86" s="8">
        <v>9792.9</v>
      </c>
    </row>
    <row r="87" spans="1:6" x14ac:dyDescent="0.3">
      <c r="A87" s="8" t="s">
        <v>110</v>
      </c>
      <c r="B87" s="8">
        <v>98417</v>
      </c>
      <c r="C87" s="8" t="s">
        <v>111</v>
      </c>
      <c r="D87" s="8" t="s">
        <v>105</v>
      </c>
      <c r="E87" s="9">
        <v>43534</v>
      </c>
      <c r="F87" s="8">
        <v>9841.7000000000007</v>
      </c>
    </row>
    <row r="88" spans="1:6" x14ac:dyDescent="0.3">
      <c r="A88" s="8" t="s">
        <v>110</v>
      </c>
      <c r="B88" s="8">
        <v>99097</v>
      </c>
      <c r="C88" s="8" t="s">
        <v>104</v>
      </c>
      <c r="D88" s="8" t="s">
        <v>105</v>
      </c>
      <c r="E88" s="9">
        <v>43671</v>
      </c>
      <c r="F88" s="8">
        <v>9909.7000000000007</v>
      </c>
    </row>
    <row r="89" spans="1:6" x14ac:dyDescent="0.3">
      <c r="A89" s="8" t="s">
        <v>103</v>
      </c>
      <c r="B89" s="8">
        <v>130000</v>
      </c>
      <c r="C89" s="8" t="s">
        <v>108</v>
      </c>
      <c r="D89" s="8" t="s">
        <v>109</v>
      </c>
      <c r="E89" s="9">
        <v>43656</v>
      </c>
      <c r="F89" s="8">
        <v>13000</v>
      </c>
    </row>
    <row r="90" spans="1:6" x14ac:dyDescent="0.3">
      <c r="A90" s="8" t="s">
        <v>107</v>
      </c>
      <c r="B90" s="8">
        <v>136867</v>
      </c>
      <c r="C90" s="8" t="s">
        <v>112</v>
      </c>
      <c r="D90" s="8" t="s">
        <v>106</v>
      </c>
      <c r="E90" s="9">
        <v>43579</v>
      </c>
      <c r="F90" s="8">
        <v>13686.7</v>
      </c>
    </row>
    <row r="91" spans="1:6" x14ac:dyDescent="0.3">
      <c r="A91" s="8" t="s">
        <v>107</v>
      </c>
      <c r="B91" s="8">
        <v>157481</v>
      </c>
      <c r="C91" s="8" t="s">
        <v>108</v>
      </c>
      <c r="D91" s="8" t="s">
        <v>105</v>
      </c>
      <c r="E91" s="9">
        <v>43611</v>
      </c>
      <c r="F91" s="8">
        <v>15748.1</v>
      </c>
    </row>
    <row r="92" spans="1:6" x14ac:dyDescent="0.3">
      <c r="A92" s="8" t="s">
        <v>107</v>
      </c>
      <c r="B92" s="8">
        <v>157481</v>
      </c>
      <c r="C92" s="8" t="s">
        <v>104</v>
      </c>
      <c r="D92" s="8" t="s">
        <v>115</v>
      </c>
      <c r="E92" s="9">
        <v>43687</v>
      </c>
      <c r="F92" s="8">
        <v>15748.1</v>
      </c>
    </row>
    <row r="93" spans="1:6" x14ac:dyDescent="0.3">
      <c r="A93" s="8" t="s">
        <v>107</v>
      </c>
      <c r="B93" s="8">
        <v>160847</v>
      </c>
      <c r="C93" s="8" t="s">
        <v>112</v>
      </c>
      <c r="D93" s="8" t="s">
        <v>109</v>
      </c>
      <c r="E93" s="9">
        <v>43605</v>
      </c>
      <c r="F93" s="8">
        <v>16084.7</v>
      </c>
    </row>
    <row r="94" spans="1:6" x14ac:dyDescent="0.3">
      <c r="A94" s="8" t="s">
        <v>110</v>
      </c>
      <c r="B94" s="8">
        <v>162179</v>
      </c>
      <c r="C94" s="8" t="s">
        <v>112</v>
      </c>
      <c r="D94" s="8" t="s">
        <v>109</v>
      </c>
      <c r="E94" s="9">
        <v>43516</v>
      </c>
      <c r="F94" s="8">
        <v>16217.900000000001</v>
      </c>
    </row>
    <row r="95" spans="1:6" x14ac:dyDescent="0.3">
      <c r="A95" s="8" t="s">
        <v>103</v>
      </c>
      <c r="B95" s="8">
        <v>164982</v>
      </c>
      <c r="C95" s="8" t="s">
        <v>111</v>
      </c>
      <c r="D95" s="8" t="s">
        <v>105</v>
      </c>
      <c r="E95" s="9">
        <v>43607</v>
      </c>
      <c r="F95" s="8">
        <v>16498.2</v>
      </c>
    </row>
    <row r="96" spans="1:6" x14ac:dyDescent="0.3">
      <c r="A96" s="8" t="s">
        <v>103</v>
      </c>
      <c r="B96" s="8">
        <v>166116</v>
      </c>
      <c r="C96" s="8" t="s">
        <v>114</v>
      </c>
      <c r="D96" s="8" t="s">
        <v>105</v>
      </c>
      <c r="E96" s="9">
        <v>43673</v>
      </c>
      <c r="F96" s="8">
        <v>16611.600000000002</v>
      </c>
    </row>
    <row r="97" spans="1:6" x14ac:dyDescent="0.3">
      <c r="A97" s="8" t="s">
        <v>103</v>
      </c>
      <c r="B97" s="8">
        <v>166116</v>
      </c>
      <c r="C97" s="8" t="s">
        <v>112</v>
      </c>
      <c r="D97" s="8" t="s">
        <v>109</v>
      </c>
      <c r="E97" s="9">
        <v>43572</v>
      </c>
      <c r="F97" s="8">
        <v>16611.600000000002</v>
      </c>
    </row>
    <row r="98" spans="1:6" x14ac:dyDescent="0.3">
      <c r="A98" s="8" t="s">
        <v>103</v>
      </c>
      <c r="B98" s="8">
        <v>177269</v>
      </c>
      <c r="C98" s="8" t="s">
        <v>112</v>
      </c>
      <c r="D98" s="8" t="s">
        <v>115</v>
      </c>
      <c r="E98" s="9">
        <v>43599</v>
      </c>
      <c r="F98" s="8">
        <v>17726.900000000001</v>
      </c>
    </row>
    <row r="99" spans="1:6" x14ac:dyDescent="0.3">
      <c r="A99" s="8" t="s">
        <v>107</v>
      </c>
      <c r="B99" s="8">
        <v>186073</v>
      </c>
      <c r="C99" s="8" t="s">
        <v>111</v>
      </c>
      <c r="D99" s="8" t="s">
        <v>105</v>
      </c>
      <c r="E99" s="9">
        <v>43568</v>
      </c>
      <c r="F99" s="8">
        <v>18607.3</v>
      </c>
    </row>
    <row r="100" spans="1:6" x14ac:dyDescent="0.3">
      <c r="A100" s="8" t="s">
        <v>110</v>
      </c>
      <c r="B100" s="8">
        <v>189574</v>
      </c>
      <c r="C100" s="8" t="s">
        <v>104</v>
      </c>
      <c r="D100" s="8" t="s">
        <v>109</v>
      </c>
      <c r="E100" s="9">
        <v>43648</v>
      </c>
      <c r="F100" s="8">
        <v>18957.400000000001</v>
      </c>
    </row>
    <row r="101" spans="1:6" x14ac:dyDescent="0.3">
      <c r="A101" s="8" t="s">
        <v>110</v>
      </c>
      <c r="B101" s="8">
        <v>189574</v>
      </c>
      <c r="C101" s="8" t="s">
        <v>108</v>
      </c>
      <c r="D101" s="8" t="s">
        <v>115</v>
      </c>
      <c r="E101" s="9">
        <v>43542</v>
      </c>
      <c r="F101" s="8">
        <v>18957.400000000001</v>
      </c>
    </row>
    <row r="102" spans="1:6" x14ac:dyDescent="0.3">
      <c r="A102" s="8" t="s">
        <v>110</v>
      </c>
      <c r="B102" s="8">
        <v>191997</v>
      </c>
      <c r="C102" s="8" t="s">
        <v>111</v>
      </c>
      <c r="D102" s="8" t="s">
        <v>105</v>
      </c>
      <c r="E102" s="9">
        <v>43505</v>
      </c>
      <c r="F102" s="8">
        <v>19199.7</v>
      </c>
    </row>
    <row r="103" spans="1:6" x14ac:dyDescent="0.3">
      <c r="A103" s="8" t="s">
        <v>103</v>
      </c>
      <c r="B103" s="8">
        <v>197482</v>
      </c>
      <c r="C103" s="8" t="s">
        <v>113</v>
      </c>
      <c r="D103" s="8" t="s">
        <v>105</v>
      </c>
      <c r="E103" s="9">
        <v>43598</v>
      </c>
      <c r="F103" s="8">
        <v>19748.2</v>
      </c>
    </row>
    <row r="104" spans="1:6" x14ac:dyDescent="0.3">
      <c r="A104" s="8" t="s">
        <v>103</v>
      </c>
      <c r="B104" s="8">
        <v>197482</v>
      </c>
      <c r="C104" s="8" t="s">
        <v>111</v>
      </c>
      <c r="D104" s="8" t="s">
        <v>115</v>
      </c>
      <c r="E104" s="9">
        <v>43646</v>
      </c>
      <c r="F104" s="8">
        <v>19748.2</v>
      </c>
    </row>
    <row r="105" spans="1:6" x14ac:dyDescent="0.3">
      <c r="A105" s="8" t="s">
        <v>110</v>
      </c>
      <c r="B105" s="8">
        <v>208439</v>
      </c>
      <c r="C105" s="8" t="s">
        <v>113</v>
      </c>
      <c r="D105" s="8" t="s">
        <v>106</v>
      </c>
      <c r="E105" s="9">
        <v>43688</v>
      </c>
      <c r="F105" s="8">
        <v>20843.900000000001</v>
      </c>
    </row>
    <row r="106" spans="1:6" x14ac:dyDescent="0.3">
      <c r="A106" s="8" t="s">
        <v>107</v>
      </c>
      <c r="B106" s="8">
        <v>214977</v>
      </c>
      <c r="C106" s="8" t="s">
        <v>112</v>
      </c>
      <c r="D106" s="8" t="s">
        <v>109</v>
      </c>
      <c r="E106" s="9">
        <v>43563</v>
      </c>
      <c r="F106" s="8">
        <v>21497.7</v>
      </c>
    </row>
    <row r="107" spans="1:6" x14ac:dyDescent="0.3">
      <c r="A107" s="8" t="s">
        <v>110</v>
      </c>
      <c r="B107" s="8">
        <v>216602</v>
      </c>
      <c r="C107" s="8" t="s">
        <v>113</v>
      </c>
      <c r="D107" s="8" t="s">
        <v>109</v>
      </c>
      <c r="E107" s="9">
        <v>43665</v>
      </c>
      <c r="F107" s="8">
        <v>21660.2</v>
      </c>
    </row>
    <row r="108" spans="1:6" x14ac:dyDescent="0.3">
      <c r="A108" s="8" t="s">
        <v>110</v>
      </c>
      <c r="B108" s="8">
        <v>216602</v>
      </c>
      <c r="C108" s="8" t="s">
        <v>104</v>
      </c>
      <c r="D108" s="8" t="s">
        <v>106</v>
      </c>
      <c r="E108" s="9">
        <v>43585</v>
      </c>
      <c r="F108" s="8">
        <v>21660.2</v>
      </c>
    </row>
    <row r="109" spans="1:6" x14ac:dyDescent="0.3">
      <c r="A109" s="8" t="s">
        <v>103</v>
      </c>
      <c r="B109" s="8">
        <v>239749</v>
      </c>
      <c r="C109" s="8" t="s">
        <v>108</v>
      </c>
      <c r="D109" s="8" t="s">
        <v>115</v>
      </c>
      <c r="E109" s="9">
        <v>43681</v>
      </c>
      <c r="F109" s="8">
        <v>23974.9</v>
      </c>
    </row>
    <row r="110" spans="1:6" x14ac:dyDescent="0.3">
      <c r="A110" s="8" t="s">
        <v>110</v>
      </c>
      <c r="B110" s="8">
        <v>251334</v>
      </c>
      <c r="C110" s="8" t="s">
        <v>112</v>
      </c>
      <c r="D110" s="8" t="s">
        <v>106</v>
      </c>
      <c r="E110" s="9">
        <v>43592</v>
      </c>
      <c r="F110" s="8">
        <v>25133.4</v>
      </c>
    </row>
    <row r="111" spans="1:6" x14ac:dyDescent="0.3">
      <c r="A111" s="8" t="s">
        <v>107</v>
      </c>
      <c r="B111" s="8">
        <v>251877</v>
      </c>
      <c r="C111" s="8" t="s">
        <v>111</v>
      </c>
      <c r="D111" s="8" t="s">
        <v>105</v>
      </c>
      <c r="E111" s="9">
        <v>43600</v>
      </c>
      <c r="F111" s="8">
        <v>25187.7</v>
      </c>
    </row>
    <row r="112" spans="1:6" x14ac:dyDescent="0.3">
      <c r="A112" s="8" t="s">
        <v>107</v>
      </c>
      <c r="B112" s="8">
        <v>252949</v>
      </c>
      <c r="C112" s="8" t="s">
        <v>113</v>
      </c>
      <c r="D112" s="8" t="s">
        <v>106</v>
      </c>
      <c r="E112" s="9">
        <v>43629</v>
      </c>
      <c r="F112" s="8">
        <v>25294.9</v>
      </c>
    </row>
    <row r="113" spans="1:6" x14ac:dyDescent="0.3">
      <c r="A113" s="8" t="s">
        <v>107</v>
      </c>
      <c r="B113" s="8">
        <v>253012</v>
      </c>
      <c r="C113" s="8" t="s">
        <v>111</v>
      </c>
      <c r="D113" s="8" t="s">
        <v>106</v>
      </c>
      <c r="E113" s="9">
        <v>43660</v>
      </c>
      <c r="F113" s="8">
        <v>25301.200000000001</v>
      </c>
    </row>
    <row r="114" spans="1:6" x14ac:dyDescent="0.3">
      <c r="A114" s="8" t="s">
        <v>103</v>
      </c>
      <c r="B114" s="8">
        <v>256886</v>
      </c>
      <c r="C114" s="8" t="s">
        <v>104</v>
      </c>
      <c r="D114" s="8" t="s">
        <v>105</v>
      </c>
      <c r="E114" s="9">
        <v>43656</v>
      </c>
      <c r="F114" s="8">
        <v>25688.600000000002</v>
      </c>
    </row>
    <row r="115" spans="1:6" x14ac:dyDescent="0.3">
      <c r="A115" s="8" t="s">
        <v>103</v>
      </c>
      <c r="B115" s="8">
        <v>257240</v>
      </c>
      <c r="C115" s="8" t="s">
        <v>111</v>
      </c>
      <c r="D115" s="8" t="s">
        <v>105</v>
      </c>
      <c r="E115" s="9">
        <v>43556</v>
      </c>
      <c r="F115" s="8">
        <v>25724</v>
      </c>
    </row>
    <row r="116" spans="1:6" x14ac:dyDescent="0.3">
      <c r="A116" s="8" t="s">
        <v>110</v>
      </c>
      <c r="B116" s="8">
        <v>257882</v>
      </c>
      <c r="C116" s="8" t="s">
        <v>113</v>
      </c>
      <c r="D116" s="8" t="s">
        <v>106</v>
      </c>
      <c r="E116" s="9">
        <v>43514</v>
      </c>
      <c r="F116" s="8">
        <v>25788.2</v>
      </c>
    </row>
    <row r="117" spans="1:6" x14ac:dyDescent="0.3">
      <c r="A117" s="8" t="s">
        <v>107</v>
      </c>
      <c r="B117" s="8">
        <v>259237</v>
      </c>
      <c r="C117" s="8" t="s">
        <v>114</v>
      </c>
      <c r="D117" s="8" t="s">
        <v>109</v>
      </c>
      <c r="E117" s="9">
        <v>43666</v>
      </c>
      <c r="F117" s="8">
        <v>25923.7</v>
      </c>
    </row>
    <row r="118" spans="1:6" x14ac:dyDescent="0.3">
      <c r="A118" s="8" t="s">
        <v>107</v>
      </c>
      <c r="B118" s="8">
        <v>259237</v>
      </c>
      <c r="C118" s="8" t="s">
        <v>112</v>
      </c>
      <c r="D118" s="8" t="s">
        <v>109</v>
      </c>
      <c r="E118" s="9">
        <v>43633</v>
      </c>
      <c r="F118" s="8">
        <v>25923.7</v>
      </c>
    </row>
    <row r="119" spans="1:6" x14ac:dyDescent="0.3">
      <c r="A119" s="8" t="s">
        <v>110</v>
      </c>
      <c r="B119" s="8">
        <v>259587</v>
      </c>
      <c r="C119" s="8" t="s">
        <v>113</v>
      </c>
      <c r="D119" s="8" t="s">
        <v>106</v>
      </c>
      <c r="E119" s="9">
        <v>43618</v>
      </c>
      <c r="F119" s="8">
        <v>25958.7</v>
      </c>
    </row>
    <row r="120" spans="1:6" x14ac:dyDescent="0.3">
      <c r="A120" s="8" t="s">
        <v>107</v>
      </c>
      <c r="B120" s="8">
        <v>260557</v>
      </c>
      <c r="C120" s="8" t="s">
        <v>112</v>
      </c>
      <c r="D120" s="8" t="s">
        <v>106</v>
      </c>
      <c r="E120" s="9">
        <v>43681</v>
      </c>
      <c r="F120" s="8">
        <v>26055.7</v>
      </c>
    </row>
    <row r="121" spans="1:6" x14ac:dyDescent="0.3">
      <c r="A121" s="8" t="s">
        <v>103</v>
      </c>
      <c r="B121" s="8">
        <v>260767</v>
      </c>
      <c r="C121" s="8" t="s">
        <v>114</v>
      </c>
      <c r="D121" s="8" t="s">
        <v>105</v>
      </c>
      <c r="E121" s="9">
        <v>43700</v>
      </c>
      <c r="F121" s="8">
        <v>26076.7</v>
      </c>
    </row>
    <row r="122" spans="1:6" x14ac:dyDescent="0.3">
      <c r="A122" s="8" t="s">
        <v>110</v>
      </c>
      <c r="B122" s="8">
        <v>261208</v>
      </c>
      <c r="C122" s="8" t="s">
        <v>113</v>
      </c>
      <c r="D122" s="8" t="s">
        <v>109</v>
      </c>
      <c r="E122" s="9">
        <v>43661</v>
      </c>
      <c r="F122" s="8">
        <v>26120.800000000003</v>
      </c>
    </row>
    <row r="123" spans="1:6" x14ac:dyDescent="0.3">
      <c r="A123" s="8" t="s">
        <v>110</v>
      </c>
      <c r="B123" s="8">
        <v>261273</v>
      </c>
      <c r="C123" s="8" t="s">
        <v>111</v>
      </c>
      <c r="D123" s="8" t="s">
        <v>115</v>
      </c>
      <c r="E123" s="9">
        <v>43690</v>
      </c>
      <c r="F123" s="8">
        <v>26127.300000000003</v>
      </c>
    </row>
    <row r="124" spans="1:6" x14ac:dyDescent="0.3">
      <c r="A124" s="8" t="s">
        <v>110</v>
      </c>
      <c r="B124" s="8">
        <v>263293</v>
      </c>
      <c r="C124" s="8" t="s">
        <v>111</v>
      </c>
      <c r="D124" s="8" t="s">
        <v>115</v>
      </c>
      <c r="E124" s="9">
        <v>43519</v>
      </c>
      <c r="F124" s="8">
        <v>26329.300000000003</v>
      </c>
    </row>
    <row r="125" spans="1:6" x14ac:dyDescent="0.3">
      <c r="A125" s="8" t="s">
        <v>110</v>
      </c>
      <c r="B125" s="8">
        <v>263293</v>
      </c>
      <c r="C125" s="8" t="s">
        <v>111</v>
      </c>
      <c r="D125" s="8" t="s">
        <v>106</v>
      </c>
      <c r="E125" s="9">
        <v>43601</v>
      </c>
      <c r="F125" s="8">
        <v>26329.300000000003</v>
      </c>
    </row>
    <row r="126" spans="1:6" x14ac:dyDescent="0.3">
      <c r="A126" s="8" t="s">
        <v>110</v>
      </c>
      <c r="B126" s="8">
        <v>265765</v>
      </c>
      <c r="C126" s="8" t="s">
        <v>104</v>
      </c>
      <c r="D126" s="8" t="s">
        <v>106</v>
      </c>
      <c r="E126" s="9">
        <v>43662</v>
      </c>
      <c r="F126" s="8">
        <v>26576.5</v>
      </c>
    </row>
    <row r="127" spans="1:6" x14ac:dyDescent="0.3">
      <c r="A127" s="8" t="s">
        <v>110</v>
      </c>
      <c r="B127" s="8">
        <v>266625</v>
      </c>
      <c r="C127" s="8" t="s">
        <v>104</v>
      </c>
      <c r="D127" s="8" t="s">
        <v>105</v>
      </c>
      <c r="E127" s="9">
        <v>43567</v>
      </c>
      <c r="F127" s="8">
        <v>26662.5</v>
      </c>
    </row>
    <row r="128" spans="1:6" x14ac:dyDescent="0.3">
      <c r="A128" s="8" t="s">
        <v>107</v>
      </c>
      <c r="B128" s="8">
        <v>266709</v>
      </c>
      <c r="C128" s="8" t="s">
        <v>112</v>
      </c>
      <c r="D128" s="8" t="s">
        <v>106</v>
      </c>
      <c r="E128" s="9">
        <v>43536</v>
      </c>
      <c r="F128" s="8">
        <v>26670.9</v>
      </c>
    </row>
    <row r="129" spans="1:6" x14ac:dyDescent="0.3">
      <c r="A129" s="8" t="s">
        <v>103</v>
      </c>
      <c r="B129" s="8">
        <v>267013</v>
      </c>
      <c r="C129" s="8" t="s">
        <v>111</v>
      </c>
      <c r="D129" s="8" t="s">
        <v>106</v>
      </c>
      <c r="E129" s="9">
        <v>43503</v>
      </c>
      <c r="F129" s="8">
        <v>26701.300000000003</v>
      </c>
    </row>
    <row r="130" spans="1:6" x14ac:dyDescent="0.3">
      <c r="A130" s="8" t="s">
        <v>110</v>
      </c>
      <c r="B130" s="8">
        <v>267267</v>
      </c>
      <c r="C130" s="8" t="s">
        <v>113</v>
      </c>
      <c r="D130" s="8" t="s">
        <v>106</v>
      </c>
      <c r="E130" s="9">
        <v>43598</v>
      </c>
      <c r="F130" s="8">
        <v>26726.7</v>
      </c>
    </row>
    <row r="131" spans="1:6" x14ac:dyDescent="0.3">
      <c r="A131" s="8" t="s">
        <v>110</v>
      </c>
      <c r="B131" s="8">
        <v>267445</v>
      </c>
      <c r="C131" s="8" t="s">
        <v>104</v>
      </c>
      <c r="D131" s="8" t="s">
        <v>106</v>
      </c>
      <c r="E131" s="9">
        <v>43503</v>
      </c>
      <c r="F131" s="8">
        <v>26744.5</v>
      </c>
    </row>
    <row r="132" spans="1:6" x14ac:dyDescent="0.3">
      <c r="A132" s="8" t="s">
        <v>110</v>
      </c>
      <c r="B132" s="8">
        <v>269164</v>
      </c>
      <c r="C132" s="8" t="s">
        <v>114</v>
      </c>
      <c r="D132" s="8" t="s">
        <v>109</v>
      </c>
      <c r="E132" s="9">
        <v>43531</v>
      </c>
      <c r="F132" s="8">
        <v>26916.400000000001</v>
      </c>
    </row>
    <row r="133" spans="1:6" x14ac:dyDescent="0.3">
      <c r="A133" s="8" t="s">
        <v>110</v>
      </c>
      <c r="B133" s="8">
        <v>269164</v>
      </c>
      <c r="C133" s="8" t="s">
        <v>104</v>
      </c>
      <c r="D133" s="8" t="s">
        <v>115</v>
      </c>
      <c r="E133" s="9">
        <v>43692</v>
      </c>
      <c r="F133" s="8">
        <v>26916.400000000001</v>
      </c>
    </row>
    <row r="134" spans="1:6" x14ac:dyDescent="0.3">
      <c r="A134" s="8" t="s">
        <v>107</v>
      </c>
      <c r="B134" s="8">
        <v>271753</v>
      </c>
      <c r="C134" s="8" t="s">
        <v>112</v>
      </c>
      <c r="D134" s="8" t="s">
        <v>105</v>
      </c>
      <c r="E134" s="9">
        <v>43648</v>
      </c>
      <c r="F134" s="8">
        <v>27175.300000000003</v>
      </c>
    </row>
    <row r="135" spans="1:6" x14ac:dyDescent="0.3">
      <c r="A135" s="8" t="s">
        <v>110</v>
      </c>
      <c r="B135" s="8">
        <v>272270</v>
      </c>
      <c r="C135" s="8" t="s">
        <v>113</v>
      </c>
      <c r="D135" s="8" t="s">
        <v>106</v>
      </c>
      <c r="E135" s="9">
        <v>43650</v>
      </c>
      <c r="F135" s="8">
        <v>27227</v>
      </c>
    </row>
    <row r="136" spans="1:6" x14ac:dyDescent="0.3">
      <c r="A136" s="8" t="s">
        <v>110</v>
      </c>
      <c r="B136" s="8">
        <v>273320</v>
      </c>
      <c r="C136" s="8" t="s">
        <v>104</v>
      </c>
      <c r="D136" s="8" t="s">
        <v>109</v>
      </c>
      <c r="E136" s="9">
        <v>43672</v>
      </c>
      <c r="F136" s="8">
        <v>27332</v>
      </c>
    </row>
    <row r="137" spans="1:6" x14ac:dyDescent="0.3">
      <c r="A137" s="8" t="s">
        <v>110</v>
      </c>
      <c r="B137" s="8">
        <v>273542</v>
      </c>
      <c r="C137" s="8" t="s">
        <v>104</v>
      </c>
      <c r="D137" s="8" t="s">
        <v>109</v>
      </c>
      <c r="E137" s="9">
        <v>43624</v>
      </c>
      <c r="F137" s="8">
        <v>27354.2</v>
      </c>
    </row>
    <row r="138" spans="1:6" x14ac:dyDescent="0.3">
      <c r="A138" s="8" t="s">
        <v>110</v>
      </c>
      <c r="B138" s="8">
        <v>273542</v>
      </c>
      <c r="C138" s="8" t="s">
        <v>111</v>
      </c>
      <c r="D138" s="8" t="s">
        <v>106</v>
      </c>
      <c r="E138" s="9">
        <v>43658</v>
      </c>
      <c r="F138" s="8">
        <v>27354.2</v>
      </c>
    </row>
    <row r="139" spans="1:6" x14ac:dyDescent="0.3">
      <c r="A139" s="8" t="s">
        <v>107</v>
      </c>
      <c r="B139" s="8">
        <v>274178</v>
      </c>
      <c r="C139" s="8" t="s">
        <v>111</v>
      </c>
      <c r="D139" s="8" t="s">
        <v>109</v>
      </c>
      <c r="E139" s="9">
        <v>43697</v>
      </c>
      <c r="F139" s="8">
        <v>27417.800000000003</v>
      </c>
    </row>
    <row r="140" spans="1:6" x14ac:dyDescent="0.3">
      <c r="A140" s="8" t="s">
        <v>103</v>
      </c>
      <c r="B140" s="8">
        <v>274415</v>
      </c>
      <c r="C140" s="8" t="s">
        <v>112</v>
      </c>
      <c r="D140" s="8" t="s">
        <v>115</v>
      </c>
      <c r="E140" s="9">
        <v>43589</v>
      </c>
      <c r="F140" s="8">
        <v>27441.5</v>
      </c>
    </row>
    <row r="141" spans="1:6" x14ac:dyDescent="0.3">
      <c r="A141" s="8" t="s">
        <v>107</v>
      </c>
      <c r="B141" s="8">
        <v>281861</v>
      </c>
      <c r="C141" s="8" t="s">
        <v>112</v>
      </c>
      <c r="D141" s="8" t="s">
        <v>109</v>
      </c>
      <c r="E141" s="9">
        <v>43697</v>
      </c>
      <c r="F141" s="8">
        <v>28186.100000000002</v>
      </c>
    </row>
    <row r="142" spans="1:6" x14ac:dyDescent="0.3">
      <c r="A142" s="8" t="s">
        <v>103</v>
      </c>
      <c r="B142" s="8">
        <v>282829</v>
      </c>
      <c r="C142" s="8" t="s">
        <v>112</v>
      </c>
      <c r="D142" s="8" t="s">
        <v>105</v>
      </c>
      <c r="E142" s="9">
        <v>43635</v>
      </c>
      <c r="F142" s="8">
        <v>28282.9</v>
      </c>
    </row>
    <row r="143" spans="1:6" x14ac:dyDescent="0.3">
      <c r="A143" s="8" t="s">
        <v>110</v>
      </c>
      <c r="B143" s="8">
        <v>283545</v>
      </c>
      <c r="C143" s="8" t="s">
        <v>108</v>
      </c>
      <c r="D143" s="8" t="s">
        <v>109</v>
      </c>
      <c r="E143" s="9">
        <v>43573</v>
      </c>
      <c r="F143" s="8">
        <v>28354.5</v>
      </c>
    </row>
    <row r="144" spans="1:6" x14ac:dyDescent="0.3">
      <c r="A144" s="8" t="s">
        <v>110</v>
      </c>
      <c r="B144" s="8">
        <v>285348</v>
      </c>
      <c r="C144" s="8" t="s">
        <v>111</v>
      </c>
      <c r="D144" s="8" t="s">
        <v>109</v>
      </c>
      <c r="E144" s="9">
        <v>43550</v>
      </c>
      <c r="F144" s="8">
        <v>28534.800000000003</v>
      </c>
    </row>
    <row r="145" spans="1:6" x14ac:dyDescent="0.3">
      <c r="A145" s="8" t="s">
        <v>107</v>
      </c>
      <c r="B145" s="8">
        <v>285602</v>
      </c>
      <c r="C145" s="8" t="s">
        <v>112</v>
      </c>
      <c r="D145" s="8" t="s">
        <v>115</v>
      </c>
      <c r="E145" s="9">
        <v>43506</v>
      </c>
      <c r="F145" s="8">
        <v>28560.2</v>
      </c>
    </row>
    <row r="146" spans="1:6" x14ac:dyDescent="0.3">
      <c r="A146" s="8" t="s">
        <v>103</v>
      </c>
      <c r="B146" s="8">
        <v>286092</v>
      </c>
      <c r="C146" s="8" t="s">
        <v>108</v>
      </c>
      <c r="D146" s="8" t="s">
        <v>106</v>
      </c>
      <c r="E146" s="9">
        <v>43679</v>
      </c>
      <c r="F146" s="8">
        <v>28609.200000000001</v>
      </c>
    </row>
    <row r="147" spans="1:6" x14ac:dyDescent="0.3">
      <c r="A147" s="8" t="s">
        <v>103</v>
      </c>
      <c r="B147" s="8">
        <v>287017</v>
      </c>
      <c r="C147" s="8" t="s">
        <v>112</v>
      </c>
      <c r="D147" s="8" t="s">
        <v>106</v>
      </c>
      <c r="E147" s="9">
        <v>43612</v>
      </c>
      <c r="F147" s="8">
        <v>28701.7</v>
      </c>
    </row>
    <row r="148" spans="1:6" x14ac:dyDescent="0.3">
      <c r="A148" s="8" t="s">
        <v>103</v>
      </c>
      <c r="B148" s="8">
        <v>287298</v>
      </c>
      <c r="C148" s="8" t="s">
        <v>111</v>
      </c>
      <c r="D148" s="8" t="s">
        <v>105</v>
      </c>
      <c r="E148" s="9">
        <v>43674</v>
      </c>
      <c r="F148" s="8">
        <v>28729.800000000003</v>
      </c>
    </row>
    <row r="149" spans="1:6" x14ac:dyDescent="0.3">
      <c r="A149" s="8" t="s">
        <v>103</v>
      </c>
      <c r="B149" s="8">
        <v>287470</v>
      </c>
      <c r="C149" s="8" t="s">
        <v>114</v>
      </c>
      <c r="D149" s="8" t="s">
        <v>106</v>
      </c>
      <c r="E149" s="9">
        <v>43577</v>
      </c>
      <c r="F149" s="8">
        <v>28747</v>
      </c>
    </row>
    <row r="150" spans="1:6" x14ac:dyDescent="0.3">
      <c r="A150" s="8" t="s">
        <v>110</v>
      </c>
      <c r="B150" s="8">
        <v>289767</v>
      </c>
      <c r="C150" s="8" t="s">
        <v>104</v>
      </c>
      <c r="D150" s="8" t="s">
        <v>106</v>
      </c>
      <c r="E150" s="9">
        <v>43538</v>
      </c>
      <c r="F150" s="8">
        <v>28976.7</v>
      </c>
    </row>
    <row r="151" spans="1:6" x14ac:dyDescent="0.3">
      <c r="A151" s="8" t="s">
        <v>107</v>
      </c>
      <c r="B151" s="8">
        <v>290761</v>
      </c>
      <c r="C151" s="8" t="s">
        <v>114</v>
      </c>
      <c r="D151" s="8" t="s">
        <v>109</v>
      </c>
      <c r="E151" s="9">
        <v>43628</v>
      </c>
      <c r="F151" s="8">
        <v>29076.100000000002</v>
      </c>
    </row>
    <row r="152" spans="1:6" x14ac:dyDescent="0.3">
      <c r="A152" s="8" t="s">
        <v>107</v>
      </c>
      <c r="B152" s="8">
        <v>292434</v>
      </c>
      <c r="C152" s="8" t="s">
        <v>108</v>
      </c>
      <c r="D152" s="8" t="s">
        <v>115</v>
      </c>
      <c r="E152" s="9">
        <v>43694</v>
      </c>
      <c r="F152" s="8">
        <v>29243.4</v>
      </c>
    </row>
    <row r="153" spans="1:6" x14ac:dyDescent="0.3">
      <c r="A153" s="8" t="s">
        <v>103</v>
      </c>
      <c r="B153" s="8">
        <v>294933</v>
      </c>
      <c r="C153" s="8" t="s">
        <v>108</v>
      </c>
      <c r="D153" s="8" t="s">
        <v>106</v>
      </c>
      <c r="E153" s="9">
        <v>43602</v>
      </c>
      <c r="F153" s="8">
        <v>29493.300000000003</v>
      </c>
    </row>
    <row r="154" spans="1:6" x14ac:dyDescent="0.3">
      <c r="A154" s="8" t="s">
        <v>107</v>
      </c>
      <c r="B154" s="8">
        <v>295498</v>
      </c>
      <c r="C154" s="8" t="s">
        <v>111</v>
      </c>
      <c r="D154" s="8" t="s">
        <v>115</v>
      </c>
      <c r="E154" s="9">
        <v>43509</v>
      </c>
      <c r="F154" s="8">
        <v>29549.800000000003</v>
      </c>
    </row>
    <row r="155" spans="1:6" x14ac:dyDescent="0.3">
      <c r="A155" s="8" t="s">
        <v>107</v>
      </c>
      <c r="B155" s="8">
        <v>296501</v>
      </c>
      <c r="C155" s="8" t="s">
        <v>108</v>
      </c>
      <c r="D155" s="8" t="s">
        <v>115</v>
      </c>
      <c r="E155" s="9">
        <v>43525</v>
      </c>
      <c r="F155" s="8">
        <v>29650.100000000002</v>
      </c>
    </row>
    <row r="156" spans="1:6" x14ac:dyDescent="0.3">
      <c r="A156" s="8" t="s">
        <v>107</v>
      </c>
      <c r="B156" s="8">
        <v>297769</v>
      </c>
      <c r="C156" s="8" t="s">
        <v>111</v>
      </c>
      <c r="D156" s="8" t="s">
        <v>105</v>
      </c>
      <c r="E156" s="9">
        <v>43506</v>
      </c>
      <c r="F156" s="8">
        <v>29776.9</v>
      </c>
    </row>
    <row r="157" spans="1:6" x14ac:dyDescent="0.3">
      <c r="A157" s="8" t="s">
        <v>107</v>
      </c>
      <c r="B157" s="8">
        <v>297769</v>
      </c>
      <c r="C157" s="8" t="s">
        <v>108</v>
      </c>
      <c r="D157" s="8" t="s">
        <v>115</v>
      </c>
      <c r="E157" s="9">
        <v>43680</v>
      </c>
      <c r="F157" s="8">
        <v>29776.9</v>
      </c>
    </row>
    <row r="158" spans="1:6" x14ac:dyDescent="0.3">
      <c r="A158" s="8" t="s">
        <v>107</v>
      </c>
      <c r="B158" s="8">
        <v>298526</v>
      </c>
      <c r="C158" s="8" t="s">
        <v>112</v>
      </c>
      <c r="D158" s="8" t="s">
        <v>105</v>
      </c>
      <c r="E158" s="9">
        <v>43630</v>
      </c>
      <c r="F158" s="8">
        <v>29852.600000000002</v>
      </c>
    </row>
    <row r="159" spans="1:6" x14ac:dyDescent="0.3">
      <c r="A159" s="8" t="s">
        <v>110</v>
      </c>
      <c r="B159" s="8">
        <v>298977</v>
      </c>
      <c r="C159" s="8" t="s">
        <v>108</v>
      </c>
      <c r="D159" s="8" t="s">
        <v>115</v>
      </c>
      <c r="E159" s="9">
        <v>43630</v>
      </c>
      <c r="F159" s="8">
        <v>29897.7</v>
      </c>
    </row>
    <row r="160" spans="1:6" x14ac:dyDescent="0.3">
      <c r="A160" s="8" t="s">
        <v>107</v>
      </c>
      <c r="B160" s="8">
        <v>299341</v>
      </c>
      <c r="C160" s="8" t="s">
        <v>114</v>
      </c>
      <c r="D160" s="8" t="s">
        <v>115</v>
      </c>
      <c r="E160" s="9">
        <v>43672</v>
      </c>
      <c r="F160" s="8">
        <v>29934.100000000002</v>
      </c>
    </row>
    <row r="161" spans="1:6" x14ac:dyDescent="0.3">
      <c r="A161" s="8" t="s">
        <v>107</v>
      </c>
      <c r="B161" s="8">
        <v>300771</v>
      </c>
      <c r="C161" s="8" t="s">
        <v>112</v>
      </c>
      <c r="D161" s="8" t="s">
        <v>106</v>
      </c>
      <c r="E161" s="9">
        <v>43681</v>
      </c>
      <c r="F161" s="8">
        <v>30077.100000000002</v>
      </c>
    </row>
    <row r="162" spans="1:6" x14ac:dyDescent="0.3">
      <c r="A162" s="8" t="s">
        <v>107</v>
      </c>
      <c r="B162" s="8">
        <v>300931</v>
      </c>
      <c r="C162" s="8" t="s">
        <v>104</v>
      </c>
      <c r="D162" s="8" t="s">
        <v>105</v>
      </c>
      <c r="E162" s="9">
        <v>43561</v>
      </c>
      <c r="F162" s="8">
        <v>30093.100000000002</v>
      </c>
    </row>
    <row r="163" spans="1:6" x14ac:dyDescent="0.3">
      <c r="A163" s="8" t="s">
        <v>107</v>
      </c>
      <c r="B163" s="8">
        <v>301027</v>
      </c>
      <c r="C163" s="8" t="s">
        <v>112</v>
      </c>
      <c r="D163" s="8" t="s">
        <v>115</v>
      </c>
      <c r="E163" s="9">
        <v>43561</v>
      </c>
      <c r="F163" s="8">
        <v>30102.7</v>
      </c>
    </row>
    <row r="164" spans="1:6" x14ac:dyDescent="0.3">
      <c r="A164" s="8" t="s">
        <v>110</v>
      </c>
      <c r="B164" s="8">
        <v>305956</v>
      </c>
      <c r="C164" s="8" t="s">
        <v>113</v>
      </c>
      <c r="D164" s="8" t="s">
        <v>109</v>
      </c>
      <c r="E164" s="9">
        <v>43513</v>
      </c>
      <c r="F164" s="8">
        <v>30595.600000000002</v>
      </c>
    </row>
    <row r="165" spans="1:6" x14ac:dyDescent="0.3">
      <c r="A165" s="8" t="s">
        <v>107</v>
      </c>
      <c r="B165" s="8">
        <v>307193</v>
      </c>
      <c r="C165" s="8" t="s">
        <v>112</v>
      </c>
      <c r="D165" s="8" t="s">
        <v>106</v>
      </c>
      <c r="E165" s="9">
        <v>43547</v>
      </c>
      <c r="F165" s="8">
        <v>30719.300000000003</v>
      </c>
    </row>
    <row r="166" spans="1:6" x14ac:dyDescent="0.3">
      <c r="A166" s="8" t="s">
        <v>110</v>
      </c>
      <c r="B166" s="8">
        <v>308799</v>
      </c>
      <c r="C166" s="8" t="s">
        <v>108</v>
      </c>
      <c r="D166" s="8" t="s">
        <v>106</v>
      </c>
      <c r="E166" s="9">
        <v>43540</v>
      </c>
      <c r="F166" s="8">
        <v>30879.9</v>
      </c>
    </row>
    <row r="167" spans="1:6" x14ac:dyDescent="0.3">
      <c r="A167" s="8" t="s">
        <v>107</v>
      </c>
      <c r="B167" s="8">
        <v>309800</v>
      </c>
      <c r="C167" s="8" t="s">
        <v>112</v>
      </c>
      <c r="D167" s="8" t="s">
        <v>106</v>
      </c>
      <c r="E167" s="9">
        <v>43572</v>
      </c>
      <c r="F167" s="8">
        <v>30980</v>
      </c>
    </row>
    <row r="168" spans="1:6" x14ac:dyDescent="0.3">
      <c r="A168" s="8" t="s">
        <v>103</v>
      </c>
      <c r="B168" s="8">
        <v>310410</v>
      </c>
      <c r="C168" s="8" t="s">
        <v>113</v>
      </c>
      <c r="D168" s="8" t="s">
        <v>109</v>
      </c>
      <c r="E168" s="9">
        <v>43529</v>
      </c>
      <c r="F168" s="8">
        <v>31041</v>
      </c>
    </row>
    <row r="169" spans="1:6" x14ac:dyDescent="0.3">
      <c r="A169" s="8" t="s">
        <v>110</v>
      </c>
      <c r="B169" s="8">
        <v>316082</v>
      </c>
      <c r="C169" s="8" t="s">
        <v>112</v>
      </c>
      <c r="D169" s="8" t="s">
        <v>115</v>
      </c>
      <c r="E169" s="9">
        <v>43633</v>
      </c>
      <c r="F169" s="8">
        <v>31608.2</v>
      </c>
    </row>
    <row r="170" spans="1:6" x14ac:dyDescent="0.3">
      <c r="A170" s="8" t="s">
        <v>103</v>
      </c>
      <c r="B170" s="8">
        <v>317659</v>
      </c>
      <c r="C170" s="8" t="s">
        <v>112</v>
      </c>
      <c r="D170" s="8" t="s">
        <v>109</v>
      </c>
      <c r="E170" s="9">
        <v>43651</v>
      </c>
      <c r="F170" s="8">
        <v>31765.9</v>
      </c>
    </row>
    <row r="171" spans="1:6" x14ac:dyDescent="0.3">
      <c r="A171" s="8" t="s">
        <v>110</v>
      </c>
      <c r="B171" s="8">
        <v>319879</v>
      </c>
      <c r="C171" s="8" t="s">
        <v>113</v>
      </c>
      <c r="D171" s="8" t="s">
        <v>109</v>
      </c>
      <c r="E171" s="9">
        <v>43654</v>
      </c>
      <c r="F171" s="8">
        <v>31987.9</v>
      </c>
    </row>
    <row r="172" spans="1:6" x14ac:dyDescent="0.3">
      <c r="A172" s="8" t="s">
        <v>110</v>
      </c>
      <c r="B172" s="8">
        <v>322636</v>
      </c>
      <c r="C172" s="8" t="s">
        <v>111</v>
      </c>
      <c r="D172" s="8" t="s">
        <v>109</v>
      </c>
      <c r="E172" s="9">
        <v>43630</v>
      </c>
      <c r="F172" s="8">
        <v>32263.600000000002</v>
      </c>
    </row>
    <row r="173" spans="1:6" x14ac:dyDescent="0.3">
      <c r="A173" s="8" t="s">
        <v>107</v>
      </c>
      <c r="B173" s="8">
        <v>326926</v>
      </c>
      <c r="C173" s="8" t="s">
        <v>111</v>
      </c>
      <c r="D173" s="8" t="s">
        <v>115</v>
      </c>
      <c r="E173" s="9">
        <v>43601</v>
      </c>
      <c r="F173" s="8">
        <v>32692.600000000002</v>
      </c>
    </row>
    <row r="174" spans="1:6" x14ac:dyDescent="0.3">
      <c r="A174" s="8" t="s">
        <v>110</v>
      </c>
      <c r="B174" s="8">
        <v>327230</v>
      </c>
      <c r="C174" s="8" t="s">
        <v>104</v>
      </c>
      <c r="D174" s="8" t="s">
        <v>115</v>
      </c>
      <c r="E174" s="9">
        <v>43567</v>
      </c>
      <c r="F174" s="8">
        <v>32723</v>
      </c>
    </row>
    <row r="175" spans="1:6" x14ac:dyDescent="0.3">
      <c r="A175" s="8" t="s">
        <v>107</v>
      </c>
      <c r="B175" s="8">
        <v>327532</v>
      </c>
      <c r="C175" s="8" t="s">
        <v>113</v>
      </c>
      <c r="D175" s="8" t="s">
        <v>106</v>
      </c>
      <c r="E175" s="9">
        <v>43542</v>
      </c>
      <c r="F175" s="8">
        <v>32753.200000000001</v>
      </c>
    </row>
    <row r="176" spans="1:6" x14ac:dyDescent="0.3">
      <c r="A176" s="8" t="s">
        <v>107</v>
      </c>
      <c r="B176" s="8">
        <v>327934</v>
      </c>
      <c r="C176" s="8" t="s">
        <v>108</v>
      </c>
      <c r="D176" s="8" t="s">
        <v>109</v>
      </c>
      <c r="E176" s="9">
        <v>43568</v>
      </c>
      <c r="F176" s="8">
        <v>32793.4</v>
      </c>
    </row>
    <row r="177" spans="1:6" x14ac:dyDescent="0.3">
      <c r="A177" s="8" t="s">
        <v>103</v>
      </c>
      <c r="B177" s="8">
        <v>329563</v>
      </c>
      <c r="C177" s="8" t="s">
        <v>108</v>
      </c>
      <c r="D177" s="8" t="s">
        <v>105</v>
      </c>
      <c r="E177" s="9">
        <v>43575</v>
      </c>
      <c r="F177" s="8">
        <v>32956.300000000003</v>
      </c>
    </row>
    <row r="178" spans="1:6" x14ac:dyDescent="0.3">
      <c r="A178" s="8" t="s">
        <v>103</v>
      </c>
      <c r="B178" s="8">
        <v>329740</v>
      </c>
      <c r="C178" s="8" t="s">
        <v>111</v>
      </c>
      <c r="D178" s="8" t="s">
        <v>109</v>
      </c>
      <c r="E178" s="9">
        <v>43520</v>
      </c>
      <c r="F178" s="8">
        <v>32974</v>
      </c>
    </row>
    <row r="179" spans="1:6" x14ac:dyDescent="0.3">
      <c r="A179" s="8" t="s">
        <v>110</v>
      </c>
      <c r="B179" s="8">
        <v>331288</v>
      </c>
      <c r="C179" s="8" t="s">
        <v>114</v>
      </c>
      <c r="D179" s="8" t="s">
        <v>105</v>
      </c>
      <c r="E179" s="9">
        <v>43528</v>
      </c>
      <c r="F179" s="8">
        <v>33128.800000000003</v>
      </c>
    </row>
    <row r="180" spans="1:6" x14ac:dyDescent="0.3">
      <c r="A180" s="8" t="s">
        <v>107</v>
      </c>
      <c r="B180" s="8">
        <v>331389</v>
      </c>
      <c r="C180" s="8" t="s">
        <v>104</v>
      </c>
      <c r="D180" s="8" t="s">
        <v>115</v>
      </c>
      <c r="E180" s="9">
        <v>43660</v>
      </c>
      <c r="F180" s="8">
        <v>33138.9</v>
      </c>
    </row>
    <row r="181" spans="1:6" x14ac:dyDescent="0.3">
      <c r="A181" s="8" t="s">
        <v>103</v>
      </c>
      <c r="B181" s="8">
        <v>331538</v>
      </c>
      <c r="C181" s="8" t="s">
        <v>111</v>
      </c>
      <c r="D181" s="8" t="s">
        <v>105</v>
      </c>
      <c r="E181" s="9">
        <v>43676</v>
      </c>
      <c r="F181" s="8">
        <v>33153.800000000003</v>
      </c>
    </row>
    <row r="182" spans="1:6" x14ac:dyDescent="0.3">
      <c r="A182" s="8" t="s">
        <v>110</v>
      </c>
      <c r="B182" s="8">
        <v>333844</v>
      </c>
      <c r="C182" s="8" t="s">
        <v>113</v>
      </c>
      <c r="D182" s="8" t="s">
        <v>115</v>
      </c>
      <c r="E182" s="9">
        <v>43504</v>
      </c>
      <c r="F182" s="8">
        <v>33384.400000000001</v>
      </c>
    </row>
    <row r="183" spans="1:6" x14ac:dyDescent="0.3">
      <c r="A183" s="8" t="s">
        <v>110</v>
      </c>
      <c r="B183" s="8">
        <v>334133</v>
      </c>
      <c r="C183" s="8" t="s">
        <v>114</v>
      </c>
      <c r="D183" s="8" t="s">
        <v>105</v>
      </c>
      <c r="E183" s="9">
        <v>43582</v>
      </c>
      <c r="F183" s="8">
        <v>33413.300000000003</v>
      </c>
    </row>
    <row r="184" spans="1:6" x14ac:dyDescent="0.3">
      <c r="A184" s="8" t="s">
        <v>110</v>
      </c>
      <c r="B184" s="8">
        <v>334280</v>
      </c>
      <c r="C184" s="8" t="s">
        <v>108</v>
      </c>
      <c r="D184" s="8" t="s">
        <v>115</v>
      </c>
      <c r="E184" s="9">
        <v>43541</v>
      </c>
      <c r="F184" s="8">
        <v>33428</v>
      </c>
    </row>
    <row r="185" spans="1:6" x14ac:dyDescent="0.3">
      <c r="A185" s="8" t="s">
        <v>110</v>
      </c>
      <c r="B185" s="8">
        <v>335563</v>
      </c>
      <c r="C185" s="8" t="s">
        <v>111</v>
      </c>
      <c r="D185" s="8" t="s">
        <v>105</v>
      </c>
      <c r="E185" s="9">
        <v>43680</v>
      </c>
      <c r="F185" s="8">
        <v>33556.300000000003</v>
      </c>
    </row>
    <row r="186" spans="1:6" x14ac:dyDescent="0.3">
      <c r="A186" s="8" t="s">
        <v>107</v>
      </c>
      <c r="B186" s="8">
        <v>336219</v>
      </c>
      <c r="C186" s="8" t="s">
        <v>113</v>
      </c>
      <c r="D186" s="8" t="s">
        <v>109</v>
      </c>
      <c r="E186" s="9">
        <v>43528</v>
      </c>
      <c r="F186" s="8">
        <v>33621.9</v>
      </c>
    </row>
    <row r="187" spans="1:6" x14ac:dyDescent="0.3">
      <c r="A187" s="8" t="s">
        <v>110</v>
      </c>
      <c r="B187" s="8">
        <v>337253</v>
      </c>
      <c r="C187" s="8" t="s">
        <v>104</v>
      </c>
      <c r="D187" s="8" t="s">
        <v>115</v>
      </c>
      <c r="E187" s="9">
        <v>43561</v>
      </c>
      <c r="F187" s="8">
        <v>33725.300000000003</v>
      </c>
    </row>
    <row r="188" spans="1:6" x14ac:dyDescent="0.3">
      <c r="A188" s="8" t="s">
        <v>103</v>
      </c>
      <c r="B188" s="8">
        <v>339473</v>
      </c>
      <c r="C188" s="8" t="s">
        <v>111</v>
      </c>
      <c r="D188" s="8" t="s">
        <v>109</v>
      </c>
      <c r="E188" s="9">
        <v>43686</v>
      </c>
      <c r="F188" s="8">
        <v>33947.300000000003</v>
      </c>
    </row>
    <row r="189" spans="1:6" x14ac:dyDescent="0.3">
      <c r="A189" s="8" t="s">
        <v>107</v>
      </c>
      <c r="B189" s="8">
        <v>340099</v>
      </c>
      <c r="C189" s="8" t="s">
        <v>108</v>
      </c>
      <c r="D189" s="8" t="s">
        <v>115</v>
      </c>
      <c r="E189" s="9">
        <v>43573</v>
      </c>
      <c r="F189" s="8">
        <v>34009.9</v>
      </c>
    </row>
    <row r="190" spans="1:6" x14ac:dyDescent="0.3">
      <c r="A190" s="8" t="s">
        <v>107</v>
      </c>
      <c r="B190" s="8">
        <v>340531</v>
      </c>
      <c r="C190" s="8" t="s">
        <v>113</v>
      </c>
      <c r="D190" s="8" t="s">
        <v>105</v>
      </c>
      <c r="E190" s="9">
        <v>43612</v>
      </c>
      <c r="F190" s="8">
        <v>34053.1</v>
      </c>
    </row>
    <row r="191" spans="1:6" x14ac:dyDescent="0.3">
      <c r="A191" s="8" t="s">
        <v>110</v>
      </c>
      <c r="B191" s="8">
        <v>341145</v>
      </c>
      <c r="C191" s="8" t="s">
        <v>114</v>
      </c>
      <c r="D191" s="8" t="s">
        <v>109</v>
      </c>
      <c r="E191" s="9">
        <v>43572</v>
      </c>
      <c r="F191" s="8">
        <v>34114.5</v>
      </c>
    </row>
    <row r="192" spans="1:6" x14ac:dyDescent="0.3">
      <c r="A192" s="8" t="s">
        <v>110</v>
      </c>
      <c r="B192" s="8">
        <v>341918</v>
      </c>
      <c r="C192" s="8" t="s">
        <v>104</v>
      </c>
      <c r="D192" s="8" t="s">
        <v>115</v>
      </c>
      <c r="E192" s="9">
        <v>43627</v>
      </c>
      <c r="F192" s="8">
        <v>34191.800000000003</v>
      </c>
    </row>
    <row r="193" spans="1:6" x14ac:dyDescent="0.3">
      <c r="A193" s="8" t="s">
        <v>103</v>
      </c>
      <c r="B193" s="8">
        <v>342143</v>
      </c>
      <c r="C193" s="8" t="s">
        <v>108</v>
      </c>
      <c r="D193" s="8" t="s">
        <v>115</v>
      </c>
      <c r="E193" s="9">
        <v>43622</v>
      </c>
      <c r="F193" s="8">
        <v>34214.300000000003</v>
      </c>
    </row>
    <row r="194" spans="1:6" x14ac:dyDescent="0.3">
      <c r="A194" s="8" t="s">
        <v>103</v>
      </c>
      <c r="B194" s="8">
        <v>343963</v>
      </c>
      <c r="C194" s="8" t="s">
        <v>112</v>
      </c>
      <c r="D194" s="8" t="s">
        <v>105</v>
      </c>
      <c r="E194" s="9">
        <v>43538</v>
      </c>
      <c r="F194" s="8">
        <v>34396.300000000003</v>
      </c>
    </row>
    <row r="195" spans="1:6" x14ac:dyDescent="0.3">
      <c r="A195" s="8" t="s">
        <v>103</v>
      </c>
      <c r="B195" s="8">
        <v>345264</v>
      </c>
      <c r="C195" s="8" t="s">
        <v>104</v>
      </c>
      <c r="D195" s="8" t="s">
        <v>115</v>
      </c>
      <c r="E195" s="9">
        <v>43625</v>
      </c>
      <c r="F195" s="8">
        <v>34526.400000000001</v>
      </c>
    </row>
    <row r="196" spans="1:6" x14ac:dyDescent="0.3">
      <c r="A196" s="8" t="s">
        <v>103</v>
      </c>
      <c r="B196" s="8">
        <v>345548</v>
      </c>
      <c r="C196" s="8" t="s">
        <v>104</v>
      </c>
      <c r="D196" s="8" t="s">
        <v>105</v>
      </c>
      <c r="E196" s="9">
        <v>43685</v>
      </c>
      <c r="F196" s="8">
        <v>34554.800000000003</v>
      </c>
    </row>
    <row r="197" spans="1:6" x14ac:dyDescent="0.3">
      <c r="A197" s="8" t="s">
        <v>107</v>
      </c>
      <c r="B197" s="8">
        <v>346036</v>
      </c>
      <c r="C197" s="8" t="s">
        <v>114</v>
      </c>
      <c r="D197" s="8" t="s">
        <v>109</v>
      </c>
      <c r="E197" s="9">
        <v>43526</v>
      </c>
      <c r="F197" s="8">
        <v>34603.599999999999</v>
      </c>
    </row>
    <row r="198" spans="1:6" x14ac:dyDescent="0.3">
      <c r="A198" s="8" t="s">
        <v>110</v>
      </c>
      <c r="B198" s="8">
        <v>347941</v>
      </c>
      <c r="C198" s="8" t="s">
        <v>112</v>
      </c>
      <c r="D198" s="8" t="s">
        <v>109</v>
      </c>
      <c r="E198" s="9">
        <v>43691</v>
      </c>
      <c r="F198" s="8">
        <v>34794.1</v>
      </c>
    </row>
    <row r="199" spans="1:6" x14ac:dyDescent="0.3">
      <c r="A199" s="8" t="s">
        <v>110</v>
      </c>
      <c r="B199" s="8">
        <v>348313</v>
      </c>
      <c r="C199" s="8" t="s">
        <v>114</v>
      </c>
      <c r="D199" s="8" t="s">
        <v>115</v>
      </c>
      <c r="E199" s="9">
        <v>43563</v>
      </c>
      <c r="F199" s="8">
        <v>34831.300000000003</v>
      </c>
    </row>
    <row r="200" spans="1:6" x14ac:dyDescent="0.3">
      <c r="A200" s="8" t="s">
        <v>107</v>
      </c>
      <c r="B200" s="8">
        <v>348538</v>
      </c>
      <c r="C200" s="8" t="s">
        <v>112</v>
      </c>
      <c r="D200" s="8" t="s">
        <v>106</v>
      </c>
      <c r="E200" s="9">
        <v>43661</v>
      </c>
      <c r="F200" s="8">
        <v>34853.800000000003</v>
      </c>
    </row>
    <row r="201" spans="1:6" x14ac:dyDescent="0.3">
      <c r="A201" s="8" t="s">
        <v>107</v>
      </c>
      <c r="B201" s="8">
        <v>349245</v>
      </c>
      <c r="C201" s="8" t="s">
        <v>112</v>
      </c>
      <c r="D201" s="8" t="s">
        <v>115</v>
      </c>
      <c r="E201" s="9">
        <v>43598</v>
      </c>
      <c r="F201" s="8">
        <v>34924.5</v>
      </c>
    </row>
    <row r="202" spans="1:6" x14ac:dyDescent="0.3">
      <c r="A202" s="8" t="s">
        <v>110</v>
      </c>
      <c r="B202" s="8">
        <v>349740</v>
      </c>
      <c r="C202" s="8" t="s">
        <v>114</v>
      </c>
      <c r="D202" s="8" t="s">
        <v>106</v>
      </c>
      <c r="E202" s="9">
        <v>43659</v>
      </c>
      <c r="F202" s="8">
        <v>34974</v>
      </c>
    </row>
    <row r="203" spans="1:6" x14ac:dyDescent="0.3">
      <c r="A203" s="8" t="s">
        <v>110</v>
      </c>
      <c r="B203" s="8">
        <v>352023</v>
      </c>
      <c r="C203" s="8" t="s">
        <v>111</v>
      </c>
      <c r="D203" s="8" t="s">
        <v>106</v>
      </c>
      <c r="E203" s="9">
        <v>43684</v>
      </c>
      <c r="F203" s="8">
        <v>35202.300000000003</v>
      </c>
    </row>
    <row r="204" spans="1:6" x14ac:dyDescent="0.3">
      <c r="A204" s="8" t="s">
        <v>110</v>
      </c>
      <c r="B204" s="8">
        <v>352043</v>
      </c>
      <c r="C204" s="8" t="s">
        <v>114</v>
      </c>
      <c r="D204" s="8" t="s">
        <v>105</v>
      </c>
      <c r="E204" s="9">
        <v>43574</v>
      </c>
      <c r="F204" s="8">
        <v>35204.300000000003</v>
      </c>
    </row>
    <row r="205" spans="1:6" x14ac:dyDescent="0.3">
      <c r="A205" s="8" t="s">
        <v>110</v>
      </c>
      <c r="B205" s="8">
        <v>353153</v>
      </c>
      <c r="C205" s="8" t="s">
        <v>104</v>
      </c>
      <c r="D205" s="8" t="s">
        <v>109</v>
      </c>
      <c r="E205" s="9">
        <v>43540</v>
      </c>
      <c r="F205" s="8">
        <v>35315.300000000003</v>
      </c>
    </row>
    <row r="206" spans="1:6" x14ac:dyDescent="0.3">
      <c r="A206" s="8" t="s">
        <v>107</v>
      </c>
      <c r="B206" s="8">
        <v>356010</v>
      </c>
      <c r="C206" s="8" t="s">
        <v>111</v>
      </c>
      <c r="D206" s="8" t="s">
        <v>115</v>
      </c>
      <c r="E206" s="9">
        <v>43675</v>
      </c>
      <c r="F206" s="8">
        <v>35601</v>
      </c>
    </row>
    <row r="207" spans="1:6" x14ac:dyDescent="0.3">
      <c r="A207" s="8" t="s">
        <v>110</v>
      </c>
      <c r="B207" s="8">
        <v>356266</v>
      </c>
      <c r="C207" s="8" t="s">
        <v>111</v>
      </c>
      <c r="D207" s="8" t="s">
        <v>105</v>
      </c>
      <c r="E207" s="9">
        <v>43614</v>
      </c>
      <c r="F207" s="8">
        <v>35626.6</v>
      </c>
    </row>
    <row r="208" spans="1:6" x14ac:dyDescent="0.3">
      <c r="A208" s="8" t="s">
        <v>103</v>
      </c>
      <c r="B208" s="8">
        <v>359108</v>
      </c>
      <c r="C208" s="8" t="s">
        <v>113</v>
      </c>
      <c r="D208" s="8" t="s">
        <v>115</v>
      </c>
      <c r="E208" s="9">
        <v>43561</v>
      </c>
      <c r="F208" s="8">
        <v>35910.800000000003</v>
      </c>
    </row>
    <row r="209" spans="1:6" x14ac:dyDescent="0.3">
      <c r="A209" s="8" t="s">
        <v>110</v>
      </c>
      <c r="B209" s="8">
        <v>359124</v>
      </c>
      <c r="C209" s="8" t="s">
        <v>104</v>
      </c>
      <c r="D209" s="8" t="s">
        <v>115</v>
      </c>
      <c r="E209" s="9">
        <v>43683</v>
      </c>
      <c r="F209" s="8">
        <v>35912.400000000001</v>
      </c>
    </row>
    <row r="210" spans="1:6" x14ac:dyDescent="0.3">
      <c r="A210" s="8" t="s">
        <v>110</v>
      </c>
      <c r="B210" s="8">
        <v>359374</v>
      </c>
      <c r="C210" s="8" t="s">
        <v>111</v>
      </c>
      <c r="D210" s="8" t="s">
        <v>105</v>
      </c>
      <c r="E210" s="9">
        <v>43575</v>
      </c>
      <c r="F210" s="8">
        <v>35937.4</v>
      </c>
    </row>
    <row r="211" spans="1:6" x14ac:dyDescent="0.3">
      <c r="A211" s="8" t="s">
        <v>103</v>
      </c>
      <c r="B211" s="8">
        <v>359916</v>
      </c>
      <c r="C211" s="8" t="s">
        <v>108</v>
      </c>
      <c r="D211" s="8" t="s">
        <v>105</v>
      </c>
      <c r="E211" s="9">
        <v>43573</v>
      </c>
      <c r="F211" s="8">
        <v>35991.599999999999</v>
      </c>
    </row>
    <row r="212" spans="1:6" x14ac:dyDescent="0.3">
      <c r="A212" s="8" t="s">
        <v>110</v>
      </c>
      <c r="B212" s="8">
        <v>361979</v>
      </c>
      <c r="C212" s="8" t="s">
        <v>111</v>
      </c>
      <c r="D212" s="8" t="s">
        <v>109</v>
      </c>
      <c r="E212" s="9">
        <v>43685</v>
      </c>
      <c r="F212" s="8">
        <v>36197.9</v>
      </c>
    </row>
    <row r="213" spans="1:6" x14ac:dyDescent="0.3">
      <c r="A213" s="8" t="s">
        <v>110</v>
      </c>
      <c r="B213" s="8">
        <v>362117</v>
      </c>
      <c r="C213" s="8" t="s">
        <v>108</v>
      </c>
      <c r="D213" s="8" t="s">
        <v>106</v>
      </c>
      <c r="E213" s="9">
        <v>43599</v>
      </c>
      <c r="F213" s="8">
        <v>36211.700000000004</v>
      </c>
    </row>
    <row r="214" spans="1:6" x14ac:dyDescent="0.3">
      <c r="A214" s="8" t="s">
        <v>107</v>
      </c>
      <c r="B214" s="8">
        <v>362572</v>
      </c>
      <c r="C214" s="8" t="s">
        <v>112</v>
      </c>
      <c r="D214" s="8" t="s">
        <v>115</v>
      </c>
      <c r="E214" s="9">
        <v>43666</v>
      </c>
      <c r="F214" s="8">
        <v>36257.200000000004</v>
      </c>
    </row>
    <row r="215" spans="1:6" x14ac:dyDescent="0.3">
      <c r="A215" s="8" t="s">
        <v>103</v>
      </c>
      <c r="B215" s="8">
        <v>362935</v>
      </c>
      <c r="C215" s="8" t="s">
        <v>108</v>
      </c>
      <c r="D215" s="8" t="s">
        <v>106</v>
      </c>
      <c r="E215" s="9">
        <v>43638</v>
      </c>
      <c r="F215" s="8">
        <v>36293.5</v>
      </c>
    </row>
    <row r="216" spans="1:6" x14ac:dyDescent="0.3">
      <c r="A216" s="8" t="s">
        <v>110</v>
      </c>
      <c r="B216" s="8">
        <v>362999</v>
      </c>
      <c r="C216" s="8" t="s">
        <v>104</v>
      </c>
      <c r="D216" s="8" t="s">
        <v>105</v>
      </c>
      <c r="E216" s="9">
        <v>43656</v>
      </c>
      <c r="F216" s="8">
        <v>36299.9</v>
      </c>
    </row>
    <row r="217" spans="1:6" x14ac:dyDescent="0.3">
      <c r="A217" s="8" t="s">
        <v>110</v>
      </c>
      <c r="B217" s="8">
        <v>365024</v>
      </c>
      <c r="C217" s="8" t="s">
        <v>111</v>
      </c>
      <c r="D217" s="8" t="s">
        <v>115</v>
      </c>
      <c r="E217" s="9">
        <v>43623</v>
      </c>
      <c r="F217" s="8">
        <v>36502.400000000001</v>
      </c>
    </row>
    <row r="218" spans="1:6" x14ac:dyDescent="0.3">
      <c r="A218" s="8" t="s">
        <v>103</v>
      </c>
      <c r="B218" s="8">
        <v>365188</v>
      </c>
      <c r="C218" s="8" t="s">
        <v>104</v>
      </c>
      <c r="D218" s="8" t="s">
        <v>109</v>
      </c>
      <c r="E218" s="9">
        <v>43608</v>
      </c>
      <c r="F218" s="8">
        <v>36518.800000000003</v>
      </c>
    </row>
    <row r="219" spans="1:6" x14ac:dyDescent="0.3">
      <c r="A219" s="8" t="s">
        <v>103</v>
      </c>
      <c r="B219" s="8">
        <v>365875</v>
      </c>
      <c r="C219" s="8" t="s">
        <v>108</v>
      </c>
      <c r="D219" s="8" t="s">
        <v>115</v>
      </c>
      <c r="E219" s="9">
        <v>43539</v>
      </c>
      <c r="F219" s="8">
        <v>36587.5</v>
      </c>
    </row>
    <row r="220" spans="1:6" x14ac:dyDescent="0.3">
      <c r="A220" s="8" t="s">
        <v>107</v>
      </c>
      <c r="B220" s="8">
        <v>366710</v>
      </c>
      <c r="C220" s="8" t="s">
        <v>108</v>
      </c>
      <c r="D220" s="8" t="s">
        <v>106</v>
      </c>
      <c r="E220" s="9">
        <v>43666</v>
      </c>
      <c r="F220" s="8">
        <v>36671</v>
      </c>
    </row>
    <row r="221" spans="1:6" x14ac:dyDescent="0.3">
      <c r="A221" s="8" t="s">
        <v>110</v>
      </c>
      <c r="B221" s="8">
        <v>367010</v>
      </c>
      <c r="C221" s="8" t="s">
        <v>113</v>
      </c>
      <c r="D221" s="8" t="s">
        <v>115</v>
      </c>
      <c r="E221" s="9">
        <v>43682</v>
      </c>
      <c r="F221" s="8">
        <v>36701</v>
      </c>
    </row>
    <row r="222" spans="1:6" x14ac:dyDescent="0.3">
      <c r="A222" s="8" t="s">
        <v>103</v>
      </c>
      <c r="B222" s="8">
        <v>367300</v>
      </c>
      <c r="C222" s="8" t="s">
        <v>104</v>
      </c>
      <c r="D222" s="8" t="s">
        <v>109</v>
      </c>
      <c r="E222" s="9">
        <v>43588</v>
      </c>
      <c r="F222" s="8">
        <v>36730</v>
      </c>
    </row>
    <row r="223" spans="1:6" x14ac:dyDescent="0.3">
      <c r="A223" s="8" t="s">
        <v>110</v>
      </c>
      <c r="B223" s="8">
        <v>369604</v>
      </c>
      <c r="C223" s="8" t="s">
        <v>111</v>
      </c>
      <c r="D223" s="8" t="s">
        <v>115</v>
      </c>
      <c r="E223" s="9">
        <v>43628</v>
      </c>
      <c r="F223" s="8">
        <v>36960.400000000001</v>
      </c>
    </row>
    <row r="224" spans="1:6" x14ac:dyDescent="0.3">
      <c r="A224" s="8" t="s">
        <v>107</v>
      </c>
      <c r="B224" s="8">
        <v>371366</v>
      </c>
      <c r="C224" s="8" t="s">
        <v>112</v>
      </c>
      <c r="D224" s="8" t="s">
        <v>115</v>
      </c>
      <c r="E224" s="9">
        <v>43649</v>
      </c>
      <c r="F224" s="8">
        <v>37136.6</v>
      </c>
    </row>
    <row r="225" spans="1:6" x14ac:dyDescent="0.3">
      <c r="A225" s="8" t="s">
        <v>103</v>
      </c>
      <c r="B225" s="8">
        <v>371402</v>
      </c>
      <c r="C225" s="8" t="s">
        <v>108</v>
      </c>
      <c r="D225" s="8" t="s">
        <v>109</v>
      </c>
      <c r="E225" s="9">
        <v>43530</v>
      </c>
      <c r="F225" s="8">
        <v>37140.200000000004</v>
      </c>
    </row>
    <row r="226" spans="1:6" x14ac:dyDescent="0.3">
      <c r="A226" s="8" t="s">
        <v>103</v>
      </c>
      <c r="B226" s="8">
        <v>371689</v>
      </c>
      <c r="C226" s="8" t="s">
        <v>104</v>
      </c>
      <c r="D226" s="8" t="s">
        <v>105</v>
      </c>
      <c r="E226" s="9">
        <v>43605</v>
      </c>
      <c r="F226" s="8">
        <v>37168.9</v>
      </c>
    </row>
    <row r="227" spans="1:6" x14ac:dyDescent="0.3">
      <c r="A227" s="8" t="s">
        <v>103</v>
      </c>
      <c r="B227" s="8">
        <v>372058</v>
      </c>
      <c r="C227" s="8" t="s">
        <v>113</v>
      </c>
      <c r="D227" s="8" t="s">
        <v>115</v>
      </c>
      <c r="E227" s="9">
        <v>43512</v>
      </c>
      <c r="F227" s="8">
        <v>37205.800000000003</v>
      </c>
    </row>
    <row r="228" spans="1:6" x14ac:dyDescent="0.3">
      <c r="A228" s="8" t="s">
        <v>107</v>
      </c>
      <c r="B228" s="8">
        <v>376836</v>
      </c>
      <c r="C228" s="8" t="s">
        <v>112</v>
      </c>
      <c r="D228" s="8" t="s">
        <v>106</v>
      </c>
      <c r="E228" s="9">
        <v>43627</v>
      </c>
      <c r="F228" s="8">
        <v>37683.599999999999</v>
      </c>
    </row>
    <row r="229" spans="1:6" x14ac:dyDescent="0.3">
      <c r="A229" s="8" t="s">
        <v>110</v>
      </c>
      <c r="B229" s="8">
        <v>378702</v>
      </c>
      <c r="C229" s="8" t="s">
        <v>111</v>
      </c>
      <c r="D229" s="8" t="s">
        <v>109</v>
      </c>
      <c r="E229" s="9">
        <v>43566</v>
      </c>
      <c r="F229" s="8">
        <v>37870.200000000004</v>
      </c>
    </row>
    <row r="230" spans="1:6" x14ac:dyDescent="0.3">
      <c r="A230" s="8" t="s">
        <v>107</v>
      </c>
      <c r="B230" s="8">
        <v>382346</v>
      </c>
      <c r="C230" s="8" t="s">
        <v>108</v>
      </c>
      <c r="D230" s="8" t="s">
        <v>109</v>
      </c>
      <c r="E230" s="9">
        <v>43542</v>
      </c>
      <c r="F230" s="8">
        <v>38234.6</v>
      </c>
    </row>
    <row r="231" spans="1:6" x14ac:dyDescent="0.3">
      <c r="A231" s="8" t="s">
        <v>110</v>
      </c>
      <c r="B231" s="8">
        <v>382884</v>
      </c>
      <c r="C231" s="8" t="s">
        <v>111</v>
      </c>
      <c r="D231" s="8" t="s">
        <v>105</v>
      </c>
      <c r="E231" s="9">
        <v>43688</v>
      </c>
      <c r="F231" s="8">
        <v>38288.400000000001</v>
      </c>
    </row>
    <row r="232" spans="1:6" x14ac:dyDescent="0.3">
      <c r="A232" s="8" t="s">
        <v>110</v>
      </c>
      <c r="B232" s="8">
        <v>383365</v>
      </c>
      <c r="C232" s="8" t="s">
        <v>111</v>
      </c>
      <c r="D232" s="8" t="s">
        <v>115</v>
      </c>
      <c r="E232" s="9">
        <v>43536</v>
      </c>
      <c r="F232" s="8">
        <v>38336.5</v>
      </c>
    </row>
    <row r="233" spans="1:6" x14ac:dyDescent="0.3">
      <c r="A233" s="8" t="s">
        <v>103</v>
      </c>
      <c r="B233" s="8">
        <v>385254</v>
      </c>
      <c r="C233" s="8" t="s">
        <v>112</v>
      </c>
      <c r="D233" s="8" t="s">
        <v>115</v>
      </c>
      <c r="E233" s="9">
        <v>43680</v>
      </c>
      <c r="F233" s="8">
        <v>38525.4</v>
      </c>
    </row>
    <row r="234" spans="1:6" x14ac:dyDescent="0.3">
      <c r="A234" s="8" t="s">
        <v>103</v>
      </c>
      <c r="B234" s="8">
        <v>386504</v>
      </c>
      <c r="C234" s="8" t="s">
        <v>108</v>
      </c>
      <c r="D234" s="8" t="s">
        <v>106</v>
      </c>
      <c r="E234" s="9">
        <v>43559</v>
      </c>
      <c r="F234" s="8">
        <v>38650.400000000001</v>
      </c>
    </row>
    <row r="235" spans="1:6" x14ac:dyDescent="0.3">
      <c r="A235" s="8" t="s">
        <v>103</v>
      </c>
      <c r="B235" s="8">
        <v>389506</v>
      </c>
      <c r="C235" s="8" t="s">
        <v>108</v>
      </c>
      <c r="D235" s="8" t="s">
        <v>115</v>
      </c>
      <c r="E235" s="9">
        <v>43536</v>
      </c>
      <c r="F235" s="8">
        <v>38950.6</v>
      </c>
    </row>
    <row r="236" spans="1:6" x14ac:dyDescent="0.3">
      <c r="A236" s="8" t="s">
        <v>107</v>
      </c>
      <c r="B236" s="8">
        <v>392550</v>
      </c>
      <c r="C236" s="8" t="s">
        <v>112</v>
      </c>
      <c r="D236" s="8" t="s">
        <v>106</v>
      </c>
      <c r="E236" s="9">
        <v>43642</v>
      </c>
      <c r="F236" s="8">
        <v>39255</v>
      </c>
    </row>
    <row r="237" spans="1:6" x14ac:dyDescent="0.3">
      <c r="A237" s="8" t="s">
        <v>110</v>
      </c>
      <c r="B237" s="8">
        <v>393971</v>
      </c>
      <c r="C237" s="8" t="s">
        <v>111</v>
      </c>
      <c r="D237" s="8" t="s">
        <v>109</v>
      </c>
      <c r="E237" s="9">
        <v>43553</v>
      </c>
      <c r="F237" s="8">
        <v>39397.100000000006</v>
      </c>
    </row>
    <row r="238" spans="1:6" x14ac:dyDescent="0.3">
      <c r="A238" s="8" t="s">
        <v>110</v>
      </c>
      <c r="B238" s="8">
        <v>394676</v>
      </c>
      <c r="C238" s="8" t="s">
        <v>104</v>
      </c>
      <c r="D238" s="8" t="s">
        <v>109</v>
      </c>
      <c r="E238" s="9">
        <v>43582</v>
      </c>
      <c r="F238" s="8">
        <v>39467.600000000006</v>
      </c>
    </row>
    <row r="239" spans="1:6" x14ac:dyDescent="0.3">
      <c r="A239" s="8" t="s">
        <v>110</v>
      </c>
      <c r="B239" s="8">
        <v>394949</v>
      </c>
      <c r="C239" s="8" t="s">
        <v>111</v>
      </c>
      <c r="D239" s="8" t="s">
        <v>109</v>
      </c>
      <c r="E239" s="9">
        <v>43549</v>
      </c>
      <c r="F239" s="8">
        <v>39494.9</v>
      </c>
    </row>
    <row r="240" spans="1:6" x14ac:dyDescent="0.3">
      <c r="A240" s="8" t="s">
        <v>107</v>
      </c>
      <c r="B240" s="8">
        <v>395161</v>
      </c>
      <c r="C240" s="8" t="s">
        <v>104</v>
      </c>
      <c r="D240" s="8" t="s">
        <v>109</v>
      </c>
      <c r="E240" s="9">
        <v>43656</v>
      </c>
      <c r="F240" s="8">
        <v>39516.100000000006</v>
      </c>
    </row>
    <row r="241" spans="1:6" x14ac:dyDescent="0.3">
      <c r="A241" s="8" t="s">
        <v>110</v>
      </c>
      <c r="B241" s="8">
        <v>397808</v>
      </c>
      <c r="C241" s="8" t="s">
        <v>111</v>
      </c>
      <c r="D241" s="8" t="s">
        <v>105</v>
      </c>
      <c r="E241" s="9">
        <v>43669</v>
      </c>
      <c r="F241" s="8">
        <v>39780.800000000003</v>
      </c>
    </row>
    <row r="242" spans="1:6" x14ac:dyDescent="0.3">
      <c r="A242" s="8" t="s">
        <v>110</v>
      </c>
      <c r="B242" s="8">
        <v>397991</v>
      </c>
      <c r="C242" s="8" t="s">
        <v>108</v>
      </c>
      <c r="D242" s="8" t="s">
        <v>105</v>
      </c>
      <c r="E242" s="9">
        <v>43553</v>
      </c>
      <c r="F242" s="8">
        <v>39799.100000000006</v>
      </c>
    </row>
    <row r="243" spans="1:6" x14ac:dyDescent="0.3">
      <c r="A243" s="8" t="s">
        <v>103</v>
      </c>
      <c r="B243" s="8">
        <v>398249</v>
      </c>
      <c r="C243" s="8" t="s">
        <v>114</v>
      </c>
      <c r="D243" s="8" t="s">
        <v>105</v>
      </c>
      <c r="E243" s="9">
        <v>43572</v>
      </c>
      <c r="F243" s="8">
        <v>39824.9</v>
      </c>
    </row>
    <row r="244" spans="1:6" x14ac:dyDescent="0.3">
      <c r="A244" s="8" t="s">
        <v>110</v>
      </c>
      <c r="B244" s="8">
        <v>446852</v>
      </c>
      <c r="C244" s="8" t="s">
        <v>108</v>
      </c>
      <c r="D244" s="8" t="s">
        <v>105</v>
      </c>
      <c r="E244" s="9">
        <v>43605</v>
      </c>
      <c r="F244" s="8">
        <v>44685.200000000004</v>
      </c>
    </row>
    <row r="245" spans="1:6" x14ac:dyDescent="0.3">
      <c r="A245" s="8" t="s">
        <v>110</v>
      </c>
      <c r="B245" s="8">
        <v>516616</v>
      </c>
      <c r="C245" s="8" t="s">
        <v>113</v>
      </c>
      <c r="D245" s="8" t="s">
        <v>109</v>
      </c>
      <c r="E245" s="9">
        <v>43623</v>
      </c>
      <c r="F245" s="8">
        <v>51661.600000000006</v>
      </c>
    </row>
    <row r="246" spans="1:6" x14ac:dyDescent="0.3">
      <c r="A246" s="8" t="s">
        <v>103</v>
      </c>
      <c r="B246" s="8">
        <v>525266</v>
      </c>
      <c r="C246" s="8" t="s">
        <v>104</v>
      </c>
      <c r="D246" s="8" t="s">
        <v>105</v>
      </c>
      <c r="E246" s="9">
        <v>43581</v>
      </c>
      <c r="F246" s="8">
        <v>52526.600000000006</v>
      </c>
    </row>
    <row r="247" spans="1:6" x14ac:dyDescent="0.3">
      <c r="A247" s="8" t="s">
        <v>110</v>
      </c>
      <c r="B247" s="8">
        <v>599410</v>
      </c>
      <c r="C247" s="8" t="s">
        <v>114</v>
      </c>
      <c r="D247" s="8" t="s">
        <v>109</v>
      </c>
      <c r="E247" s="9">
        <v>43549</v>
      </c>
      <c r="F247" s="8">
        <v>59941</v>
      </c>
    </row>
  </sheetData>
  <autoFilter ref="A4:F247" xr:uid="{D14E4265-5E4D-4AAE-A711-5F389043BFC9}">
    <sortState xmlns:xlrd2="http://schemas.microsoft.com/office/spreadsheetml/2017/richdata2" ref="A5:F247">
      <sortCondition sortBy="cellColor" ref="B4:B247" dxfId="0"/>
    </sortState>
  </autoFilter>
  <conditionalFormatting sqref="B5:B247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flashfill</vt:lpstr>
      <vt:lpstr>SUBTOTAL</vt:lpstr>
      <vt:lpstr>sumif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Sejal Podey</cp:lastModifiedBy>
  <dcterms:created xsi:type="dcterms:W3CDTF">2023-05-22T05:25:19Z</dcterms:created>
  <dcterms:modified xsi:type="dcterms:W3CDTF">2024-03-23T05:21:58Z</dcterms:modified>
</cp:coreProperties>
</file>