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defaultThemeVersion="124226"/>
  <mc:AlternateContent xmlns:mc="http://schemas.openxmlformats.org/markup-compatibility/2006">
    <mc:Choice Requires="x15">
      <x15ac:absPath xmlns:x15ac="http://schemas.microsoft.com/office/spreadsheetml/2010/11/ac" url="C:\Users\skmom\Downloads\"/>
    </mc:Choice>
  </mc:AlternateContent>
  <xr:revisionPtr revIDLastSave="0" documentId="13_ncr:1_{F2F16677-747B-4316-8C94-9810017A0DF1}" xr6:coauthVersionLast="47" xr6:coauthVersionMax="47" xr10:uidLastSave="{00000000-0000-0000-0000-000000000000}"/>
  <bookViews>
    <workbookView xWindow="0" yWindow="600" windowWidth="19360" windowHeight="11400" firstSheet="1" activeTab="2" xr2:uid="{00000000-000D-0000-FFFF-FFFF00000000}"/>
  </bookViews>
  <sheets>
    <sheet name="Instructions" sheetId="1" r:id="rId1"/>
    <sheet name="DREAD Scoring" sheetId="2" r:id="rId2"/>
    <sheet name="Listing of Threats" sheetId="3" r:id="rId3"/>
  </sheets>
  <definedNames>
    <definedName name="_xlnm._FilterDatabase" localSheetId="2" hidden="1">'Listing of Threats'!$A$6:$K$16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3" l="1"/>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3" i="3"/>
  <c r="C11" i="3"/>
  <c r="C14" i="3"/>
  <c r="C8" i="3"/>
  <c r="C10" i="3"/>
  <c r="C16" i="3"/>
  <c r="C12" i="3"/>
  <c r="C9" i="3"/>
  <c r="C15" i="3"/>
  <c r="C15" i="2" l="1"/>
  <c r="C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Proctor</author>
  </authors>
  <commentList>
    <comment ref="C9" authorId="0" shapeId="0" xr:uid="{00000000-0006-0000-0100-000001000000}">
      <text>
        <r>
          <rPr>
            <b/>
            <sz val="8"/>
            <color indexed="81"/>
            <rFont val="Tahoma"/>
            <family val="2"/>
          </rPr>
          <t>RATING GUIDE</t>
        </r>
        <r>
          <rPr>
            <sz val="8"/>
            <color indexed="81"/>
            <rFont val="Tahoma"/>
            <family val="2"/>
          </rPr>
          <t xml:space="preserve">
1=Low but detectable damage.  SLAs met, CIA remains intact.
4=Minimal damage.  SLAs affected.  Strong mitigations.
7=Some damage.  SLAs missed.  Some mitigations.  CIA affected.
10=Significant damage.  SLAs grossly missed.  Minimal or no mitigations.</t>
        </r>
        <r>
          <rPr>
            <sz val="8"/>
            <color indexed="81"/>
            <rFont val="Tahoma"/>
            <family val="2"/>
          </rPr>
          <t xml:space="preserve">
</t>
        </r>
      </text>
    </comment>
    <comment ref="C10" authorId="0" shapeId="0" xr:uid="{00000000-0006-0000-0100-000002000000}">
      <text>
        <r>
          <rPr>
            <b/>
            <sz val="8"/>
            <color indexed="81"/>
            <rFont val="Tahoma"/>
            <family val="2"/>
          </rPr>
          <t xml:space="preserve">RATING GUIDE:
</t>
        </r>
        <r>
          <rPr>
            <sz val="8"/>
            <color indexed="81"/>
            <rFont val="Tahoma"/>
            <family val="2"/>
          </rPr>
          <t>1=Success is highly unpredictable. Opportunities are scarce.
4=Success is somewhat unpredictable.  Opportunities are present, but uncommon.
7=Success is moderately predictable.  Opportunities are somewhat pervasive.
10=Success is extremely likely.  Opportunities are abundant.</t>
        </r>
        <r>
          <rPr>
            <sz val="8"/>
            <color indexed="81"/>
            <rFont val="Tahoma"/>
            <family val="2"/>
          </rPr>
          <t xml:space="preserve">
</t>
        </r>
      </text>
    </comment>
    <comment ref="C11" authorId="0" shapeId="0" xr:uid="{00000000-0006-0000-0100-000003000000}">
      <text>
        <r>
          <rPr>
            <b/>
            <sz val="8"/>
            <color indexed="81"/>
            <rFont val="Tahoma"/>
            <family val="2"/>
          </rPr>
          <t>RATING GUIDE:</t>
        </r>
        <r>
          <rPr>
            <sz val="8"/>
            <color indexed="81"/>
            <rFont val="Tahoma"/>
            <family val="2"/>
          </rPr>
          <t xml:space="preserve">
1=Extremely difficult to realize the threat regardless of knowledge.
4=Minimal number of people have expertise or tools to realize the threat.
7=Many people have tools and expertise to realize the threat.
10=Tools and instructions are widely available to anyone.</t>
        </r>
      </text>
    </comment>
    <comment ref="C12" authorId="0" shapeId="0" xr:uid="{00000000-0006-0000-0100-000004000000}">
      <text>
        <r>
          <rPr>
            <b/>
            <sz val="8"/>
            <color indexed="81"/>
            <rFont val="Tahoma"/>
            <family val="2"/>
          </rPr>
          <t>RATING GUIDE:</t>
        </r>
        <r>
          <rPr>
            <sz val="8"/>
            <color indexed="81"/>
            <rFont val="Tahoma"/>
            <family val="2"/>
          </rPr>
          <t xml:space="preserve">
</t>
        </r>
        <r>
          <rPr>
            <sz val="8"/>
            <color indexed="81"/>
            <rFont val="Tahoma"/>
            <family val="2"/>
          </rPr>
          <t>1=1% - 35% of persons affected
4=36% - 65% of persons affected
7=66% - 95% of persons affected
10=96% - 100% of persons affected.</t>
        </r>
      </text>
    </comment>
    <comment ref="C13" authorId="0" shapeId="0" xr:uid="{00000000-0006-0000-0100-000005000000}">
      <text>
        <r>
          <rPr>
            <b/>
            <sz val="8"/>
            <color indexed="81"/>
            <rFont val="Tahoma"/>
            <family val="2"/>
          </rPr>
          <t>RATING GUIDE:</t>
        </r>
        <r>
          <rPr>
            <sz val="8"/>
            <color indexed="81"/>
            <rFont val="Tahoma"/>
            <family val="2"/>
          </rPr>
          <t xml:space="preserve">
1=Success will immediately be noticed.
4=Success will be noticed within 24 hours.
7=Success will be noticed within 7 days.
10=Success will take over 7 days to notice if noticed at all.
</t>
        </r>
      </text>
    </comment>
  </commentList>
</comments>
</file>

<file path=xl/sharedStrings.xml><?xml version="1.0" encoding="utf-8"?>
<sst xmlns="http://schemas.openxmlformats.org/spreadsheetml/2006/main" count="110" uniqueCount="110">
  <si>
    <t>Rating Categories &amp; Scoring:</t>
  </si>
  <si>
    <t>In this section the Security Architect rates the risk of Damage Potential with the extent of actual damage possible-measured in dollars, length of downtime, loss of information, or life.  Rating guide below is used for ranking.</t>
  </si>
  <si>
    <t>1=Low but detectable potential damage.  SLAs met, CIA remains intact.</t>
  </si>
  <si>
    <t>4=Minimal damage.  SLAs affected.  Strong mitigations.</t>
  </si>
  <si>
    <t>7=Some damage.  SLAs missed.  Some mitigations.  CIA affected.</t>
  </si>
  <si>
    <t>10=Significant damage.  SLAs grossly missed.  Minimal or no mitigations.</t>
  </si>
  <si>
    <t>In this section the Security Architect rates the reproducibility of risk keeping in mind the success rate and pervasiveness of opportunities for threat realization. Rating guide below is used for ranking.</t>
  </si>
  <si>
    <t>1=Success is highly unpredictable. Opportunities are scarce.</t>
  </si>
  <si>
    <t>4=Success is somewhat unpredictable.  Opportunities are present, but uncommon.</t>
  </si>
  <si>
    <t>7=Success is moderately predictable.  Opportunities are somewhat pervasive.</t>
  </si>
  <si>
    <t>10=Success is extremely likely.  Opportunities are abundant.</t>
  </si>
  <si>
    <t>In this section the Security Architect rates the exploitability of risk keeping in mind what takes to realize the threat, the availability of tools or expertise required to realize the threat. Rating guide below is used for ranking.</t>
  </si>
  <si>
    <t>1=Extremely difficult to realize the threat regardless of knowledge.</t>
  </si>
  <si>
    <t>4=Minimal number of people have expertise or tools to realize the threat.</t>
  </si>
  <si>
    <t>7=Many people have tools and expertise to realize the threat.</t>
  </si>
  <si>
    <t>10=Tools and instructions are widely available to anyone.</t>
  </si>
  <si>
    <t>1=Success will almost always be noticed.</t>
  </si>
  <si>
    <t>4=Success will likely be noticed.</t>
  </si>
  <si>
    <t>7=Success will sometimes be noticed.</t>
  </si>
  <si>
    <t>10=Success will rarely be noticed.</t>
  </si>
  <si>
    <t>Average and rating:</t>
  </si>
  <si>
    <t xml:space="preserve">Average score from the numbers above define the DREAD rating of a given risk (total divided by 5). A low risk is a DREAD rating below 4.  A DREAD rating between 4 and 7 is a medium risk and rating higher than 7 is a high risk. </t>
  </si>
  <si>
    <t>Summary of identified theat:</t>
  </si>
  <si>
    <t>Rating Categories</t>
  </si>
  <si>
    <t>Definitions</t>
  </si>
  <si>
    <t>Scoring</t>
  </si>
  <si>
    <r>
      <t>D</t>
    </r>
    <r>
      <rPr>
        <sz val="11"/>
        <rFont val="Arial"/>
        <family val="2"/>
      </rPr>
      <t>amage Potential</t>
    </r>
  </si>
  <si>
    <t>The extent of actual damage possible--measured in dollars, length of downtime, loss of information, or life.</t>
  </si>
  <si>
    <r>
      <t>R</t>
    </r>
    <r>
      <rPr>
        <sz val="11"/>
        <rFont val="Arial"/>
        <family val="2"/>
      </rPr>
      <t>eproducibility</t>
    </r>
  </si>
  <si>
    <t>What is the success rate and pervasiveness of opportunities for threat realization?</t>
  </si>
  <si>
    <r>
      <t>E</t>
    </r>
    <r>
      <rPr>
        <sz val="11"/>
        <rFont val="Arial"/>
        <family val="2"/>
      </rPr>
      <t>xploitability</t>
    </r>
  </si>
  <si>
    <t>What does it take to realize the threat?  Measure the availability of tools or expertise required to realize the threat.</t>
  </si>
  <si>
    <r>
      <t>A</t>
    </r>
    <r>
      <rPr>
        <sz val="11"/>
        <rFont val="Arial"/>
        <family val="2"/>
      </rPr>
      <t>ffected People</t>
    </r>
  </si>
  <si>
    <t>If the threat were exploited and became an attack, what percentage of the users would be affected?</t>
  </si>
  <si>
    <t>What is the risk that an attacker can discover that the vulnerability exists?  Measure the ability for a successful attempt to be noticed.</t>
  </si>
  <si>
    <t>Average</t>
  </si>
  <si>
    <t>(out of possible 10)</t>
  </si>
  <si>
    <t>Risk Rating</t>
  </si>
  <si>
    <t>Low &lt; 4 ; Med &lt; 7 ; High 7+</t>
  </si>
  <si>
    <t>Description of Threat</t>
  </si>
  <si>
    <t>Exploitability</t>
  </si>
  <si>
    <t>Issues</t>
  </si>
  <si>
    <t>Threat ID</t>
  </si>
  <si>
    <t>Damage Potential</t>
  </si>
  <si>
    <t>Reproducibility</t>
  </si>
  <si>
    <t>Affected People</t>
  </si>
  <si>
    <t>Sort On This Total Risk Score</t>
  </si>
  <si>
    <t>Possible Countermeasures</t>
  </si>
  <si>
    <t>COMPUTED</t>
  </si>
  <si>
    <t>Threat Summary Worksheet</t>
  </si>
  <si>
    <t>Date:</t>
  </si>
  <si>
    <t>Prepared By:</t>
  </si>
  <si>
    <t>System/Application Name:</t>
  </si>
  <si>
    <t>DREAD Calculator</t>
  </si>
  <si>
    <t>Threat ID:</t>
  </si>
  <si>
    <t>Risk Level (H/M/L)</t>
  </si>
  <si>
    <t>Damage Potential:</t>
  </si>
  <si>
    <t>Reproducibility:</t>
  </si>
  <si>
    <t>Exploitability:</t>
  </si>
  <si>
    <t>Affected People:</t>
  </si>
  <si>
    <t>In this section the Security Architect rates the risk of impact on entire firm if the threat were exploited and became an attack, Rating guide below is used for ranking.</t>
  </si>
  <si>
    <t>1=1% - 35% of people affected</t>
  </si>
  <si>
    <t>4=36% - 65% of people affected</t>
  </si>
  <si>
    <t>7=66% - 95% of people affected</t>
  </si>
  <si>
    <t>10=96% - 100% of people affected.</t>
  </si>
  <si>
    <t>Discoverability/Detectability</t>
  </si>
  <si>
    <r>
      <rPr>
        <b/>
        <u/>
        <sz val="11"/>
        <rFont val="Arial"/>
        <family val="2"/>
      </rPr>
      <t>D</t>
    </r>
    <r>
      <rPr>
        <sz val="11"/>
        <rFont val="Arial"/>
        <family val="2"/>
      </rPr>
      <t xml:space="preserve">iscoverability or </t>
    </r>
    <r>
      <rPr>
        <b/>
        <u/>
        <sz val="11"/>
        <rFont val="Arial"/>
        <family val="2"/>
      </rPr>
      <t>D</t>
    </r>
    <r>
      <rPr>
        <sz val="11"/>
        <rFont val="Arial"/>
        <family val="2"/>
      </rPr>
      <t>etectability</t>
    </r>
  </si>
  <si>
    <t>Discoverability/Detectability:</t>
  </si>
  <si>
    <t>In this section the Security Architect rates the risk of the ease to discover that an attack occurred or that the vulnerability is present and discoverable by others?  Rating guide below is used for ranking.</t>
  </si>
  <si>
    <t>As you compute the DREAD value for each threat, copy the details and scoring to the Listing of Threats Sheet in this workbook.</t>
  </si>
  <si>
    <t>PNEC-01</t>
  </si>
  <si>
    <t>Log retention system not evident</t>
  </si>
  <si>
    <t>PWC-01</t>
  </si>
  <si>
    <t>Web server not protected by application firewall</t>
  </si>
  <si>
    <t>PWC-02</t>
  </si>
  <si>
    <t>PWC-03</t>
  </si>
  <si>
    <t>P-DC01</t>
  </si>
  <si>
    <t>P-PM01</t>
  </si>
  <si>
    <t>Outdated server software</t>
  </si>
  <si>
    <t>Server Logic—no authentication mechanism in place for users</t>
  </si>
  <si>
    <t>No data classification controls</t>
  </si>
  <si>
    <t>No patch management controls</t>
  </si>
  <si>
    <t>P-CM01</t>
  </si>
  <si>
    <t>P-SA01</t>
  </si>
  <si>
    <t>P-SA02</t>
  </si>
  <si>
    <t>P-DR-01</t>
  </si>
  <si>
    <t>System Administration accounts tied to individuals</t>
  </si>
  <si>
    <t>No user activity tracking controls or process</t>
  </si>
  <si>
    <t>No disaster recovery controls in place</t>
  </si>
  <si>
    <t>No configuration management controls</t>
  </si>
  <si>
    <t>Configure Syslog or splunk</t>
  </si>
  <si>
    <t>budget and manpower to use</t>
  </si>
  <si>
    <t>Configure hostbase firewall on server</t>
  </si>
  <si>
    <t>Knowledge on how to install/configure</t>
  </si>
  <si>
    <t>Update server software</t>
  </si>
  <si>
    <t>scheduling downtime for upgrades</t>
  </si>
  <si>
    <t>Install authentication through Active directory</t>
  </si>
  <si>
    <t>Corporate Culture for logins</t>
  </si>
  <si>
    <t>Confiugre data classifications to include PII</t>
  </si>
  <si>
    <t xml:space="preserve">Categorizing data can be time consuming </t>
  </si>
  <si>
    <t xml:space="preserve">Configure Windows patch management server </t>
  </si>
  <si>
    <t>budget to procure resources, bandwidth to run</t>
  </si>
  <si>
    <t>Develop Configuration Management Plan with controls on software lifecycle</t>
  </si>
  <si>
    <t>budget and company culture</t>
  </si>
  <si>
    <t>Configure service accounts for system administration</t>
  </si>
  <si>
    <t>Administration policies to adapt</t>
  </si>
  <si>
    <t>Configure logging system to track user activity on relevant systems</t>
  </si>
  <si>
    <t>Budget to procure resources, users give up privacy</t>
  </si>
  <si>
    <t>Develop disaster recovery plan and procedures</t>
  </si>
  <si>
    <t>Budget, company 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</si>
</sst>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name val="Arial"/>
      <family val="2"/>
    </font>
    <font>
      <sz val="11"/>
      <name val="Arial"/>
      <family val="2"/>
    </font>
    <font>
      <sz val="11"/>
      <color indexed="18"/>
      <name val="Arial"/>
      <family val="2"/>
    </font>
    <font>
      <b/>
      <u/>
      <sz val="11"/>
      <name val="Arial"/>
      <family val="2"/>
    </font>
    <font>
      <b/>
      <sz val="8"/>
      <color indexed="81"/>
      <name val="Tahoma"/>
      <family val="2"/>
    </font>
    <font>
      <sz val="8"/>
      <color indexed="81"/>
      <name val="Tahoma"/>
      <family val="2"/>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sz val="11"/>
      <name val="Calibri"/>
      <family val="2"/>
      <scheme val="minor"/>
    </font>
    <font>
      <b/>
      <sz val="11"/>
      <name val="Calibri"/>
      <family val="2"/>
      <scheme val="minor"/>
    </font>
    <font>
      <sz val="10"/>
      <color theme="1"/>
      <name val="Verdana"/>
      <family val="2"/>
    </font>
  </fonts>
  <fills count="2">
    <fill>
      <patternFill patternType="none"/>
    </fill>
    <fill>
      <patternFill patternType="gray125"/>
    </fill>
  </fills>
  <borders count="1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52">
    <xf numFmtId="0" fontId="0" fillId="0" borderId="0" xfId="0"/>
    <xf numFmtId="0" fontId="0" fillId="0" borderId="0" xfId="0" applyFont="1" applyAlignment="1">
      <alignment horizontal="left" vertical="center" wrapText="1"/>
    </xf>
    <xf numFmtId="0" fontId="0" fillId="0" borderId="0" xfId="0" applyFont="1" applyAlignment="1">
      <alignment vertical="center" wrapText="1"/>
    </xf>
    <xf numFmtId="0" fontId="2" fillId="0" borderId="0" xfId="0" applyFont="1" applyBorder="1"/>
    <xf numFmtId="0" fontId="2" fillId="0" borderId="0" xfId="0" applyFont="1"/>
    <xf numFmtId="0" fontId="1" fillId="0" borderId="0" xfId="0" applyFont="1" applyBorder="1" applyAlignment="1">
      <alignment horizontal="center"/>
    </xf>
    <xf numFmtId="0" fontId="1" fillId="0" borderId="5" xfId="0" applyFont="1" applyBorder="1" applyAlignment="1">
      <alignment horizontal="center"/>
    </xf>
    <xf numFmtId="0" fontId="3" fillId="0" borderId="0" xfId="0" applyFont="1"/>
    <xf numFmtId="0" fontId="4" fillId="0" borderId="5" xfId="0" applyFont="1" applyBorder="1" applyAlignment="1">
      <alignment horizontal="center" vertical="center" wrapText="1"/>
    </xf>
    <xf numFmtId="0" fontId="2" fillId="0" borderId="5" xfId="0" applyFont="1" applyBorder="1" applyAlignment="1">
      <alignment vertical="top" wrapText="1"/>
    </xf>
    <xf numFmtId="0" fontId="2" fillId="0" borderId="5" xfId="0" applyFont="1" applyBorder="1" applyAlignment="1">
      <alignment horizontal="center" vertical="center"/>
    </xf>
    <xf numFmtId="0" fontId="2" fillId="0" borderId="6" xfId="0" applyFont="1" applyBorder="1"/>
    <xf numFmtId="0" fontId="1" fillId="0" borderId="8" xfId="0" applyFont="1" applyBorder="1"/>
    <xf numFmtId="0" fontId="1" fillId="0" borderId="9" xfId="0" applyFont="1" applyBorder="1" applyAlignment="1">
      <alignment horizontal="center"/>
    </xf>
    <xf numFmtId="0" fontId="2" fillId="0" borderId="2" xfId="0" applyFont="1" applyBorder="1" applyAlignment="1">
      <alignment horizontal="left"/>
    </xf>
    <xf numFmtId="0" fontId="1" fillId="0" borderId="10" xfId="0" applyFont="1" applyBorder="1"/>
    <xf numFmtId="0" fontId="1" fillId="0" borderId="11" xfId="0" applyFont="1" applyBorder="1" applyAlignment="1">
      <alignment horizontal="center"/>
    </xf>
    <xf numFmtId="0" fontId="2" fillId="0" borderId="3" xfId="0" applyFont="1" applyBorder="1"/>
    <xf numFmtId="0" fontId="2" fillId="0" borderId="5" xfId="0" applyFont="1" applyBorder="1" applyAlignment="1">
      <alignment horizontal="center" vertical="center" wrapText="1"/>
    </xf>
    <xf numFmtId="0" fontId="7" fillId="0" borderId="0" xfId="0" applyFont="1" applyFill="1" applyAlignment="1">
      <alignment horizontal="center" wrapText="1"/>
    </xf>
    <xf numFmtId="0" fontId="9" fillId="0" borderId="0" xfId="0" applyFont="1" applyFill="1" applyAlignment="1">
      <alignment horizontal="center" wrapText="1"/>
    </xf>
    <xf numFmtId="0" fontId="10" fillId="0" borderId="0" xfId="0" applyFont="1" applyFill="1" applyAlignment="1">
      <alignment horizontal="center" wrapText="1"/>
    </xf>
    <xf numFmtId="0" fontId="8" fillId="0" borderId="0" xfId="0" applyFont="1" applyFill="1" applyAlignment="1">
      <alignment horizontal="center" wrapText="1"/>
    </xf>
    <xf numFmtId="0" fontId="2" fillId="0" borderId="3" xfId="0" applyFont="1" applyBorder="1" applyAlignment="1">
      <alignment horizontal="left"/>
    </xf>
    <xf numFmtId="14" fontId="1" fillId="0" borderId="0" xfId="0" applyNumberFormat="1" applyFont="1" applyBorder="1" applyAlignment="1">
      <alignment horizontal="left" vertical="top" wrapText="1"/>
    </xf>
    <xf numFmtId="0" fontId="2" fillId="0" borderId="0" xfId="0" applyFont="1" applyBorder="1" applyAlignment="1">
      <alignment horizontal="left" vertical="top" wrapText="1"/>
    </xf>
    <xf numFmtId="0" fontId="1" fillId="0" borderId="0" xfId="0" applyFont="1" applyBorder="1" applyAlignment="1">
      <alignment horizontal="left"/>
    </xf>
    <xf numFmtId="0" fontId="1" fillId="0" borderId="0" xfId="0" applyFont="1" applyBorder="1" applyAlignment="1">
      <alignment horizontal="left" vertical="center" wrapText="1"/>
    </xf>
    <xf numFmtId="0" fontId="0" fillId="0" borderId="0" xfId="0" applyBorder="1"/>
    <xf numFmtId="0" fontId="0" fillId="0" borderId="0" xfId="0" applyFont="1"/>
    <xf numFmtId="0" fontId="0" fillId="0" borderId="0" xfId="0" applyFont="1" applyAlignment="1">
      <alignment wrapText="1"/>
    </xf>
    <xf numFmtId="0" fontId="12" fillId="0" borderId="0" xfId="0" applyFont="1" applyAlignment="1">
      <alignment wrapText="1"/>
    </xf>
    <xf numFmtId="0" fontId="12"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horizontal="left" vertical="center" wrapText="1"/>
    </xf>
    <xf numFmtId="0" fontId="8" fillId="0" borderId="0" xfId="0" applyFont="1" applyFill="1" applyAlignment="1">
      <alignment wrapText="1"/>
    </xf>
    <xf numFmtId="0" fontId="7" fillId="0" borderId="0" xfId="0" applyFont="1" applyFill="1" applyAlignment="1">
      <alignment wrapText="1"/>
    </xf>
    <xf numFmtId="0" fontId="9" fillId="0" borderId="0" xfId="0" applyFont="1" applyFill="1" applyAlignment="1">
      <alignment wrapText="1"/>
    </xf>
    <xf numFmtId="0" fontId="10" fillId="0" borderId="0" xfId="0" applyFont="1" applyFill="1" applyAlignment="1">
      <alignment wrapText="1"/>
    </xf>
    <xf numFmtId="0" fontId="13" fillId="0" borderId="0" xfId="0" applyFont="1"/>
    <xf numFmtId="0" fontId="0" fillId="0" borderId="0" xfId="0" applyFont="1" applyAlignment="1">
      <alignment wrapText="1"/>
    </xf>
    <xf numFmtId="0" fontId="11" fillId="0" borderId="0" xfId="0" applyFont="1" applyAlignment="1">
      <alignment vertical="center" wrapText="1"/>
    </xf>
    <xf numFmtId="0" fontId="2" fillId="0" borderId="1" xfId="0" applyFont="1" applyBorder="1" applyAlignment="1">
      <alignment horizontal="center"/>
    </xf>
    <xf numFmtId="0" fontId="2" fillId="0" borderId="3" xfId="0" applyFont="1" applyBorder="1" applyAlignment="1">
      <alignment horizontal="center"/>
    </xf>
    <xf numFmtId="0" fontId="2" fillId="0" borderId="0" xfId="0" applyFont="1" applyBorder="1" applyAlignment="1">
      <alignment horizont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center"/>
    </xf>
    <xf numFmtId="0" fontId="1" fillId="0" borderId="0" xfId="0" applyFont="1" applyBorder="1" applyAlignment="1">
      <alignment horizontal="center"/>
    </xf>
    <xf numFmtId="0" fontId="1" fillId="0" borderId="3" xfId="0" applyFont="1" applyBorder="1" applyAlignment="1">
      <alignment horizontal="center" wrapText="1"/>
    </xf>
    <xf numFmtId="0" fontId="1" fillId="0" borderId="7" xfId="0" applyFont="1" applyBorder="1" applyAlignment="1">
      <alignment horizontal="center"/>
    </xf>
    <xf numFmtId="0" fontId="1" fillId="0" borderId="4" xfId="0" applyFont="1" applyBorder="1" applyAlignment="1">
      <alignment horizontal="center"/>
    </xf>
  </cellXfs>
  <cellStyles count="1">
    <cellStyle name="Normal" xfId="0" builtinId="0"/>
  </cellStyles>
  <dxfs count="3">
    <dxf>
      <fill>
        <patternFill>
          <bgColor rgb="FF92D050"/>
        </patternFill>
      </fill>
    </dxf>
    <dxf>
      <fill>
        <patternFill>
          <bgColor rgb="FFFFFF66"/>
        </patternFill>
      </fill>
    </dxf>
    <dxf>
      <fill>
        <patternFill>
          <bgColor rgb="FFFF5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6"/>
  <sheetViews>
    <sheetView workbookViewId="0"/>
  </sheetViews>
  <sheetFormatPr defaultColWidth="8.81640625" defaultRowHeight="14.5" x14ac:dyDescent="0.35"/>
  <cols>
    <col min="1" max="1" width="20.08984375" style="30" bestFit="1" customWidth="1"/>
    <col min="2" max="2" width="85.453125" style="30" customWidth="1"/>
    <col min="3" max="16384" width="8.81640625" style="29"/>
  </cols>
  <sheetData>
    <row r="1" spans="1:2" ht="29" x14ac:dyDescent="0.35">
      <c r="A1" s="31" t="s">
        <v>0</v>
      </c>
    </row>
    <row r="2" spans="1:2" x14ac:dyDescent="0.35">
      <c r="A2" s="40"/>
      <c r="B2" s="32" t="s">
        <v>56</v>
      </c>
    </row>
    <row r="3" spans="1:2" ht="43.5" x14ac:dyDescent="0.35">
      <c r="A3" s="40"/>
      <c r="B3" s="33" t="s">
        <v>1</v>
      </c>
    </row>
    <row r="4" spans="1:2" x14ac:dyDescent="0.35">
      <c r="A4" s="40"/>
      <c r="B4" s="1" t="s">
        <v>2</v>
      </c>
    </row>
    <row r="5" spans="1:2" x14ac:dyDescent="0.35">
      <c r="A5" s="40"/>
      <c r="B5" s="34" t="s">
        <v>3</v>
      </c>
    </row>
    <row r="6" spans="1:2" x14ac:dyDescent="0.35">
      <c r="A6" s="40"/>
      <c r="B6" s="34" t="s">
        <v>4</v>
      </c>
    </row>
    <row r="7" spans="1:2" x14ac:dyDescent="0.35">
      <c r="A7" s="40"/>
      <c r="B7" s="34" t="s">
        <v>5</v>
      </c>
    </row>
    <row r="8" spans="1:2" x14ac:dyDescent="0.35">
      <c r="A8" s="40"/>
      <c r="B8" s="32" t="s">
        <v>57</v>
      </c>
    </row>
    <row r="9" spans="1:2" ht="29" x14ac:dyDescent="0.35">
      <c r="A9" s="40"/>
      <c r="B9" s="33" t="s">
        <v>6</v>
      </c>
    </row>
    <row r="10" spans="1:2" x14ac:dyDescent="0.35">
      <c r="A10" s="40"/>
      <c r="B10" s="34" t="s">
        <v>7</v>
      </c>
    </row>
    <row r="11" spans="1:2" x14ac:dyDescent="0.35">
      <c r="A11" s="40"/>
      <c r="B11" s="34" t="s">
        <v>8</v>
      </c>
    </row>
    <row r="12" spans="1:2" x14ac:dyDescent="0.35">
      <c r="A12" s="40"/>
      <c r="B12" s="34" t="s">
        <v>9</v>
      </c>
    </row>
    <row r="13" spans="1:2" x14ac:dyDescent="0.35">
      <c r="A13" s="40"/>
      <c r="B13" s="34" t="s">
        <v>10</v>
      </c>
    </row>
    <row r="14" spans="1:2" x14ac:dyDescent="0.35">
      <c r="A14" s="40"/>
      <c r="B14" s="32" t="s">
        <v>58</v>
      </c>
    </row>
    <row r="15" spans="1:2" ht="43.5" x14ac:dyDescent="0.35">
      <c r="A15" s="40"/>
      <c r="B15" s="33" t="s">
        <v>11</v>
      </c>
    </row>
    <row r="16" spans="1:2" x14ac:dyDescent="0.35">
      <c r="A16" s="40"/>
      <c r="B16" s="34" t="s">
        <v>12</v>
      </c>
    </row>
    <row r="17" spans="1:2" x14ac:dyDescent="0.35">
      <c r="A17" s="40"/>
      <c r="B17" s="34" t="s">
        <v>13</v>
      </c>
    </row>
    <row r="18" spans="1:2" x14ac:dyDescent="0.35">
      <c r="A18" s="40"/>
      <c r="B18" s="34" t="s">
        <v>14</v>
      </c>
    </row>
    <row r="19" spans="1:2" x14ac:dyDescent="0.35">
      <c r="A19" s="40"/>
      <c r="B19" s="34" t="s">
        <v>15</v>
      </c>
    </row>
    <row r="20" spans="1:2" x14ac:dyDescent="0.35">
      <c r="A20" s="40"/>
      <c r="B20" s="32" t="s">
        <v>59</v>
      </c>
    </row>
    <row r="21" spans="1:2" ht="29" x14ac:dyDescent="0.35">
      <c r="A21" s="40"/>
      <c r="B21" s="33" t="s">
        <v>60</v>
      </c>
    </row>
    <row r="22" spans="1:2" x14ac:dyDescent="0.35">
      <c r="A22" s="40"/>
      <c r="B22" s="34" t="s">
        <v>61</v>
      </c>
    </row>
    <row r="23" spans="1:2" x14ac:dyDescent="0.35">
      <c r="A23" s="40"/>
      <c r="B23" s="34" t="s">
        <v>62</v>
      </c>
    </row>
    <row r="24" spans="1:2" x14ac:dyDescent="0.35">
      <c r="A24" s="40"/>
      <c r="B24" s="34" t="s">
        <v>63</v>
      </c>
    </row>
    <row r="25" spans="1:2" x14ac:dyDescent="0.35">
      <c r="A25" s="40"/>
      <c r="B25" s="34" t="s">
        <v>64</v>
      </c>
    </row>
    <row r="26" spans="1:2" x14ac:dyDescent="0.35">
      <c r="A26" s="40"/>
      <c r="B26" s="32" t="s">
        <v>67</v>
      </c>
    </row>
    <row r="27" spans="1:2" ht="29" x14ac:dyDescent="0.35">
      <c r="A27" s="40"/>
      <c r="B27" s="2" t="s">
        <v>68</v>
      </c>
    </row>
    <row r="28" spans="1:2" x14ac:dyDescent="0.35">
      <c r="A28" s="40"/>
      <c r="B28" s="34" t="s">
        <v>16</v>
      </c>
    </row>
    <row r="29" spans="1:2" x14ac:dyDescent="0.35">
      <c r="A29" s="40"/>
      <c r="B29" s="34" t="s">
        <v>17</v>
      </c>
    </row>
    <row r="30" spans="1:2" x14ac:dyDescent="0.35">
      <c r="A30" s="40"/>
      <c r="B30" s="34" t="s">
        <v>18</v>
      </c>
    </row>
    <row r="31" spans="1:2" x14ac:dyDescent="0.35">
      <c r="A31" s="40"/>
      <c r="B31" s="34" t="s">
        <v>19</v>
      </c>
    </row>
    <row r="32" spans="1:2" x14ac:dyDescent="0.35">
      <c r="A32" s="40"/>
      <c r="B32" s="41"/>
    </row>
    <row r="33" spans="1:2" x14ac:dyDescent="0.35">
      <c r="A33" s="40"/>
      <c r="B33" s="40"/>
    </row>
    <row r="34" spans="1:2" x14ac:dyDescent="0.35">
      <c r="A34" s="40"/>
      <c r="B34" s="40"/>
    </row>
    <row r="35" spans="1:2" x14ac:dyDescent="0.35">
      <c r="A35" s="40"/>
      <c r="B35" s="40"/>
    </row>
    <row r="36" spans="1:2" ht="43.5" x14ac:dyDescent="0.35">
      <c r="A36" s="31" t="s">
        <v>20</v>
      </c>
      <c r="B36" s="33" t="s">
        <v>21</v>
      </c>
    </row>
  </sheetData>
  <mergeCells count="3">
    <mergeCell ref="A2:A33"/>
    <mergeCell ref="B32:B33"/>
    <mergeCell ref="A34:B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topLeftCell="B1" workbookViewId="0">
      <selection activeCell="B13" sqref="B13"/>
    </sheetView>
  </sheetViews>
  <sheetFormatPr defaultColWidth="11.453125" defaultRowHeight="14" x14ac:dyDescent="0.3"/>
  <cols>
    <col min="1" max="1" width="28.453125" style="4" customWidth="1"/>
    <col min="2" max="2" width="35.453125" style="4" customWidth="1"/>
    <col min="3" max="3" width="13.81640625" style="4" customWidth="1"/>
    <col min="4" max="4" width="64.08984375" style="4" customWidth="1"/>
    <col min="5" max="5" width="19.453125" style="3" bestFit="1" customWidth="1"/>
    <col min="6" max="6" width="13.36328125" style="4" bestFit="1" customWidth="1"/>
    <col min="7" max="16384" width="11.453125" style="4"/>
  </cols>
  <sheetData>
    <row r="1" spans="1:6" x14ac:dyDescent="0.3">
      <c r="A1" s="45" t="s">
        <v>53</v>
      </c>
      <c r="B1" s="46"/>
      <c r="C1" s="46"/>
      <c r="D1" s="46"/>
    </row>
    <row r="2" spans="1:6" x14ac:dyDescent="0.3">
      <c r="A2" s="23" t="s">
        <v>69</v>
      </c>
      <c r="B2" s="5"/>
      <c r="C2" s="5"/>
      <c r="D2" s="5"/>
    </row>
    <row r="3" spans="1:6" x14ac:dyDescent="0.3">
      <c r="A3" s="47"/>
      <c r="B3" s="48"/>
      <c r="C3" s="48"/>
      <c r="D3" s="48"/>
    </row>
    <row r="4" spans="1:6" x14ac:dyDescent="0.3">
      <c r="A4" s="26" t="s">
        <v>54</v>
      </c>
      <c r="B4" s="5"/>
      <c r="C4" s="5"/>
      <c r="D4" s="5"/>
    </row>
    <row r="5" spans="1:6" x14ac:dyDescent="0.3">
      <c r="A5" s="27" t="s">
        <v>22</v>
      </c>
      <c r="B5" s="24"/>
      <c r="C5" s="25"/>
      <c r="D5" s="25"/>
      <c r="F5" s="7"/>
    </row>
    <row r="6" spans="1:6" x14ac:dyDescent="0.3">
      <c r="A6" s="49"/>
      <c r="B6" s="48"/>
      <c r="C6" s="48"/>
      <c r="D6" s="48"/>
    </row>
    <row r="7" spans="1:6" ht="14.5" thickBot="1" x14ac:dyDescent="0.35">
      <c r="A7" s="50"/>
      <c r="B7" s="51"/>
      <c r="C7" s="51"/>
      <c r="D7" s="48"/>
    </row>
    <row r="8" spans="1:6" ht="15" thickBot="1" x14ac:dyDescent="0.4">
      <c r="A8" s="6" t="s">
        <v>23</v>
      </c>
      <c r="B8" s="6" t="s">
        <v>24</v>
      </c>
      <c r="C8" s="6" t="s">
        <v>25</v>
      </c>
      <c r="D8" s="28"/>
    </row>
    <row r="9" spans="1:6" ht="42.5" thickBot="1" x14ac:dyDescent="0.4">
      <c r="A9" s="8" t="s">
        <v>26</v>
      </c>
      <c r="B9" s="9" t="s">
        <v>27</v>
      </c>
      <c r="C9" s="10"/>
      <c r="D9"/>
    </row>
    <row r="10" spans="1:6" ht="42.5" thickBot="1" x14ac:dyDescent="0.4">
      <c r="A10" s="8" t="s">
        <v>28</v>
      </c>
      <c r="B10" s="9" t="s">
        <v>29</v>
      </c>
      <c r="C10" s="10"/>
      <c r="D10"/>
    </row>
    <row r="11" spans="1:6" ht="42.5" thickBot="1" x14ac:dyDescent="0.4">
      <c r="A11" s="8" t="s">
        <v>30</v>
      </c>
      <c r="B11" s="9" t="s">
        <v>31</v>
      </c>
      <c r="C11" s="10"/>
      <c r="D11"/>
    </row>
    <row r="12" spans="1:6" ht="42.5" thickBot="1" x14ac:dyDescent="0.4">
      <c r="A12" s="8" t="s">
        <v>32</v>
      </c>
      <c r="B12" s="9" t="s">
        <v>33</v>
      </c>
      <c r="C12" s="10"/>
      <c r="D12"/>
    </row>
    <row r="13" spans="1:6" ht="56.5" thickBot="1" x14ac:dyDescent="0.4">
      <c r="A13" s="18" t="s">
        <v>66</v>
      </c>
      <c r="B13" s="9" t="s">
        <v>34</v>
      </c>
      <c r="C13" s="10"/>
      <c r="D13"/>
    </row>
    <row r="14" spans="1:6" ht="14.5" thickBot="1" x14ac:dyDescent="0.35">
      <c r="A14" s="42"/>
      <c r="B14" s="11"/>
      <c r="C14" s="11"/>
      <c r="D14" s="3"/>
    </row>
    <row r="15" spans="1:6" x14ac:dyDescent="0.3">
      <c r="A15" s="43"/>
      <c r="B15" s="12" t="s">
        <v>35</v>
      </c>
      <c r="C15" s="13">
        <f>(C9+C10+C11+C12+C13)/5</f>
        <v>0</v>
      </c>
      <c r="D15" s="14" t="s">
        <v>36</v>
      </c>
      <c r="E15" s="4"/>
    </row>
    <row r="16" spans="1:6" ht="14.5" thickBot="1" x14ac:dyDescent="0.35">
      <c r="A16" s="43"/>
      <c r="B16" s="15" t="s">
        <v>37</v>
      </c>
      <c r="C16" s="16" t="str">
        <f>IF(C15&lt;4,"Low",IF(C15&lt;7,"Medium","High"))</f>
        <v>Low</v>
      </c>
      <c r="D16" s="5" t="s">
        <v>38</v>
      </c>
      <c r="E16" s="4"/>
    </row>
    <row r="17" spans="1:5" x14ac:dyDescent="0.3">
      <c r="A17" s="43"/>
      <c r="B17" s="3"/>
      <c r="C17" s="44"/>
      <c r="D17" s="44"/>
      <c r="E17" s="4"/>
    </row>
    <row r="18" spans="1:5" x14ac:dyDescent="0.3">
      <c r="A18" s="17"/>
      <c r="B18" s="3"/>
      <c r="C18" s="3"/>
      <c r="D18" s="3"/>
      <c r="E18" s="4"/>
    </row>
    <row r="19" spans="1:5" x14ac:dyDescent="0.3">
      <c r="A19" s="17"/>
      <c r="B19" s="3"/>
      <c r="C19" s="3"/>
      <c r="D19" s="3"/>
      <c r="E19" s="4"/>
    </row>
  </sheetData>
  <mergeCells count="5">
    <mergeCell ref="A14:A17"/>
    <mergeCell ref="C17:D17"/>
    <mergeCell ref="A1:D1"/>
    <mergeCell ref="A3:D3"/>
    <mergeCell ref="A6:D7"/>
  </mergeCells>
  <conditionalFormatting sqref="C9:C15">
    <cfRule type="cellIs" dxfId="2" priority="1" stopIfTrue="1" operator="between">
      <formula>7.01</formula>
      <formula>10</formula>
    </cfRule>
    <cfRule type="cellIs" dxfId="1" priority="2" stopIfTrue="1" operator="between">
      <formula>4.01</formula>
      <formula>7</formula>
    </cfRule>
    <cfRule type="cellIs" dxfId="0" priority="3" stopIfTrue="1" operator="between">
      <formula>0.01</formula>
      <formula>4</formula>
    </cfRule>
  </conditionalFormatting>
  <dataValidations count="1">
    <dataValidation type="list" allowBlank="1" showInputMessage="1" showErrorMessage="1" sqref="C9:C13" xr:uid="{00000000-0002-0000-0100-000000000000}">
      <formula1>"1,4,7,10"</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9"/>
  <sheetViews>
    <sheetView tabSelected="1" topLeftCell="A3" zoomScale="85" zoomScaleNormal="85" workbookViewId="0">
      <selection activeCell="B11" sqref="B11"/>
    </sheetView>
  </sheetViews>
  <sheetFormatPr defaultColWidth="9.08984375" defaultRowHeight="13" x14ac:dyDescent="0.3"/>
  <cols>
    <col min="1" max="1" width="24.453125" style="36" customWidth="1"/>
    <col min="2" max="2" width="24.36328125" style="36" customWidth="1"/>
    <col min="3" max="4" width="11" style="36" customWidth="1"/>
    <col min="5" max="5" width="9.08984375" style="36"/>
    <col min="6" max="6" width="15.453125" style="36" customWidth="1"/>
    <col min="7" max="8" width="14.453125" style="36" customWidth="1"/>
    <col min="9" max="9" width="13.36328125" style="36" customWidth="1"/>
    <col min="10" max="10" width="24" style="36" customWidth="1"/>
    <col min="11" max="11" width="15.453125" style="36" customWidth="1"/>
    <col min="12" max="16384" width="9.08984375" style="36"/>
  </cols>
  <sheetData>
    <row r="1" spans="1:11" x14ac:dyDescent="0.3">
      <c r="A1" s="35" t="s">
        <v>49</v>
      </c>
      <c r="E1" s="19"/>
      <c r="F1" s="19"/>
      <c r="G1" s="19"/>
      <c r="H1" s="19"/>
      <c r="I1" s="19"/>
    </row>
    <row r="2" spans="1:11" x14ac:dyDescent="0.3">
      <c r="A2" s="35" t="s">
        <v>50</v>
      </c>
      <c r="C2" s="19"/>
      <c r="D2" s="19"/>
      <c r="E2" s="19"/>
      <c r="F2" s="19"/>
      <c r="G2" s="19"/>
      <c r="H2" s="19"/>
      <c r="I2" s="19"/>
    </row>
    <row r="3" spans="1:11" x14ac:dyDescent="0.3">
      <c r="A3" s="35" t="s">
        <v>51</v>
      </c>
      <c r="C3" s="19"/>
      <c r="D3" s="19"/>
      <c r="E3" s="19"/>
      <c r="F3" s="19"/>
      <c r="G3" s="19"/>
      <c r="H3" s="19"/>
      <c r="I3" s="19"/>
    </row>
    <row r="4" spans="1:11" x14ac:dyDescent="0.3">
      <c r="A4" s="35" t="s">
        <v>52</v>
      </c>
      <c r="C4" s="19"/>
      <c r="D4" s="19"/>
      <c r="E4" s="19"/>
      <c r="F4" s="19"/>
      <c r="G4" s="19"/>
      <c r="H4" s="19"/>
      <c r="I4" s="19"/>
    </row>
    <row r="5" spans="1:11" x14ac:dyDescent="0.3">
      <c r="A5" s="37"/>
      <c r="C5" s="22" t="s">
        <v>48</v>
      </c>
      <c r="D5" s="22"/>
      <c r="F5" s="19"/>
      <c r="G5" s="19"/>
      <c r="H5" s="19"/>
      <c r="I5" s="19"/>
    </row>
    <row r="6" spans="1:11" ht="39" x14ac:dyDescent="0.3">
      <c r="A6" s="38" t="s">
        <v>42</v>
      </c>
      <c r="B6" s="38" t="s">
        <v>39</v>
      </c>
      <c r="C6" s="21" t="s">
        <v>46</v>
      </c>
      <c r="D6" s="21" t="s">
        <v>55</v>
      </c>
      <c r="E6" s="22" t="s">
        <v>43</v>
      </c>
      <c r="F6" s="22" t="s">
        <v>44</v>
      </c>
      <c r="G6" s="22" t="s">
        <v>40</v>
      </c>
      <c r="H6" s="22" t="s">
        <v>45</v>
      </c>
      <c r="I6" s="22" t="s">
        <v>65</v>
      </c>
      <c r="J6" s="35" t="s">
        <v>47</v>
      </c>
      <c r="K6" s="35" t="s">
        <v>41</v>
      </c>
    </row>
    <row r="7" spans="1:11" ht="26" x14ac:dyDescent="0.3">
      <c r="A7" s="39" t="s">
        <v>72</v>
      </c>
      <c r="B7" s="39" t="s">
        <v>73</v>
      </c>
      <c r="C7" s="20">
        <f t="shared" ref="C7:C38" si="0">(E7+F7+G7+H7+I7)/5</f>
        <v>7</v>
      </c>
      <c r="D7" s="20">
        <v>7</v>
      </c>
      <c r="E7" s="19">
        <v>7</v>
      </c>
      <c r="F7" s="19">
        <v>7</v>
      </c>
      <c r="G7" s="19">
        <v>7</v>
      </c>
      <c r="H7" s="19">
        <v>7</v>
      </c>
      <c r="I7" s="19">
        <v>7</v>
      </c>
      <c r="J7" s="36" t="s">
        <v>92</v>
      </c>
      <c r="K7" s="36" t="s">
        <v>93</v>
      </c>
    </row>
    <row r="8" spans="1:11" ht="39" x14ac:dyDescent="0.3">
      <c r="A8" s="36" t="s">
        <v>82</v>
      </c>
      <c r="B8" s="36" t="s">
        <v>89</v>
      </c>
      <c r="C8" s="20">
        <f t="shared" si="0"/>
        <v>7</v>
      </c>
      <c r="D8" s="20">
        <v>4</v>
      </c>
      <c r="E8" s="19">
        <v>7</v>
      </c>
      <c r="F8" s="19">
        <v>4</v>
      </c>
      <c r="G8" s="19">
        <v>7</v>
      </c>
      <c r="H8" s="19">
        <v>10</v>
      </c>
      <c r="I8" s="19">
        <v>7</v>
      </c>
      <c r="J8" s="36" t="s">
        <v>102</v>
      </c>
      <c r="K8" s="36" t="s">
        <v>103</v>
      </c>
    </row>
    <row r="9" spans="1:11" ht="39" x14ac:dyDescent="0.3">
      <c r="A9" s="36" t="s">
        <v>74</v>
      </c>
      <c r="B9" s="36" t="s">
        <v>78</v>
      </c>
      <c r="C9" s="20">
        <f t="shared" si="0"/>
        <v>5.8</v>
      </c>
      <c r="D9" s="20">
        <v>7</v>
      </c>
      <c r="E9" s="19">
        <v>7</v>
      </c>
      <c r="F9" s="19">
        <v>7</v>
      </c>
      <c r="G9" s="19">
        <v>7</v>
      </c>
      <c r="H9" s="19">
        <v>4</v>
      </c>
      <c r="I9" s="19">
        <v>4</v>
      </c>
      <c r="J9" s="36" t="s">
        <v>94</v>
      </c>
      <c r="K9" s="36" t="s">
        <v>95</v>
      </c>
    </row>
    <row r="10" spans="1:11" ht="39" x14ac:dyDescent="0.3">
      <c r="A10" s="36" t="s">
        <v>77</v>
      </c>
      <c r="B10" s="36" t="s">
        <v>81</v>
      </c>
      <c r="C10" s="20">
        <f t="shared" si="0"/>
        <v>5.8</v>
      </c>
      <c r="D10" s="20">
        <v>7</v>
      </c>
      <c r="E10" s="19">
        <v>7</v>
      </c>
      <c r="F10" s="19">
        <v>4</v>
      </c>
      <c r="G10" s="19">
        <v>7</v>
      </c>
      <c r="H10" s="19">
        <v>7</v>
      </c>
      <c r="I10" s="19">
        <v>4</v>
      </c>
      <c r="J10" s="36" t="s">
        <v>100</v>
      </c>
      <c r="K10" s="36" t="s">
        <v>101</v>
      </c>
    </row>
    <row r="11" spans="1:11" ht="39" x14ac:dyDescent="0.3">
      <c r="A11" s="36" t="s">
        <v>84</v>
      </c>
      <c r="B11" s="36" t="s">
        <v>87</v>
      </c>
      <c r="C11" s="20">
        <f t="shared" si="0"/>
        <v>5.8</v>
      </c>
      <c r="D11" s="20">
        <v>4</v>
      </c>
      <c r="E11" s="19">
        <v>4</v>
      </c>
      <c r="F11" s="19">
        <v>7</v>
      </c>
      <c r="G11" s="19">
        <v>7</v>
      </c>
      <c r="H11" s="19">
        <v>4</v>
      </c>
      <c r="I11" s="19">
        <v>7</v>
      </c>
      <c r="J11" s="36" t="s">
        <v>106</v>
      </c>
      <c r="K11" s="36" t="s">
        <v>107</v>
      </c>
    </row>
    <row r="12" spans="1:11" ht="39" x14ac:dyDescent="0.3">
      <c r="A12" s="36" t="s">
        <v>75</v>
      </c>
      <c r="B12" s="36" t="s">
        <v>79</v>
      </c>
      <c r="C12" s="20">
        <f t="shared" si="0"/>
        <v>5.2</v>
      </c>
      <c r="D12" s="20">
        <v>7</v>
      </c>
      <c r="E12" s="19">
        <v>7</v>
      </c>
      <c r="F12" s="19">
        <v>4</v>
      </c>
      <c r="G12" s="19">
        <v>4</v>
      </c>
      <c r="H12" s="19">
        <v>4</v>
      </c>
      <c r="I12" s="19">
        <v>7</v>
      </c>
      <c r="J12" s="36" t="s">
        <v>96</v>
      </c>
      <c r="K12" s="36" t="s">
        <v>97</v>
      </c>
    </row>
    <row r="13" spans="1:11" ht="26" x14ac:dyDescent="0.3">
      <c r="A13" s="36" t="s">
        <v>85</v>
      </c>
      <c r="B13" s="36" t="s">
        <v>88</v>
      </c>
      <c r="C13" s="20">
        <f t="shared" si="0"/>
        <v>5.2</v>
      </c>
      <c r="D13" s="20">
        <v>4</v>
      </c>
      <c r="E13" s="19">
        <v>7</v>
      </c>
      <c r="F13" s="19">
        <v>4</v>
      </c>
      <c r="G13" s="19">
        <v>4</v>
      </c>
      <c r="H13" s="19">
        <v>7</v>
      </c>
      <c r="I13" s="19">
        <v>4</v>
      </c>
      <c r="J13" s="36" t="s">
        <v>108</v>
      </c>
      <c r="K13" s="36" t="s">
        <v>109</v>
      </c>
    </row>
    <row r="14" spans="1:11" ht="26" x14ac:dyDescent="0.3">
      <c r="A14" s="36" t="s">
        <v>83</v>
      </c>
      <c r="B14" s="36" t="s">
        <v>86</v>
      </c>
      <c r="C14" s="20">
        <f t="shared" si="0"/>
        <v>4.5999999999999996</v>
      </c>
      <c r="D14" s="20">
        <v>4</v>
      </c>
      <c r="E14" s="19">
        <v>4</v>
      </c>
      <c r="F14" s="19">
        <v>7</v>
      </c>
      <c r="G14" s="19">
        <v>7</v>
      </c>
      <c r="H14" s="19">
        <v>1</v>
      </c>
      <c r="I14" s="19">
        <v>4</v>
      </c>
      <c r="J14" s="36" t="s">
        <v>104</v>
      </c>
      <c r="K14" s="36" t="s">
        <v>105</v>
      </c>
    </row>
    <row r="15" spans="1:11" ht="26" x14ac:dyDescent="0.3">
      <c r="A15" s="39" t="s">
        <v>70</v>
      </c>
      <c r="B15" s="39" t="s">
        <v>71</v>
      </c>
      <c r="C15" s="20">
        <f t="shared" si="0"/>
        <v>4</v>
      </c>
      <c r="D15" s="20">
        <v>4</v>
      </c>
      <c r="E15" s="19">
        <v>1</v>
      </c>
      <c r="F15" s="19">
        <v>4</v>
      </c>
      <c r="G15" s="19">
        <v>4</v>
      </c>
      <c r="H15" s="19">
        <v>4</v>
      </c>
      <c r="I15" s="19">
        <v>7</v>
      </c>
      <c r="J15" s="36" t="s">
        <v>90</v>
      </c>
      <c r="K15" s="36" t="s">
        <v>91</v>
      </c>
    </row>
    <row r="16" spans="1:11" ht="39" x14ac:dyDescent="0.3">
      <c r="A16" s="36" t="s">
        <v>76</v>
      </c>
      <c r="B16" s="36" t="s">
        <v>80</v>
      </c>
      <c r="C16" s="20">
        <f t="shared" si="0"/>
        <v>3.4</v>
      </c>
      <c r="D16" s="20">
        <v>3</v>
      </c>
      <c r="E16" s="19">
        <v>1</v>
      </c>
      <c r="F16" s="19">
        <v>4</v>
      </c>
      <c r="G16" s="19">
        <v>4</v>
      </c>
      <c r="H16" s="19">
        <v>4</v>
      </c>
      <c r="I16" s="19">
        <v>4</v>
      </c>
      <c r="J16" s="36" t="s">
        <v>98</v>
      </c>
      <c r="K16" s="36" t="s">
        <v>99</v>
      </c>
    </row>
    <row r="17" spans="3:4" x14ac:dyDescent="0.3">
      <c r="C17" s="20">
        <f t="shared" si="0"/>
        <v>0</v>
      </c>
      <c r="D17" s="20"/>
    </row>
    <row r="18" spans="3:4" x14ac:dyDescent="0.3">
      <c r="C18" s="20">
        <f t="shared" si="0"/>
        <v>0</v>
      </c>
      <c r="D18" s="20"/>
    </row>
    <row r="19" spans="3:4" x14ac:dyDescent="0.3">
      <c r="C19" s="20">
        <f t="shared" si="0"/>
        <v>0</v>
      </c>
      <c r="D19" s="20"/>
    </row>
    <row r="20" spans="3:4" x14ac:dyDescent="0.3">
      <c r="C20" s="20">
        <f t="shared" si="0"/>
        <v>0</v>
      </c>
      <c r="D20" s="20"/>
    </row>
    <row r="21" spans="3:4" x14ac:dyDescent="0.3">
      <c r="C21" s="20">
        <f t="shared" si="0"/>
        <v>0</v>
      </c>
      <c r="D21" s="20"/>
    </row>
    <row r="22" spans="3:4" x14ac:dyDescent="0.3">
      <c r="C22" s="20">
        <f t="shared" si="0"/>
        <v>0</v>
      </c>
      <c r="D22" s="20"/>
    </row>
    <row r="23" spans="3:4" x14ac:dyDescent="0.3">
      <c r="C23" s="20">
        <f t="shared" si="0"/>
        <v>0</v>
      </c>
      <c r="D23" s="20"/>
    </row>
    <row r="24" spans="3:4" x14ac:dyDescent="0.3">
      <c r="C24" s="20">
        <f t="shared" si="0"/>
        <v>0</v>
      </c>
      <c r="D24" s="20"/>
    </row>
    <row r="25" spans="3:4" x14ac:dyDescent="0.3">
      <c r="C25" s="20">
        <f t="shared" si="0"/>
        <v>0</v>
      </c>
      <c r="D25" s="20"/>
    </row>
    <row r="26" spans="3:4" x14ac:dyDescent="0.3">
      <c r="C26" s="20">
        <f t="shared" si="0"/>
        <v>0</v>
      </c>
      <c r="D26" s="20"/>
    </row>
    <row r="27" spans="3:4" x14ac:dyDescent="0.3">
      <c r="C27" s="20">
        <f t="shared" si="0"/>
        <v>0</v>
      </c>
      <c r="D27" s="20"/>
    </row>
    <row r="28" spans="3:4" x14ac:dyDescent="0.3">
      <c r="C28" s="20">
        <f t="shared" si="0"/>
        <v>0</v>
      </c>
      <c r="D28" s="20"/>
    </row>
    <row r="29" spans="3:4" x14ac:dyDescent="0.3">
      <c r="C29" s="20">
        <f t="shared" si="0"/>
        <v>0</v>
      </c>
      <c r="D29" s="20"/>
    </row>
    <row r="30" spans="3:4" x14ac:dyDescent="0.3">
      <c r="C30" s="20">
        <f t="shared" si="0"/>
        <v>0</v>
      </c>
      <c r="D30" s="20"/>
    </row>
    <row r="31" spans="3:4" x14ac:dyDescent="0.3">
      <c r="C31" s="20">
        <f t="shared" si="0"/>
        <v>0</v>
      </c>
      <c r="D31" s="20"/>
    </row>
    <row r="32" spans="3:4" x14ac:dyDescent="0.3">
      <c r="C32" s="20">
        <f t="shared" si="0"/>
        <v>0</v>
      </c>
      <c r="D32" s="20"/>
    </row>
    <row r="33" spans="3:4" x14ac:dyDescent="0.3">
      <c r="C33" s="20">
        <f t="shared" si="0"/>
        <v>0</v>
      </c>
      <c r="D33" s="20"/>
    </row>
    <row r="34" spans="3:4" x14ac:dyDescent="0.3">
      <c r="C34" s="20">
        <f t="shared" si="0"/>
        <v>0</v>
      </c>
      <c r="D34" s="20"/>
    </row>
    <row r="35" spans="3:4" x14ac:dyDescent="0.3">
      <c r="C35" s="20">
        <f t="shared" si="0"/>
        <v>0</v>
      </c>
      <c r="D35" s="20"/>
    </row>
    <row r="36" spans="3:4" x14ac:dyDescent="0.3">
      <c r="C36" s="20">
        <f t="shared" si="0"/>
        <v>0</v>
      </c>
      <c r="D36" s="20"/>
    </row>
    <row r="37" spans="3:4" x14ac:dyDescent="0.3">
      <c r="C37" s="20">
        <f t="shared" si="0"/>
        <v>0</v>
      </c>
      <c r="D37" s="20"/>
    </row>
    <row r="38" spans="3:4" x14ac:dyDescent="0.3">
      <c r="C38" s="20">
        <f t="shared" si="0"/>
        <v>0</v>
      </c>
      <c r="D38" s="20"/>
    </row>
    <row r="39" spans="3:4" x14ac:dyDescent="0.3">
      <c r="C39" s="20">
        <f t="shared" ref="C39:C70" si="1">(E39+F39+G39+H39+I39)/5</f>
        <v>0</v>
      </c>
      <c r="D39" s="20"/>
    </row>
    <row r="40" spans="3:4" x14ac:dyDescent="0.3">
      <c r="C40" s="20">
        <f t="shared" si="1"/>
        <v>0</v>
      </c>
      <c r="D40" s="20"/>
    </row>
    <row r="41" spans="3:4" x14ac:dyDescent="0.3">
      <c r="C41" s="20">
        <f t="shared" si="1"/>
        <v>0</v>
      </c>
      <c r="D41" s="20"/>
    </row>
    <row r="42" spans="3:4" x14ac:dyDescent="0.3">
      <c r="C42" s="20">
        <f t="shared" si="1"/>
        <v>0</v>
      </c>
      <c r="D42" s="20"/>
    </row>
    <row r="43" spans="3:4" x14ac:dyDescent="0.3">
      <c r="C43" s="20">
        <f t="shared" si="1"/>
        <v>0</v>
      </c>
      <c r="D43" s="20"/>
    </row>
    <row r="44" spans="3:4" x14ac:dyDescent="0.3">
      <c r="C44" s="20">
        <f t="shared" si="1"/>
        <v>0</v>
      </c>
      <c r="D44" s="20"/>
    </row>
    <row r="45" spans="3:4" x14ac:dyDescent="0.3">
      <c r="C45" s="20">
        <f t="shared" si="1"/>
        <v>0</v>
      </c>
      <c r="D45" s="20"/>
    </row>
    <row r="46" spans="3:4" x14ac:dyDescent="0.3">
      <c r="C46" s="20">
        <f t="shared" si="1"/>
        <v>0</v>
      </c>
      <c r="D46" s="20"/>
    </row>
    <row r="47" spans="3:4" x14ac:dyDescent="0.3">
      <c r="C47" s="20">
        <f t="shared" si="1"/>
        <v>0</v>
      </c>
      <c r="D47" s="20"/>
    </row>
    <row r="48" spans="3:4" x14ac:dyDescent="0.3">
      <c r="C48" s="20">
        <f t="shared" si="1"/>
        <v>0</v>
      </c>
      <c r="D48" s="20"/>
    </row>
    <row r="49" spans="3:4" x14ac:dyDescent="0.3">
      <c r="C49" s="20">
        <f t="shared" si="1"/>
        <v>0</v>
      </c>
      <c r="D49" s="20"/>
    </row>
    <row r="50" spans="3:4" x14ac:dyDescent="0.3">
      <c r="C50" s="20">
        <f t="shared" si="1"/>
        <v>0</v>
      </c>
      <c r="D50" s="20"/>
    </row>
    <row r="51" spans="3:4" x14ac:dyDescent="0.3">
      <c r="C51" s="20">
        <f t="shared" si="1"/>
        <v>0</v>
      </c>
      <c r="D51" s="20"/>
    </row>
    <row r="52" spans="3:4" x14ac:dyDescent="0.3">
      <c r="C52" s="20">
        <f t="shared" si="1"/>
        <v>0</v>
      </c>
      <c r="D52" s="20"/>
    </row>
    <row r="53" spans="3:4" x14ac:dyDescent="0.3">
      <c r="C53" s="20">
        <f t="shared" si="1"/>
        <v>0</v>
      </c>
      <c r="D53" s="20"/>
    </row>
    <row r="54" spans="3:4" x14ac:dyDescent="0.3">
      <c r="C54" s="20">
        <f t="shared" si="1"/>
        <v>0</v>
      </c>
      <c r="D54" s="20"/>
    </row>
    <row r="55" spans="3:4" x14ac:dyDescent="0.3">
      <c r="C55" s="20">
        <f t="shared" si="1"/>
        <v>0</v>
      </c>
      <c r="D55" s="20"/>
    </row>
    <row r="56" spans="3:4" x14ac:dyDescent="0.3">
      <c r="C56" s="20">
        <f t="shared" si="1"/>
        <v>0</v>
      </c>
      <c r="D56" s="20"/>
    </row>
    <row r="57" spans="3:4" x14ac:dyDescent="0.3">
      <c r="C57" s="20">
        <f t="shared" si="1"/>
        <v>0</v>
      </c>
      <c r="D57" s="20"/>
    </row>
    <row r="58" spans="3:4" x14ac:dyDescent="0.3">
      <c r="C58" s="20">
        <f t="shared" si="1"/>
        <v>0</v>
      </c>
      <c r="D58" s="20"/>
    </row>
    <row r="59" spans="3:4" x14ac:dyDescent="0.3">
      <c r="C59" s="20">
        <f t="shared" si="1"/>
        <v>0</v>
      </c>
      <c r="D59" s="20"/>
    </row>
    <row r="60" spans="3:4" x14ac:dyDescent="0.3">
      <c r="C60" s="20">
        <f t="shared" si="1"/>
        <v>0</v>
      </c>
      <c r="D60" s="20"/>
    </row>
    <row r="61" spans="3:4" x14ac:dyDescent="0.3">
      <c r="C61" s="20">
        <f t="shared" si="1"/>
        <v>0</v>
      </c>
      <c r="D61" s="20"/>
    </row>
    <row r="62" spans="3:4" x14ac:dyDescent="0.3">
      <c r="C62" s="20">
        <f t="shared" si="1"/>
        <v>0</v>
      </c>
      <c r="D62" s="20"/>
    </row>
    <row r="63" spans="3:4" x14ac:dyDescent="0.3">
      <c r="C63" s="20">
        <f t="shared" si="1"/>
        <v>0</v>
      </c>
      <c r="D63" s="20"/>
    </row>
    <row r="64" spans="3:4" x14ac:dyDescent="0.3">
      <c r="C64" s="20">
        <f t="shared" si="1"/>
        <v>0</v>
      </c>
      <c r="D64" s="20"/>
    </row>
    <row r="65" spans="3:4" x14ac:dyDescent="0.3">
      <c r="C65" s="20">
        <f t="shared" si="1"/>
        <v>0</v>
      </c>
      <c r="D65" s="20"/>
    </row>
    <row r="66" spans="3:4" x14ac:dyDescent="0.3">
      <c r="C66" s="20">
        <f t="shared" si="1"/>
        <v>0</v>
      </c>
      <c r="D66" s="20"/>
    </row>
    <row r="67" spans="3:4" x14ac:dyDescent="0.3">
      <c r="C67" s="20">
        <f t="shared" si="1"/>
        <v>0</v>
      </c>
      <c r="D67" s="20"/>
    </row>
    <row r="68" spans="3:4" x14ac:dyDescent="0.3">
      <c r="C68" s="20">
        <f t="shared" si="1"/>
        <v>0</v>
      </c>
      <c r="D68" s="20"/>
    </row>
    <row r="69" spans="3:4" x14ac:dyDescent="0.3">
      <c r="C69" s="20">
        <f t="shared" si="1"/>
        <v>0</v>
      </c>
      <c r="D69" s="20"/>
    </row>
    <row r="70" spans="3:4" x14ac:dyDescent="0.3">
      <c r="C70" s="20">
        <f t="shared" si="1"/>
        <v>0</v>
      </c>
      <c r="D70" s="20"/>
    </row>
    <row r="71" spans="3:4" x14ac:dyDescent="0.3">
      <c r="C71" s="20">
        <f t="shared" ref="C71:C99" si="2">(E71+F71+G71+H71+I71)/5</f>
        <v>0</v>
      </c>
      <c r="D71" s="20"/>
    </row>
    <row r="72" spans="3:4" x14ac:dyDescent="0.3">
      <c r="C72" s="20">
        <f t="shared" si="2"/>
        <v>0</v>
      </c>
      <c r="D72" s="20"/>
    </row>
    <row r="73" spans="3:4" x14ac:dyDescent="0.3">
      <c r="C73" s="20">
        <f t="shared" si="2"/>
        <v>0</v>
      </c>
      <c r="D73" s="20"/>
    </row>
    <row r="74" spans="3:4" x14ac:dyDescent="0.3">
      <c r="C74" s="20">
        <f t="shared" si="2"/>
        <v>0</v>
      </c>
      <c r="D74" s="20"/>
    </row>
    <row r="75" spans="3:4" x14ac:dyDescent="0.3">
      <c r="C75" s="20">
        <f t="shared" si="2"/>
        <v>0</v>
      </c>
      <c r="D75" s="20"/>
    </row>
    <row r="76" spans="3:4" x14ac:dyDescent="0.3">
      <c r="C76" s="20">
        <f t="shared" si="2"/>
        <v>0</v>
      </c>
      <c r="D76" s="20"/>
    </row>
    <row r="77" spans="3:4" x14ac:dyDescent="0.3">
      <c r="C77" s="20">
        <f t="shared" si="2"/>
        <v>0</v>
      </c>
      <c r="D77" s="20"/>
    </row>
    <row r="78" spans="3:4" x14ac:dyDescent="0.3">
      <c r="C78" s="20">
        <f t="shared" si="2"/>
        <v>0</v>
      </c>
      <c r="D78" s="20"/>
    </row>
    <row r="79" spans="3:4" x14ac:dyDescent="0.3">
      <c r="C79" s="20">
        <f t="shared" si="2"/>
        <v>0</v>
      </c>
      <c r="D79" s="20"/>
    </row>
    <row r="80" spans="3:4" x14ac:dyDescent="0.3">
      <c r="C80" s="20">
        <f t="shared" si="2"/>
        <v>0</v>
      </c>
      <c r="D80" s="20"/>
    </row>
    <row r="81" spans="3:4" x14ac:dyDescent="0.3">
      <c r="C81" s="20">
        <f t="shared" si="2"/>
        <v>0</v>
      </c>
      <c r="D81" s="20"/>
    </row>
    <row r="82" spans="3:4" x14ac:dyDescent="0.3">
      <c r="C82" s="20">
        <f t="shared" si="2"/>
        <v>0</v>
      </c>
      <c r="D82" s="20"/>
    </row>
    <row r="83" spans="3:4" x14ac:dyDescent="0.3">
      <c r="C83" s="20">
        <f t="shared" si="2"/>
        <v>0</v>
      </c>
      <c r="D83" s="20"/>
    </row>
    <row r="84" spans="3:4" x14ac:dyDescent="0.3">
      <c r="C84" s="20">
        <f t="shared" si="2"/>
        <v>0</v>
      </c>
      <c r="D84" s="20"/>
    </row>
    <row r="85" spans="3:4" x14ac:dyDescent="0.3">
      <c r="C85" s="20">
        <f t="shared" si="2"/>
        <v>0</v>
      </c>
      <c r="D85" s="20"/>
    </row>
    <row r="86" spans="3:4" x14ac:dyDescent="0.3">
      <c r="C86" s="20">
        <f t="shared" si="2"/>
        <v>0</v>
      </c>
      <c r="D86" s="20"/>
    </row>
    <row r="87" spans="3:4" x14ac:dyDescent="0.3">
      <c r="C87" s="20">
        <f t="shared" si="2"/>
        <v>0</v>
      </c>
      <c r="D87" s="20"/>
    </row>
    <row r="88" spans="3:4" x14ac:dyDescent="0.3">
      <c r="C88" s="20">
        <f t="shared" si="2"/>
        <v>0</v>
      </c>
      <c r="D88" s="20"/>
    </row>
    <row r="89" spans="3:4" x14ac:dyDescent="0.3">
      <c r="C89" s="20">
        <f t="shared" si="2"/>
        <v>0</v>
      </c>
      <c r="D89" s="20"/>
    </row>
    <row r="90" spans="3:4" x14ac:dyDescent="0.3">
      <c r="C90" s="20">
        <f t="shared" si="2"/>
        <v>0</v>
      </c>
      <c r="D90" s="20"/>
    </row>
    <row r="91" spans="3:4" x14ac:dyDescent="0.3">
      <c r="C91" s="20">
        <f t="shared" si="2"/>
        <v>0</v>
      </c>
      <c r="D91" s="20"/>
    </row>
    <row r="92" spans="3:4" x14ac:dyDescent="0.3">
      <c r="C92" s="20">
        <f t="shared" si="2"/>
        <v>0</v>
      </c>
      <c r="D92" s="20"/>
    </row>
    <row r="93" spans="3:4" x14ac:dyDescent="0.3">
      <c r="C93" s="20">
        <f t="shared" si="2"/>
        <v>0</v>
      </c>
      <c r="D93" s="20"/>
    </row>
    <row r="94" spans="3:4" x14ac:dyDescent="0.3">
      <c r="C94" s="20">
        <f t="shared" si="2"/>
        <v>0</v>
      </c>
      <c r="D94" s="20"/>
    </row>
    <row r="95" spans="3:4" x14ac:dyDescent="0.3">
      <c r="C95" s="20">
        <f t="shared" si="2"/>
        <v>0</v>
      </c>
      <c r="D95" s="20"/>
    </row>
    <row r="96" spans="3:4" x14ac:dyDescent="0.3">
      <c r="C96" s="20">
        <f t="shared" si="2"/>
        <v>0</v>
      </c>
      <c r="D96" s="20"/>
    </row>
    <row r="97" spans="3:4" x14ac:dyDescent="0.3">
      <c r="C97" s="20">
        <f t="shared" si="2"/>
        <v>0</v>
      </c>
      <c r="D97" s="20"/>
    </row>
    <row r="98" spans="3:4" x14ac:dyDescent="0.3">
      <c r="C98" s="20">
        <f t="shared" si="2"/>
        <v>0</v>
      </c>
      <c r="D98" s="20"/>
    </row>
    <row r="99" spans="3:4" x14ac:dyDescent="0.3">
      <c r="C99" s="20">
        <f t="shared" si="2"/>
        <v>0</v>
      </c>
      <c r="D99" s="20"/>
    </row>
  </sheetData>
  <autoFilter ref="A6:K16" xr:uid="{7E65E6A2-9832-47B9-BADA-EEDB8A3827F1}">
    <sortState xmlns:xlrd2="http://schemas.microsoft.com/office/spreadsheetml/2017/richdata2" ref="A7:K99">
      <sortCondition descending="1" ref="C6:C16"/>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DREAD Scoring</vt:lpstr>
      <vt:lpstr>Listing of Threats</vt:lpstr>
    </vt:vector>
  </TitlesOfParts>
  <Company>Charles Schwab &amp;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MSMerkow</dc:creator>
  <cp:lastModifiedBy>Seke Moma</cp:lastModifiedBy>
  <dcterms:created xsi:type="dcterms:W3CDTF">2018-09-05T18:52:56Z</dcterms:created>
  <dcterms:modified xsi:type="dcterms:W3CDTF">2023-03-16T17:10:56Z</dcterms:modified>
</cp:coreProperties>
</file>