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arow\Documents\Code\blossom\testing\"/>
    </mc:Choice>
  </mc:AlternateContent>
  <xr:revisionPtr revIDLastSave="0" documentId="13_ncr:1_{CAA9F43D-D1CA-40E6-A00D-C51E6257E1AF}" xr6:coauthVersionLast="47" xr6:coauthVersionMax="47" xr10:uidLastSave="{00000000-0000-0000-0000-000000000000}"/>
  <bookViews>
    <workbookView xWindow="7290" yWindow="3945" windowWidth="17340" windowHeight="15780" xr2:uid="{B6DF9EE8-3EB9-4761-AB15-99FC6CE0F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P3" i="1"/>
  <c r="P4" i="1"/>
  <c r="P5" i="1"/>
  <c r="P6" i="1"/>
  <c r="P7" i="1"/>
  <c r="P8" i="1"/>
  <c r="P9" i="1"/>
  <c r="P19" i="1" s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9" i="1" s="1"/>
  <c r="O10" i="1"/>
  <c r="O11" i="1"/>
  <c r="O12" i="1"/>
  <c r="O13" i="1"/>
  <c r="O14" i="1"/>
  <c r="O15" i="1"/>
  <c r="O16" i="1"/>
  <c r="O17" i="1"/>
  <c r="O2" i="1"/>
  <c r="E95" i="1"/>
  <c r="D95" i="1"/>
  <c r="E94" i="1"/>
  <c r="D94" i="1"/>
  <c r="E76" i="1"/>
  <c r="D76" i="1"/>
  <c r="E75" i="1"/>
  <c r="E57" i="1"/>
  <c r="D57" i="1"/>
  <c r="E56" i="1"/>
  <c r="D56" i="1"/>
  <c r="E38" i="1"/>
  <c r="D38" i="1"/>
  <c r="E37" i="1"/>
  <c r="D37" i="1"/>
  <c r="E19" i="1"/>
  <c r="D19" i="1"/>
  <c r="E18" i="1"/>
  <c r="D18" i="1"/>
  <c r="P18" i="1" l="1"/>
  <c r="O18" i="1"/>
</calcChain>
</file>

<file path=xl/sharedStrings.xml><?xml version="1.0" encoding="utf-8"?>
<sst xmlns="http://schemas.openxmlformats.org/spreadsheetml/2006/main" count="144" uniqueCount="30">
  <si>
    <t>acc (training)</t>
  </si>
  <si>
    <t>acc (test)</t>
  </si>
  <si>
    <t>CPU time</t>
  </si>
  <si>
    <t>feature_reduction</t>
  </si>
  <si>
    <t>feature_num</t>
  </si>
  <si>
    <t>anneal</t>
  </si>
  <si>
    <t>car-un</t>
  </si>
  <si>
    <t>diabetes</t>
  </si>
  <si>
    <t>ionosphere</t>
  </si>
  <si>
    <t>iris-bin</t>
  </si>
  <si>
    <t>lymph</t>
  </si>
  <si>
    <t>monk1-bin</t>
  </si>
  <si>
    <t>mushroom</t>
  </si>
  <si>
    <t>anneal_expanded</t>
  </si>
  <si>
    <t>car-un_expanded</t>
  </si>
  <si>
    <t>diabetes_expanded</t>
  </si>
  <si>
    <t>ionosphere_expanded</t>
  </si>
  <si>
    <t>iris-bin_expanded</t>
  </si>
  <si>
    <t>lymph_expanded</t>
  </si>
  <si>
    <t>monk1-bin_expanded</t>
  </si>
  <si>
    <t>mushroom_expanded</t>
  </si>
  <si>
    <t>max_depth=4</t>
  </si>
  <si>
    <t>test_sample=.2</t>
  </si>
  <si>
    <t>seed=1</t>
  </si>
  <si>
    <t>time=900</t>
  </si>
  <si>
    <t>seed=2</t>
  </si>
  <si>
    <t>seed=3</t>
  </si>
  <si>
    <t>seed=4</t>
  </si>
  <si>
    <t>seed=5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</si>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</sst>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3" xfId="0" applyFill="1" applyBorder="1"/>
    <xf numFmtId="0" fontId="0" fillId="3" borderId="13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1" fillId="4" borderId="6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0" fillId="4" borderId="5" xfId="0" applyFill="1" applyBorder="1"/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80AC-24F6-4487-9284-1A7D1CC2B1C8}">
  <dimension ref="A1:Q95"/>
  <sheetViews>
    <sheetView tabSelected="1" topLeftCell="A70" workbookViewId="0">
      <selection activeCell="B95" sqref="B95"/>
    </sheetView>
  </sheetViews>
  <sheetFormatPr defaultRowHeight="20.100000000000001" customHeight="1" x14ac:dyDescent="0.25"/>
  <cols>
    <col min="1" max="1" width="20.7109375" style="9" customWidth="1"/>
    <col min="2" max="6" width="17.7109375" style="9" customWidth="1"/>
    <col min="7" max="13" width="9.140625" style="9"/>
    <col min="14" max="14" width="20.7109375" style="9" customWidth="1"/>
    <col min="15" max="16" width="17.7109375" style="9" customWidth="1"/>
    <col min="17" max="16384" width="9.140625" style="9"/>
  </cols>
  <sheetData>
    <row r="1" spans="1:17" ht="22.5" customHeight="1" thickBot="1" x14ac:dyDescent="0.3">
      <c r="A1" s="17"/>
      <c r="B1" s="15" t="s">
        <v>4</v>
      </c>
      <c r="C1" s="15" t="s">
        <v>3</v>
      </c>
      <c r="D1" s="15" t="s">
        <v>0</v>
      </c>
      <c r="E1" s="15" t="s">
        <v>1</v>
      </c>
      <c r="F1" s="16" t="s">
        <v>2</v>
      </c>
      <c r="G1" s="7"/>
      <c r="H1" s="8"/>
      <c r="I1" s="8"/>
      <c r="N1" s="17" t="s">
        <v>29</v>
      </c>
      <c r="O1" s="15" t="s">
        <v>0</v>
      </c>
      <c r="P1" s="16" t="s">
        <v>1</v>
      </c>
      <c r="Q1" s="7"/>
    </row>
    <row r="2" spans="1:17" ht="20.100000000000001" customHeight="1" x14ac:dyDescent="0.25">
      <c r="A2" s="10" t="s">
        <v>5</v>
      </c>
      <c r="B2" s="9">
        <v>93</v>
      </c>
      <c r="C2" s="9">
        <v>44</v>
      </c>
      <c r="D2" s="9">
        <v>0.88590000000000002</v>
      </c>
      <c r="E2" s="9">
        <v>0.88343559999999999</v>
      </c>
      <c r="F2" s="11">
        <v>1.1619999999999999</v>
      </c>
      <c r="G2" s="12"/>
      <c r="H2" s="18" t="s">
        <v>21</v>
      </c>
      <c r="I2" s="19"/>
      <c r="J2" s="13"/>
      <c r="N2" s="10" t="s">
        <v>5</v>
      </c>
      <c r="O2" s="9">
        <f>AVERAGE(D2,D21,D40,D59,D78)</f>
        <v>0.89054</v>
      </c>
      <c r="P2" s="11">
        <f>AVERAGE(E2,E21,E40,E59,E78)</f>
        <v>0.86134968000000001</v>
      </c>
      <c r="Q2" s="7"/>
    </row>
    <row r="3" spans="1:17" ht="20.100000000000001" customHeight="1" x14ac:dyDescent="0.25">
      <c r="A3" s="2" t="s">
        <v>13</v>
      </c>
      <c r="B3" s="1">
        <v>21483</v>
      </c>
      <c r="C3" s="1">
        <v>18368</v>
      </c>
      <c r="D3" s="1">
        <v>0.90129999999999999</v>
      </c>
      <c r="E3" s="1">
        <v>0.88343559999999999</v>
      </c>
      <c r="F3" s="3">
        <v>900</v>
      </c>
      <c r="G3" s="12"/>
      <c r="H3" s="20" t="s">
        <v>22</v>
      </c>
      <c r="I3" s="21"/>
      <c r="J3" s="7"/>
      <c r="N3" s="2" t="s">
        <v>13</v>
      </c>
      <c r="O3" s="1">
        <f t="shared" ref="O3:O17" si="0">AVERAGE(D3,D22,D41,D60,D79)</f>
        <v>0.90841999999999989</v>
      </c>
      <c r="P3" s="3">
        <f t="shared" ref="P3:P17" si="1">AVERAGE(E3,E22,E41,E60,E79)</f>
        <v>0.87116563999999985</v>
      </c>
      <c r="Q3" s="7"/>
    </row>
    <row r="4" spans="1:17" ht="20.100000000000001" customHeight="1" x14ac:dyDescent="0.25">
      <c r="A4" s="10" t="s">
        <v>6</v>
      </c>
      <c r="B4" s="9">
        <v>21</v>
      </c>
      <c r="C4" s="9">
        <v>0</v>
      </c>
      <c r="D4" s="9">
        <v>0.92469999999999997</v>
      </c>
      <c r="E4" s="9">
        <v>0.8901734</v>
      </c>
      <c r="F4" s="11">
        <v>0.16600000000000001</v>
      </c>
      <c r="G4" s="12"/>
      <c r="H4" s="20" t="s">
        <v>23</v>
      </c>
      <c r="I4" s="21"/>
      <c r="J4" s="7"/>
      <c r="N4" s="10" t="s">
        <v>6</v>
      </c>
      <c r="O4" s="9">
        <f t="shared" si="0"/>
        <v>0.92225999999999997</v>
      </c>
      <c r="P4" s="11">
        <f t="shared" si="1"/>
        <v>0.89537571999999999</v>
      </c>
      <c r="Q4" s="7"/>
    </row>
    <row r="5" spans="1:17" ht="20.100000000000001" customHeight="1" thickBot="1" x14ac:dyDescent="0.3">
      <c r="A5" s="2" t="s">
        <v>14</v>
      </c>
      <c r="B5" s="1">
        <v>1071</v>
      </c>
      <c r="C5" s="1">
        <v>126</v>
      </c>
      <c r="D5" s="1">
        <v>0.97819999999999996</v>
      </c>
      <c r="E5" s="1">
        <v>0.96531789999999995</v>
      </c>
      <c r="F5" s="3">
        <v>900</v>
      </c>
      <c r="G5" s="12"/>
      <c r="H5" s="22" t="s">
        <v>24</v>
      </c>
      <c r="I5" s="23"/>
      <c r="J5" s="7"/>
      <c r="N5" s="2" t="s">
        <v>14</v>
      </c>
      <c r="O5" s="1">
        <f t="shared" si="0"/>
        <v>0.97663999999999995</v>
      </c>
      <c r="P5" s="3">
        <f t="shared" si="1"/>
        <v>0.97167630000000005</v>
      </c>
      <c r="Q5" s="7"/>
    </row>
    <row r="6" spans="1:17" ht="20.100000000000001" customHeight="1" x14ac:dyDescent="0.25">
      <c r="A6" s="10" t="s">
        <v>7</v>
      </c>
      <c r="B6" s="9">
        <v>112</v>
      </c>
      <c r="C6" s="9">
        <v>56</v>
      </c>
      <c r="D6" s="9">
        <v>0.82569999999999999</v>
      </c>
      <c r="E6" s="9">
        <v>0.76623379999999996</v>
      </c>
      <c r="F6" s="11">
        <v>5.2709999999999999</v>
      </c>
      <c r="G6" s="7"/>
      <c r="H6" s="14"/>
      <c r="I6" s="14"/>
      <c r="N6" s="10" t="s">
        <v>7</v>
      </c>
      <c r="O6" s="9">
        <f t="shared" si="0"/>
        <v>0.82764000000000004</v>
      </c>
      <c r="P6" s="11">
        <f t="shared" si="1"/>
        <v>0.74545454</v>
      </c>
      <c r="Q6" s="7"/>
    </row>
    <row r="7" spans="1:17" ht="20.100000000000001" customHeight="1" x14ac:dyDescent="0.25">
      <c r="A7" s="2" t="s">
        <v>15</v>
      </c>
      <c r="B7" s="1">
        <v>31192</v>
      </c>
      <c r="C7" s="1">
        <v>24212</v>
      </c>
      <c r="D7" s="1">
        <v>0.88109999999999999</v>
      </c>
      <c r="E7" s="1">
        <v>0.77272730000000001</v>
      </c>
      <c r="F7" s="3">
        <v>900</v>
      </c>
      <c r="G7" s="7"/>
      <c r="N7" s="2" t="s">
        <v>15</v>
      </c>
      <c r="O7" s="1">
        <f t="shared" si="0"/>
        <v>0.87585999999999997</v>
      </c>
      <c r="P7" s="3">
        <f t="shared" si="1"/>
        <v>0.77272728000000002</v>
      </c>
      <c r="Q7" s="7"/>
    </row>
    <row r="8" spans="1:17" ht="20.100000000000001" customHeight="1" x14ac:dyDescent="0.25">
      <c r="A8" s="10" t="s">
        <v>8</v>
      </c>
      <c r="B8" s="9">
        <v>445</v>
      </c>
      <c r="C8" s="9">
        <v>223</v>
      </c>
      <c r="D8" s="9">
        <v>0.98570000000000002</v>
      </c>
      <c r="E8" s="9">
        <v>0.90140849999999995</v>
      </c>
      <c r="F8" s="11">
        <v>565.1</v>
      </c>
      <c r="G8" s="7"/>
      <c r="N8" s="10" t="s">
        <v>8</v>
      </c>
      <c r="O8" s="9">
        <f t="shared" si="0"/>
        <v>0.98851999999999995</v>
      </c>
      <c r="P8" s="11">
        <f t="shared" si="1"/>
        <v>0.85915494000000003</v>
      </c>
      <c r="Q8" s="7"/>
    </row>
    <row r="9" spans="1:17" ht="20.100000000000001" customHeight="1" x14ac:dyDescent="0.25">
      <c r="A9" s="2" t="s">
        <v>16</v>
      </c>
      <c r="B9" s="1">
        <v>494395</v>
      </c>
      <c r="C9" s="1">
        <v>380485</v>
      </c>
      <c r="D9" s="1">
        <v>0.99639999999999995</v>
      </c>
      <c r="E9" s="1">
        <v>0.943662</v>
      </c>
      <c r="F9" s="3">
        <v>900</v>
      </c>
      <c r="G9" s="7"/>
      <c r="N9" s="2" t="s">
        <v>16</v>
      </c>
      <c r="O9" s="1">
        <f t="shared" si="0"/>
        <v>0.99927999999999995</v>
      </c>
      <c r="P9" s="3">
        <f t="shared" si="1"/>
        <v>0.88169012000000002</v>
      </c>
      <c r="Q9" s="7"/>
    </row>
    <row r="10" spans="1:17" ht="20.100000000000001" customHeight="1" x14ac:dyDescent="0.25">
      <c r="A10" s="10" t="s">
        <v>9</v>
      </c>
      <c r="B10" s="9">
        <v>12</v>
      </c>
      <c r="C10" s="9">
        <v>3</v>
      </c>
      <c r="D10" s="9">
        <v>0.99160000000000004</v>
      </c>
      <c r="E10" s="9">
        <v>1</v>
      </c>
      <c r="F10" s="11">
        <v>0</v>
      </c>
      <c r="G10" s="7"/>
      <c r="N10" s="10" t="s">
        <v>9</v>
      </c>
      <c r="O10" s="9">
        <f t="shared" si="0"/>
        <v>0.99328000000000005</v>
      </c>
      <c r="P10" s="11">
        <f t="shared" si="1"/>
        <v>0.98666668000000013</v>
      </c>
      <c r="Q10" s="7"/>
    </row>
    <row r="11" spans="1:17" ht="20.100000000000001" customHeight="1" x14ac:dyDescent="0.25">
      <c r="A11" s="2" t="s">
        <v>17</v>
      </c>
      <c r="B11" s="1">
        <v>342</v>
      </c>
      <c r="C11" s="1">
        <v>235</v>
      </c>
      <c r="D11" s="1">
        <v>0.99150000000000005</v>
      </c>
      <c r="E11" s="1">
        <v>1</v>
      </c>
      <c r="F11" s="3">
        <v>0</v>
      </c>
      <c r="G11" s="7"/>
      <c r="N11" s="2" t="s">
        <v>17</v>
      </c>
      <c r="O11" s="1">
        <f t="shared" si="0"/>
        <v>0.99320000000000008</v>
      </c>
      <c r="P11" s="3">
        <f t="shared" si="1"/>
        <v>0.99333334000000006</v>
      </c>
      <c r="Q11" s="7"/>
    </row>
    <row r="12" spans="1:17" ht="20.100000000000001" customHeight="1" x14ac:dyDescent="0.25">
      <c r="A12" s="10" t="s">
        <v>10</v>
      </c>
      <c r="B12" s="9">
        <v>68</v>
      </c>
      <c r="C12" s="9">
        <v>22</v>
      </c>
      <c r="D12" s="9">
        <v>0.99139999999999995</v>
      </c>
      <c r="E12" s="9">
        <v>0.8387097</v>
      </c>
      <c r="F12" s="11">
        <v>0.46300000000000002</v>
      </c>
      <c r="G12" s="7"/>
      <c r="N12" s="10" t="s">
        <v>10</v>
      </c>
      <c r="O12" s="9">
        <f t="shared" si="0"/>
        <v>0.99312</v>
      </c>
      <c r="P12" s="11">
        <f t="shared" si="1"/>
        <v>0.8451612799999999</v>
      </c>
      <c r="Q12" s="7"/>
    </row>
    <row r="13" spans="1:17" ht="20.100000000000001" customHeight="1" x14ac:dyDescent="0.25">
      <c r="A13" s="2" t="s">
        <v>18</v>
      </c>
      <c r="B13" s="1">
        <v>11458</v>
      </c>
      <c r="C13" s="1">
        <v>7947</v>
      </c>
      <c r="D13" s="1">
        <v>1</v>
      </c>
      <c r="E13" s="1">
        <v>0.8387097</v>
      </c>
      <c r="F13" s="3">
        <v>900</v>
      </c>
      <c r="G13" s="7"/>
      <c r="N13" s="2" t="s">
        <v>18</v>
      </c>
      <c r="O13" s="1">
        <f t="shared" si="0"/>
        <v>1</v>
      </c>
      <c r="P13" s="3">
        <f t="shared" si="1"/>
        <v>0.82580646000000013</v>
      </c>
      <c r="Q13" s="7"/>
    </row>
    <row r="14" spans="1:17" ht="20.100000000000001" customHeight="1" x14ac:dyDescent="0.25">
      <c r="A14" s="10" t="s">
        <v>11</v>
      </c>
      <c r="B14" s="9">
        <v>11</v>
      </c>
      <c r="C14" s="9">
        <v>0</v>
      </c>
      <c r="D14" s="9">
        <v>1</v>
      </c>
      <c r="E14" s="9">
        <v>0.92307689999999998</v>
      </c>
      <c r="F14" s="11">
        <v>4.0000000000000001E-3</v>
      </c>
      <c r="G14" s="7"/>
      <c r="N14" s="10" t="s">
        <v>11</v>
      </c>
      <c r="O14" s="9">
        <f t="shared" si="0"/>
        <v>0.98971999999999993</v>
      </c>
      <c r="P14" s="11">
        <f t="shared" si="1"/>
        <v>0.95384616</v>
      </c>
      <c r="Q14" s="7"/>
    </row>
    <row r="15" spans="1:17" ht="20.100000000000001" customHeight="1" x14ac:dyDescent="0.25">
      <c r="A15" s="2" t="s">
        <v>19</v>
      </c>
      <c r="B15" s="1">
        <v>286</v>
      </c>
      <c r="C15" s="1">
        <v>24</v>
      </c>
      <c r="D15" s="1">
        <v>1</v>
      </c>
      <c r="E15" s="1">
        <v>1</v>
      </c>
      <c r="F15" s="3">
        <v>1.0780000000000001</v>
      </c>
      <c r="G15" s="7"/>
      <c r="N15" s="2" t="s">
        <v>19</v>
      </c>
      <c r="O15" s="1">
        <f t="shared" si="0"/>
        <v>1</v>
      </c>
      <c r="P15" s="3">
        <f t="shared" si="1"/>
        <v>1</v>
      </c>
      <c r="Q15" s="7"/>
    </row>
    <row r="16" spans="1:17" ht="20.100000000000001" customHeight="1" x14ac:dyDescent="0.25">
      <c r="A16" s="10" t="s">
        <v>12</v>
      </c>
      <c r="B16" s="9">
        <v>119</v>
      </c>
      <c r="C16" s="9">
        <v>19</v>
      </c>
      <c r="D16" s="9">
        <v>1</v>
      </c>
      <c r="E16" s="9">
        <v>1</v>
      </c>
      <c r="F16" s="11">
        <v>42.92</v>
      </c>
      <c r="G16" s="7"/>
      <c r="N16" s="10" t="s">
        <v>12</v>
      </c>
      <c r="O16" s="9">
        <f t="shared" si="0"/>
        <v>1</v>
      </c>
      <c r="P16" s="11">
        <f t="shared" si="1"/>
        <v>1</v>
      </c>
      <c r="Q16" s="7"/>
    </row>
    <row r="17" spans="1:17" ht="20.100000000000001" customHeight="1" thickBot="1" x14ac:dyDescent="0.3">
      <c r="A17" s="4" t="s">
        <v>20</v>
      </c>
      <c r="B17" s="5">
        <v>35224</v>
      </c>
      <c r="C17" s="5">
        <v>23765</v>
      </c>
      <c r="D17" s="5">
        <v>1</v>
      </c>
      <c r="E17" s="5">
        <v>1</v>
      </c>
      <c r="F17" s="6">
        <v>900</v>
      </c>
      <c r="G17" s="7"/>
      <c r="N17" s="4" t="s">
        <v>20</v>
      </c>
      <c r="O17" s="5">
        <f t="shared" si="0"/>
        <v>1</v>
      </c>
      <c r="P17" s="6">
        <f t="shared" si="1"/>
        <v>1</v>
      </c>
      <c r="Q17" s="7"/>
    </row>
    <row r="18" spans="1:17" ht="20.100000000000001" customHeight="1" x14ac:dyDescent="0.25">
      <c r="A18" s="14"/>
      <c r="B18" s="14"/>
      <c r="C18" s="14"/>
      <c r="D18" s="14">
        <f>AVERAGE(D2,D4,D6,D8,D10,D12,D14,D16)</f>
        <v>0.95062499999999994</v>
      </c>
      <c r="E18" s="14">
        <f>AVERAGE(E2,E4,E6,E8,E10,E12,E14,E16)</f>
        <v>0.90037973749999989</v>
      </c>
      <c r="F18" s="14"/>
      <c r="N18" s="14"/>
      <c r="O18" s="14">
        <f>AVERAGE(O2,O4,O6,O8,O10,O12,O14,O16)</f>
        <v>0.95063500000000001</v>
      </c>
      <c r="P18" s="14">
        <f>AVERAGE(P2,P4,P6,P8,P10,P12,P14,P16)</f>
        <v>0.89337612500000008</v>
      </c>
    </row>
    <row r="19" spans="1:17" ht="20.100000000000001" customHeight="1" thickBot="1" x14ac:dyDescent="0.3">
      <c r="D19" s="1">
        <f>AVERAGE(D3,D5,D7,D9,D11,D13,D15,D17)</f>
        <v>0.96856249999999999</v>
      </c>
      <c r="E19" s="1">
        <f>AVERAGE(E3,E5,E7,E9,E11,E13,E15,E17)</f>
        <v>0.92548156250000002</v>
      </c>
      <c r="O19" s="1">
        <f>AVERAGE(O3,O5,O7,O9,O11,O13,O15,O17)</f>
        <v>0.9691749999999999</v>
      </c>
      <c r="P19" s="1">
        <f>AVERAGE(P3,P5,P7,P9,P11,P13,P15,P17)</f>
        <v>0.91454989250000007</v>
      </c>
    </row>
    <row r="20" spans="1:17" ht="20.100000000000001" customHeight="1" thickBot="1" x14ac:dyDescent="0.3">
      <c r="A20" s="17"/>
      <c r="B20" s="15" t="s">
        <v>4</v>
      </c>
      <c r="C20" s="15" t="s">
        <v>3</v>
      </c>
      <c r="D20" s="15" t="s">
        <v>0</v>
      </c>
      <c r="E20" s="15" t="s">
        <v>1</v>
      </c>
      <c r="F20" s="16" t="s">
        <v>2</v>
      </c>
      <c r="G20" s="7"/>
      <c r="H20" s="8"/>
      <c r="I20" s="8"/>
    </row>
    <row r="21" spans="1:17" ht="20.100000000000001" customHeight="1" x14ac:dyDescent="0.25">
      <c r="A21" s="10" t="s">
        <v>5</v>
      </c>
      <c r="B21" s="9">
        <v>93</v>
      </c>
      <c r="C21" s="9">
        <v>45</v>
      </c>
      <c r="D21" s="9">
        <v>0.88900000000000001</v>
      </c>
      <c r="E21" s="9">
        <v>0.87116559999999998</v>
      </c>
      <c r="F21" s="11">
        <v>1.089</v>
      </c>
      <c r="G21" s="12"/>
      <c r="H21" s="18" t="s">
        <v>21</v>
      </c>
      <c r="I21" s="19"/>
    </row>
    <row r="22" spans="1:17" ht="20.100000000000001" customHeight="1" x14ac:dyDescent="0.25">
      <c r="A22" s="2" t="s">
        <v>13</v>
      </c>
      <c r="B22" s="1">
        <v>21483</v>
      </c>
      <c r="C22" s="1">
        <v>18438</v>
      </c>
      <c r="D22" s="1">
        <v>0.90749999999999997</v>
      </c>
      <c r="E22" s="1">
        <v>0.89570550000000004</v>
      </c>
      <c r="F22" s="3">
        <v>900</v>
      </c>
      <c r="G22" s="12"/>
      <c r="H22" s="20" t="s">
        <v>22</v>
      </c>
      <c r="I22" s="21"/>
    </row>
    <row r="23" spans="1:17" ht="20.100000000000001" customHeight="1" x14ac:dyDescent="0.25">
      <c r="A23" s="10" t="s">
        <v>6</v>
      </c>
      <c r="B23" s="9">
        <v>21</v>
      </c>
      <c r="C23" s="9">
        <v>0</v>
      </c>
      <c r="D23" s="9">
        <v>0.9204</v>
      </c>
      <c r="E23" s="9">
        <v>0.92485550000000005</v>
      </c>
      <c r="F23" s="11">
        <v>0.16800000000000001</v>
      </c>
      <c r="G23" s="12"/>
      <c r="H23" s="20" t="s">
        <v>25</v>
      </c>
      <c r="I23" s="21"/>
    </row>
    <row r="24" spans="1:17" ht="20.100000000000001" customHeight="1" thickBot="1" x14ac:dyDescent="0.3">
      <c r="A24" s="2" t="s">
        <v>14</v>
      </c>
      <c r="B24" s="1">
        <v>1071</v>
      </c>
      <c r="C24" s="1">
        <v>126</v>
      </c>
      <c r="D24" s="1">
        <v>0.97609999999999997</v>
      </c>
      <c r="E24" s="1">
        <v>0.97398839999999998</v>
      </c>
      <c r="F24" s="3">
        <v>900</v>
      </c>
      <c r="G24" s="12"/>
      <c r="H24" s="22" t="s">
        <v>24</v>
      </c>
      <c r="I24" s="23"/>
    </row>
    <row r="25" spans="1:17" ht="20.100000000000001" customHeight="1" x14ac:dyDescent="0.25">
      <c r="A25" s="10" t="s">
        <v>7</v>
      </c>
      <c r="B25" s="9">
        <v>112</v>
      </c>
      <c r="C25" s="9">
        <v>56</v>
      </c>
      <c r="D25" s="9">
        <v>0.82730000000000004</v>
      </c>
      <c r="E25" s="9">
        <v>0.72727269999999999</v>
      </c>
      <c r="F25" s="11">
        <v>5.508</v>
      </c>
      <c r="G25" s="7"/>
      <c r="H25" s="14"/>
      <c r="I25" s="14"/>
    </row>
    <row r="26" spans="1:17" ht="20.100000000000001" customHeight="1" x14ac:dyDescent="0.25">
      <c r="A26" s="2" t="s">
        <v>15</v>
      </c>
      <c r="B26" s="1">
        <v>31192</v>
      </c>
      <c r="C26" s="1">
        <v>24208</v>
      </c>
      <c r="D26" s="1">
        <v>0.86799999999999999</v>
      </c>
      <c r="E26" s="1">
        <v>0.80519479999999999</v>
      </c>
      <c r="F26" s="3">
        <v>900</v>
      </c>
      <c r="G26" s="7"/>
    </row>
    <row r="27" spans="1:17" ht="20.100000000000001" customHeight="1" x14ac:dyDescent="0.25">
      <c r="A27" s="10" t="s">
        <v>8</v>
      </c>
      <c r="B27" s="9">
        <v>445</v>
      </c>
      <c r="C27" s="9">
        <v>223</v>
      </c>
      <c r="D27" s="9">
        <v>0.98919999999999997</v>
      </c>
      <c r="E27" s="9">
        <v>0.8169014</v>
      </c>
      <c r="F27" s="11">
        <v>541</v>
      </c>
      <c r="G27" s="7"/>
    </row>
    <row r="28" spans="1:17" ht="20.100000000000001" customHeight="1" x14ac:dyDescent="0.25">
      <c r="A28" s="2" t="s">
        <v>16</v>
      </c>
      <c r="B28" s="1">
        <v>494395</v>
      </c>
      <c r="C28" s="1">
        <v>380491</v>
      </c>
      <c r="D28" s="1">
        <v>1</v>
      </c>
      <c r="E28" s="1">
        <v>0.83098590000000006</v>
      </c>
      <c r="F28" s="3">
        <v>900</v>
      </c>
      <c r="G28" s="7"/>
    </row>
    <row r="29" spans="1:17" ht="20.100000000000001" customHeight="1" x14ac:dyDescent="0.25">
      <c r="A29" s="10" t="s">
        <v>9</v>
      </c>
      <c r="B29" s="9">
        <v>12</v>
      </c>
      <c r="C29" s="9">
        <v>2</v>
      </c>
      <c r="D29" s="9">
        <v>0.99160000000000004</v>
      </c>
      <c r="E29" s="9">
        <v>1</v>
      </c>
      <c r="F29" s="11">
        <v>0</v>
      </c>
      <c r="G29" s="7"/>
    </row>
    <row r="30" spans="1:17" ht="20.100000000000001" customHeight="1" x14ac:dyDescent="0.25">
      <c r="A30" s="2" t="s">
        <v>17</v>
      </c>
      <c r="B30" s="1">
        <v>342</v>
      </c>
      <c r="C30" s="1">
        <v>225</v>
      </c>
      <c r="D30" s="1">
        <v>0.99150000000000005</v>
      </c>
      <c r="E30" s="1">
        <v>1</v>
      </c>
      <c r="F30" s="3">
        <v>0</v>
      </c>
      <c r="G30" s="7"/>
    </row>
    <row r="31" spans="1:17" ht="20.100000000000001" customHeight="1" x14ac:dyDescent="0.25">
      <c r="A31" s="10" t="s">
        <v>10</v>
      </c>
      <c r="B31" s="9">
        <v>68</v>
      </c>
      <c r="C31" s="9">
        <v>22</v>
      </c>
      <c r="D31" s="9">
        <v>1</v>
      </c>
      <c r="E31" s="9">
        <v>0.87096770000000001</v>
      </c>
      <c r="F31" s="11">
        <v>0.59499999999999997</v>
      </c>
      <c r="G31" s="7"/>
    </row>
    <row r="32" spans="1:17" ht="20.100000000000001" customHeight="1" x14ac:dyDescent="0.25">
      <c r="A32" s="2" t="s">
        <v>18</v>
      </c>
      <c r="B32" s="1">
        <v>11458</v>
      </c>
      <c r="C32" s="1">
        <v>8001</v>
      </c>
      <c r="D32" s="1">
        <v>1</v>
      </c>
      <c r="E32" s="1">
        <v>0.74193549999999997</v>
      </c>
      <c r="F32" s="3">
        <v>900</v>
      </c>
      <c r="G32" s="7"/>
    </row>
    <row r="33" spans="1:9" ht="20.100000000000001" customHeight="1" x14ac:dyDescent="0.25">
      <c r="A33" s="10" t="s">
        <v>11</v>
      </c>
      <c r="B33" s="9">
        <v>11</v>
      </c>
      <c r="C33" s="9">
        <v>0</v>
      </c>
      <c r="D33" s="9">
        <v>0.98970000000000002</v>
      </c>
      <c r="E33" s="9">
        <v>0.92307689999999998</v>
      </c>
      <c r="F33" s="11">
        <v>4.0000000000000001E-3</v>
      </c>
      <c r="G33" s="7"/>
    </row>
    <row r="34" spans="1:9" ht="20.100000000000001" customHeight="1" x14ac:dyDescent="0.25">
      <c r="A34" s="2" t="s">
        <v>19</v>
      </c>
      <c r="B34" s="1">
        <v>286</v>
      </c>
      <c r="C34" s="1">
        <v>24</v>
      </c>
      <c r="D34" s="1">
        <v>1</v>
      </c>
      <c r="E34" s="1">
        <v>1</v>
      </c>
      <c r="F34" s="3">
        <v>1.1319999999999999</v>
      </c>
      <c r="G34" s="7"/>
    </row>
    <row r="35" spans="1:9" ht="20.100000000000001" customHeight="1" x14ac:dyDescent="0.25">
      <c r="A35" s="10" t="s">
        <v>12</v>
      </c>
      <c r="B35" s="9">
        <v>119</v>
      </c>
      <c r="C35" s="9">
        <v>19</v>
      </c>
      <c r="D35" s="9">
        <v>1</v>
      </c>
      <c r="E35" s="9">
        <v>1</v>
      </c>
      <c r="F35" s="11">
        <v>44.05</v>
      </c>
      <c r="G35" s="7"/>
    </row>
    <row r="36" spans="1:9" ht="20.100000000000001" customHeight="1" thickBot="1" x14ac:dyDescent="0.3">
      <c r="A36" s="4" t="s">
        <v>20</v>
      </c>
      <c r="B36" s="5">
        <v>35224</v>
      </c>
      <c r="C36" s="5">
        <v>23771</v>
      </c>
      <c r="D36" s="5">
        <v>1</v>
      </c>
      <c r="E36" s="5">
        <v>1</v>
      </c>
      <c r="F36" s="6">
        <v>900</v>
      </c>
      <c r="G36" s="7"/>
    </row>
    <row r="37" spans="1:9" ht="20.100000000000001" customHeight="1" x14ac:dyDescent="0.25">
      <c r="A37" s="14"/>
      <c r="B37" s="14"/>
      <c r="C37" s="14"/>
      <c r="D37" s="14">
        <f>AVERAGE(D21,D23,D25,D27,D29,D31,D33,D35)</f>
        <v>0.95089999999999997</v>
      </c>
      <c r="E37" s="14">
        <f>AVERAGE(E21,E23,E25,E27,E29,E31,E33,E35)</f>
        <v>0.89177997499999995</v>
      </c>
      <c r="F37" s="14"/>
    </row>
    <row r="38" spans="1:9" ht="20.100000000000001" customHeight="1" thickBot="1" x14ac:dyDescent="0.3">
      <c r="D38" s="1">
        <f>AVERAGE(D22,D24,D26,D28,D30,D32,D34,D36)</f>
        <v>0.96788750000000001</v>
      </c>
      <c r="E38" s="1">
        <f>AVERAGE(E22,E24,E26,E28,E30,E32,E34,E36)</f>
        <v>0.90597626250000007</v>
      </c>
    </row>
    <row r="39" spans="1:9" ht="20.100000000000001" customHeight="1" thickBot="1" x14ac:dyDescent="0.3">
      <c r="A39" s="17"/>
      <c r="B39" s="15" t="s">
        <v>4</v>
      </c>
      <c r="C39" s="15" t="s">
        <v>3</v>
      </c>
      <c r="D39" s="15" t="s">
        <v>0</v>
      </c>
      <c r="E39" s="15" t="s">
        <v>1</v>
      </c>
      <c r="F39" s="16" t="s">
        <v>2</v>
      </c>
      <c r="G39" s="7"/>
      <c r="H39" s="8"/>
      <c r="I39" s="8"/>
    </row>
    <row r="40" spans="1:9" ht="20.100000000000001" customHeight="1" x14ac:dyDescent="0.25">
      <c r="A40" s="10" t="s">
        <v>5</v>
      </c>
      <c r="B40" s="9">
        <v>93</v>
      </c>
      <c r="C40" s="9">
        <v>45</v>
      </c>
      <c r="D40" s="9">
        <v>0.88900000000000001</v>
      </c>
      <c r="E40" s="9">
        <v>0.84662579999999998</v>
      </c>
      <c r="F40" s="11">
        <v>1.105</v>
      </c>
      <c r="G40" s="12"/>
      <c r="H40" s="18" t="s">
        <v>21</v>
      </c>
      <c r="I40" s="19"/>
    </row>
    <row r="41" spans="1:9" ht="20.100000000000001" customHeight="1" x14ac:dyDescent="0.25">
      <c r="A41" s="2" t="s">
        <v>13</v>
      </c>
      <c r="B41" s="1">
        <v>21483</v>
      </c>
      <c r="C41" s="1">
        <v>18428</v>
      </c>
      <c r="D41" s="1">
        <v>0.90600000000000003</v>
      </c>
      <c r="E41" s="1">
        <v>0.85889570000000004</v>
      </c>
      <c r="F41" s="3">
        <v>900</v>
      </c>
      <c r="G41" s="12"/>
      <c r="H41" s="20" t="s">
        <v>22</v>
      </c>
      <c r="I41" s="21"/>
    </row>
    <row r="42" spans="1:9" ht="20.100000000000001" customHeight="1" x14ac:dyDescent="0.25">
      <c r="A42" s="10" t="s">
        <v>6</v>
      </c>
      <c r="B42" s="9">
        <v>21</v>
      </c>
      <c r="C42" s="9">
        <v>0</v>
      </c>
      <c r="D42" s="9">
        <v>0.9204</v>
      </c>
      <c r="E42" s="9">
        <v>0.8901734</v>
      </c>
      <c r="F42" s="11">
        <v>0.17</v>
      </c>
      <c r="G42" s="12"/>
      <c r="H42" s="20" t="s">
        <v>26</v>
      </c>
      <c r="I42" s="21"/>
    </row>
    <row r="43" spans="1:9" ht="20.100000000000001" customHeight="1" thickBot="1" x14ac:dyDescent="0.3">
      <c r="A43" s="2" t="s">
        <v>14</v>
      </c>
      <c r="B43" s="1">
        <v>1071</v>
      </c>
      <c r="C43" s="1">
        <v>126</v>
      </c>
      <c r="D43" s="1">
        <v>0.97529999999999994</v>
      </c>
      <c r="E43" s="1">
        <v>0.97687860000000004</v>
      </c>
      <c r="F43" s="3">
        <v>900</v>
      </c>
      <c r="G43" s="12"/>
      <c r="H43" s="22" t="s">
        <v>24</v>
      </c>
      <c r="I43" s="23"/>
    </row>
    <row r="44" spans="1:9" ht="20.100000000000001" customHeight="1" x14ac:dyDescent="0.25">
      <c r="A44" s="10" t="s">
        <v>7</v>
      </c>
      <c r="B44" s="9">
        <v>112</v>
      </c>
      <c r="C44" s="9">
        <v>56</v>
      </c>
      <c r="D44" s="9">
        <v>0.82410000000000005</v>
      </c>
      <c r="E44" s="9">
        <v>0.75324679999999999</v>
      </c>
      <c r="F44" s="11">
        <v>5.2080000000000002</v>
      </c>
      <c r="G44" s="7"/>
      <c r="H44" s="14"/>
      <c r="I44" s="14"/>
    </row>
    <row r="45" spans="1:9" ht="20.100000000000001" customHeight="1" x14ac:dyDescent="0.25">
      <c r="A45" s="2" t="s">
        <v>15</v>
      </c>
      <c r="B45" s="1">
        <v>31192</v>
      </c>
      <c r="C45" s="1">
        <v>24216</v>
      </c>
      <c r="D45" s="1">
        <v>0.87290000000000001</v>
      </c>
      <c r="E45" s="1">
        <v>0.78571429999999998</v>
      </c>
      <c r="F45" s="3">
        <v>900</v>
      </c>
      <c r="G45" s="7"/>
    </row>
    <row r="46" spans="1:9" ht="20.100000000000001" customHeight="1" x14ac:dyDescent="0.25">
      <c r="A46" s="10" t="s">
        <v>8</v>
      </c>
      <c r="B46" s="9">
        <v>445</v>
      </c>
      <c r="C46" s="9">
        <v>223</v>
      </c>
      <c r="D46" s="9">
        <v>0.98570000000000002</v>
      </c>
      <c r="E46" s="9">
        <v>0.90140849999999995</v>
      </c>
      <c r="F46" s="11">
        <v>543.9</v>
      </c>
      <c r="G46" s="7"/>
    </row>
    <row r="47" spans="1:9" ht="20.100000000000001" customHeight="1" x14ac:dyDescent="0.25">
      <c r="A47" s="2" t="s">
        <v>16</v>
      </c>
      <c r="B47" s="1">
        <v>494395</v>
      </c>
      <c r="C47" s="1">
        <v>380399</v>
      </c>
      <c r="D47" s="1">
        <v>1</v>
      </c>
      <c r="E47" s="1">
        <v>0.88732390000000005</v>
      </c>
      <c r="F47" s="3">
        <v>900</v>
      </c>
      <c r="G47" s="7"/>
    </row>
    <row r="48" spans="1:9" ht="20.100000000000001" customHeight="1" x14ac:dyDescent="0.25">
      <c r="A48" s="10" t="s">
        <v>9</v>
      </c>
      <c r="B48" s="9">
        <v>12</v>
      </c>
      <c r="C48" s="9">
        <v>2</v>
      </c>
      <c r="D48" s="9">
        <v>0.99160000000000004</v>
      </c>
      <c r="E48" s="9">
        <v>0.96666669999999999</v>
      </c>
      <c r="F48" s="11">
        <v>0</v>
      </c>
      <c r="G48" s="7"/>
    </row>
    <row r="49" spans="1:9" ht="20.100000000000001" customHeight="1" x14ac:dyDescent="0.25">
      <c r="A49" s="2" t="s">
        <v>17</v>
      </c>
      <c r="B49" s="1">
        <v>342</v>
      </c>
      <c r="C49" s="1">
        <v>231</v>
      </c>
      <c r="D49" s="1">
        <v>0.99150000000000005</v>
      </c>
      <c r="E49" s="1">
        <v>1</v>
      </c>
      <c r="F49" s="3">
        <v>0</v>
      </c>
      <c r="G49" s="7"/>
    </row>
    <row r="50" spans="1:9" ht="20.100000000000001" customHeight="1" x14ac:dyDescent="0.25">
      <c r="A50" s="10" t="s">
        <v>10</v>
      </c>
      <c r="B50" s="9">
        <v>68</v>
      </c>
      <c r="C50" s="9">
        <v>21</v>
      </c>
      <c r="D50" s="9">
        <v>0.99139999999999995</v>
      </c>
      <c r="E50" s="9">
        <v>0.8387097</v>
      </c>
      <c r="F50" s="11">
        <v>0.46800000000000003</v>
      </c>
      <c r="G50" s="7"/>
    </row>
    <row r="51" spans="1:9" ht="20.100000000000001" customHeight="1" x14ac:dyDescent="0.25">
      <c r="A51" s="2" t="s">
        <v>18</v>
      </c>
      <c r="B51" s="1">
        <v>11458</v>
      </c>
      <c r="C51" s="1">
        <v>7906</v>
      </c>
      <c r="D51" s="1">
        <v>1</v>
      </c>
      <c r="E51" s="1">
        <v>0.8387097</v>
      </c>
      <c r="F51" s="3">
        <v>900</v>
      </c>
      <c r="G51" s="7"/>
    </row>
    <row r="52" spans="1:9" ht="20.100000000000001" customHeight="1" x14ac:dyDescent="0.25">
      <c r="A52" s="10" t="s">
        <v>11</v>
      </c>
      <c r="B52" s="9">
        <v>11</v>
      </c>
      <c r="C52" s="9">
        <v>0</v>
      </c>
      <c r="D52" s="9">
        <v>0.98970000000000002</v>
      </c>
      <c r="E52" s="9">
        <v>0.96153849999999996</v>
      </c>
      <c r="F52" s="11">
        <v>3.0000000000000001E-3</v>
      </c>
      <c r="G52" s="7"/>
    </row>
    <row r="53" spans="1:9" ht="20.100000000000001" customHeight="1" x14ac:dyDescent="0.25">
      <c r="A53" s="2" t="s">
        <v>19</v>
      </c>
      <c r="B53" s="1">
        <v>286</v>
      </c>
      <c r="C53" s="1">
        <v>24</v>
      </c>
      <c r="D53" s="1">
        <v>1</v>
      </c>
      <c r="E53" s="1">
        <v>1</v>
      </c>
      <c r="F53" s="3">
        <v>1.123</v>
      </c>
      <c r="G53" s="7"/>
    </row>
    <row r="54" spans="1:9" ht="20.100000000000001" customHeight="1" x14ac:dyDescent="0.25">
      <c r="A54" s="10" t="s">
        <v>12</v>
      </c>
      <c r="B54" s="9">
        <v>119</v>
      </c>
      <c r="C54" s="9">
        <v>19</v>
      </c>
      <c r="D54" s="9">
        <v>1</v>
      </c>
      <c r="E54" s="9">
        <v>1</v>
      </c>
      <c r="F54" s="11">
        <v>42.34</v>
      </c>
      <c r="G54" s="7"/>
    </row>
    <row r="55" spans="1:9" ht="20.100000000000001" customHeight="1" thickBot="1" x14ac:dyDescent="0.3">
      <c r="A55" s="4" t="s">
        <v>20</v>
      </c>
      <c r="B55" s="5">
        <v>35224</v>
      </c>
      <c r="C55" s="5">
        <v>23771</v>
      </c>
      <c r="D55" s="5">
        <v>1</v>
      </c>
      <c r="E55" s="5">
        <v>1</v>
      </c>
      <c r="F55" s="6">
        <v>900</v>
      </c>
      <c r="G55" s="7"/>
    </row>
    <row r="56" spans="1:9" ht="20.100000000000001" customHeight="1" x14ac:dyDescent="0.25">
      <c r="A56" s="14"/>
      <c r="B56" s="14"/>
      <c r="C56" s="14"/>
      <c r="D56" s="14">
        <f>AVERAGE(D40,D42,D44,D46,D48,D50,D52,D54)</f>
        <v>0.94898749999999998</v>
      </c>
      <c r="E56" s="14">
        <f>AVERAGE(E40,E42,E44,E46,E48,E50,E52,E54)</f>
        <v>0.89479617499999997</v>
      </c>
      <c r="F56" s="14"/>
    </row>
    <row r="57" spans="1:9" ht="20.100000000000001" customHeight="1" thickBot="1" x14ac:dyDescent="0.3">
      <c r="D57" s="1">
        <f>AVERAGE(D41,D43,D45,D47,D49,D51,D53,D55)</f>
        <v>0.96821250000000003</v>
      </c>
      <c r="E57" s="1">
        <f>AVERAGE(E41,E43,E45,E47,E49,E51,E53,E55)</f>
        <v>0.91844027500000003</v>
      </c>
    </row>
    <row r="58" spans="1:9" ht="20.100000000000001" customHeight="1" thickBot="1" x14ac:dyDescent="0.3">
      <c r="A58" s="17"/>
      <c r="B58" s="15" t="s">
        <v>4</v>
      </c>
      <c r="C58" s="15" t="s">
        <v>3</v>
      </c>
      <c r="D58" s="15" t="s">
        <v>0</v>
      </c>
      <c r="E58" s="15" t="s">
        <v>1</v>
      </c>
      <c r="F58" s="16" t="s">
        <v>2</v>
      </c>
      <c r="G58" s="7"/>
      <c r="H58" s="8"/>
      <c r="I58" s="8"/>
    </row>
    <row r="59" spans="1:9" ht="20.100000000000001" customHeight="1" x14ac:dyDescent="0.25">
      <c r="A59" s="10" t="s">
        <v>5</v>
      </c>
      <c r="B59" s="9">
        <v>93</v>
      </c>
      <c r="C59" s="9">
        <v>44</v>
      </c>
      <c r="D59" s="9">
        <v>0.8952</v>
      </c>
      <c r="E59" s="9">
        <v>0.85276070000000004</v>
      </c>
      <c r="F59" s="11">
        <v>1.153</v>
      </c>
      <c r="G59" s="12"/>
      <c r="H59" s="18" t="s">
        <v>21</v>
      </c>
      <c r="I59" s="19"/>
    </row>
    <row r="60" spans="1:9" ht="20.100000000000001" customHeight="1" x14ac:dyDescent="0.25">
      <c r="A60" s="2" t="s">
        <v>13</v>
      </c>
      <c r="B60" s="1">
        <v>21483</v>
      </c>
      <c r="C60" s="1">
        <v>18354</v>
      </c>
      <c r="D60" s="1">
        <v>0.91210000000000002</v>
      </c>
      <c r="E60" s="1">
        <v>0.87730059999999999</v>
      </c>
      <c r="F60" s="3">
        <v>900</v>
      </c>
      <c r="G60" s="12"/>
      <c r="H60" s="20" t="s">
        <v>22</v>
      </c>
      <c r="I60" s="21"/>
    </row>
    <row r="61" spans="1:9" ht="20.100000000000001" customHeight="1" x14ac:dyDescent="0.25">
      <c r="A61" s="10" t="s">
        <v>6</v>
      </c>
      <c r="B61" s="9">
        <v>21</v>
      </c>
      <c r="C61" s="9">
        <v>0</v>
      </c>
      <c r="D61" s="9">
        <v>0.92179999999999995</v>
      </c>
      <c r="E61" s="9">
        <v>0.87861270000000002</v>
      </c>
      <c r="F61" s="11">
        <v>0.17100000000000001</v>
      </c>
      <c r="G61" s="12"/>
      <c r="H61" s="20" t="s">
        <v>27</v>
      </c>
      <c r="I61" s="21"/>
    </row>
    <row r="62" spans="1:9" ht="20.100000000000001" customHeight="1" thickBot="1" x14ac:dyDescent="0.3">
      <c r="A62" s="2" t="s">
        <v>14</v>
      </c>
      <c r="B62" s="1">
        <v>1071</v>
      </c>
      <c r="C62" s="1">
        <v>126</v>
      </c>
      <c r="D62" s="1">
        <v>0.9768</v>
      </c>
      <c r="E62" s="1">
        <v>0.97109829999999997</v>
      </c>
      <c r="F62" s="3">
        <v>900</v>
      </c>
      <c r="G62" s="12"/>
      <c r="H62" s="22" t="s">
        <v>24</v>
      </c>
      <c r="I62" s="23"/>
    </row>
    <row r="63" spans="1:9" ht="20.100000000000001" customHeight="1" x14ac:dyDescent="0.25">
      <c r="A63" s="10" t="s">
        <v>7</v>
      </c>
      <c r="B63" s="9">
        <v>112</v>
      </c>
      <c r="C63" s="9">
        <v>56</v>
      </c>
      <c r="D63" s="9">
        <v>0.83379999999999999</v>
      </c>
      <c r="E63" s="9">
        <v>0.73376620000000004</v>
      </c>
      <c r="F63" s="11">
        <v>5.3109999999999999</v>
      </c>
      <c r="G63" s="7"/>
      <c r="H63" s="14"/>
      <c r="I63" s="14"/>
    </row>
    <row r="64" spans="1:9" ht="20.100000000000001" customHeight="1" x14ac:dyDescent="0.25">
      <c r="A64" s="2" t="s">
        <v>15</v>
      </c>
      <c r="B64" s="1">
        <v>31192</v>
      </c>
      <c r="C64" s="1">
        <v>24204</v>
      </c>
      <c r="D64" s="1">
        <v>0.87619999999999998</v>
      </c>
      <c r="E64" s="1">
        <v>0.75974030000000004</v>
      </c>
      <c r="F64" s="3">
        <v>900</v>
      </c>
      <c r="G64" s="7"/>
    </row>
    <row r="65" spans="1:9" ht="20.100000000000001" customHeight="1" x14ac:dyDescent="0.25">
      <c r="A65" s="10" t="s">
        <v>8</v>
      </c>
      <c r="B65" s="9">
        <v>445</v>
      </c>
      <c r="C65" s="9">
        <v>223</v>
      </c>
      <c r="D65" s="9">
        <v>0.98919999999999997</v>
      </c>
      <c r="E65" s="9">
        <v>0.8450704</v>
      </c>
      <c r="F65" s="11">
        <v>531.20000000000005</v>
      </c>
      <c r="G65" s="7"/>
    </row>
    <row r="66" spans="1:9" ht="20.100000000000001" customHeight="1" x14ac:dyDescent="0.25">
      <c r="A66" s="2" t="s">
        <v>16</v>
      </c>
      <c r="B66" s="1">
        <v>494395</v>
      </c>
      <c r="C66" s="1">
        <v>380881</v>
      </c>
      <c r="D66" s="1">
        <v>1</v>
      </c>
      <c r="E66" s="1">
        <v>0.88732390000000005</v>
      </c>
      <c r="F66" s="3">
        <v>900</v>
      </c>
      <c r="G66" s="7"/>
    </row>
    <row r="67" spans="1:9" ht="20.100000000000001" customHeight="1" x14ac:dyDescent="0.25">
      <c r="A67" s="10" t="s">
        <v>9</v>
      </c>
      <c r="B67" s="9">
        <v>12</v>
      </c>
      <c r="C67" s="9">
        <v>2</v>
      </c>
      <c r="D67" s="9">
        <v>1</v>
      </c>
      <c r="E67" s="9">
        <v>0.96666669999999999</v>
      </c>
      <c r="F67" s="11">
        <v>0</v>
      </c>
      <c r="G67" s="7"/>
    </row>
    <row r="68" spans="1:9" ht="20.100000000000001" customHeight="1" x14ac:dyDescent="0.25">
      <c r="A68" s="2" t="s">
        <v>17</v>
      </c>
      <c r="B68" s="1">
        <v>342</v>
      </c>
      <c r="C68" s="1">
        <v>225</v>
      </c>
      <c r="D68" s="1">
        <v>1</v>
      </c>
      <c r="E68" s="1">
        <v>0.96666669999999999</v>
      </c>
      <c r="F68" s="3">
        <v>0</v>
      </c>
      <c r="G68" s="7"/>
    </row>
    <row r="69" spans="1:9" ht="20.100000000000001" customHeight="1" x14ac:dyDescent="0.25">
      <c r="A69" s="10" t="s">
        <v>10</v>
      </c>
      <c r="B69" s="9">
        <v>68</v>
      </c>
      <c r="C69" s="9">
        <v>23</v>
      </c>
      <c r="D69" s="9">
        <v>0.99139999999999995</v>
      </c>
      <c r="E69" s="9">
        <v>0.77419349999999998</v>
      </c>
      <c r="F69" s="11">
        <v>0.41799999999999998</v>
      </c>
      <c r="G69" s="7"/>
    </row>
    <row r="70" spans="1:9" ht="20.100000000000001" customHeight="1" x14ac:dyDescent="0.25">
      <c r="A70" s="2" t="s">
        <v>18</v>
      </c>
      <c r="B70" s="1">
        <v>11458</v>
      </c>
      <c r="C70" s="1">
        <v>8097</v>
      </c>
      <c r="D70" s="1">
        <v>1</v>
      </c>
      <c r="E70" s="1">
        <v>0.8387097</v>
      </c>
      <c r="F70" s="3">
        <v>900</v>
      </c>
      <c r="G70" s="7"/>
    </row>
    <row r="71" spans="1:9" ht="20.100000000000001" customHeight="1" x14ac:dyDescent="0.25">
      <c r="A71" s="10" t="s">
        <v>11</v>
      </c>
      <c r="B71" s="9">
        <v>11</v>
      </c>
      <c r="C71" s="9">
        <v>0</v>
      </c>
      <c r="D71" s="9">
        <v>0.98970000000000002</v>
      </c>
      <c r="E71" s="9">
        <v>0.96153849999999996</v>
      </c>
      <c r="F71" s="11">
        <v>1E-3</v>
      </c>
      <c r="G71" s="7"/>
    </row>
    <row r="72" spans="1:9" ht="20.100000000000001" customHeight="1" x14ac:dyDescent="0.25">
      <c r="A72" s="2" t="s">
        <v>19</v>
      </c>
      <c r="B72" s="1">
        <v>286</v>
      </c>
      <c r="C72" s="1">
        <v>24</v>
      </c>
      <c r="D72" s="1">
        <v>1</v>
      </c>
      <c r="E72" s="1">
        <v>1</v>
      </c>
      <c r="F72" s="3">
        <v>1.121</v>
      </c>
      <c r="G72" s="7"/>
    </row>
    <row r="73" spans="1:9" ht="20.100000000000001" customHeight="1" x14ac:dyDescent="0.25">
      <c r="A73" s="10" t="s">
        <v>12</v>
      </c>
      <c r="B73" s="9">
        <v>119</v>
      </c>
      <c r="C73" s="9">
        <v>19</v>
      </c>
      <c r="D73" s="9">
        <v>1</v>
      </c>
      <c r="E73" s="9">
        <v>1</v>
      </c>
      <c r="F73" s="11">
        <v>42.74</v>
      </c>
      <c r="G73" s="7"/>
    </row>
    <row r="74" spans="1:9" ht="20.100000000000001" customHeight="1" thickBot="1" x14ac:dyDescent="0.3">
      <c r="A74" s="4" t="s">
        <v>20</v>
      </c>
      <c r="B74" s="5">
        <v>35224</v>
      </c>
      <c r="C74" s="5">
        <v>23759</v>
      </c>
      <c r="D74" s="5">
        <v>1</v>
      </c>
      <c r="E74" s="5">
        <v>1</v>
      </c>
      <c r="F74" s="6">
        <v>900</v>
      </c>
      <c r="G74" s="7"/>
    </row>
    <row r="75" spans="1:9" ht="20.100000000000001" customHeight="1" x14ac:dyDescent="0.25">
      <c r="A75" s="14"/>
      <c r="B75" s="14"/>
      <c r="C75" s="14"/>
      <c r="D75" s="14">
        <f>AVERAGE(D59,D61,D63,D65,D67,D69,D71,D73)</f>
        <v>0.95263749999999991</v>
      </c>
      <c r="E75" s="14">
        <f>AVERAGE(E59,E61,E63,E65,E67,E69,E71,E73)</f>
        <v>0.87657608749999993</v>
      </c>
      <c r="F75" s="14"/>
    </row>
    <row r="76" spans="1:9" ht="20.100000000000001" customHeight="1" thickBot="1" x14ac:dyDescent="0.3">
      <c r="D76" s="1">
        <f>AVERAGE(D60,D62,D64,D66,D68,D70,D72,D74)</f>
        <v>0.97063750000000004</v>
      </c>
      <c r="E76" s="1">
        <f>AVERAGE(E60,E62,E64,E66,E68,E70,E72,E74)</f>
        <v>0.91260493750000005</v>
      </c>
    </row>
    <row r="77" spans="1:9" ht="20.100000000000001" customHeight="1" thickBot="1" x14ac:dyDescent="0.3">
      <c r="A77" s="17"/>
      <c r="B77" s="15" t="s">
        <v>4</v>
      </c>
      <c r="C77" s="15" t="s">
        <v>3</v>
      </c>
      <c r="D77" s="15" t="s">
        <v>0</v>
      </c>
      <c r="E77" s="15" t="s">
        <v>1</v>
      </c>
      <c r="F77" s="16" t="s">
        <v>2</v>
      </c>
      <c r="G77" s="7"/>
      <c r="H77" s="8"/>
      <c r="I77" s="8"/>
    </row>
    <row r="78" spans="1:9" ht="20.100000000000001" customHeight="1" x14ac:dyDescent="0.25">
      <c r="A78" s="10" t="s">
        <v>5</v>
      </c>
      <c r="B78" s="9">
        <v>93</v>
      </c>
      <c r="C78" s="9">
        <v>45</v>
      </c>
      <c r="D78" s="9">
        <v>0.89359999999999995</v>
      </c>
      <c r="E78" s="9">
        <v>0.85276070000000004</v>
      </c>
      <c r="F78" s="11">
        <v>1.127</v>
      </c>
      <c r="G78" s="12"/>
      <c r="H78" s="18" t="s">
        <v>21</v>
      </c>
      <c r="I78" s="19"/>
    </row>
    <row r="79" spans="1:9" ht="20.100000000000001" customHeight="1" x14ac:dyDescent="0.25">
      <c r="A79" s="2" t="s">
        <v>13</v>
      </c>
      <c r="B79" s="1">
        <v>21483</v>
      </c>
      <c r="C79" s="1">
        <v>18392</v>
      </c>
      <c r="D79" s="1">
        <v>0.91520000000000001</v>
      </c>
      <c r="E79" s="1">
        <v>0.84049079999999998</v>
      </c>
      <c r="F79" s="3">
        <v>900</v>
      </c>
      <c r="G79" s="12"/>
      <c r="H79" s="20" t="s">
        <v>22</v>
      </c>
      <c r="I79" s="21"/>
    </row>
    <row r="80" spans="1:9" ht="20.100000000000001" customHeight="1" x14ac:dyDescent="0.25">
      <c r="A80" s="10" t="s">
        <v>6</v>
      </c>
      <c r="B80" s="9">
        <v>21</v>
      </c>
      <c r="C80" s="9">
        <v>0</v>
      </c>
      <c r="D80" s="9">
        <v>0.92400000000000004</v>
      </c>
      <c r="E80" s="9">
        <v>0.89306359999999996</v>
      </c>
      <c r="F80" s="11">
        <v>0.16600000000000001</v>
      </c>
      <c r="G80" s="12"/>
      <c r="H80" s="20" t="s">
        <v>28</v>
      </c>
      <c r="I80" s="21"/>
    </row>
    <row r="81" spans="1:9" ht="20.100000000000001" customHeight="1" thickBot="1" x14ac:dyDescent="0.3">
      <c r="A81" s="2" t="s">
        <v>14</v>
      </c>
      <c r="B81" s="1">
        <v>1071</v>
      </c>
      <c r="C81" s="1">
        <v>126</v>
      </c>
      <c r="D81" s="1">
        <v>0.9768</v>
      </c>
      <c r="E81" s="1">
        <v>0.97109829999999997</v>
      </c>
      <c r="F81" s="3">
        <v>900</v>
      </c>
      <c r="G81" s="12"/>
      <c r="H81" s="22" t="s">
        <v>24</v>
      </c>
      <c r="I81" s="23"/>
    </row>
    <row r="82" spans="1:9" ht="20.100000000000001" customHeight="1" x14ac:dyDescent="0.25">
      <c r="A82" s="10" t="s">
        <v>7</v>
      </c>
      <c r="B82" s="9">
        <v>112</v>
      </c>
      <c r="C82" s="9">
        <v>56</v>
      </c>
      <c r="D82" s="9">
        <v>0.82730000000000004</v>
      </c>
      <c r="E82" s="9">
        <v>0.74675320000000001</v>
      </c>
      <c r="F82" s="11">
        <v>5.3319999999999999</v>
      </c>
      <c r="G82" s="7"/>
      <c r="H82" s="14"/>
      <c r="I82" s="14"/>
    </row>
    <row r="83" spans="1:9" ht="20.100000000000001" customHeight="1" x14ac:dyDescent="0.25">
      <c r="A83" s="2" t="s">
        <v>15</v>
      </c>
      <c r="B83" s="1">
        <v>31192</v>
      </c>
      <c r="C83" s="1">
        <v>24209</v>
      </c>
      <c r="D83" s="1">
        <v>0.88109999999999999</v>
      </c>
      <c r="E83" s="1">
        <v>0.74025969999999996</v>
      </c>
      <c r="F83" s="3">
        <v>900</v>
      </c>
      <c r="G83" s="7"/>
    </row>
    <row r="84" spans="1:9" ht="20.100000000000001" customHeight="1" x14ac:dyDescent="0.25">
      <c r="A84" s="10" t="s">
        <v>8</v>
      </c>
      <c r="B84" s="9">
        <v>445</v>
      </c>
      <c r="C84" s="9">
        <v>223</v>
      </c>
      <c r="D84" s="9">
        <v>0.99280000000000002</v>
      </c>
      <c r="E84" s="9">
        <v>0.83098590000000006</v>
      </c>
      <c r="F84" s="11">
        <v>489</v>
      </c>
      <c r="G84" s="7"/>
    </row>
    <row r="85" spans="1:9" ht="20.100000000000001" customHeight="1" x14ac:dyDescent="0.25">
      <c r="A85" s="2" t="s">
        <v>16</v>
      </c>
      <c r="B85" s="1">
        <v>494395</v>
      </c>
      <c r="C85" s="1">
        <v>380485</v>
      </c>
      <c r="D85" s="1">
        <v>1</v>
      </c>
      <c r="E85" s="1">
        <v>0.85915490000000005</v>
      </c>
      <c r="F85" s="3">
        <v>900</v>
      </c>
      <c r="G85" s="7"/>
    </row>
    <row r="86" spans="1:9" ht="20.100000000000001" customHeight="1" x14ac:dyDescent="0.25">
      <c r="A86" s="10" t="s">
        <v>9</v>
      </c>
      <c r="B86" s="9">
        <v>12</v>
      </c>
      <c r="C86" s="9">
        <v>3</v>
      </c>
      <c r="D86" s="9">
        <v>0.99160000000000004</v>
      </c>
      <c r="E86" s="9">
        <v>1</v>
      </c>
      <c r="F86" s="11">
        <v>0</v>
      </c>
      <c r="G86" s="7"/>
    </row>
    <row r="87" spans="1:9" ht="20.100000000000001" customHeight="1" x14ac:dyDescent="0.25">
      <c r="A87" s="2" t="s">
        <v>17</v>
      </c>
      <c r="B87" s="1">
        <v>342</v>
      </c>
      <c r="C87" s="1">
        <v>235</v>
      </c>
      <c r="D87" s="1">
        <v>0.99150000000000005</v>
      </c>
      <c r="E87" s="1">
        <v>1</v>
      </c>
      <c r="F87" s="3">
        <v>0</v>
      </c>
      <c r="G87" s="7"/>
    </row>
    <row r="88" spans="1:9" ht="20.100000000000001" customHeight="1" x14ac:dyDescent="0.25">
      <c r="A88" s="10" t="s">
        <v>10</v>
      </c>
      <c r="B88" s="9">
        <v>68</v>
      </c>
      <c r="C88" s="9">
        <v>22</v>
      </c>
      <c r="D88" s="9">
        <v>0.99139999999999995</v>
      </c>
      <c r="E88" s="9">
        <v>0.90322579999999997</v>
      </c>
      <c r="F88" s="11">
        <v>0.46400000000000002</v>
      </c>
      <c r="G88" s="7"/>
    </row>
    <row r="89" spans="1:9" ht="20.100000000000001" customHeight="1" x14ac:dyDescent="0.25">
      <c r="A89" s="2" t="s">
        <v>18</v>
      </c>
      <c r="B89" s="1">
        <v>11458</v>
      </c>
      <c r="C89" s="1">
        <v>7868</v>
      </c>
      <c r="D89" s="1">
        <v>1</v>
      </c>
      <c r="E89" s="1">
        <v>0.87096770000000001</v>
      </c>
      <c r="F89" s="3">
        <v>900</v>
      </c>
      <c r="G89" s="7"/>
    </row>
    <row r="90" spans="1:9" ht="20.100000000000001" customHeight="1" x14ac:dyDescent="0.25">
      <c r="A90" s="10" t="s">
        <v>11</v>
      </c>
      <c r="B90" s="9">
        <v>11</v>
      </c>
      <c r="C90" s="9">
        <v>0</v>
      </c>
      <c r="D90" s="9">
        <v>0.97950000000000004</v>
      </c>
      <c r="E90" s="9">
        <v>1</v>
      </c>
      <c r="F90" s="11">
        <v>4.0000000000000001E-3</v>
      </c>
      <c r="G90" s="7"/>
    </row>
    <row r="91" spans="1:9" ht="20.100000000000001" customHeight="1" x14ac:dyDescent="0.25">
      <c r="A91" s="2" t="s">
        <v>19</v>
      </c>
      <c r="B91" s="1">
        <v>286</v>
      </c>
      <c r="C91" s="1">
        <v>24</v>
      </c>
      <c r="D91" s="1">
        <v>1</v>
      </c>
      <c r="E91" s="1">
        <v>1</v>
      </c>
      <c r="F91" s="3">
        <v>1.1040000000000001</v>
      </c>
      <c r="G91" s="7"/>
    </row>
    <row r="92" spans="1:9" ht="20.100000000000001" customHeight="1" x14ac:dyDescent="0.25">
      <c r="A92" s="10" t="s">
        <v>12</v>
      </c>
      <c r="B92" s="9">
        <v>119</v>
      </c>
      <c r="C92" s="9">
        <v>19</v>
      </c>
      <c r="D92" s="9">
        <v>1</v>
      </c>
      <c r="E92" s="9">
        <v>1</v>
      </c>
      <c r="F92" s="11">
        <v>42.29</v>
      </c>
      <c r="G92" s="7"/>
    </row>
    <row r="93" spans="1:9" ht="20.100000000000001" customHeight="1" thickBot="1" x14ac:dyDescent="0.3">
      <c r="A93" s="4" t="s">
        <v>20</v>
      </c>
      <c r="B93" s="5">
        <v>35224</v>
      </c>
      <c r="C93" s="5">
        <v>23795</v>
      </c>
      <c r="D93" s="5">
        <v>1</v>
      </c>
      <c r="E93" s="5">
        <v>1</v>
      </c>
      <c r="F93" s="6">
        <v>900</v>
      </c>
      <c r="G93" s="7"/>
    </row>
    <row r="94" spans="1:9" ht="20.100000000000001" customHeight="1" x14ac:dyDescent="0.25">
      <c r="A94" s="14"/>
      <c r="B94" s="14"/>
      <c r="C94" s="14"/>
      <c r="D94" s="14">
        <f>AVERAGE(D78,D80,D82,D84,D86,D88,D90,D92)</f>
        <v>0.95002500000000001</v>
      </c>
      <c r="E94" s="14">
        <f>AVERAGE(E78,E80,E82,E84,E86,E88,E90,E92)</f>
        <v>0.90334864999999986</v>
      </c>
      <c r="F94" s="14"/>
    </row>
    <row r="95" spans="1:9" ht="20.100000000000001" customHeight="1" x14ac:dyDescent="0.25">
      <c r="D95" s="1">
        <f>AVERAGE(D79,D81,D83,D85,D87,D89,D91,D93)</f>
        <v>0.97057499999999997</v>
      </c>
      <c r="E95" s="1">
        <f>AVERAGE(E79,E81,E83,E85,E87,E89,E91,E93)</f>
        <v>0.91024642499999997</v>
      </c>
    </row>
  </sheetData>
  <mergeCells count="20">
    <mergeCell ref="H62:I62"/>
    <mergeCell ref="H78:I78"/>
    <mergeCell ref="H79:I79"/>
    <mergeCell ref="H80:I80"/>
    <mergeCell ref="H81:I81"/>
    <mergeCell ref="H42:I42"/>
    <mergeCell ref="H43:I43"/>
    <mergeCell ref="H59:I59"/>
    <mergeCell ref="H60:I60"/>
    <mergeCell ref="H61:I61"/>
    <mergeCell ref="H22:I22"/>
    <mergeCell ref="H23:I23"/>
    <mergeCell ref="H24:I24"/>
    <mergeCell ref="H40:I40"/>
    <mergeCell ref="H41:I41"/>
    <mergeCell ref="H2:I2"/>
    <mergeCell ref="H3:I3"/>
    <mergeCell ref="H5:I5"/>
    <mergeCell ref="H4:I4"/>
    <mergeCell ref="H21:I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Morales</dc:creator>
  <cp:lastModifiedBy>Dany Morales</cp:lastModifiedBy>
  <dcterms:created xsi:type="dcterms:W3CDTF">2024-01-22T07:20:22Z</dcterms:created>
  <dcterms:modified xsi:type="dcterms:W3CDTF">2024-02-02T06:38:20Z</dcterms:modified>
</cp:coreProperties>
</file>