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225" activeTab="1"/>
  </bookViews>
  <sheets>
    <sheet name="学习计划表" sheetId="3" r:id="rId1"/>
    <sheet name="说明页" sheetId="2" r:id="rId2"/>
  </sheets>
  <calcPr calcId="144525"/>
</workbook>
</file>

<file path=xl/sharedStrings.xml><?xml version="1.0" encoding="utf-8"?>
<sst xmlns="http://schemas.openxmlformats.org/spreadsheetml/2006/main" count="107" uniqueCount="78">
  <si>
    <t>年</t>
  </si>
  <si>
    <t>月</t>
  </si>
  <si>
    <t>阶段</t>
  </si>
  <si>
    <t>科目</t>
  </si>
  <si>
    <t>学习计划</t>
  </si>
  <si>
    <t>计划重点</t>
  </si>
  <si>
    <t>开始计划月份</t>
  </si>
  <si>
    <t>计划期每日具体时间</t>
  </si>
  <si>
    <t>结束计划月份</t>
  </si>
  <si>
    <t>日</t>
  </si>
  <si>
    <t>一</t>
  </si>
  <si>
    <t>二</t>
  </si>
  <si>
    <t>三</t>
  </si>
  <si>
    <t>四</t>
  </si>
  <si>
    <t>五</t>
  </si>
  <si>
    <t>六</t>
  </si>
  <si>
    <t>第一阶段</t>
  </si>
  <si>
    <t>英语</t>
  </si>
  <si>
    <t>计划1</t>
  </si>
  <si>
    <t>重点1</t>
  </si>
  <si>
    <t>7:00-7:30</t>
  </si>
  <si>
    <t>政治</t>
  </si>
  <si>
    <t>计划2</t>
  </si>
  <si>
    <t>重点2</t>
  </si>
  <si>
    <t>7:30-8:00</t>
  </si>
  <si>
    <t>专业课</t>
  </si>
  <si>
    <t>计划3</t>
  </si>
  <si>
    <t>重点3</t>
  </si>
  <si>
    <t>8:00-9:00</t>
  </si>
  <si>
    <t>计划4</t>
  </si>
  <si>
    <t>重点4</t>
  </si>
  <si>
    <t>9:00-12:00</t>
  </si>
  <si>
    <t>计划5</t>
  </si>
  <si>
    <t>重点5</t>
  </si>
  <si>
    <t>12:00-14:00</t>
  </si>
  <si>
    <t>第二阶段</t>
  </si>
  <si>
    <t>计划6</t>
  </si>
  <si>
    <t>重点6</t>
  </si>
  <si>
    <t>16:00-17:00</t>
  </si>
  <si>
    <t>计划7</t>
  </si>
  <si>
    <t>重点7</t>
  </si>
  <si>
    <t>17:00-18:00</t>
  </si>
  <si>
    <t>计划8</t>
  </si>
  <si>
    <t>重点8</t>
  </si>
  <si>
    <t>18:00-19:00</t>
  </si>
  <si>
    <t>2023年考研日期</t>
  </si>
  <si>
    <t>计划9</t>
  </si>
  <si>
    <t>重点9</t>
  </si>
  <si>
    <t>20:00-21:00</t>
  </si>
  <si>
    <t>计划10</t>
  </si>
  <si>
    <t>重点10</t>
  </si>
  <si>
    <t>21:00-21:30</t>
  </si>
  <si>
    <t>倒计时</t>
  </si>
  <si>
    <t>第三阶段</t>
  </si>
  <si>
    <t>计划11</t>
  </si>
  <si>
    <t>重点11</t>
  </si>
  <si>
    <t>21:30-22:00</t>
  </si>
  <si>
    <t>计划12</t>
  </si>
  <si>
    <t>重点12</t>
  </si>
  <si>
    <t>计划13</t>
  </si>
  <si>
    <t>重点13</t>
  </si>
  <si>
    <t>计划14</t>
  </si>
  <si>
    <t>重点14</t>
  </si>
  <si>
    <t>计划15</t>
  </si>
  <si>
    <t>重点15</t>
  </si>
  <si>
    <t>第四阶段</t>
  </si>
  <si>
    <t>计划16</t>
  </si>
  <si>
    <t>重点16</t>
  </si>
  <si>
    <t>考试科目</t>
  </si>
  <si>
    <t>目标分数</t>
  </si>
  <si>
    <t>计划17</t>
  </si>
  <si>
    <t>重点17</t>
  </si>
  <si>
    <t>计划18</t>
  </si>
  <si>
    <t>重点18</t>
  </si>
  <si>
    <t>计划19</t>
  </si>
  <si>
    <t>重点19</t>
  </si>
  <si>
    <t>计划20</t>
  </si>
  <si>
    <t>重点20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</si>
</sst>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&quot;还&quot;&quot;剩&quot;0&quot;天&quot;"/>
    <numFmt numFmtId="178" formatCode="0&quot;月&quot;"/>
  </numFmts>
  <fonts count="26">
    <font>
      <sz val="11"/>
      <color theme="1"/>
      <name val="宋体"/>
      <charset val="134"/>
      <scheme val="minor"/>
    </font>
    <font>
      <sz val="16"/>
      <color theme="1" tint="0.25"/>
      <name val="思源黑体 CN Heavy"/>
      <charset val="134"/>
    </font>
    <font>
      <sz val="14"/>
      <color theme="1" tint="0.25"/>
      <name val="思源黑体 CN Bold"/>
      <charset val="134"/>
    </font>
    <font>
      <i/>
      <sz val="20"/>
      <color theme="1" tint="0.25"/>
      <name val="思源黑体 CN Heavy"/>
      <charset val="134"/>
    </font>
    <font>
      <sz val="17"/>
      <color theme="1" tint="0.25"/>
      <name val="思源黑体 CN Heavy"/>
      <charset val="134"/>
    </font>
    <font>
      <sz val="16"/>
      <color theme="1" tint="0.25"/>
      <name val="思源黑体 CN Bold"/>
      <charset val="134"/>
    </font>
    <font>
      <sz val="22"/>
      <color theme="1" tint="0.25"/>
      <name val="思源黑体 CN Heavy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574"/>
        <bgColor indexed="64"/>
      </patternFill>
    </fill>
    <fill>
      <patternFill patternType="solid">
        <fgColor rgb="FFFFF7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medium">
        <color rgb="FFFFE574"/>
      </left>
      <right style="thin">
        <color theme="0" tint="-0.25"/>
      </right>
      <top style="medium">
        <color rgb="FFFFE574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medium">
        <color rgb="FFFFE574"/>
      </top>
      <bottom style="thin">
        <color theme="0" tint="-0.25"/>
      </bottom>
      <diagonal/>
    </border>
    <border>
      <left style="medium">
        <color rgb="FFFFE574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medium">
        <color rgb="FFFFE574"/>
      </left>
      <right style="thin">
        <color theme="0" tint="-0.25"/>
      </right>
      <top style="thin">
        <color theme="0" tint="-0.25"/>
      </top>
      <bottom style="medium">
        <color rgb="FFFFE574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medium">
        <color rgb="FFFFE574"/>
      </bottom>
      <diagonal/>
    </border>
    <border>
      <left style="medium">
        <color rgb="FFFFE574"/>
      </left>
      <right style="thin">
        <color theme="0" tint="-0.25"/>
      </right>
      <top style="medium">
        <color rgb="FFFFE574"/>
      </top>
      <bottom style="medium">
        <color rgb="FFFFE574"/>
      </bottom>
      <diagonal/>
    </border>
    <border>
      <left style="thin">
        <color theme="0" tint="-0.25"/>
      </left>
      <right style="thin">
        <color theme="0" tint="-0.25"/>
      </right>
      <top style="medium">
        <color rgb="FFFFE574"/>
      </top>
      <bottom style="medium">
        <color rgb="FFFFE574"/>
      </bottom>
      <diagonal/>
    </border>
    <border>
      <left style="medium">
        <color rgb="FFFFE574"/>
      </left>
      <right/>
      <top style="medium">
        <color rgb="FFFFE574"/>
      </top>
      <bottom/>
      <diagonal/>
    </border>
    <border>
      <left/>
      <right/>
      <top style="medium">
        <color rgb="FFFFE574"/>
      </top>
      <bottom/>
      <diagonal/>
    </border>
    <border>
      <left/>
      <right style="thin">
        <color theme="0" tint="-0.25"/>
      </right>
      <top style="medium">
        <color rgb="FFFFE574"/>
      </top>
      <bottom/>
      <diagonal/>
    </border>
    <border>
      <left style="medium">
        <color rgb="FFFFE574"/>
      </left>
      <right/>
      <top/>
      <bottom/>
      <diagonal/>
    </border>
    <border>
      <left/>
      <right style="thin">
        <color theme="0" tint="-0.25"/>
      </right>
      <top/>
      <bottom/>
      <diagonal/>
    </border>
    <border>
      <left style="medium">
        <color rgb="FFFFE574"/>
      </left>
      <right/>
      <top/>
      <bottom style="medium">
        <color rgb="FFFFE574"/>
      </bottom>
      <diagonal/>
    </border>
    <border>
      <left/>
      <right/>
      <top/>
      <bottom style="medium">
        <color rgb="FFFFE574"/>
      </bottom>
      <diagonal/>
    </border>
    <border>
      <left/>
      <right style="thin">
        <color theme="0" tint="-0.25"/>
      </right>
      <top/>
      <bottom style="medium">
        <color rgb="FFFFE574"/>
      </bottom>
      <diagonal/>
    </border>
    <border>
      <left style="medium">
        <color rgb="FFFFE574"/>
      </left>
      <right style="thin">
        <color theme="0"/>
      </right>
      <top style="medium">
        <color rgb="FFFFE57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FFE574"/>
      </top>
      <bottom style="thin">
        <color theme="0"/>
      </bottom>
      <diagonal/>
    </border>
    <border>
      <left style="medium">
        <color rgb="FFFFE574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medium">
        <color rgb="FFFFE574"/>
      </right>
      <top style="medium">
        <color rgb="FFFFE574"/>
      </top>
      <bottom style="thin">
        <color theme="0" tint="-0.25"/>
      </bottom>
      <diagonal/>
    </border>
    <border>
      <left style="medium">
        <color rgb="FFFFE574"/>
      </left>
      <right/>
      <top style="medium">
        <color rgb="FFFFE574"/>
      </top>
      <bottom style="medium">
        <color theme="0"/>
      </bottom>
      <diagonal/>
    </border>
    <border>
      <left/>
      <right/>
      <top style="medium">
        <color rgb="FFFFE574"/>
      </top>
      <bottom style="thin">
        <color theme="0" tint="-0.25"/>
      </bottom>
      <diagonal/>
    </border>
    <border>
      <left/>
      <right style="thin">
        <color theme="0" tint="-0.25"/>
      </right>
      <top style="medium">
        <color rgb="FFFFE574"/>
      </top>
      <bottom style="thin">
        <color theme="0" tint="-0.25"/>
      </bottom>
      <diagonal/>
    </border>
    <border>
      <left style="thin">
        <color theme="0" tint="-0.25"/>
      </left>
      <right style="medium">
        <color rgb="FFFFE574"/>
      </right>
      <top style="thin">
        <color theme="0" tint="-0.25"/>
      </top>
      <bottom style="thin">
        <color theme="0" tint="-0.25"/>
      </bottom>
      <diagonal/>
    </border>
    <border>
      <left style="medium">
        <color rgb="FFFFE574"/>
      </left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medium">
        <color rgb="FFFFE574"/>
      </right>
      <top style="thin">
        <color theme="0" tint="-0.25"/>
      </top>
      <bottom style="medium">
        <color rgb="FFFFE574"/>
      </bottom>
      <diagonal/>
    </border>
    <border>
      <left style="thin">
        <color theme="0" tint="-0.25"/>
      </left>
      <right style="medium">
        <color rgb="FFFFE574"/>
      </right>
      <top style="medium">
        <color rgb="FFFFE574"/>
      </top>
      <bottom style="medium">
        <color rgb="FFFFE574"/>
      </bottom>
      <diagonal/>
    </border>
    <border>
      <left style="thin">
        <color theme="0"/>
      </left>
      <right style="medium">
        <color rgb="FFFFE574"/>
      </right>
      <top style="medium">
        <color rgb="FFFFE574"/>
      </top>
      <bottom style="thin">
        <color theme="0"/>
      </bottom>
      <diagonal/>
    </border>
    <border>
      <left style="thin">
        <color theme="0" tint="-0.25"/>
      </left>
      <right style="medium">
        <color rgb="FFFFE574"/>
      </right>
      <top/>
      <bottom style="thin">
        <color theme="0" tint="-0.25"/>
      </bottom>
      <diagonal/>
    </border>
    <border>
      <left style="medium">
        <color rgb="FFFFE574"/>
      </left>
      <right/>
      <top style="medium">
        <color theme="0"/>
      </top>
      <bottom style="medium">
        <color rgb="FFFFE574"/>
      </bottom>
      <diagonal/>
    </border>
    <border>
      <left/>
      <right/>
      <top style="thin">
        <color theme="0" tint="-0.25"/>
      </top>
      <bottom style="medium">
        <color rgb="FFFFE574"/>
      </bottom>
      <diagonal/>
    </border>
    <border>
      <left/>
      <right style="thin">
        <color theme="0" tint="-0.25"/>
      </right>
      <top style="thin">
        <color theme="0" tint="-0.25"/>
      </top>
      <bottom style="medium">
        <color rgb="FFFFE574"/>
      </bottom>
      <diagonal/>
    </border>
    <border>
      <left/>
      <right style="thin">
        <color theme="0" tint="-0.25"/>
      </right>
      <top style="medium">
        <color rgb="FFFFE574"/>
      </top>
      <bottom style="medium">
        <color rgb="FFFFE574"/>
      </bottom>
      <diagonal/>
    </border>
    <border>
      <left style="thin">
        <color theme="0" tint="-0.25"/>
      </left>
      <right style="dashed">
        <color theme="0" tint="-0.15"/>
      </right>
      <top style="medium">
        <color rgb="FFFFE574"/>
      </top>
      <bottom style="dashed">
        <color theme="0" tint="-0.15"/>
      </bottom>
      <diagonal/>
    </border>
    <border>
      <left style="dashed">
        <color theme="0" tint="-0.15"/>
      </left>
      <right style="dashed">
        <color theme="0" tint="-0.15"/>
      </right>
      <top style="medium">
        <color rgb="FFFFE574"/>
      </top>
      <bottom style="dashed">
        <color theme="0" tint="-0.15"/>
      </bottom>
      <diagonal/>
    </border>
    <border>
      <left style="thin">
        <color theme="0" tint="-0.25"/>
      </left>
      <right style="dashed">
        <color theme="0" tint="-0.15"/>
      </right>
      <top style="dashed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 style="dashed">
        <color theme="0" tint="-0.15"/>
      </right>
      <top style="dashed">
        <color theme="0" tint="-0.15"/>
      </top>
      <bottom style="dashed">
        <color theme="0" tint="-0.15"/>
      </bottom>
      <diagonal/>
    </border>
    <border>
      <left style="thin">
        <color theme="0" tint="-0.25"/>
      </left>
      <right style="dashed">
        <color theme="0" tint="-0.15"/>
      </right>
      <top style="dashed">
        <color theme="0" tint="-0.15"/>
      </top>
      <bottom style="medium">
        <color rgb="FFFFE574"/>
      </bottom>
      <diagonal/>
    </border>
    <border>
      <left style="dashed">
        <color theme="0" tint="-0.15"/>
      </left>
      <right style="dashed">
        <color theme="0" tint="-0.15"/>
      </right>
      <top style="dashed">
        <color theme="0" tint="-0.15"/>
      </top>
      <bottom style="medium">
        <color rgb="FFFFE574"/>
      </bottom>
      <diagonal/>
    </border>
    <border>
      <left style="dashed">
        <color theme="0" tint="-0.15"/>
      </left>
      <right style="medium">
        <color rgb="FFFFE574"/>
      </right>
      <top style="medium">
        <color rgb="FFFFE574"/>
      </top>
      <bottom style="dashed">
        <color theme="0" tint="-0.15"/>
      </bottom>
      <diagonal/>
    </border>
    <border>
      <left style="dashed">
        <color theme="0" tint="-0.15"/>
      </left>
      <right style="medium">
        <color rgb="FFFFE574"/>
      </right>
      <top style="dashed">
        <color theme="0" tint="-0.15"/>
      </top>
      <bottom style="dashed">
        <color theme="0" tint="-0.15"/>
      </bottom>
      <diagonal/>
    </border>
    <border>
      <left style="dashed">
        <color theme="0" tint="-0.15"/>
      </left>
      <right style="medium">
        <color rgb="FFFFE574"/>
      </right>
      <top style="dashed">
        <color theme="0" tint="-0.15"/>
      </top>
      <bottom style="medium">
        <color rgb="FFFFE57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4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9" applyNumberFormat="0" applyAlignment="0" applyProtection="0">
      <alignment vertical="center"/>
    </xf>
    <xf numFmtId="0" fontId="16" fillId="7" borderId="50" applyNumberFormat="0" applyAlignment="0" applyProtection="0">
      <alignment vertical="center"/>
    </xf>
    <xf numFmtId="0" fontId="17" fillId="7" borderId="49" applyNumberFormat="0" applyAlignment="0" applyProtection="0">
      <alignment vertical="center"/>
    </xf>
    <xf numFmtId="0" fontId="18" fillId="8" borderId="51" applyNumberFormat="0" applyAlignment="0" applyProtection="0">
      <alignment vertical="center"/>
    </xf>
    <xf numFmtId="0" fontId="19" fillId="0" borderId="52" applyNumberFormat="0" applyFill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76" fontId="5" fillId="4" borderId="8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177" fontId="6" fillId="4" borderId="2" xfId="0" applyNumberFormat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177" fontId="6" fillId="4" borderId="4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14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177" fontId="6" fillId="4" borderId="6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255"/>
    </xf>
    <xf numFmtId="0" fontId="5" fillId="4" borderId="2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255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176" fontId="5" fillId="4" borderId="30" xfId="0" applyNumberFormat="1" applyFont="1" applyFill="1" applyBorder="1" applyAlignment="1">
      <alignment horizontal="center" vertical="center"/>
    </xf>
    <xf numFmtId="177" fontId="6" fillId="4" borderId="21" xfId="0" applyNumberFormat="1" applyFont="1" applyFill="1" applyBorder="1" applyAlignment="1">
      <alignment horizontal="center" vertical="center"/>
    </xf>
    <xf numFmtId="177" fontId="6" fillId="4" borderId="25" xfId="0" applyNumberFormat="1" applyFont="1" applyFill="1" applyBorder="1" applyAlignment="1">
      <alignment horizontal="center" vertical="center"/>
    </xf>
    <xf numFmtId="177" fontId="6" fillId="4" borderId="29" xfId="0" applyNumberFormat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 textRotation="255"/>
    </xf>
    <xf numFmtId="0" fontId="5" fillId="4" borderId="34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178" fontId="1" fillId="4" borderId="36" xfId="0" applyNumberFormat="1" applyFont="1" applyFill="1" applyBorder="1" applyAlignment="1">
      <alignment horizontal="center" vertical="center"/>
    </xf>
    <xf numFmtId="178" fontId="1" fillId="4" borderId="8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178" fontId="1" fillId="4" borderId="30" xfId="0" applyNumberFormat="1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theme="1" tint="0.25"/>
      </font>
      <fill>
        <patternFill patternType="solid">
          <bgColor rgb="FFFFF5CB"/>
        </patternFill>
      </fill>
    </dxf>
    <dxf>
      <font>
        <b val="1"/>
        <i val="0"/>
        <color theme="1" tint="0.25"/>
      </font>
      <fill>
        <patternFill patternType="solid">
          <bgColor rgb="FFFFF5CD"/>
        </patternFill>
      </fill>
    </dxf>
  </dxfs>
  <tableStyles count="0" defaultTableStyle="TableStyleMedium2" defaultPivotStyle="PivotStyleLight16"/>
  <colors>
    <mruColors>
      <color rgb="00FFF7D5"/>
      <color rgb="00FFF5CD"/>
      <color rgb="00FFF5CB"/>
      <color rgb="00FF5D06"/>
      <color rgb="00B05630"/>
      <color rgb="00C2391D"/>
      <color rgb="00FFCF0F"/>
      <color rgb="00FFE57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$D$10" max="2100" min="2000" page="10" val="2023"/>
</file>

<file path=xl/ctrlProps/ctrlProp2.xml><?xml version="1.0" encoding="utf-8"?>
<formControlPr xmlns="http://schemas.microsoft.com/office/spreadsheetml/2009/9/main" objectType="Spin" dx="16" fmlaLink="$H$10" max="12" min="1" page="10" val="1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414020</xdr:colOff>
          <xdr:row>9</xdr:row>
          <xdr:rowOff>60960</xdr:rowOff>
        </xdr:from>
        <xdr:to>
          <xdr:col>6</xdr:col>
          <xdr:colOff>27940</xdr:colOff>
          <xdr:row>9</xdr:row>
          <xdr:rowOff>379095</xdr:rowOff>
        </xdr:to>
        <xdr:sp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376295" y="3489960"/>
              <a:ext cx="271145" cy="31813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492125</xdr:colOff>
          <xdr:row>9</xdr:row>
          <xdr:rowOff>66040</xdr:rowOff>
        </xdr:from>
        <xdr:to>
          <xdr:col>9</xdr:col>
          <xdr:colOff>100965</xdr:colOff>
          <xdr:row>9</xdr:row>
          <xdr:rowOff>373380</xdr:rowOff>
        </xdr:to>
        <xdr:sp>
          <xdr:nvSpPr>
            <xdr:cNvPr id="2050" name="Spinner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426075" y="3495040"/>
              <a:ext cx="266065" cy="30734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251460</xdr:colOff>
      <xdr:row>3</xdr:row>
      <xdr:rowOff>64135</xdr:rowOff>
    </xdr:from>
    <xdr:to>
      <xdr:col>13</xdr:col>
      <xdr:colOff>508635</xdr:colOff>
      <xdr:row>5</xdr:row>
      <xdr:rowOff>164465</xdr:rowOff>
    </xdr:to>
    <xdr:sp>
      <xdr:nvSpPr>
        <xdr:cNvPr id="3" name="文本框 2"/>
        <xdr:cNvSpPr txBox="1"/>
      </xdr:nvSpPr>
      <xdr:spPr>
        <a:xfrm>
          <a:off x="1899285" y="1207135"/>
          <a:ext cx="6292850" cy="8623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dist" fontAlgn="auto"/>
          <a:r>
            <a:rPr lang="zh-CN" altLang="en-US" sz="6000">
              <a:solidFill>
                <a:srgbClr val="C2391D"/>
              </a:solidFill>
              <a:latin typeface="优设标题黑" panose="00000500000000000000" charset="-122"/>
              <a:ea typeface="优设标题黑" panose="00000500000000000000" charset="-122"/>
            </a:rPr>
            <a:t>考研学习计划表</a:t>
          </a:r>
          <a:endParaRPr lang="zh-CN" altLang="en-US" sz="6000">
            <a:solidFill>
              <a:srgbClr val="C2391D"/>
            </a:solidFill>
            <a:latin typeface="优设标题黑" panose="00000500000000000000" charset="-122"/>
            <a:ea typeface="优设标题黑" panose="00000500000000000000" charset="-122"/>
          </a:endParaRPr>
        </a:p>
      </xdr:txBody>
    </xdr:sp>
    <xdr:clientData/>
  </xdr:twoCellAnchor>
  <xdr:twoCellAnchor>
    <xdr:from>
      <xdr:col>3</xdr:col>
      <xdr:colOff>320040</xdr:colOff>
      <xdr:row>5</xdr:row>
      <xdr:rowOff>266700</xdr:rowOff>
    </xdr:from>
    <xdr:to>
      <xdr:col>13</xdr:col>
      <xdr:colOff>984885</xdr:colOff>
      <xdr:row>7</xdr:row>
      <xdr:rowOff>12700</xdr:rowOff>
    </xdr:to>
    <xdr:sp>
      <xdr:nvSpPr>
        <xdr:cNvPr id="8" name="文本框 7"/>
        <xdr:cNvSpPr txBox="1"/>
      </xdr:nvSpPr>
      <xdr:spPr>
        <a:xfrm>
          <a:off x="1967865" y="2171700"/>
          <a:ext cx="670052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dist" fontAlgn="auto"/>
          <a:r>
            <a:rPr lang="zh-CN" altLang="en-US" sz="2600">
              <a:solidFill>
                <a:srgbClr val="C2391D"/>
              </a:solidFill>
              <a:latin typeface="思源黑体 CN Bold" panose="020B0800000000000000" charset="-122"/>
              <a:ea typeface="思源黑体 CN Bold" panose="020B0800000000000000" charset="-122"/>
            </a:rPr>
            <a:t>Postgraduate </a:t>
          </a:r>
          <a:r>
            <a:rPr lang="en-US" altLang="zh-CN" sz="2600">
              <a:solidFill>
                <a:srgbClr val="C2391D"/>
              </a:solidFill>
              <a:latin typeface="思源黑体 CN Bold" panose="020B0800000000000000" charset="-122"/>
              <a:ea typeface="思源黑体 CN Bold" panose="020B0800000000000000" charset="-122"/>
            </a:rPr>
            <a:t>S</a:t>
          </a:r>
          <a:r>
            <a:rPr lang="zh-CN" altLang="en-US" sz="2600">
              <a:solidFill>
                <a:srgbClr val="C2391D"/>
              </a:solidFill>
              <a:latin typeface="思源黑体 CN Bold" panose="020B0800000000000000" charset="-122"/>
              <a:ea typeface="思源黑体 CN Bold" panose="020B0800000000000000" charset="-122"/>
            </a:rPr>
            <a:t>tudy </a:t>
          </a:r>
          <a:r>
            <a:rPr lang="en-US" altLang="zh-CN" sz="2600">
              <a:solidFill>
                <a:srgbClr val="C2391D"/>
              </a:solidFill>
              <a:latin typeface="思源黑体 CN Bold" panose="020B0800000000000000" charset="-122"/>
              <a:ea typeface="思源黑体 CN Bold" panose="020B0800000000000000" charset="-122"/>
            </a:rPr>
            <a:t>S</a:t>
          </a:r>
          <a:r>
            <a:rPr lang="zh-CN" altLang="en-US" sz="2600">
              <a:solidFill>
                <a:srgbClr val="C2391D"/>
              </a:solidFill>
              <a:latin typeface="思源黑体 CN Bold" panose="020B0800000000000000" charset="-122"/>
              <a:ea typeface="思源黑体 CN Bold" panose="020B0800000000000000" charset="-122"/>
            </a:rPr>
            <a:t>chedule</a:t>
          </a:r>
          <a:endParaRPr lang="zh-CN" altLang="en-US" sz="2600">
            <a:solidFill>
              <a:srgbClr val="C2391D"/>
            </a:solidFill>
            <a:latin typeface="思源黑体 CN Bold" panose="020B0800000000000000" charset="-122"/>
            <a:ea typeface="思源黑体 CN Bold" panose="020B0800000000000000" charset="-122"/>
          </a:endParaRPr>
        </a:p>
      </xdr:txBody>
    </xdr:sp>
    <xdr:clientData/>
  </xdr:twoCellAnchor>
  <xdr:twoCellAnchor editAs="oneCell">
    <xdr:from>
      <xdr:col>3</xdr:col>
      <xdr:colOff>556260</xdr:colOff>
      <xdr:row>21</xdr:row>
      <xdr:rowOff>401320</xdr:rowOff>
    </xdr:from>
    <xdr:to>
      <xdr:col>5</xdr:col>
      <xdr:colOff>154305</xdr:colOff>
      <xdr:row>24</xdr:row>
      <xdr:rowOff>17145</xdr:rowOff>
    </xdr:to>
    <xdr:pic>
      <xdr:nvPicPr>
        <xdr:cNvPr id="9" name="图片 8" descr="templates\docerresourceshop\icons\\343435333332393b333634323933373bc8d5c0fa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04085" y="8910320"/>
          <a:ext cx="912495" cy="949325"/>
        </a:xfrm>
        <a:prstGeom prst="rect">
          <a:avLst/>
        </a:prstGeom>
      </xdr:spPr>
    </xdr:pic>
    <xdr:clientData/>
  </xdr:twoCellAnchor>
  <xdr:twoCellAnchor editAs="oneCell">
    <xdr:from>
      <xdr:col>25</xdr:col>
      <xdr:colOff>552450</xdr:colOff>
      <xdr:row>1</xdr:row>
      <xdr:rowOff>95885</xdr:rowOff>
    </xdr:from>
    <xdr:to>
      <xdr:col>31</xdr:col>
      <xdr:colOff>210820</xdr:colOff>
      <xdr:row>8</xdr:row>
      <xdr:rowOff>250190</xdr:rowOff>
    </xdr:to>
    <xdr:pic>
      <xdr:nvPicPr>
        <xdr:cNvPr id="4" name="图片 3" descr="图片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0927060" y="476885"/>
          <a:ext cx="3601720" cy="2821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629920</xdr:colOff>
      <xdr:row>2</xdr:row>
      <xdr:rowOff>56515</xdr:rowOff>
    </xdr:from>
    <xdr:to>
      <xdr:col>16</xdr:col>
      <xdr:colOff>393065</xdr:colOff>
      <xdr:row>72</xdr:row>
      <xdr:rowOff>1905</xdr:rowOff>
    </xdr:to>
    <xdr:grpSp>
      <xdr:nvGrpSpPr>
        <xdr:cNvPr id="2" name="组合 1"/>
        <xdr:cNvGrpSpPr/>
      </xdr:nvGrpSpPr>
      <xdr:grpSpPr>
        <a:xfrm>
          <a:off x="1307465" y="399415"/>
          <a:ext cx="9926320" cy="11946890"/>
          <a:chOff x="1870" y="728"/>
          <a:chExt cx="14179" cy="20569"/>
        </a:xfrm>
      </xdr:grpSpPr>
      <xdr:sp>
        <xdr:nvSpPr>
          <xdr:cNvPr id="3" name="矩形 1"/>
          <xdr:cNvSpPr/>
        </xdr:nvSpPr>
        <xdr:spPr>
          <a:xfrm>
            <a:off x="1874" y="728"/>
            <a:ext cx="14162" cy="20569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127000" sx="101000" sy="101000" algn="ctr" rotWithShape="0">
              <a:schemeClr val="bg1">
                <a:lumMod val="75000"/>
                <a:alpha val="3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grpSp>
        <xdr:nvGrpSpPr>
          <xdr:cNvPr id="4" name="组合 3"/>
          <xdr:cNvGrpSpPr/>
        </xdr:nvGrpSpPr>
        <xdr:grpSpPr>
          <a:xfrm>
            <a:off x="1870" y="1677"/>
            <a:ext cx="14179" cy="18392"/>
            <a:chOff x="1870" y="1678"/>
            <a:chExt cx="14179" cy="18391"/>
          </a:xfrm>
        </xdr:grpSpPr>
        <xdr:grpSp>
          <xdr:nvGrpSpPr>
            <xdr:cNvPr id="5" name="组合 102"/>
            <xdr:cNvGrpSpPr/>
          </xdr:nvGrpSpPr>
          <xdr:grpSpPr>
            <a:xfrm rot="0">
              <a:off x="1870" y="1678"/>
              <a:ext cx="6877" cy="1285"/>
              <a:chOff x="-48" y="701"/>
              <a:chExt cx="6845" cy="1248"/>
            </a:xfrm>
          </xdr:grpSpPr>
          <xdr:sp>
            <xdr:nvSpPr>
              <xdr:cNvPr id="6" name="矩形 5"/>
              <xdr:cNvSpPr/>
            </xdr:nvSpPr>
            <xdr:spPr>
              <a:xfrm>
                <a:off x="-48" y="717"/>
                <a:ext cx="170" cy="737"/>
              </a:xfrm>
              <a:prstGeom prst="rect">
                <a:avLst/>
              </a:prstGeom>
              <a:solidFill>
                <a:srgbClr val="FF283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</xdr:sp>
          <xdr:sp>
            <xdr:nvSpPr>
              <xdr:cNvPr id="7" name="文本框 6"/>
              <xdr:cNvSpPr txBox="1"/>
            </xdr:nvSpPr>
            <xdr:spPr>
              <a:xfrm>
                <a:off x="166" y="701"/>
                <a:ext cx="6631" cy="1036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zh-CN" altLang="en-US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表格</a:t>
                </a:r>
                <a:r>
                  <a:rPr lang="en-US" altLang="zh-CN" sz="26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模板使用说明</a:t>
                </a:r>
                <a:endParaRPr lang="en-US" altLang="zh-CN" sz="2600" kern="100"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8" name="文本框 7"/>
              <xdr:cNvSpPr txBox="1"/>
            </xdr:nvSpPr>
            <xdr:spPr>
              <a:xfrm>
                <a:off x="74" y="1481"/>
                <a:ext cx="5912" cy="46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1200" kern="12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（本页为说明页，用户使用模板时可删除本页内容）</a:t>
                </a:r>
                <a:endParaRPr lang="en-US" altLang="zh-CN" sz="12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cxnSp>
          <xdr:nvCxnSpPr>
            <xdr:cNvPr id="9" name="直接连接符 8"/>
            <xdr:cNvCxnSpPr/>
          </xdr:nvCxnSpPr>
          <xdr:spPr>
            <a:xfrm>
              <a:off x="9781" y="4247"/>
              <a:ext cx="0" cy="15822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0" name="组合 9"/>
            <xdr:cNvGrpSpPr/>
          </xdr:nvGrpSpPr>
          <xdr:grpSpPr>
            <a:xfrm>
              <a:off x="10396" y="3270"/>
              <a:ext cx="5653" cy="13706"/>
              <a:chOff x="10397" y="3270"/>
              <a:chExt cx="5652" cy="13707"/>
            </a:xfrm>
          </xdr:grpSpPr>
          <xdr:grpSp>
            <xdr:nvGrpSpPr>
              <xdr:cNvPr id="11" name="组合 10"/>
              <xdr:cNvGrpSpPr/>
            </xdr:nvGrpSpPr>
            <xdr:grpSpPr>
              <a:xfrm>
                <a:off x="10411" y="3270"/>
                <a:ext cx="4787" cy="8302"/>
                <a:chOff x="10412" y="3270"/>
                <a:chExt cx="4787" cy="8302"/>
              </a:xfrm>
            </xdr:grpSpPr>
            <xdr:sp>
              <xdr:nvSpPr>
                <xdr:cNvPr id="12" name="文本框 11"/>
                <xdr:cNvSpPr txBox="1"/>
              </xdr:nvSpPr>
              <xdr:spPr>
                <a:xfrm>
                  <a:off x="10413" y="10383"/>
                  <a:ext cx="4777" cy="1189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 fontAlgn="auto">
                    <a:lnSpc>
                      <a:spcPct val="150000"/>
                    </a:lnSpc>
                    <a:spcAft>
                      <a:spcPts val="600"/>
                    </a:spcAft>
                  </a:pPr>
                  <a:r>
                    <a:rPr lang="zh-CN" altLang="en-US" sz="9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</a:rPr>
                    <a:t>【说明】</a:t>
                  </a:r>
                  <a:endParaRPr sz="9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endParaRPr>
                </a:p>
                <a:p>
                  <a:pPr marL="39370" algn="l" fontAlgn="auto">
                    <a:lnSpc>
                      <a:spcPct val="120000"/>
                    </a:lnSpc>
                  </a:pPr>
                  <a:r>
                    <a:rPr lang="zh-CN" altLang="en-US" sz="9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+mn-ea"/>
                    </a:rPr>
                    <a:t>模板中使用的字体为开源字体，请用户按照该款开源字体的开源协议要求来使用该字体。</a:t>
                  </a:r>
                  <a:endParaRPr lang="zh-CN" altLang="en-US" sz="900">
                    <a:solidFill>
                      <a:srgbClr val="222222">
                        <a:alpha val="60000"/>
                      </a:srgbClr>
                    </a:solidFill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endParaRPr>
                </a:p>
              </xdr:txBody>
            </xdr:sp>
            <xdr:grpSp>
              <xdr:nvGrpSpPr>
                <xdr:cNvPr id="13" name="组合 12"/>
                <xdr:cNvGrpSpPr/>
              </xdr:nvGrpSpPr>
              <xdr:grpSpPr>
                <a:xfrm>
                  <a:off x="10412" y="3270"/>
                  <a:ext cx="4787" cy="5438"/>
                  <a:chOff x="8438" y="3702"/>
                  <a:chExt cx="4785" cy="5245"/>
                </a:xfrm>
              </xdr:grpSpPr>
              <xdr:grpSp>
                <xdr:nvGrpSpPr>
                  <xdr:cNvPr id="14" name="组合 32"/>
                  <xdr:cNvGrpSpPr/>
                </xdr:nvGrpSpPr>
                <xdr:grpSpPr>
                  <a:xfrm rot="0">
                    <a:off x="8721" y="6083"/>
                    <a:ext cx="4329" cy="2678"/>
                    <a:chOff x="11007" y="5362"/>
                    <a:chExt cx="4829" cy="2710"/>
                  </a:xfrm>
                </xdr:grpSpPr>
                <xdr:cxnSp>
                  <xdr:nvCxnSpPr>
                    <xdr:cNvPr id="15" name="直接连接符 14"/>
                    <xdr:cNvCxnSpPr/>
                  </xdr:nvCxnSpPr>
                  <xdr:spPr>
                    <a:xfrm>
                      <a:off x="11017" y="6717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>
                  <xdr:nvCxnSpPr>
                    <xdr:cNvPr id="16" name="直接连接符 15"/>
                    <xdr:cNvCxnSpPr/>
                  </xdr:nvCxnSpPr>
                  <xdr:spPr>
                    <a:xfrm>
                      <a:off x="11008" y="5362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>
                  <xdr:nvCxnSpPr>
                    <xdr:cNvPr id="17" name="直接连接符 16"/>
                    <xdr:cNvCxnSpPr/>
                  </xdr:nvCxnSpPr>
                  <xdr:spPr>
                    <a:xfrm>
                      <a:off x="11007" y="8072"/>
                      <a:ext cx="4819" cy="0"/>
                    </a:xfrm>
                    <a:prstGeom prst="line">
                      <a:avLst/>
                    </a:prstGeom>
                    <a:ln w="9525">
                      <a:solidFill>
                        <a:srgbClr val="222222">
                          <a:alpha val="8000"/>
                        </a:srgb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19" name="组合 34"/>
                  <xdr:cNvGrpSpPr/>
                </xdr:nvGrpSpPr>
                <xdr:grpSpPr>
                  <a:xfrm rot="0">
                    <a:off x="8438" y="3702"/>
                    <a:ext cx="4785" cy="5245"/>
                    <a:chOff x="10730" y="2878"/>
                    <a:chExt cx="4763" cy="5312"/>
                  </a:xfrm>
                </xdr:grpSpPr>
                <xdr:sp>
                  <xdr:nvSpPr>
                    <xdr:cNvPr id="20" name="文本框 19"/>
                    <xdr:cNvSpPr txBox="1"/>
                  </xdr:nvSpPr>
                  <xdr:spPr>
                    <a:xfrm>
                      <a:off x="10883" y="5633"/>
                      <a:ext cx="2286" cy="40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中文｜优设标题黑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1" name="文本框 20"/>
                    <xdr:cNvSpPr txBox="1"/>
                  </xdr:nvSpPr>
                  <xdr:spPr>
                    <a:xfrm>
                      <a:off x="10851" y="6056"/>
                      <a:ext cx="4642" cy="728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/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2000" kern="1200">
                          <a:solidFill>
                            <a:srgbClr val="222222"/>
                          </a:solidFill>
                          <a:latin typeface="优设标题黑" panose="00000500000000000000" charset="-122"/>
                          <a:ea typeface="优设标题黑" panose="00000500000000000000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优设标题黑</a:t>
                      </a:r>
                      <a:endParaRPr lang="en-US" altLang="zh-CN" sz="2000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  <a:p>
                      <a:pPr marL="0" algn="l" eaLnBrk="1"/>
                      <a:endParaRPr lang="en-US" altLang="zh-CN" sz="2000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  <a:p>
                      <a:pPr marL="0" algn="l" eaLnBrk="1"/>
                      <a:endParaRPr lang="en-US" altLang="zh-CN" sz="2000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2" name="文本框 21"/>
                    <xdr:cNvSpPr txBox="1"/>
                  </xdr:nvSpPr>
                  <xdr:spPr>
                    <a:xfrm>
                      <a:off x="10892" y="4279"/>
                      <a:ext cx="2570" cy="463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no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中文｜思源黑体 CN Heavy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23" name="文本框 22"/>
                    <xdr:cNvSpPr txBox="1"/>
                  </xdr:nvSpPr>
                  <xdr:spPr>
                    <a:xfrm>
                      <a:off x="10824" y="4703"/>
                      <a:ext cx="4481" cy="777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/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2000" kern="1200">
                          <a:solidFill>
                            <a:srgbClr val="222222"/>
                          </a:solidFill>
                          <a:latin typeface="思源黑体 CN Heavy" panose="020B0A00000000000000" charset="-122"/>
                          <a:ea typeface="思源黑体 CN Heavy" panose="020B0A00000000000000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思源黑体 CN Heavy</a:t>
                      </a:r>
                      <a:endParaRPr lang="en-US" altLang="zh-CN" sz="2000" kern="1200">
                        <a:solidFill>
                          <a:srgbClr val="222222"/>
                        </a:solidFill>
                        <a:latin typeface="思源黑体 CN Heavy" panose="020B0A00000000000000" charset="-122"/>
                        <a:ea typeface="思源黑体 CN Heavy" panose="020B0A00000000000000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grpSp>
                  <xdr:nvGrpSpPr>
                    <xdr:cNvPr id="24" name="组合 23"/>
                    <xdr:cNvGrpSpPr/>
                  </xdr:nvGrpSpPr>
                  <xdr:grpSpPr>
                    <a:xfrm rot="0">
                      <a:off x="10730" y="2878"/>
                      <a:ext cx="3249" cy="1227"/>
                      <a:chOff x="1046" y="2210"/>
                      <a:chExt cx="3249" cy="1227"/>
                    </a:xfrm>
                  </xdr:grpSpPr>
                  <xdr:sp>
                    <xdr:nvSpPr>
                      <xdr:cNvPr id="25" name="文本框 24"/>
                      <xdr:cNvSpPr txBox="1"/>
                    </xdr:nvSpPr>
                    <xdr:spPr>
                      <a:xfrm>
                        <a:off x="1046" y="2210"/>
                        <a:ext cx="1505" cy="1227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zh-CN"/>
                        </a:defPPr>
                        <a:lvl1pPr marL="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algn="l" eaLnBrk="1"/>
                        <a:r>
                          <a:rPr lang="en-US" altLang="zh-CN" sz="3800" b="1" kern="1200">
                            <a:solidFill>
                              <a:srgbClr val="FF2832"/>
                            </a:solidFill>
                            <a:latin typeface="黑体" panose="02010609060101010101" charset="-122"/>
                            <a:ea typeface="黑体" panose="02010609060101010101" charset="-122"/>
                            <a:cs typeface="Times New Roman" panose="02020603050405020304" pitchFamily="12"/>
                            <a:sym typeface="Times New Roman" panose="02020603050405020304" pitchFamily="12"/>
                          </a:rPr>
                          <a:t>02</a:t>
                        </a:r>
                        <a:endParaRPr lang="en-US" altLang="zh-CN" sz="3800" b="1" kern="1200">
                          <a:solidFill>
                            <a:srgbClr val="FF2832"/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endParaRPr>
                      </a:p>
                    </xdr:txBody>
                  </xdr:sp>
                  <xdr:sp>
                    <xdr:nvSpPr>
                      <xdr:cNvPr id="26" name="文本框 25"/>
                      <xdr:cNvSpPr txBox="1"/>
                    </xdr:nvSpPr>
                    <xdr:spPr>
                      <a:xfrm>
                        <a:off x="2013" y="2404"/>
                        <a:ext cx="2282" cy="734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zh-CN"/>
                        </a:defPPr>
                        <a:lvl1pPr marL="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100"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algn="l" eaLnBrk="1"/>
                        <a:r>
                          <a:rPr lang="en-US" altLang="zh-CN" sz="2200" b="1" kern="1200">
                            <a:solidFill>
                              <a:srgbClr val="222222"/>
                            </a:solidFill>
                            <a:latin typeface="黑体" panose="02010609060101010101" charset="-122"/>
                            <a:ea typeface="黑体" panose="02010609060101010101" charset="-122"/>
                            <a:cs typeface="Times New Roman" panose="02020603050405020304" pitchFamily="12"/>
                            <a:sym typeface="Times New Roman" panose="02020603050405020304" pitchFamily="12"/>
                          </a:rPr>
                          <a:t>字体说明</a:t>
                        </a:r>
                        <a:endParaRPr lang="en-US" altLang="zh-CN" sz="2200" b="1" kern="1200">
                          <a:solidFill>
                            <a:srgbClr val="222222"/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endParaRPr>
                      </a:p>
                    </xdr:txBody>
                  </xdr:sp>
                </xdr:grpSp>
                <xdr:sp>
                  <xdr:nvSpPr>
                    <xdr:cNvPr id="27" name="文本框 26"/>
                    <xdr:cNvSpPr txBox="1"/>
                  </xdr:nvSpPr>
                  <xdr:spPr>
                    <a:xfrm>
                      <a:off x="10892" y="6987"/>
                      <a:ext cx="2286" cy="405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>
                      <a:spAutoFit/>
                    </a:bodyPr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900" kern="1200">
                          <a:solidFill>
                            <a:srgbClr val="222222">
                              <a:alpha val="60000"/>
                            </a:srgbClr>
                          </a:solidFill>
                          <a:latin typeface="黑体" panose="02010609060101010101" charset="-122"/>
                          <a:ea typeface="黑体" panose="02010609060101010101" charset="-122"/>
                          <a:cs typeface="Times New Roman" panose="02020603050405020304" pitchFamily="12"/>
                          <a:sym typeface="Times New Roman" panose="02020603050405020304" pitchFamily="12"/>
                        </a:rPr>
                        <a:t>英文｜思源黑体 CN Heavy</a:t>
                      </a:r>
                      <a:endPara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  <xdr:sp>
                  <xdr:nvSpPr>
                    <xdr:cNvPr id="30" name="文本框 29"/>
                    <xdr:cNvSpPr txBox="1"/>
                  </xdr:nvSpPr>
                  <xdr:spPr>
                    <a:xfrm>
                      <a:off x="10829" y="7390"/>
                      <a:ext cx="4338" cy="800"/>
                    </a:xfrm>
                    <a:prstGeom prst="rect">
                      <a:avLst/>
                    </a:prstGeom>
                    <a:noFill/>
                  </xdr:spPr>
                  <xdr:txBody>
                    <a:bodyPr wrap="square" rtlCol="0"/>
                    <a:lstStyle>
                      <a:defPPr>
                        <a:defRPr lang="zh-CN"/>
                      </a:defPPr>
                      <a:lvl1pPr marL="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100"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marL="0" algn="l" eaLnBrk="1"/>
                      <a:r>
                        <a:rPr lang="en-US" altLang="zh-CN" sz="2000" kern="1200">
                          <a:solidFill>
                            <a:srgbClr val="222222"/>
                          </a:solidFill>
                          <a:latin typeface="思源黑体 CN Heavy" panose="020B0A00000000000000" charset="-122"/>
                          <a:ea typeface="思源黑体 CN Heavy" panose="020B0A00000000000000" charset="-122"/>
                          <a:cs typeface="思源黑体 CN Heavy" panose="020B0A00000000000000" charset="-122"/>
                          <a:sym typeface="Times New Roman" panose="02020603050405020304" pitchFamily="12"/>
                        </a:rPr>
                        <a:t>思源黑体 CN Heavy</a:t>
                      </a:r>
                      <a:endParaRPr lang="en-US" altLang="zh-CN" sz="2000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  <a:p>
                      <a:pPr marL="0" algn="l" eaLnBrk="1"/>
                      <a:endParaRPr lang="en-US" altLang="zh-CN" sz="2000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  <a:p>
                      <a:pPr marL="0" algn="l" eaLnBrk="1"/>
                      <a:endParaRPr lang="en-US" altLang="zh-CN" sz="2000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endParaRPr>
                    </a:p>
                  </xdr:txBody>
                </xdr:sp>
              </xdr:grpSp>
            </xdr:grpSp>
          </xdr:grpSp>
          <xdr:grpSp>
            <xdr:nvGrpSpPr>
              <xdr:cNvPr id="31" name="组合 30"/>
              <xdr:cNvGrpSpPr/>
            </xdr:nvGrpSpPr>
            <xdr:grpSpPr>
              <a:xfrm>
                <a:off x="10397" y="12593"/>
                <a:ext cx="5652" cy="4384"/>
                <a:chOff x="10398" y="12594"/>
                <a:chExt cx="5651" cy="4384"/>
              </a:xfrm>
            </xdr:grpSpPr>
            <xdr:grpSp>
              <xdr:nvGrpSpPr>
                <xdr:cNvPr id="32" name="组合 61"/>
                <xdr:cNvGrpSpPr/>
              </xdr:nvGrpSpPr>
              <xdr:grpSpPr>
                <a:xfrm rot="0">
                  <a:off x="10418" y="12594"/>
                  <a:ext cx="3854" cy="1573"/>
                  <a:chOff x="1213" y="2210"/>
                  <a:chExt cx="3140" cy="1228"/>
                </a:xfrm>
              </xdr:grpSpPr>
              <xdr:sp>
                <xdr:nvSpPr>
                  <xdr:cNvPr id="33" name="文本框 32"/>
                  <xdr:cNvSpPr txBox="1"/>
                </xdr:nvSpPr>
                <xdr:spPr>
                  <a:xfrm>
                    <a:off x="1213" y="2210"/>
                    <a:ext cx="1554" cy="122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sz="3800" b="1" kern="1200">
                        <a:solidFill>
                          <a:srgbClr val="FF283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03</a:t>
                    </a:r>
                    <a:endPara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34" name="文本框 33"/>
                  <xdr:cNvSpPr txBox="1"/>
                </xdr:nvSpPr>
                <xdr:spPr>
                  <a:xfrm>
                    <a:off x="2067" y="2404"/>
                    <a:ext cx="2286" cy="734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sz="2200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素材说明</a:t>
                    </a:r>
                    <a:endPara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35" name="组合 69"/>
                <xdr:cNvGrpSpPr/>
              </xdr:nvGrpSpPr>
              <xdr:grpSpPr>
                <a:xfrm rot="0">
                  <a:off x="10410" y="13981"/>
                  <a:ext cx="5091" cy="1283"/>
                  <a:chOff x="7157" y="3565"/>
                  <a:chExt cx="4149" cy="1001"/>
                </a:xfrm>
              </xdr:grpSpPr>
              <xdr:sp>
                <xdr:nvSpPr>
                  <xdr:cNvPr id="36" name="文本框 35"/>
                  <xdr:cNvSpPr txBox="1"/>
                </xdr:nvSpPr>
                <xdr:spPr>
                  <a:xfrm>
                    <a:off x="7157" y="3565"/>
                    <a:ext cx="1289" cy="43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图片：</a:t>
                    </a:r>
                    <a:endParaRPr lang="en-US" altLang="zh-CN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37" name="文本框 36"/>
                  <xdr:cNvSpPr txBox="1"/>
                </xdr:nvSpPr>
                <xdr:spPr>
                  <a:xfrm>
                    <a:off x="7159" y="4043"/>
                    <a:ext cx="4147" cy="52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+mn-ea"/>
                      </a:rPr>
                      <a:t>模板中使用的图片来源于【素材】，仅限于个人学习、研究或欣赏目的使用，如需商用请您自行向版权方购买、获取商用版权。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+mn-ea"/>
                    </a:endParaRPr>
                  </a:p>
                </xdr:txBody>
              </xdr:sp>
            </xdr:grpSp>
            <xdr:grpSp>
              <xdr:nvGrpSpPr>
                <xdr:cNvPr id="38" name="组合 77"/>
                <xdr:cNvGrpSpPr/>
              </xdr:nvGrpSpPr>
              <xdr:grpSpPr>
                <a:xfrm rot="0">
                  <a:off x="10398" y="16292"/>
                  <a:ext cx="5651" cy="686"/>
                  <a:chOff x="7147" y="5903"/>
                  <a:chExt cx="4606" cy="538"/>
                </a:xfrm>
              </xdr:grpSpPr>
              <xdr:sp>
                <xdr:nvSpPr>
                  <xdr:cNvPr id="39" name="文本框 38"/>
                  <xdr:cNvSpPr txBox="1"/>
                </xdr:nvSpPr>
                <xdr:spPr>
                  <a:xfrm>
                    <a:off x="7171" y="5903"/>
                    <a:ext cx="1287" cy="43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Times New Roman" panose="02020603050405020304" pitchFamily="12"/>
                        <a:sym typeface="Times New Roman" panose="02020603050405020304" pitchFamily="12"/>
                      </a:rPr>
                      <a:t>素材：</a:t>
                    </a:r>
                    <a:endParaRPr lang="en-US" altLang="zh-CN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40" name="文本框 39"/>
                  <xdr:cNvSpPr txBox="1"/>
                </xdr:nvSpPr>
                <xdr:spPr>
                  <a:xfrm>
                    <a:off x="7147" y="6320"/>
                    <a:ext cx="4606" cy="12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fontAlgn="t">
                      <a:lnSpc>
                        <a:spcPct val="120000"/>
                      </a:lnSpc>
                    </a:pP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+mn-ea"/>
                      </a:rPr>
                      <a:t>无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+mn-ea"/>
                    </a:endParaRPr>
                  </a:p>
                </xdr:txBody>
              </xdr:sp>
            </xdr:grpSp>
          </xdr:grpSp>
        </xdr:grpSp>
        <xdr:grpSp>
          <xdr:nvGrpSpPr>
            <xdr:cNvPr id="41" name="组合 40"/>
            <xdr:cNvGrpSpPr/>
          </xdr:nvGrpSpPr>
          <xdr:grpSpPr>
            <a:xfrm>
              <a:off x="2254" y="3254"/>
              <a:ext cx="6654" cy="13156"/>
              <a:chOff x="2254" y="3254"/>
              <a:chExt cx="6655" cy="13157"/>
            </a:xfrm>
          </xdr:grpSpPr>
          <xdr:grpSp>
            <xdr:nvGrpSpPr>
              <xdr:cNvPr id="42" name="组合 41"/>
              <xdr:cNvGrpSpPr/>
            </xdr:nvGrpSpPr>
            <xdr:grpSpPr>
              <a:xfrm rot="0">
                <a:off x="2254" y="3254"/>
                <a:ext cx="4858" cy="1190"/>
                <a:chOff x="1212" y="2209"/>
                <a:chExt cx="4839" cy="1158"/>
              </a:xfrm>
            </xdr:grpSpPr>
            <xdr:sp>
              <xdr:nvSpPr>
                <xdr:cNvPr id="43" name="文本框 42"/>
                <xdr:cNvSpPr txBox="1"/>
              </xdr:nvSpPr>
              <xdr:spPr>
                <a:xfrm>
                  <a:off x="1212" y="2209"/>
                  <a:ext cx="1555" cy="1158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/>
                  <a:r>
                    <a:rPr lang="en-US" altLang="zh-CN" sz="3800" b="1" kern="1200">
                      <a:solidFill>
                        <a:srgbClr val="FF283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01</a:t>
                  </a:r>
                  <a:endPara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  <xdr:sp>
              <xdr:nvSpPr>
                <xdr:cNvPr id="44" name="文本框 43"/>
                <xdr:cNvSpPr txBox="1"/>
              </xdr:nvSpPr>
              <xdr:spPr>
                <a:xfrm>
                  <a:off x="2218" y="2404"/>
                  <a:ext cx="3833" cy="731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zh-CN"/>
                  </a:defPPr>
                  <a:lvl1pPr marL="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marL="0" algn="l" eaLnBrk="1">
                    <a:buClrTx/>
                    <a:buSzTx/>
                    <a:buFontTx/>
                  </a:pPr>
                  <a:r>
                    <a:rPr lang="en-US" altLang="zh-CN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基础操作</a:t>
                  </a:r>
                  <a:r>
                    <a:rPr lang="zh-CN" altLang="en-US" sz="2200" b="1" kern="1200">
                      <a:solidFill>
                        <a:srgbClr val="222222"/>
                      </a:solidFill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指南</a:t>
                  </a:r>
                  <a:endPara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endParaRPr>
                </a:p>
              </xdr:txBody>
            </xdr:sp>
          </xdr:grpSp>
          <xdr:grpSp>
            <xdr:nvGrpSpPr>
              <xdr:cNvPr id="45" name="组合 44"/>
              <xdr:cNvGrpSpPr/>
            </xdr:nvGrpSpPr>
            <xdr:grpSpPr>
              <a:xfrm>
                <a:off x="2346" y="4668"/>
                <a:ext cx="6563" cy="11743"/>
                <a:chOff x="2346" y="4669"/>
                <a:chExt cx="6564" cy="11743"/>
              </a:xfrm>
            </xdr:grpSpPr>
            <xdr:pic>
              <xdr:nvPicPr>
                <xdr:cNvPr id="46" name="图片 45"/>
                <xdr:cNvPicPr>
                  <a:picLocks noChangeAspect="1"/>
                </xdr:cNvPicPr>
              </xdr:nvPicPr>
              <xdr:blipFill>
                <a:blip r:embed="rId1"/>
                <a:stretch>
                  <a:fillRect/>
                </a:stretch>
              </xdr:blipFill>
              <xdr:spPr>
                <a:xfrm>
                  <a:off x="2413" y="8335"/>
                  <a:ext cx="4845" cy="2023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</xdr:pic>
            <xdr:grpSp>
              <xdr:nvGrpSpPr>
                <xdr:cNvPr id="47" name="组合 69"/>
                <xdr:cNvGrpSpPr/>
              </xdr:nvGrpSpPr>
              <xdr:grpSpPr>
                <a:xfrm rot="0">
                  <a:off x="2364" y="4669"/>
                  <a:ext cx="4670" cy="1042"/>
                  <a:chOff x="7139" y="3569"/>
                  <a:chExt cx="4652" cy="1008"/>
                </a:xfrm>
              </xdr:grpSpPr>
              <xdr:sp>
                <xdr:nvSpPr>
                  <xdr:cNvPr id="48" name="文本框 47"/>
                  <xdr:cNvSpPr txBox="1"/>
                </xdr:nvSpPr>
                <xdr:spPr>
                  <a:xfrm>
                    <a:off x="7139" y="3569"/>
                    <a:ext cx="3308" cy="441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如何撤销工作表保护？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49" name="文本框 48"/>
                  <xdr:cNvSpPr txBox="1"/>
                </xdr:nvSpPr>
                <xdr:spPr>
                  <a:xfrm>
                    <a:off x="7197" y="3960"/>
                    <a:ext cx="4594" cy="617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选中对应工作表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点击：「审阅---撤销工作表」保护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50" name="组合 77"/>
                <xdr:cNvGrpSpPr/>
              </xdr:nvGrpSpPr>
              <xdr:grpSpPr>
                <a:xfrm rot="0">
                  <a:off x="2346" y="7455"/>
                  <a:ext cx="5505" cy="1023"/>
                  <a:chOff x="7127" y="5903"/>
                  <a:chExt cx="5482" cy="1014"/>
                </a:xfrm>
              </xdr:grpSpPr>
              <xdr:sp>
                <xdr:nvSpPr>
                  <xdr:cNvPr id="51" name="文本框 50"/>
                  <xdr:cNvSpPr txBox="1"/>
                </xdr:nvSpPr>
                <xdr:spPr>
                  <a:xfrm>
                    <a:off x="7127" y="5903"/>
                    <a:ext cx="2426" cy="438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 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如何增加行数？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52" name="文本框 51"/>
                  <xdr:cNvSpPr txBox="1"/>
                </xdr:nvSpPr>
                <xdr:spPr>
                  <a:xfrm>
                    <a:off x="7197" y="6292"/>
                    <a:ext cx="5412" cy="625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、选中最后一行，鼠标放在选中区域右下角。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、当鼠标箭头变成黑色十字形时，点击鼠标左键下拉即可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。</a:t>
                    </a: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pic>
              <xdr:nvPicPr>
                <xdr:cNvPr id="53" name="图片 52" descr="WPS图片编辑4"/>
                <xdr:cNvPicPr>
                  <a:picLocks noChangeAspect="1"/>
                </xdr:cNvPicPr>
              </xdr:nvPicPr>
              <xdr:blipFill>
                <a:blip r:embed="rId2"/>
                <a:stretch>
                  <a:fillRect/>
                </a:stretch>
              </xdr:blipFill>
              <xdr:spPr>
                <a:xfrm>
                  <a:off x="2539" y="5802"/>
                  <a:ext cx="6371" cy="1143"/>
                </a:xfrm>
                <a:prstGeom prst="rect">
                  <a:avLst/>
                </a:prstGeom>
                <a:effectLst>
                  <a:outerShdw blurRad="38100" sx="101000" sy="101000" algn="ctr" rotWithShape="0">
                    <a:schemeClr val="bg1">
                      <a:lumMod val="75000"/>
                      <a:alpha val="40000"/>
                    </a:schemeClr>
                  </a:outerShdw>
                </a:effectLst>
              </xdr:spPr>
            </xdr:pic>
            <xdr:grpSp>
              <xdr:nvGrpSpPr>
                <xdr:cNvPr id="54" name="组合 77"/>
                <xdr:cNvGrpSpPr/>
              </xdr:nvGrpSpPr>
              <xdr:grpSpPr>
                <a:xfrm rot="0">
                  <a:off x="2362" y="10479"/>
                  <a:ext cx="4641" cy="1660"/>
                  <a:chOff x="7138" y="5871"/>
                  <a:chExt cx="4621" cy="1612"/>
                </a:xfrm>
              </xdr:grpSpPr>
              <xdr:sp>
                <xdr:nvSpPr>
                  <xdr:cNvPr id="55" name="文本框 54"/>
                  <xdr:cNvSpPr txBox="1"/>
                </xdr:nvSpPr>
                <xdr:spPr>
                  <a:xfrm>
                    <a:off x="7138" y="5871"/>
                    <a:ext cx="4408" cy="763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r>
                      <a:rPr lang="en-US" altLang="zh-CN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·</a:t>
                    </a:r>
                    <a:r>
                      <a:rPr lang="zh-CN" altLang="en-US" b="1" kern="1200">
                        <a:solidFill>
                          <a:srgbClr val="222222"/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考研学习计划表</a:t>
                    </a:r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/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56" name="文本框 55"/>
                  <xdr:cNvSpPr txBox="1"/>
                </xdr:nvSpPr>
                <xdr:spPr>
                  <a:xfrm>
                    <a:off x="7183" y="6244"/>
                    <a:ext cx="4576" cy="1239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1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、倒计时自动显示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、此模板以</a:t>
                    </a: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2023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年考研时间为准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3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、全年备考计划自动显示进度图，可自由修改月份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r>
                      <a:rPr lang="en-US" altLang="zh-CN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4</a:t>
                    </a:r>
                    <a:r>
                      <a:rPr lang="zh-CN" altLang="en-US" sz="900" kern="1200">
                        <a:solidFill>
                          <a:srgbClr val="222222">
                            <a:alpha val="60000"/>
                          </a:srgbClr>
                        </a:solidFill>
                        <a:latin typeface="黑体" panose="02010609060101010101" charset="-122"/>
                        <a:ea typeface="黑体" panose="02010609060101010101" charset="-122"/>
                        <a:cs typeface="黑体" panose="02010609060101010101" charset="-122"/>
                        <a:sym typeface="Times New Roman" panose="02020603050405020304" pitchFamily="12"/>
                      </a:rPr>
                      <a:t>、日历可自由调整年份和月份，日期同步更新</a:t>
                    </a:r>
                    <a:endParaRPr lang="zh-CN" altLang="en-US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  <a:p>
                    <a:pPr marL="0" algn="l" eaLnBrk="1" fontAlgn="t">
                      <a:lnSpc>
                        <a:spcPct val="100000"/>
                      </a:lnSpc>
                    </a:pP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  <xdr:grpSp>
              <xdr:nvGrpSpPr>
                <xdr:cNvPr id="57" name="组合 77"/>
                <xdr:cNvGrpSpPr/>
              </xdr:nvGrpSpPr>
              <xdr:grpSpPr>
                <a:xfrm rot="0">
                  <a:off x="2355" y="15598"/>
                  <a:ext cx="4678" cy="814"/>
                  <a:chOff x="7132" y="5903"/>
                  <a:chExt cx="4658" cy="795"/>
                </a:xfrm>
              </xdr:grpSpPr>
              <xdr:sp>
                <xdr:nvSpPr>
                  <xdr:cNvPr id="58" name="文本框 57"/>
                  <xdr:cNvSpPr txBox="1"/>
                </xdr:nvSpPr>
                <xdr:spPr>
                  <a:xfrm>
                    <a:off x="7132" y="5903"/>
                    <a:ext cx="4231" cy="460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/>
                    <a:endParaRPr lang="en-US" altLang="zh-CN" kern="100"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  <xdr:sp>
                <xdr:nvSpPr>
                  <xdr:cNvPr id="59" name="文本框 58"/>
                  <xdr:cNvSpPr txBox="1"/>
                </xdr:nvSpPr>
                <xdr:spPr>
                  <a:xfrm>
                    <a:off x="7197" y="6294"/>
                    <a:ext cx="4593" cy="404"/>
                  </a:xfrm>
                  <a:prstGeom prst="rect">
                    <a:avLst/>
                  </a:prstGeom>
                  <a:noFill/>
                </xdr:spPr>
                <xdr:txBody>
                  <a:bodyPr wrap="square" rtlCol="0">
                    <a:spAutoFit/>
                  </a:bodyPr>
                  <a:lstStyle>
                    <a:defPPr>
                      <a:defRPr lang="zh-CN"/>
                    </a:defPPr>
                    <a:lvl1pPr marL="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100"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 marL="0" algn="l" eaLnBrk="1" fontAlgn="t">
                      <a:lnSpc>
                        <a:spcPct val="100000"/>
                      </a:lnSpc>
                    </a:pPr>
                    <a:endParaRPr lang="en-US" altLang="zh-CN" sz="900" kern="1200">
                      <a:solidFill>
                        <a:srgbClr val="222222">
                          <a:alpha val="60000"/>
                        </a:srgbClr>
                      </a:solidFill>
                      <a:latin typeface="黑体" panose="02010609060101010101" charset="-122"/>
                      <a:ea typeface="黑体" panose="02010609060101010101" charset="-122"/>
                      <a:cs typeface="黑体" panose="02010609060101010101" charset="-122"/>
                      <a:sym typeface="Times New Roman" panose="02020603050405020304" pitchFamily="12"/>
                    </a:endParaRPr>
                  </a:p>
                </xdr:txBody>
              </xdr:sp>
            </xdr:grpSp>
          </xdr:grpSp>
        </xdr:grpSp>
      </xdr:grpSp>
    </xdr:grpSp>
    <xdr:clientData/>
  </xdr:twoCellAnchor>
  <xdr:twoCellAnchor editAs="oneCell">
    <xdr:from>
      <xdr:col>2</xdr:col>
      <xdr:colOff>162560</xdr:colOff>
      <xdr:row>41</xdr:row>
      <xdr:rowOff>26035</xdr:rowOff>
    </xdr:from>
    <xdr:to>
      <xdr:col>9</xdr:col>
      <xdr:colOff>522605</xdr:colOff>
      <xdr:row>53</xdr:row>
      <xdr:rowOff>142875</xdr:rowOff>
    </xdr:to>
    <xdr:pic>
      <xdr:nvPicPr>
        <xdr:cNvPr id="18" name="图片 1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17650" y="7055485"/>
          <a:ext cx="5102860" cy="2174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F32"/>
  <sheetViews>
    <sheetView showGridLines="0" zoomScale="55" zoomScaleNormal="55" workbookViewId="0">
      <selection activeCell="N3" sqref="N3"/>
    </sheetView>
  </sheetViews>
  <sheetFormatPr defaultColWidth="9" defaultRowHeight="30" customHeight="1"/>
  <cols>
    <col min="1" max="2" width="9" style="4"/>
    <col min="3" max="3" width="3.625" style="4" customWidth="1"/>
    <col min="4" max="10" width="8.625" style="4" customWidth="1"/>
    <col min="11" max="11" width="4.75" style="4" customWidth="1"/>
    <col min="12" max="12" width="4.625" style="4" customWidth="1"/>
    <col min="13" max="13" width="9.45833333333333" style="4" customWidth="1"/>
    <col min="14" max="16" width="17.5" style="4" customWidth="1"/>
    <col min="17" max="17" width="18.025" style="4" customWidth="1"/>
    <col min="18" max="18" width="25.8916666666667" style="4" customWidth="1"/>
    <col min="19" max="19" width="18.3833333333333" style="4" customWidth="1"/>
    <col min="20" max="31" width="8.625" style="4" customWidth="1"/>
    <col min="32" max="32" width="3.625" style="4" customWidth="1"/>
    <col min="33" max="33" width="10.375" style="4" customWidth="1"/>
    <col min="34" max="16384" width="9" style="4"/>
  </cols>
  <sheetData>
    <row r="3" customHeight="1" spans="3:32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customHeight="1" spans="3:3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customHeight="1" spans="3:32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customHeight="1" spans="3:32"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customHeight="1" spans="3:32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customHeight="1" spans="3:32"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5"/>
    </row>
    <row r="9" customHeight="1" spans="3:3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="3" customFormat="1" ht="35" customHeight="1" spans="3:32">
      <c r="C10" s="8"/>
      <c r="D10" s="9">
        <v>2023</v>
      </c>
      <c r="E10" s="9"/>
      <c r="F10" s="10" t="s">
        <v>0</v>
      </c>
      <c r="G10" s="8"/>
      <c r="H10" s="9">
        <v>10</v>
      </c>
      <c r="I10" s="10" t="s">
        <v>1</v>
      </c>
      <c r="J10" s="8"/>
      <c r="K10" s="8"/>
      <c r="L10" s="8"/>
      <c r="M10" s="42" t="s">
        <v>2</v>
      </c>
      <c r="N10" s="43" t="s">
        <v>3</v>
      </c>
      <c r="O10" s="43" t="s">
        <v>4</v>
      </c>
      <c r="P10" s="43" t="s">
        <v>5</v>
      </c>
      <c r="Q10" s="43" t="s">
        <v>6</v>
      </c>
      <c r="R10" s="43" t="s">
        <v>7</v>
      </c>
      <c r="S10" s="65" t="s">
        <v>8</v>
      </c>
      <c r="T10" s="66">
        <v>1</v>
      </c>
      <c r="U10" s="67">
        <v>2</v>
      </c>
      <c r="V10" s="67">
        <v>3</v>
      </c>
      <c r="W10" s="67">
        <v>4</v>
      </c>
      <c r="X10" s="67">
        <v>5</v>
      </c>
      <c r="Y10" s="67">
        <v>6</v>
      </c>
      <c r="Z10" s="67">
        <v>7</v>
      </c>
      <c r="AA10" s="67">
        <v>8</v>
      </c>
      <c r="AB10" s="67">
        <v>9</v>
      </c>
      <c r="AC10" s="67">
        <v>10</v>
      </c>
      <c r="AD10" s="67">
        <v>11</v>
      </c>
      <c r="AE10" s="80">
        <v>12</v>
      </c>
      <c r="AF10" s="8"/>
    </row>
    <row r="11" ht="15" customHeight="1" spans="3:32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="3" customFormat="1" ht="35" customHeight="1" spans="3:32">
      <c r="C12" s="8"/>
      <c r="D12" s="11" t="s">
        <v>9</v>
      </c>
      <c r="E12" s="12" t="s">
        <v>10</v>
      </c>
      <c r="F12" s="12" t="s">
        <v>11</v>
      </c>
      <c r="G12" s="12" t="s">
        <v>12</v>
      </c>
      <c r="H12" s="12" t="s">
        <v>13</v>
      </c>
      <c r="I12" s="12" t="s">
        <v>14</v>
      </c>
      <c r="J12" s="44" t="s">
        <v>15</v>
      </c>
      <c r="K12" s="8"/>
      <c r="L12" s="8"/>
      <c r="M12" s="45" t="s">
        <v>16</v>
      </c>
      <c r="N12" s="46" t="s">
        <v>17</v>
      </c>
      <c r="O12" s="47" t="s">
        <v>18</v>
      </c>
      <c r="P12" s="48" t="s">
        <v>19</v>
      </c>
      <c r="Q12" s="68">
        <v>2</v>
      </c>
      <c r="R12" s="47" t="s">
        <v>20</v>
      </c>
      <c r="S12" s="69">
        <v>3</v>
      </c>
      <c r="T12" s="70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81"/>
      <c r="AF12" s="8"/>
    </row>
    <row r="13" s="3" customFormat="1" ht="35" customHeight="1" spans="3:32">
      <c r="C13" s="8"/>
      <c r="D13" s="13">
        <f>IF(WEEKDAY(DATE($D$10,$H$10,1),2)=7,1,"")</f>
        <v>1</v>
      </c>
      <c r="E13" s="14">
        <f>IF(D13&lt;&gt;"",D13+1,IF(WEEKDAY(DATE($D$10,$H$10,1),2)=1,1,""))</f>
        <v>2</v>
      </c>
      <c r="F13" s="14">
        <f>IF(E13&lt;&gt;"",E13+1,IF(WEEKDAY(DATE($D$10,$H$10,1),2)=2,1,""))</f>
        <v>3</v>
      </c>
      <c r="G13" s="14">
        <f>IF(F13&lt;&gt;"",F13+1,IF(WEEKDAY(DATE($D$10,$H$10,1),2)=3,1,""))</f>
        <v>4</v>
      </c>
      <c r="H13" s="14">
        <f>IF(G13&lt;&gt;"",G13+1,IF(WEEKDAY(DATE($D$10,$H$10,1),2)=4,1,""))</f>
        <v>5</v>
      </c>
      <c r="I13" s="14">
        <f>IF(H13&lt;&gt;"",H13+1,IF(WEEKDAY(DATE($D$10,$H$10,1),2)=5,1,""))</f>
        <v>6</v>
      </c>
      <c r="J13" s="49">
        <f>IF(I13&lt;&gt;"",I13+1,IF(WEEKDAY(DATE($D$10,$H$10,1),2)=6,1,""))</f>
        <v>7</v>
      </c>
      <c r="K13" s="8"/>
      <c r="L13" s="8"/>
      <c r="M13" s="50"/>
      <c r="N13" s="51" t="s">
        <v>21</v>
      </c>
      <c r="O13" s="39" t="s">
        <v>22</v>
      </c>
      <c r="P13" s="52" t="s">
        <v>23</v>
      </c>
      <c r="Q13" s="72">
        <v>3</v>
      </c>
      <c r="R13" s="39" t="s">
        <v>24</v>
      </c>
      <c r="S13" s="73">
        <v>4</v>
      </c>
      <c r="T13" s="74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82"/>
      <c r="AF13" s="8"/>
    </row>
    <row r="14" s="3" customFormat="1" ht="35" customHeight="1" spans="3:32">
      <c r="C14" s="8"/>
      <c r="D14" s="13">
        <f>IF(J13&lt;&gt;"",J13+1,IF(WEEKDAY(DATE($D$10,$H$10,1),2)=7,1,""))</f>
        <v>8</v>
      </c>
      <c r="E14" s="14">
        <f>IF(D14&lt;&gt;"",D14+1,IF(WEEKDAY(DATE($D$10,$H$10,1),2)=1,1,""))</f>
        <v>9</v>
      </c>
      <c r="F14" s="14">
        <f>IF(E14&lt;&gt;"",E14+1,IF(WEEKDAY(DATE($D$10,$H$10,1),2)=2,1,""))</f>
        <v>10</v>
      </c>
      <c r="G14" s="14">
        <f>IF(F14&lt;&gt;"",F14+1,IF(WEEKDAY(DATE($D$10,$H$10,1),2)=3,1,""))</f>
        <v>11</v>
      </c>
      <c r="H14" s="14">
        <f>IF(G14&lt;&gt;"",G14+1,IF(WEEKDAY(DATE($D$10,$H$10,1),2)=4,1,""))</f>
        <v>12</v>
      </c>
      <c r="I14" s="14">
        <f>IF(H14&lt;&gt;"",H14+1,IF(WEEKDAY(DATE($D$10,$H$10,1),2)=5,1,""))</f>
        <v>13</v>
      </c>
      <c r="J14" s="49">
        <f>IF(I14&lt;&gt;"",I14+1,IF(WEEKDAY(DATE($D$10,$H$10,1),2)=6,1,""))</f>
        <v>14</v>
      </c>
      <c r="K14" s="8"/>
      <c r="L14" s="8"/>
      <c r="M14" s="50"/>
      <c r="N14" s="51" t="s">
        <v>25</v>
      </c>
      <c r="O14" s="39" t="s">
        <v>26</v>
      </c>
      <c r="P14" s="52" t="s">
        <v>27</v>
      </c>
      <c r="Q14" s="72">
        <v>4</v>
      </c>
      <c r="R14" s="39" t="s">
        <v>28</v>
      </c>
      <c r="S14" s="73">
        <v>5</v>
      </c>
      <c r="T14" s="74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82"/>
      <c r="AF14" s="8"/>
    </row>
    <row r="15" s="3" customFormat="1" ht="35" customHeight="1" spans="3:32">
      <c r="C15" s="8"/>
      <c r="D15" s="13">
        <f>IF(J14&lt;&gt;"",J14+1,IF(WEEKDAY(DATE($D$10,$H$10,1),2)=7,1,""))</f>
        <v>15</v>
      </c>
      <c r="E15" s="14">
        <f>IF(D15&lt;&gt;"",D15+1,IF(WEEKDAY(DATE($D$10,$H$10,1),2)=1,1,""))</f>
        <v>16</v>
      </c>
      <c r="F15" s="14">
        <f>IF(E15&lt;&gt;"",E15+1,IF(WEEKDAY(DATE($D$10,$H$10,1),2)=2,1,""))</f>
        <v>17</v>
      </c>
      <c r="G15" s="14">
        <f>IF(F15&lt;&gt;"",F15+1,IF(WEEKDAY(DATE($D$10,$H$10,1),2)=3,1,""))</f>
        <v>18</v>
      </c>
      <c r="H15" s="14">
        <f>IF(G15&lt;&gt;"",G15+1,IF(WEEKDAY(DATE($D$10,$H$10,1),2)=4,1,""))</f>
        <v>19</v>
      </c>
      <c r="I15" s="14">
        <f>IF(H15&lt;&gt;"",H15+1,IF(WEEKDAY(DATE($D$10,$H$10,1),2)=5,1,""))</f>
        <v>20</v>
      </c>
      <c r="J15" s="49">
        <f>IF(I15&lt;&gt;"",I15+1,IF(WEEKDAY(DATE($D$10,$H$10,1),2)=6,1,""))</f>
        <v>21</v>
      </c>
      <c r="K15" s="8"/>
      <c r="L15" s="8"/>
      <c r="M15" s="50"/>
      <c r="N15" s="51" t="s">
        <v>25</v>
      </c>
      <c r="O15" s="39" t="s">
        <v>29</v>
      </c>
      <c r="P15" s="52" t="s">
        <v>30</v>
      </c>
      <c r="Q15" s="72">
        <v>6</v>
      </c>
      <c r="R15" s="39" t="s">
        <v>31</v>
      </c>
      <c r="S15" s="73">
        <v>7</v>
      </c>
      <c r="T15" s="74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82"/>
      <c r="AF15" s="8"/>
    </row>
    <row r="16" s="3" customFormat="1" ht="35" customHeight="1" spans="3:32">
      <c r="C16" s="8"/>
      <c r="D16" s="13">
        <f>IF(J15&lt;&gt;"",J15+1,IF(WEEKDAY(DATE($D$10,$H$10,1),2)=7,1,""))</f>
        <v>22</v>
      </c>
      <c r="E16" s="14">
        <f>IF(D16&lt;&gt;"",D16+1,IF(WEEKDAY(DATE($D$10,$H$10,1),2)=1,1,""))</f>
        <v>23</v>
      </c>
      <c r="F16" s="14">
        <f>IF(E16&lt;&gt;"",E16+1,IF(WEEKDAY(DATE($D$10,$H$10,1),2)=2,1,""))</f>
        <v>24</v>
      </c>
      <c r="G16" s="14">
        <f>IF(F16&lt;&gt;"",F16+1,IF(WEEKDAY(DATE($D$10,$H$10,1),2)=3,1,""))</f>
        <v>25</v>
      </c>
      <c r="H16" s="14">
        <f>IF(G16&lt;&gt;"",G16+1,IF(WEEKDAY(DATE($D$10,$H$10,1),2)=4,1,""))</f>
        <v>26</v>
      </c>
      <c r="I16" s="14">
        <f>IF(H16&lt;&gt;"",H16+1,IF(WEEKDAY(DATE($D$10,$H$10,1),2)=5,1,""))</f>
        <v>27</v>
      </c>
      <c r="J16" s="49">
        <f>IF(I16&lt;&gt;"",I16+1,IF(WEEKDAY(DATE($D$10,$H$10,1),2)=6,1,""))</f>
        <v>28</v>
      </c>
      <c r="K16" s="8"/>
      <c r="L16" s="8"/>
      <c r="M16" s="50"/>
      <c r="N16" s="51" t="s">
        <v>25</v>
      </c>
      <c r="O16" s="39" t="s">
        <v>32</v>
      </c>
      <c r="P16" s="52" t="s">
        <v>33</v>
      </c>
      <c r="Q16" s="72">
        <v>7</v>
      </c>
      <c r="R16" s="39" t="s">
        <v>34</v>
      </c>
      <c r="S16" s="73">
        <v>8</v>
      </c>
      <c r="T16" s="74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82"/>
      <c r="AF16" s="8"/>
    </row>
    <row r="17" s="3" customFormat="1" ht="35" customHeight="1" spans="3:32">
      <c r="C17" s="8"/>
      <c r="D17" s="13">
        <f>IFERROR(IF(DATE($D$10,$H$10,J16)=EOMONTH(DATE($D$10,$H$10,1),0),"",J16+1),"")</f>
        <v>29</v>
      </c>
      <c r="E17" s="14">
        <f>IFERROR(IF(DATE($D$10,$H$10,D17)=EOMONTH(DATE($D$10,$H$10,1),0),"",D17+1),"")</f>
        <v>30</v>
      </c>
      <c r="F17" s="14">
        <f>IFERROR(IF(DATE($D$10,$H$10,E17)=EOMONTH(DATE($D$10,$H$10,1),0),"",E17+1),"")</f>
        <v>31</v>
      </c>
      <c r="G17" s="14" t="str">
        <f>IFERROR(IF(DATE($D$10,$H$10,F17)=EOMONTH(DATE($D$10,$H$10,1),0),"",F17+1),"")</f>
        <v/>
      </c>
      <c r="H17" s="14" t="str">
        <f>IFERROR(IF(DATE($D$10,$H$10,G17)=EOMONTH(DATE($D$10,$H$10,1),0),"",G17+1),"")</f>
        <v/>
      </c>
      <c r="I17" s="14" t="str">
        <f>IFERROR(IF(DATE($D$10,$H$10,H17)=EOMONTH(DATE($D$10,$H$10,1),0),"",H17+1),"")</f>
        <v/>
      </c>
      <c r="J17" s="49" t="str">
        <f>IFERROR(IF(DATE($D$10,$H$10,I17)=EOMONTH(DATE($D$10,$H$10,1),0),"",I17+1),"")</f>
        <v/>
      </c>
      <c r="K17" s="8"/>
      <c r="L17" s="8"/>
      <c r="M17" s="50" t="s">
        <v>35</v>
      </c>
      <c r="N17" s="51" t="s">
        <v>17</v>
      </c>
      <c r="O17" s="39" t="s">
        <v>36</v>
      </c>
      <c r="P17" s="52" t="s">
        <v>37</v>
      </c>
      <c r="Q17" s="72">
        <v>3</v>
      </c>
      <c r="R17" s="39" t="s">
        <v>38</v>
      </c>
      <c r="S17" s="73">
        <v>4</v>
      </c>
      <c r="T17" s="74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82"/>
      <c r="AF17" s="8"/>
    </row>
    <row r="18" s="3" customFormat="1" ht="35" customHeight="1" spans="3:32">
      <c r="C18" s="15"/>
      <c r="D18" s="16" t="str">
        <f>IFERROR(IF(DATE($D$10,$H$10,J17)=EOMONTH(DATE($D$10,$H$10,1),0),"",J17+1),"")</f>
        <v/>
      </c>
      <c r="E18" s="17" t="str">
        <f>IFERROR(IF(DATE($D$10,$H$10,D18)=EOMONTH(DATE($D$10,$H$10,1),0),"",D18+1),"")</f>
        <v/>
      </c>
      <c r="F18" s="17" t="str">
        <f>IFERROR(IF(DATE($D$10,$H$10,E18)=EOMONTH(DATE($D$10,$H$10,1),0),"",E18+1),"")</f>
        <v/>
      </c>
      <c r="G18" s="17" t="str">
        <f>IFERROR(IF(DATE($D$10,$H$10,F18)=EOMONTH(DATE($D$10,$H$10,1),0),"",F18+1),"")</f>
        <v/>
      </c>
      <c r="H18" s="17" t="str">
        <f>IFERROR(IF(DATE($D$10,$H$10,G18)=EOMONTH(DATE($D$10,$H$10,1),0),"",G18+1),"")</f>
        <v/>
      </c>
      <c r="I18" s="17" t="str">
        <f>IFERROR(IF(DATE($D$10,$H$10,H18)=EOMONTH(DATE($D$10,$H$10,1),0),"",H18+1),"")</f>
        <v/>
      </c>
      <c r="J18" s="53" t="str">
        <f>IFERROR(IF(DATE($D$10,$H$10,I18)=EOMONTH(DATE($D$10,$H$10,1),0),"",I18+1),"")</f>
        <v/>
      </c>
      <c r="K18" s="8"/>
      <c r="L18" s="8"/>
      <c r="M18" s="50"/>
      <c r="N18" s="51" t="s">
        <v>21</v>
      </c>
      <c r="O18" s="39" t="s">
        <v>39</v>
      </c>
      <c r="P18" s="52" t="s">
        <v>40</v>
      </c>
      <c r="Q18" s="72">
        <v>4</v>
      </c>
      <c r="R18" s="39" t="s">
        <v>41</v>
      </c>
      <c r="S18" s="73">
        <v>5</v>
      </c>
      <c r="T18" s="74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82"/>
      <c r="AF18" s="8"/>
    </row>
    <row r="19" s="3" customFormat="1" ht="35" customHeight="1" spans="3:32">
      <c r="C19" s="8"/>
      <c r="D19" s="8"/>
      <c r="E19" s="8"/>
      <c r="F19" s="8"/>
      <c r="G19" s="8"/>
      <c r="H19" s="8"/>
      <c r="I19" s="8"/>
      <c r="J19" s="8"/>
      <c r="K19" s="8"/>
      <c r="L19" s="8"/>
      <c r="M19" s="50"/>
      <c r="N19" s="51" t="s">
        <v>25</v>
      </c>
      <c r="O19" s="39" t="s">
        <v>42</v>
      </c>
      <c r="P19" s="52" t="s">
        <v>43</v>
      </c>
      <c r="Q19" s="72">
        <v>6</v>
      </c>
      <c r="R19" s="39" t="s">
        <v>44</v>
      </c>
      <c r="S19" s="73">
        <v>7</v>
      </c>
      <c r="T19" s="74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82"/>
      <c r="AF19" s="8"/>
    </row>
    <row r="20" s="3" customFormat="1" ht="35" customHeight="1" spans="3:32">
      <c r="C20" s="8"/>
      <c r="D20" s="18" t="s">
        <v>45</v>
      </c>
      <c r="E20" s="19"/>
      <c r="F20" s="19"/>
      <c r="G20" s="20">
        <v>45284</v>
      </c>
      <c r="H20" s="20"/>
      <c r="I20" s="20"/>
      <c r="J20" s="54"/>
      <c r="K20" s="8"/>
      <c r="L20" s="8"/>
      <c r="M20" s="50"/>
      <c r="N20" s="51" t="s">
        <v>25</v>
      </c>
      <c r="O20" s="39" t="s">
        <v>46</v>
      </c>
      <c r="P20" s="52" t="s">
        <v>47</v>
      </c>
      <c r="Q20" s="72">
        <v>7</v>
      </c>
      <c r="R20" s="39" t="s">
        <v>48</v>
      </c>
      <c r="S20" s="73">
        <v>8</v>
      </c>
      <c r="T20" s="74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82"/>
      <c r="AF20" s="8"/>
    </row>
    <row r="21" s="3" customFormat="1" ht="35" customHeight="1" spans="3:32">
      <c r="C21" s="8"/>
      <c r="D21" s="8"/>
      <c r="E21" s="8"/>
      <c r="F21" s="8"/>
      <c r="G21" s="8"/>
      <c r="H21" s="8"/>
      <c r="I21" s="8"/>
      <c r="J21" s="8"/>
      <c r="K21" s="8"/>
      <c r="L21" s="8"/>
      <c r="M21" s="50"/>
      <c r="N21" s="51" t="s">
        <v>25</v>
      </c>
      <c r="O21" s="39" t="s">
        <v>49</v>
      </c>
      <c r="P21" s="52" t="s">
        <v>50</v>
      </c>
      <c r="Q21" s="72">
        <v>8</v>
      </c>
      <c r="R21" s="39" t="s">
        <v>51</v>
      </c>
      <c r="S21" s="73">
        <v>9</v>
      </c>
      <c r="T21" s="74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82"/>
      <c r="AF21" s="8"/>
    </row>
    <row r="22" s="3" customFormat="1" ht="35" customHeight="1" spans="3:32">
      <c r="C22" s="8"/>
      <c r="D22" s="21" t="s">
        <v>52</v>
      </c>
      <c r="E22" s="22"/>
      <c r="F22" s="23"/>
      <c r="G22" s="24">
        <f ca="1">DATEDIF(TODAY(),G20,"D")+1</f>
        <v>132</v>
      </c>
      <c r="H22" s="24"/>
      <c r="I22" s="24"/>
      <c r="J22" s="55"/>
      <c r="K22" s="8"/>
      <c r="L22" s="8"/>
      <c r="M22" s="50" t="s">
        <v>53</v>
      </c>
      <c r="N22" s="51" t="s">
        <v>17</v>
      </c>
      <c r="O22" s="39" t="s">
        <v>54</v>
      </c>
      <c r="P22" s="52" t="s">
        <v>55</v>
      </c>
      <c r="Q22" s="72">
        <v>4</v>
      </c>
      <c r="R22" s="39" t="s">
        <v>56</v>
      </c>
      <c r="S22" s="73">
        <v>5</v>
      </c>
      <c r="T22" s="74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82"/>
      <c r="AF22" s="8"/>
    </row>
    <row r="23" s="3" customFormat="1" ht="35" customHeight="1" spans="3:32">
      <c r="C23" s="8"/>
      <c r="D23" s="25"/>
      <c r="E23" s="26"/>
      <c r="F23" s="27"/>
      <c r="G23" s="28"/>
      <c r="H23" s="28"/>
      <c r="I23" s="28"/>
      <c r="J23" s="56"/>
      <c r="K23" s="8"/>
      <c r="L23" s="8"/>
      <c r="M23" s="50"/>
      <c r="N23" s="51" t="s">
        <v>21</v>
      </c>
      <c r="O23" s="39" t="s">
        <v>57</v>
      </c>
      <c r="P23" s="52" t="s">
        <v>58</v>
      </c>
      <c r="Q23" s="72">
        <v>6</v>
      </c>
      <c r="R23" s="39" t="s">
        <v>20</v>
      </c>
      <c r="S23" s="73">
        <v>7</v>
      </c>
      <c r="T23" s="74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82"/>
      <c r="AF23" s="8"/>
    </row>
    <row r="24" s="3" customFormat="1" ht="35" customHeight="1" spans="3:32">
      <c r="C24" s="8"/>
      <c r="D24" s="25"/>
      <c r="E24" s="26"/>
      <c r="F24" s="27"/>
      <c r="G24" s="28"/>
      <c r="H24" s="28"/>
      <c r="I24" s="28"/>
      <c r="J24" s="56"/>
      <c r="K24" s="8"/>
      <c r="L24" s="8"/>
      <c r="M24" s="50"/>
      <c r="N24" s="51" t="s">
        <v>25</v>
      </c>
      <c r="O24" s="39" t="s">
        <v>59</v>
      </c>
      <c r="P24" s="52" t="s">
        <v>60</v>
      </c>
      <c r="Q24" s="72">
        <v>7</v>
      </c>
      <c r="R24" s="39" t="s">
        <v>24</v>
      </c>
      <c r="S24" s="73">
        <v>8</v>
      </c>
      <c r="T24" s="74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82"/>
      <c r="AF24" s="8"/>
    </row>
    <row r="25" s="3" customFormat="1" ht="35" customHeight="1" spans="3:32">
      <c r="C25" s="8"/>
      <c r="D25" s="25"/>
      <c r="E25" s="29"/>
      <c r="F25" s="27"/>
      <c r="G25" s="28"/>
      <c r="H25" s="28"/>
      <c r="I25" s="28"/>
      <c r="J25" s="56"/>
      <c r="K25" s="8"/>
      <c r="L25" s="8"/>
      <c r="M25" s="50"/>
      <c r="N25" s="51" t="s">
        <v>25</v>
      </c>
      <c r="O25" s="39" t="s">
        <v>61</v>
      </c>
      <c r="P25" s="52" t="s">
        <v>62</v>
      </c>
      <c r="Q25" s="72">
        <v>8</v>
      </c>
      <c r="R25" s="39" t="s">
        <v>28</v>
      </c>
      <c r="S25" s="73">
        <v>9</v>
      </c>
      <c r="T25" s="74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82"/>
      <c r="AF25" s="8"/>
    </row>
    <row r="26" s="3" customFormat="1" ht="35" customHeight="1" spans="3:32">
      <c r="C26" s="8"/>
      <c r="D26" s="30"/>
      <c r="E26" s="31"/>
      <c r="F26" s="32"/>
      <c r="G26" s="33"/>
      <c r="H26" s="33"/>
      <c r="I26" s="33"/>
      <c r="J26" s="57"/>
      <c r="K26" s="8"/>
      <c r="L26" s="8"/>
      <c r="M26" s="50"/>
      <c r="N26" s="51" t="s">
        <v>25</v>
      </c>
      <c r="O26" s="39" t="s">
        <v>63</v>
      </c>
      <c r="P26" s="52" t="s">
        <v>64</v>
      </c>
      <c r="Q26" s="72">
        <v>9</v>
      </c>
      <c r="R26" s="39" t="s">
        <v>31</v>
      </c>
      <c r="S26" s="73">
        <v>10</v>
      </c>
      <c r="T26" s="74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82"/>
      <c r="AF26" s="8"/>
    </row>
    <row r="27" s="3" customFormat="1" ht="35" customHeight="1" spans="3:32">
      <c r="C27" s="8"/>
      <c r="D27" s="8"/>
      <c r="E27" s="8"/>
      <c r="F27" s="8"/>
      <c r="G27" s="8"/>
      <c r="H27" s="8"/>
      <c r="I27" s="8"/>
      <c r="J27" s="8"/>
      <c r="K27" s="8"/>
      <c r="L27" s="8"/>
      <c r="M27" s="50" t="s">
        <v>65</v>
      </c>
      <c r="N27" s="51" t="s">
        <v>17</v>
      </c>
      <c r="O27" s="39" t="s">
        <v>66</v>
      </c>
      <c r="P27" s="52" t="s">
        <v>67</v>
      </c>
      <c r="Q27" s="72">
        <v>6</v>
      </c>
      <c r="R27" s="39" t="s">
        <v>34</v>
      </c>
      <c r="S27" s="73">
        <v>7</v>
      </c>
      <c r="T27" s="74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82"/>
      <c r="AF27" s="8"/>
    </row>
    <row r="28" s="3" customFormat="1" ht="35" customHeight="1" spans="3:32">
      <c r="C28" s="8"/>
      <c r="D28" s="34" t="s">
        <v>68</v>
      </c>
      <c r="E28" s="35"/>
      <c r="F28" s="35"/>
      <c r="G28" s="35" t="s">
        <v>69</v>
      </c>
      <c r="H28" s="35"/>
      <c r="I28" s="35"/>
      <c r="J28" s="58"/>
      <c r="K28" s="8"/>
      <c r="L28" s="8"/>
      <c r="M28" s="50"/>
      <c r="N28" s="51" t="s">
        <v>21</v>
      </c>
      <c r="O28" s="39" t="s">
        <v>70</v>
      </c>
      <c r="P28" s="52" t="s">
        <v>71</v>
      </c>
      <c r="Q28" s="72">
        <v>7</v>
      </c>
      <c r="R28" s="39" t="s">
        <v>38</v>
      </c>
      <c r="S28" s="73">
        <v>8</v>
      </c>
      <c r="T28" s="74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82"/>
      <c r="AF28" s="8"/>
    </row>
    <row r="29" s="3" customFormat="1" ht="35" customHeight="1" spans="3:32">
      <c r="C29" s="8"/>
      <c r="D29" s="36" t="s">
        <v>17</v>
      </c>
      <c r="E29" s="37"/>
      <c r="F29" s="37"/>
      <c r="G29" s="37">
        <v>90</v>
      </c>
      <c r="H29" s="37"/>
      <c r="I29" s="37"/>
      <c r="J29" s="59"/>
      <c r="K29" s="8"/>
      <c r="L29" s="8"/>
      <c r="M29" s="50"/>
      <c r="N29" s="51" t="s">
        <v>25</v>
      </c>
      <c r="O29" s="39" t="s">
        <v>72</v>
      </c>
      <c r="P29" s="52" t="s">
        <v>73</v>
      </c>
      <c r="Q29" s="72">
        <v>8</v>
      </c>
      <c r="R29" s="39" t="s">
        <v>48</v>
      </c>
      <c r="S29" s="73">
        <v>9</v>
      </c>
      <c r="T29" s="74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82"/>
      <c r="AF29" s="8"/>
    </row>
    <row r="30" s="3" customFormat="1" ht="35" customHeight="1" spans="3:32">
      <c r="C30" s="8"/>
      <c r="D30" s="38" t="s">
        <v>21</v>
      </c>
      <c r="E30" s="39"/>
      <c r="F30" s="39"/>
      <c r="G30" s="39">
        <v>90</v>
      </c>
      <c r="H30" s="39"/>
      <c r="I30" s="39"/>
      <c r="J30" s="60"/>
      <c r="K30" s="8"/>
      <c r="L30" s="8"/>
      <c r="M30" s="50"/>
      <c r="N30" s="51" t="s">
        <v>25</v>
      </c>
      <c r="O30" s="39" t="s">
        <v>74</v>
      </c>
      <c r="P30" s="52" t="s">
        <v>75</v>
      </c>
      <c r="Q30" s="72">
        <v>9</v>
      </c>
      <c r="R30" s="39" t="s">
        <v>51</v>
      </c>
      <c r="S30" s="73">
        <v>10</v>
      </c>
      <c r="T30" s="74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82"/>
      <c r="AF30" s="8"/>
    </row>
    <row r="31" s="3" customFormat="1" ht="35" customHeight="1" spans="3:32">
      <c r="C31" s="8"/>
      <c r="D31" s="40" t="s">
        <v>25</v>
      </c>
      <c r="E31" s="41"/>
      <c r="F31" s="41"/>
      <c r="G31" s="41">
        <v>95</v>
      </c>
      <c r="H31" s="41"/>
      <c r="I31" s="41"/>
      <c r="J31" s="61"/>
      <c r="K31" s="8"/>
      <c r="L31" s="8"/>
      <c r="M31" s="62"/>
      <c r="N31" s="63" t="s">
        <v>25</v>
      </c>
      <c r="O31" s="41" t="s">
        <v>76</v>
      </c>
      <c r="P31" s="64" t="s">
        <v>77</v>
      </c>
      <c r="Q31" s="76">
        <v>10</v>
      </c>
      <c r="R31" s="41" t="s">
        <v>56</v>
      </c>
      <c r="S31" s="77">
        <v>11</v>
      </c>
      <c r="T31" s="78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83"/>
      <c r="AF31" s="8"/>
    </row>
    <row r="32" customHeight="1" spans="3:3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</sheetData>
  <mergeCells count="17">
    <mergeCell ref="D10:E10"/>
    <mergeCell ref="D20:F20"/>
    <mergeCell ref="G20:J20"/>
    <mergeCell ref="D28:F28"/>
    <mergeCell ref="G28:J28"/>
    <mergeCell ref="D29:F29"/>
    <mergeCell ref="G29:J29"/>
    <mergeCell ref="D30:F30"/>
    <mergeCell ref="G30:J30"/>
    <mergeCell ref="D31:F31"/>
    <mergeCell ref="G31:J31"/>
    <mergeCell ref="M12:M16"/>
    <mergeCell ref="M17:M21"/>
    <mergeCell ref="M22:M26"/>
    <mergeCell ref="M27:M31"/>
    <mergeCell ref="G22:J26"/>
    <mergeCell ref="D22:F25"/>
  </mergeCells>
  <conditionalFormatting sqref="T12:AE31">
    <cfRule type="expression" dxfId="0" priority="2">
      <formula>AND(T$10&gt;=$Q12,T$10&lt;=$S12)</formula>
    </cfRule>
  </conditionalFormatting>
  <conditionalFormatting sqref="D13:J18">
    <cfRule type="expression" dxfId="1" priority="1">
      <formula>DATE($D$10,$H$10,VALUE(D13))=TODAY()</formula>
    </cfRule>
  </conditionalFormatting>
  <pageMargins left="0.75" right="0.75" top="1" bottom="1" header="0.5" footer="0.5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Spinner 1" r:id="rId3">
              <controlPr defaultSize="0">
                <anchor moveWithCells="1">
                  <from>
                    <xdr:col>5</xdr:col>
                    <xdr:colOff>414020</xdr:colOff>
                    <xdr:row>9</xdr:row>
                    <xdr:rowOff>60960</xdr:rowOff>
                  </from>
                  <to>
                    <xdr:col>6</xdr:col>
                    <xdr:colOff>27940</xdr:colOff>
                    <xdr:row>9</xdr:row>
                    <xdr:rowOff>379095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name="Spinner 2" r:id="rId4">
              <controlPr defaultSize="0">
                <anchor moveWithCells="1">
                  <from>
                    <xdr:col>8</xdr:col>
                    <xdr:colOff>492125</xdr:colOff>
                    <xdr:row>9</xdr:row>
                    <xdr:rowOff>66040</xdr:rowOff>
                  </from>
                  <to>
                    <xdr:col>9</xdr:col>
                    <xdr:colOff>100965</xdr:colOff>
                    <xdr:row>9</xdr:row>
                    <xdr:rowOff>373380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abSelected="1" topLeftCell="A28" workbookViewId="0">
      <selection activeCell="A1" sqref="A1"/>
    </sheetView>
  </sheetViews>
  <sheetFormatPr defaultColWidth="8.89166666666667" defaultRowHeight="13.5"/>
  <cols>
    <col min="1" max="16384" width="8.8916666666666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学习计划表</vt:lpstr>
      <vt:lpstr>说明页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Administrator</cp:lastModifiedBy>
  <dcterms:created xsi:type="dcterms:W3CDTF">2022-10-15T07:58:00Z</dcterms:created>
  <dcterms:modified xsi:type="dcterms:W3CDTF">2023-08-15T03:28:09Z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0438237618D44E2FA06C981FEC21D35C</vt:lpwstr>
  </property>
  <property fmtid="{D5CDD505-2E9C-101B-9397-08002B2CF9AE}" pid="3" name="KSOProductBuildVer">
    <vt:lpwstr>2052-12.1.0.15120</vt:lpwstr>
  </property>
</Properties>
</file>