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filterPrivacy="1"/>
  <xr:revisionPtr revIDLastSave="0" documentId="13_ncr:1_{A159BD94-39BD-4775-A0A3-A1C1B82E12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1" l="1"/>
  <c r="K7" i="1" s="1"/>
  <c r="I8" i="1"/>
  <c r="K8" i="1" s="1"/>
  <c r="I9" i="1"/>
  <c r="K9" i="1" s="1"/>
  <c r="I10" i="1"/>
  <c r="K10" i="1" s="1"/>
  <c r="I11" i="1"/>
  <c r="K11" i="1" s="1"/>
  <c r="I6" i="1"/>
  <c r="K6" i="1" s="1"/>
  <c r="D12" i="1"/>
  <c r="E12" i="1"/>
  <c r="F12" i="1"/>
  <c r="G12" i="1"/>
  <c r="H12" i="1"/>
  <c r="C12" i="1"/>
  <c r="I12" i="1" l="1"/>
  <c r="K12" i="1" s="1"/>
</calcChain>
</file>

<file path=xl/sharedStrings.xml><?xml version="1.0" encoding="utf-8"?>
<sst xmlns="http://schemas.openxmlformats.org/spreadsheetml/2006/main" count="18" uniqueCount="18">
  <si>
    <t>Franchise - Forfaits Excellence</t>
  </si>
  <si>
    <t>Cuba</t>
  </si>
  <si>
    <t>France</t>
  </si>
  <si>
    <t>Dominicain</t>
  </si>
  <si>
    <t>Chine</t>
  </si>
  <si>
    <t>Italie</t>
  </si>
  <si>
    <t>Honduras</t>
  </si>
  <si>
    <t>Excellence inc.</t>
  </si>
  <si>
    <t xml:space="preserve">Total </t>
  </si>
  <si>
    <t>Total</t>
  </si>
  <si>
    <t>Tendances</t>
  </si>
  <si>
    <t>Projections</t>
  </si>
  <si>
    <t>Janvier</t>
  </si>
  <si>
    <t>Février</t>
  </si>
  <si>
    <t>Mars</t>
  </si>
  <si>
    <t>Avril</t>
  </si>
  <si>
    <t>Mai</t>
  </si>
  <si>
    <t>Juin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</si>
</sst>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)\ &quot;$&quot;_ ;_ * \(#,##0.00\)\ &quot;$&quot;_ ;_ * &quot;-&quot;??_)\ &quot;$&quot;_ ;_ @_ "/>
    <numFmt numFmtId="165" formatCode="_ * #,##0.00_)\ _$_ ;_ * \(#,##0.00\)\ _$_ ;_ * &quot;-&quot;??_)\ _$_ ;_ @_ "/>
    <numFmt numFmtId="166" formatCode="#,##0.00\ [$$-C0C]"/>
    <numFmt numFmtId="167" formatCode="[$-40C]d\-mmm\-yy;@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166" fontId="0" fillId="0" borderId="1" xfId="1" applyNumberFormat="1" applyFont="1" applyBorder="1" applyAlignment="1">
      <alignment horizontal="center"/>
    </xf>
    <xf numFmtId="166" fontId="0" fillId="2" borderId="1" xfId="0" applyNumberFormat="1" applyFill="1" applyBorder="1"/>
    <xf numFmtId="0" fontId="0" fillId="0" borderId="2" xfId="0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66" fontId="0" fillId="0" borderId="6" xfId="0" applyNumberFormat="1" applyBorder="1"/>
    <xf numFmtId="0" fontId="0" fillId="2" borderId="7" xfId="0" applyFill="1" applyBorder="1"/>
    <xf numFmtId="166" fontId="0" fillId="2" borderId="8" xfId="0" applyNumberFormat="1" applyFill="1" applyBorder="1" applyAlignment="1">
      <alignment horizontal="center"/>
    </xf>
    <xf numFmtId="166" fontId="2" fillId="2" borderId="8" xfId="0" applyNumberFormat="1" applyFont="1" applyFill="1" applyBorder="1"/>
    <xf numFmtId="0" fontId="0" fillId="0" borderId="9" xfId="0" applyBorder="1"/>
    <xf numFmtId="166" fontId="2" fillId="2" borderId="10" xfId="0" applyNumberFormat="1" applyFont="1" applyFill="1" applyBorder="1"/>
    <xf numFmtId="167" fontId="0" fillId="0" borderId="0" xfId="0" applyNumberFormat="1" applyAlignment="1">
      <alignment horizontal="left"/>
    </xf>
  </cellXfs>
  <cellStyles count="3">
    <cellStyle name="Comma 2" xfId="1" xr:uid="{C10474E7-C781-4D61-8C42-1B9AE5D084C8}"/>
    <cellStyle name="Currency 2" xfId="2" xr:uid="{607F91AA-B489-47B1-84C8-EB1E16F2878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Ventes par Pays</a:t>
            </a:r>
          </a:p>
        </c:rich>
      </c:tx>
      <c:overlay val="0"/>
      <c:spPr>
        <a:solidFill>
          <a:schemeClr val="lt1"/>
        </a:solidFill>
        <a:ln w="12700" cap="flat" cmpd="sng" algn="ctr">
          <a:solidFill>
            <a:schemeClr val="accent1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Janvier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Sheet1!$B$6:$B$11</c:f>
              <c:strCache>
                <c:ptCount val="6"/>
                <c:pt idx="0">
                  <c:v>Cuba</c:v>
                </c:pt>
                <c:pt idx="1">
                  <c:v>France</c:v>
                </c:pt>
                <c:pt idx="2">
                  <c:v>Dominicain</c:v>
                </c:pt>
                <c:pt idx="3">
                  <c:v>Chine</c:v>
                </c:pt>
                <c:pt idx="4">
                  <c:v>Italie</c:v>
                </c:pt>
                <c:pt idx="5">
                  <c:v>Honduras</c:v>
                </c:pt>
              </c:strCache>
            </c:strRef>
          </c:cat>
          <c:val>
            <c:numRef>
              <c:f>Sheet1!$C$6:$C$11</c:f>
              <c:numCache>
                <c:formatCode>#\ ##0.00\ [$$-C0C]</c:formatCode>
                <c:ptCount val="6"/>
                <c:pt idx="0">
                  <c:v>37128.81</c:v>
                </c:pt>
                <c:pt idx="1">
                  <c:v>61331.47</c:v>
                </c:pt>
                <c:pt idx="2">
                  <c:v>70389.119999999995</c:v>
                </c:pt>
                <c:pt idx="3">
                  <c:v>46839.17</c:v>
                </c:pt>
                <c:pt idx="4">
                  <c:v>48881.19</c:v>
                </c:pt>
                <c:pt idx="5">
                  <c:v>28909.82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01-4390-B574-96432C90516B}"/>
            </c:ext>
          </c:extLst>
        </c:ser>
        <c:ser>
          <c:idx val="1"/>
          <c:order val="1"/>
          <c:tx>
            <c:strRef>
              <c:f>Sheet1!$D$5</c:f>
              <c:strCache>
                <c:ptCount val="1"/>
                <c:pt idx="0">
                  <c:v>Février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Sheet1!$B$6:$B$11</c:f>
              <c:strCache>
                <c:ptCount val="6"/>
                <c:pt idx="0">
                  <c:v>Cuba</c:v>
                </c:pt>
                <c:pt idx="1">
                  <c:v>France</c:v>
                </c:pt>
                <c:pt idx="2">
                  <c:v>Dominicain</c:v>
                </c:pt>
                <c:pt idx="3">
                  <c:v>Chine</c:v>
                </c:pt>
                <c:pt idx="4">
                  <c:v>Italie</c:v>
                </c:pt>
                <c:pt idx="5">
                  <c:v>Honduras</c:v>
                </c:pt>
              </c:strCache>
            </c:strRef>
          </c:cat>
          <c:val>
            <c:numRef>
              <c:f>Sheet1!$D$6:$D$11</c:f>
              <c:numCache>
                <c:formatCode>#\ ##0.00\ [$$-C0C]</c:formatCode>
                <c:ptCount val="6"/>
                <c:pt idx="0">
                  <c:v>35711.230000000003</c:v>
                </c:pt>
                <c:pt idx="1">
                  <c:v>75831.27</c:v>
                </c:pt>
                <c:pt idx="2">
                  <c:v>82403.570000000007</c:v>
                </c:pt>
                <c:pt idx="3">
                  <c:v>45791.03</c:v>
                </c:pt>
                <c:pt idx="4">
                  <c:v>43347.22</c:v>
                </c:pt>
                <c:pt idx="5">
                  <c:v>27754.38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01-4390-B574-96432C90516B}"/>
            </c:ext>
          </c:extLst>
        </c:ser>
        <c:ser>
          <c:idx val="2"/>
          <c:order val="2"/>
          <c:tx>
            <c:strRef>
              <c:f>Sheet1!$E$5</c:f>
              <c:strCache>
                <c:ptCount val="1"/>
                <c:pt idx="0">
                  <c:v>Mars</c:v>
                </c:pt>
              </c:strCache>
            </c:strRef>
          </c:tx>
          <c:spPr>
            <a:gradFill flip="none" rotWithShape="1">
              <a:gsLst>
                <a:gs pos="0">
                  <a:schemeClr val="accent3"/>
                </a:gs>
                <a:gs pos="75000">
                  <a:schemeClr val="accent3">
                    <a:lumMod val="60000"/>
                    <a:lumOff val="40000"/>
                  </a:schemeClr>
                </a:gs>
                <a:gs pos="51000">
                  <a:schemeClr val="accent3">
                    <a:alpha val="75000"/>
                  </a:schemeClr>
                </a:gs>
                <a:gs pos="100000">
                  <a:schemeClr val="accent3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Sheet1!$B$6:$B$11</c:f>
              <c:strCache>
                <c:ptCount val="6"/>
                <c:pt idx="0">
                  <c:v>Cuba</c:v>
                </c:pt>
                <c:pt idx="1">
                  <c:v>France</c:v>
                </c:pt>
                <c:pt idx="2">
                  <c:v>Dominicain</c:v>
                </c:pt>
                <c:pt idx="3">
                  <c:v>Chine</c:v>
                </c:pt>
                <c:pt idx="4">
                  <c:v>Italie</c:v>
                </c:pt>
                <c:pt idx="5">
                  <c:v>Honduras</c:v>
                </c:pt>
              </c:strCache>
            </c:strRef>
          </c:cat>
          <c:val>
            <c:numRef>
              <c:f>Sheet1!$E$6:$E$11</c:f>
              <c:numCache>
                <c:formatCode>#\ ##0.00\ [$$-C0C]</c:formatCode>
                <c:ptCount val="6"/>
                <c:pt idx="0">
                  <c:v>30827.759999999998</c:v>
                </c:pt>
                <c:pt idx="1">
                  <c:v>53674.03</c:v>
                </c:pt>
                <c:pt idx="2">
                  <c:v>71650.61</c:v>
                </c:pt>
                <c:pt idx="3">
                  <c:v>40321.06</c:v>
                </c:pt>
                <c:pt idx="4">
                  <c:v>35106.639999999999</c:v>
                </c:pt>
                <c:pt idx="5">
                  <c:v>14682.55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01-4390-B574-96432C90516B}"/>
            </c:ext>
          </c:extLst>
        </c:ser>
        <c:ser>
          <c:idx val="3"/>
          <c:order val="3"/>
          <c:tx>
            <c:strRef>
              <c:f>Sheet1!$F$5</c:f>
              <c:strCache>
                <c:ptCount val="1"/>
                <c:pt idx="0">
                  <c:v>Avril</c:v>
                </c:pt>
              </c:strCache>
            </c:strRef>
          </c:tx>
          <c:spPr>
            <a:gradFill flip="none" rotWithShape="1">
              <a:gsLst>
                <a:gs pos="0">
                  <a:schemeClr val="accent4"/>
                </a:gs>
                <a:gs pos="75000">
                  <a:schemeClr val="accent4">
                    <a:lumMod val="60000"/>
                    <a:lumOff val="40000"/>
                  </a:schemeClr>
                </a:gs>
                <a:gs pos="51000">
                  <a:schemeClr val="accent4">
                    <a:alpha val="75000"/>
                  </a:schemeClr>
                </a:gs>
                <a:gs pos="100000">
                  <a:schemeClr val="accent4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Sheet1!$B$6:$B$11</c:f>
              <c:strCache>
                <c:ptCount val="6"/>
                <c:pt idx="0">
                  <c:v>Cuba</c:v>
                </c:pt>
                <c:pt idx="1">
                  <c:v>France</c:v>
                </c:pt>
                <c:pt idx="2">
                  <c:v>Dominicain</c:v>
                </c:pt>
                <c:pt idx="3">
                  <c:v>Chine</c:v>
                </c:pt>
                <c:pt idx="4">
                  <c:v>Italie</c:v>
                </c:pt>
                <c:pt idx="5">
                  <c:v>Honduras</c:v>
                </c:pt>
              </c:strCache>
            </c:strRef>
          </c:cat>
          <c:val>
            <c:numRef>
              <c:f>Sheet1!$F$6:$F$11</c:f>
              <c:numCache>
                <c:formatCode>#\ ##0.00\ [$$-C0C]</c:formatCode>
                <c:ptCount val="6"/>
                <c:pt idx="0">
                  <c:v>28845.62</c:v>
                </c:pt>
                <c:pt idx="1">
                  <c:v>58604.81</c:v>
                </c:pt>
                <c:pt idx="2">
                  <c:v>65427.65</c:v>
                </c:pt>
                <c:pt idx="3">
                  <c:v>44887.42</c:v>
                </c:pt>
                <c:pt idx="4">
                  <c:v>38214.660000000003</c:v>
                </c:pt>
                <c:pt idx="5">
                  <c:v>25103.18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101-4390-B574-96432C90516B}"/>
            </c:ext>
          </c:extLst>
        </c:ser>
        <c:ser>
          <c:idx val="4"/>
          <c:order val="4"/>
          <c:tx>
            <c:strRef>
              <c:f>Sheet1!$G$5</c:f>
              <c:strCache>
                <c:ptCount val="1"/>
                <c:pt idx="0">
                  <c:v>Mai</c:v>
                </c:pt>
              </c:strCache>
            </c:strRef>
          </c:tx>
          <c:spPr>
            <a:gradFill flip="none" rotWithShape="1">
              <a:gsLst>
                <a:gs pos="0">
                  <a:schemeClr val="accent5"/>
                </a:gs>
                <a:gs pos="75000">
                  <a:schemeClr val="accent5">
                    <a:lumMod val="60000"/>
                    <a:lumOff val="40000"/>
                  </a:schemeClr>
                </a:gs>
                <a:gs pos="51000">
                  <a:schemeClr val="accent5">
                    <a:alpha val="75000"/>
                  </a:schemeClr>
                </a:gs>
                <a:gs pos="100000">
                  <a:schemeClr val="accent5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Sheet1!$B$6:$B$11</c:f>
              <c:strCache>
                <c:ptCount val="6"/>
                <c:pt idx="0">
                  <c:v>Cuba</c:v>
                </c:pt>
                <c:pt idx="1">
                  <c:v>France</c:v>
                </c:pt>
                <c:pt idx="2">
                  <c:v>Dominicain</c:v>
                </c:pt>
                <c:pt idx="3">
                  <c:v>Chine</c:v>
                </c:pt>
                <c:pt idx="4">
                  <c:v>Italie</c:v>
                </c:pt>
                <c:pt idx="5">
                  <c:v>Honduras</c:v>
                </c:pt>
              </c:strCache>
            </c:strRef>
          </c:cat>
          <c:val>
            <c:numRef>
              <c:f>Sheet1!$G$6:$G$11</c:f>
              <c:numCache>
                <c:formatCode>#\ ##0.00\ [$$-C0C]</c:formatCode>
                <c:ptCount val="6"/>
                <c:pt idx="0">
                  <c:v>26552.1</c:v>
                </c:pt>
                <c:pt idx="1">
                  <c:v>70312.89</c:v>
                </c:pt>
                <c:pt idx="2">
                  <c:v>62403.87</c:v>
                </c:pt>
                <c:pt idx="3">
                  <c:v>52087</c:v>
                </c:pt>
                <c:pt idx="4">
                  <c:v>47230.1</c:v>
                </c:pt>
                <c:pt idx="5">
                  <c:v>31106.639999999999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101-4390-B574-96432C90516B}"/>
            </c:ext>
          </c:extLst>
        </c:ser>
        <c:ser>
          <c:idx val="5"/>
          <c:order val="5"/>
          <c:tx>
            <c:strRef>
              <c:f>Sheet1!$H$5</c:f>
              <c:strCache>
                <c:ptCount val="1"/>
                <c:pt idx="0">
                  <c:v>Juin</c:v>
                </c:pt>
              </c:strCache>
            </c:strRef>
          </c:tx>
          <c:spPr>
            <a:gradFill flip="none" rotWithShape="1">
              <a:gsLst>
                <a:gs pos="0">
                  <a:schemeClr val="accent6"/>
                </a:gs>
                <a:gs pos="75000">
                  <a:schemeClr val="accent6">
                    <a:lumMod val="60000"/>
                    <a:lumOff val="40000"/>
                  </a:schemeClr>
                </a:gs>
                <a:gs pos="51000">
                  <a:schemeClr val="accent6">
                    <a:alpha val="75000"/>
                  </a:schemeClr>
                </a:gs>
                <a:gs pos="100000">
                  <a:schemeClr val="accent6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Sheet1!$B$6:$B$11</c:f>
              <c:strCache>
                <c:ptCount val="6"/>
                <c:pt idx="0">
                  <c:v>Cuba</c:v>
                </c:pt>
                <c:pt idx="1">
                  <c:v>France</c:v>
                </c:pt>
                <c:pt idx="2">
                  <c:v>Dominicain</c:v>
                </c:pt>
                <c:pt idx="3">
                  <c:v>Chine</c:v>
                </c:pt>
                <c:pt idx="4">
                  <c:v>Italie</c:v>
                </c:pt>
                <c:pt idx="5">
                  <c:v>Honduras</c:v>
                </c:pt>
              </c:strCache>
            </c:strRef>
          </c:cat>
          <c:val>
            <c:numRef>
              <c:f>Sheet1!$H$6:$H$11</c:f>
              <c:numCache>
                <c:formatCode>#\ ##0.00\ [$$-C0C]</c:formatCode>
                <c:ptCount val="6"/>
                <c:pt idx="0">
                  <c:v>42391.88</c:v>
                </c:pt>
                <c:pt idx="1">
                  <c:v>82391.679999999993</c:v>
                </c:pt>
                <c:pt idx="2">
                  <c:v>81680.61</c:v>
                </c:pt>
                <c:pt idx="3">
                  <c:v>57967.38</c:v>
                </c:pt>
                <c:pt idx="4">
                  <c:v>49233.120000000003</c:v>
                </c:pt>
                <c:pt idx="5">
                  <c:v>36781.43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101-4390-B574-96432C9051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1691996064"/>
        <c:axId val="1691999424"/>
      </c:barChart>
      <c:catAx>
        <c:axId val="169199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1999424"/>
        <c:crosses val="autoZero"/>
        <c:auto val="1"/>
        <c:lblAlgn val="ctr"/>
        <c:lblOffset val="100"/>
        <c:noMultiLvlLbl val="0"/>
      </c:catAx>
      <c:valAx>
        <c:axId val="169199942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\ ##0.00\ [$$-C0C]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199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cap="none" spc="0" normalizeH="0" baseline="0">
                <a:ln w="0"/>
                <a:solidFill>
                  <a:schemeClr val="dk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Projections</a:t>
            </a:r>
            <a:r>
              <a:rPr lang="en-CA">
                <a:solidFill>
                  <a:schemeClr val="dk1"/>
                </a:solidFill>
                <a:latin typeface="+mn-lt"/>
                <a:ea typeface="+mn-ea"/>
                <a:cs typeface="+mn-cs"/>
              </a:rPr>
              <a:t> de vente pour les six prochains mois</a:t>
            </a:r>
            <a:endParaRPr lang="en-US"/>
          </a:p>
        </c:rich>
      </c:tx>
      <c:overlay val="0"/>
      <c:spPr>
        <a:solidFill>
          <a:schemeClr val="lt1"/>
        </a:solidFill>
        <a:ln w="12700" cap="flat" cmpd="sng" algn="ctr">
          <a:solidFill>
            <a:schemeClr val="accent1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cap="none" spc="0" normalizeH="0" baseline="0">
              <a:ln w="0"/>
              <a:solidFill>
                <a:schemeClr val="dk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Sheet1!$K$5</c:f>
              <c:strCache>
                <c:ptCount val="1"/>
                <c:pt idx="0">
                  <c:v>Projections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cat>
            <c:strRef>
              <c:f>Sheet1!$B$6:$B$11</c:f>
              <c:strCache>
                <c:ptCount val="6"/>
                <c:pt idx="0">
                  <c:v>Cuba</c:v>
                </c:pt>
                <c:pt idx="1">
                  <c:v>France</c:v>
                </c:pt>
                <c:pt idx="2">
                  <c:v>Dominicain</c:v>
                </c:pt>
                <c:pt idx="3">
                  <c:v>Chine</c:v>
                </c:pt>
                <c:pt idx="4">
                  <c:v>Italie</c:v>
                </c:pt>
                <c:pt idx="5">
                  <c:v>Honduras</c:v>
                </c:pt>
              </c:strCache>
            </c:strRef>
          </c:cat>
          <c:val>
            <c:numRef>
              <c:f>Sheet1!$K$6:$K$11</c:f>
              <c:numCache>
                <c:formatCode>#\ ##0.00\ [$$-C0C]</c:formatCode>
                <c:ptCount val="6"/>
                <c:pt idx="0">
                  <c:v>241748.88</c:v>
                </c:pt>
                <c:pt idx="1">
                  <c:v>482575.37999999995</c:v>
                </c:pt>
                <c:pt idx="2">
                  <c:v>520746.51599999995</c:v>
                </c:pt>
                <c:pt idx="3">
                  <c:v>345471.67199999996</c:v>
                </c:pt>
                <c:pt idx="4">
                  <c:v>314415.516</c:v>
                </c:pt>
                <c:pt idx="5">
                  <c:v>197205.6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10-455B-BEC3-E540EBE71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1694098560"/>
        <c:axId val="1694099040"/>
      </c:barChart>
      <c:catAx>
        <c:axId val="1694098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none" spc="0" normalizeH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4099040"/>
        <c:crosses val="autoZero"/>
        <c:auto val="1"/>
        <c:lblAlgn val="ctr"/>
        <c:lblOffset val="100"/>
        <c:noMultiLvlLbl val="0"/>
      </c:catAx>
      <c:valAx>
        <c:axId val="1694099040"/>
        <c:scaling>
          <c:orientation val="minMax"/>
        </c:scaling>
        <c:delete val="0"/>
        <c:axPos val="l"/>
        <c:numFmt formatCode="#\ ##0.00\ [$$-C0C]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4098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 b="0" cap="none" spc="0">
          <a:ln w="0"/>
          <a:solidFill>
            <a:schemeClr val="tx1"/>
          </a:solidFill>
          <a:effectLst>
            <a:outerShdw blurRad="38100" dist="19050" dir="2700000" algn="tl" rotWithShape="0">
              <a:schemeClr val="dk1">
                <a:alpha val="40000"/>
              </a:schemeClr>
            </a:outerShdw>
          </a:effectLst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Ventes par mois</a:t>
            </a:r>
          </a:p>
        </c:rich>
      </c:tx>
      <c:overlay val="0"/>
      <c:spPr>
        <a:solidFill>
          <a:schemeClr val="lt1"/>
        </a:solidFill>
        <a:ln w="12700" cap="flat" cmpd="sng" algn="ctr">
          <a:solidFill>
            <a:schemeClr val="accent1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6-3801-40F9-80C3-11F0E8A1F6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3801-40F9-80C3-11F0E8A1F6B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8-3801-40F9-80C3-11F0E8A1F6B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9-3801-40F9-80C3-11F0E8A1F6B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A-3801-40F9-80C3-11F0E8A1F6B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B-3801-40F9-80C3-11F0E8A1F6B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6-3801-40F9-80C3-11F0E8A1F6B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3801-40F9-80C3-11F0E8A1F6BF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8-3801-40F9-80C3-11F0E8A1F6BF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3801-40F9-80C3-11F0E8A1F6B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A-3801-40F9-80C3-11F0E8A1F6B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B-3801-40F9-80C3-11F0E8A1F6BF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Sheet1!$C$5:$H$5</c:f>
              <c:strCache>
                <c:ptCount val="6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</c:strCache>
            </c:strRef>
          </c:cat>
          <c:val>
            <c:numRef>
              <c:f>Sheet1!$C$6:$H$6</c:f>
              <c:numCache>
                <c:formatCode>#\ ##0.00\ [$$-C0C]</c:formatCode>
                <c:ptCount val="6"/>
                <c:pt idx="0">
                  <c:v>37128.81</c:v>
                </c:pt>
                <c:pt idx="1">
                  <c:v>35711.230000000003</c:v>
                </c:pt>
                <c:pt idx="2">
                  <c:v>30827.759999999998</c:v>
                </c:pt>
                <c:pt idx="3">
                  <c:v>28845.62</c:v>
                </c:pt>
                <c:pt idx="4">
                  <c:v>26552.1</c:v>
                </c:pt>
                <c:pt idx="5">
                  <c:v>42391.88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01-40F9-80C3-11F0E8A1F6BF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C-3801-40F9-80C3-11F0E8A1F6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D-3801-40F9-80C3-11F0E8A1F6B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E-3801-40F9-80C3-11F0E8A1F6B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F-3801-40F9-80C3-11F0E8A1F6B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0-3801-40F9-80C3-11F0E8A1F6B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1-3801-40F9-80C3-11F0E8A1F6B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C-3801-40F9-80C3-11F0E8A1F6B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D-3801-40F9-80C3-11F0E8A1F6BF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E-3801-40F9-80C3-11F0E8A1F6BF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F-3801-40F9-80C3-11F0E8A1F6B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0-3801-40F9-80C3-11F0E8A1F6B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1-3801-40F9-80C3-11F0E8A1F6BF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Sheet1!$C$5:$H$5</c:f>
              <c:strCache>
                <c:ptCount val="6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</c:strCache>
            </c:strRef>
          </c:cat>
          <c:val>
            <c:numRef>
              <c:f>Sheet1!$C$7:$H$7</c:f>
              <c:numCache>
                <c:formatCode>#\ ##0.00\ [$$-C0C]</c:formatCode>
                <c:ptCount val="6"/>
                <c:pt idx="0">
                  <c:v>61331.47</c:v>
                </c:pt>
                <c:pt idx="1">
                  <c:v>75831.27</c:v>
                </c:pt>
                <c:pt idx="2">
                  <c:v>53674.03</c:v>
                </c:pt>
                <c:pt idx="3">
                  <c:v>58604.81</c:v>
                </c:pt>
                <c:pt idx="4">
                  <c:v>70312.89</c:v>
                </c:pt>
                <c:pt idx="5">
                  <c:v>82391.679999999993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01-40F9-80C3-11F0E8A1F6BF}"/>
            </c:ext>
          </c:extLst>
        </c:ser>
        <c:ser>
          <c:idx val="2"/>
          <c:order val="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2-3801-40F9-80C3-11F0E8A1F6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3-3801-40F9-80C3-11F0E8A1F6B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4-3801-40F9-80C3-11F0E8A1F6B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5-3801-40F9-80C3-11F0E8A1F6B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6-3801-40F9-80C3-11F0E8A1F6B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7-3801-40F9-80C3-11F0E8A1F6B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2-3801-40F9-80C3-11F0E8A1F6B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3-3801-40F9-80C3-11F0E8A1F6BF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4-3801-40F9-80C3-11F0E8A1F6BF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5-3801-40F9-80C3-11F0E8A1F6B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6-3801-40F9-80C3-11F0E8A1F6B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7-3801-40F9-80C3-11F0E8A1F6BF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Sheet1!$C$5:$H$5</c:f>
              <c:strCache>
                <c:ptCount val="6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</c:strCache>
            </c:strRef>
          </c:cat>
          <c:val>
            <c:numRef>
              <c:f>Sheet1!$C$8:$H$8</c:f>
              <c:numCache>
                <c:formatCode>#\ ##0.00\ [$$-C0C]</c:formatCode>
                <c:ptCount val="6"/>
                <c:pt idx="0">
                  <c:v>70389.119999999995</c:v>
                </c:pt>
                <c:pt idx="1">
                  <c:v>82403.570000000007</c:v>
                </c:pt>
                <c:pt idx="2">
                  <c:v>71650.61</c:v>
                </c:pt>
                <c:pt idx="3">
                  <c:v>65427.65</c:v>
                </c:pt>
                <c:pt idx="4">
                  <c:v>62403.87</c:v>
                </c:pt>
                <c:pt idx="5">
                  <c:v>81680.61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01-40F9-80C3-11F0E8A1F6BF}"/>
            </c:ext>
          </c:extLst>
        </c:ser>
        <c:ser>
          <c:idx val="3"/>
          <c:order val="3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8-3801-40F9-80C3-11F0E8A1F6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9-3801-40F9-80C3-11F0E8A1F6B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A-3801-40F9-80C3-11F0E8A1F6B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B-3801-40F9-80C3-11F0E8A1F6B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C-3801-40F9-80C3-11F0E8A1F6B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D-3801-40F9-80C3-11F0E8A1F6B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8-3801-40F9-80C3-11F0E8A1F6B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9-3801-40F9-80C3-11F0E8A1F6BF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A-3801-40F9-80C3-11F0E8A1F6BF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B-3801-40F9-80C3-11F0E8A1F6B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C-3801-40F9-80C3-11F0E8A1F6B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D-3801-40F9-80C3-11F0E8A1F6BF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Sheet1!$C$5:$H$5</c:f>
              <c:strCache>
                <c:ptCount val="6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</c:strCache>
            </c:strRef>
          </c:cat>
          <c:val>
            <c:numRef>
              <c:f>Sheet1!$C$9:$H$9</c:f>
              <c:numCache>
                <c:formatCode>#\ ##0.00\ [$$-C0C]</c:formatCode>
                <c:ptCount val="6"/>
                <c:pt idx="0">
                  <c:v>46839.17</c:v>
                </c:pt>
                <c:pt idx="1">
                  <c:v>45791.03</c:v>
                </c:pt>
                <c:pt idx="2">
                  <c:v>40321.06</c:v>
                </c:pt>
                <c:pt idx="3">
                  <c:v>44887.42</c:v>
                </c:pt>
                <c:pt idx="4">
                  <c:v>52087</c:v>
                </c:pt>
                <c:pt idx="5">
                  <c:v>57967.38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801-40F9-80C3-11F0E8A1F6BF}"/>
            </c:ext>
          </c:extLst>
        </c:ser>
        <c:ser>
          <c:idx val="4"/>
          <c:order val="4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E-3801-40F9-80C3-11F0E8A1F6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F-3801-40F9-80C3-11F0E8A1F6B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0-3801-40F9-80C3-11F0E8A1F6B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1-3801-40F9-80C3-11F0E8A1F6B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2-3801-40F9-80C3-11F0E8A1F6B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3-3801-40F9-80C3-11F0E8A1F6B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E-3801-40F9-80C3-11F0E8A1F6B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F-3801-40F9-80C3-11F0E8A1F6BF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20-3801-40F9-80C3-11F0E8A1F6BF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21-3801-40F9-80C3-11F0E8A1F6B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22-3801-40F9-80C3-11F0E8A1F6B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23-3801-40F9-80C3-11F0E8A1F6BF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Sheet1!$C$5:$H$5</c:f>
              <c:strCache>
                <c:ptCount val="6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</c:strCache>
            </c:strRef>
          </c:cat>
          <c:val>
            <c:numRef>
              <c:f>Sheet1!$C$10:$H$10</c:f>
              <c:numCache>
                <c:formatCode>#\ ##0.00\ [$$-C0C]</c:formatCode>
                <c:ptCount val="6"/>
                <c:pt idx="0">
                  <c:v>48881.19</c:v>
                </c:pt>
                <c:pt idx="1">
                  <c:v>43347.22</c:v>
                </c:pt>
                <c:pt idx="2">
                  <c:v>35106.639999999999</c:v>
                </c:pt>
                <c:pt idx="3">
                  <c:v>38214.660000000003</c:v>
                </c:pt>
                <c:pt idx="4">
                  <c:v>47230.1</c:v>
                </c:pt>
                <c:pt idx="5">
                  <c:v>49233.120000000003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801-40F9-80C3-11F0E8A1F6BF}"/>
            </c:ext>
          </c:extLst>
        </c:ser>
        <c:ser>
          <c:idx val="5"/>
          <c:order val="5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4-3801-40F9-80C3-11F0E8A1F6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5-3801-40F9-80C3-11F0E8A1F6B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6-3801-40F9-80C3-11F0E8A1F6B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7-3801-40F9-80C3-11F0E8A1F6B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8-3801-40F9-80C3-11F0E8A1F6B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29-3801-40F9-80C3-11F0E8A1F6B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24-3801-40F9-80C3-11F0E8A1F6B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25-3801-40F9-80C3-11F0E8A1F6BF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26-3801-40F9-80C3-11F0E8A1F6BF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27-3801-40F9-80C3-11F0E8A1F6B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28-3801-40F9-80C3-11F0E8A1F6B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29-3801-40F9-80C3-11F0E8A1F6BF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Sheet1!$C$5:$H$5</c:f>
              <c:strCache>
                <c:ptCount val="6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</c:strCache>
            </c:strRef>
          </c:cat>
          <c:val>
            <c:numRef>
              <c:f>Sheet1!$C$11:$H$11</c:f>
              <c:numCache>
                <c:formatCode>#\ ##0.00\ [$$-C0C]</c:formatCode>
                <c:ptCount val="6"/>
                <c:pt idx="0">
                  <c:v>28909.82</c:v>
                </c:pt>
                <c:pt idx="1">
                  <c:v>27754.38</c:v>
                </c:pt>
                <c:pt idx="2">
                  <c:v>14682.55</c:v>
                </c:pt>
                <c:pt idx="3">
                  <c:v>25103.18</c:v>
                </c:pt>
                <c:pt idx="4">
                  <c:v>31106.639999999999</c:v>
                </c:pt>
                <c:pt idx="5">
                  <c:v>36781.43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801-40F9-80C3-11F0E8A1F6BF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160020</xdr:colOff>
      <xdr:row>1</xdr:row>
      <xdr:rowOff>80010</xdr:rowOff>
    </xdr:from>
    <xdr:to>
      <xdr:col>18</xdr:col>
      <xdr:colOff>281940</xdr:colOff>
      <xdr:row>14</xdr:row>
      <xdr:rowOff>152400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35DA72B-912B-EC63-62AE-6D497ADAAD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228600</xdr:colOff>
      <xdr:row>13</xdr:row>
      <xdr:rowOff>49530</xdr:rowOff>
    </xdr:from>
    <xdr:to>
      <xdr:col>9</xdr:col>
      <xdr:colOff>510540</xdr:colOff>
      <xdr:row>25</xdr:row>
      <xdr:rowOff>160020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2897C41E-93C8-0611-1DC3-04F5FCC60D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160020</xdr:colOff>
      <xdr:row>15</xdr:row>
      <xdr:rowOff>3810</xdr:rowOff>
    </xdr:from>
    <xdr:to>
      <xdr:col>18</xdr:col>
      <xdr:colOff>281940</xdr:colOff>
      <xdr:row>26</xdr:row>
      <xdr:rowOff>175260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4285AEA5-4396-9F92-29E0-87375AA98F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2"/>
  <sheetViews>
    <sheetView tabSelected="1" workbookViewId="0">
      <selection activeCell="T11" sqref="T11"/>
    </sheetView>
  </sheetViews>
  <sheetFormatPr baseColWidth="10" defaultColWidth="8.88671875" defaultRowHeight="14.4" x14ac:dyDescent="0.3"/>
  <cols>
    <col min="1" max="1" width="3.5546875" customWidth="1"/>
    <col min="2" max="2" width="11" customWidth="1"/>
    <col min="3" max="8" width="11.77734375" style="2" bestFit="1" customWidth="1"/>
    <col min="9" max="9" width="14.33203125" bestFit="1" customWidth="1"/>
    <col min="10" max="10" width="9.6640625" bestFit="1" customWidth="1"/>
    <col min="11" max="11" width="14.33203125" bestFit="1" customWidth="1"/>
  </cols>
  <sheetData>
    <row r="1" spans="2:11" x14ac:dyDescent="0.3">
      <c r="B1" t="s">
        <v>7</v>
      </c>
    </row>
    <row r="2" spans="2:11" x14ac:dyDescent="0.3">
      <c r="B2" t="s">
        <v>0</v>
      </c>
    </row>
    <row r="3" spans="2:11" x14ac:dyDescent="0.3">
      <c r="B3" s="15">
        <v>45687</v>
      </c>
    </row>
    <row r="4" spans="2:11" ht="15" thickBot="1" x14ac:dyDescent="0.35"/>
    <row r="5" spans="2:11" x14ac:dyDescent="0.3">
      <c r="B5" s="5"/>
      <c r="C5" s="6" t="s">
        <v>12</v>
      </c>
      <c r="D5" s="6" t="s">
        <v>13</v>
      </c>
      <c r="E5" s="6" t="s">
        <v>14</v>
      </c>
      <c r="F5" s="6" t="s">
        <v>15</v>
      </c>
      <c r="G5" s="6" t="s">
        <v>16</v>
      </c>
      <c r="H5" s="6" t="s">
        <v>17</v>
      </c>
      <c r="I5" s="6" t="s">
        <v>9</v>
      </c>
      <c r="J5" s="6" t="s">
        <v>10</v>
      </c>
      <c r="K5" s="7" t="s">
        <v>11</v>
      </c>
    </row>
    <row r="6" spans="2:11" x14ac:dyDescent="0.3">
      <c r="B6" s="8" t="s">
        <v>1</v>
      </c>
      <c r="C6" s="3">
        <v>37128.81</v>
      </c>
      <c r="D6" s="3">
        <v>35711.230000000003</v>
      </c>
      <c r="E6" s="3">
        <v>30827.759999999998</v>
      </c>
      <c r="F6" s="3">
        <v>28845.62</v>
      </c>
      <c r="G6" s="3">
        <v>26552.1</v>
      </c>
      <c r="H6" s="3">
        <v>42391.88</v>
      </c>
      <c r="I6" s="4">
        <f>SUM(C6:H6)</f>
        <v>201457.40000000002</v>
      </c>
      <c r="J6" s="1"/>
      <c r="K6" s="9">
        <f>I6*1.2</f>
        <v>241748.88</v>
      </c>
    </row>
    <row r="7" spans="2:11" x14ac:dyDescent="0.3">
      <c r="B7" s="8" t="s">
        <v>2</v>
      </c>
      <c r="C7" s="3">
        <v>61331.47</v>
      </c>
      <c r="D7" s="3">
        <v>75831.27</v>
      </c>
      <c r="E7" s="3">
        <v>53674.03</v>
      </c>
      <c r="F7" s="3">
        <v>58604.81</v>
      </c>
      <c r="G7" s="3">
        <v>70312.89</v>
      </c>
      <c r="H7" s="3">
        <v>82391.679999999993</v>
      </c>
      <c r="I7" s="4">
        <f t="shared" ref="I7:I11" si="0">SUM(C7:H7)</f>
        <v>402146.14999999997</v>
      </c>
      <c r="J7" s="1"/>
      <c r="K7" s="9">
        <f t="shared" ref="K7:K11" si="1">I7*1.2</f>
        <v>482575.37999999995</v>
      </c>
    </row>
    <row r="8" spans="2:11" x14ac:dyDescent="0.3">
      <c r="B8" s="8" t="s">
        <v>3</v>
      </c>
      <c r="C8" s="3">
        <v>70389.119999999995</v>
      </c>
      <c r="D8" s="3">
        <v>82403.570000000007</v>
      </c>
      <c r="E8" s="3">
        <v>71650.61</v>
      </c>
      <c r="F8" s="3">
        <v>65427.65</v>
      </c>
      <c r="G8" s="3">
        <v>62403.87</v>
      </c>
      <c r="H8" s="3">
        <v>81680.61</v>
      </c>
      <c r="I8" s="4">
        <f t="shared" si="0"/>
        <v>433955.43</v>
      </c>
      <c r="J8" s="1"/>
      <c r="K8" s="9">
        <f t="shared" si="1"/>
        <v>520746.51599999995</v>
      </c>
    </row>
    <row r="9" spans="2:11" x14ac:dyDescent="0.3">
      <c r="B9" s="8" t="s">
        <v>4</v>
      </c>
      <c r="C9" s="3">
        <v>46839.17</v>
      </c>
      <c r="D9" s="3">
        <v>45791.03</v>
      </c>
      <c r="E9" s="3">
        <v>40321.06</v>
      </c>
      <c r="F9" s="3">
        <v>44887.42</v>
      </c>
      <c r="G9" s="3">
        <v>52087</v>
      </c>
      <c r="H9" s="3">
        <v>57967.38</v>
      </c>
      <c r="I9" s="4">
        <f t="shared" si="0"/>
        <v>287893.06</v>
      </c>
      <c r="J9" s="1"/>
      <c r="K9" s="9">
        <f t="shared" si="1"/>
        <v>345471.67199999996</v>
      </c>
    </row>
    <row r="10" spans="2:11" x14ac:dyDescent="0.3">
      <c r="B10" s="8" t="s">
        <v>5</v>
      </c>
      <c r="C10" s="3">
        <v>48881.19</v>
      </c>
      <c r="D10" s="3">
        <v>43347.22</v>
      </c>
      <c r="E10" s="3">
        <v>35106.639999999999</v>
      </c>
      <c r="F10" s="3">
        <v>38214.660000000003</v>
      </c>
      <c r="G10" s="3">
        <v>47230.1</v>
      </c>
      <c r="H10" s="3">
        <v>49233.120000000003</v>
      </c>
      <c r="I10" s="4">
        <f t="shared" si="0"/>
        <v>262012.93000000002</v>
      </c>
      <c r="J10" s="1"/>
      <c r="K10" s="9">
        <f t="shared" si="1"/>
        <v>314415.516</v>
      </c>
    </row>
    <row r="11" spans="2:11" x14ac:dyDescent="0.3">
      <c r="B11" s="8" t="s">
        <v>6</v>
      </c>
      <c r="C11" s="3">
        <v>28909.82</v>
      </c>
      <c r="D11" s="3">
        <v>27754.38</v>
      </c>
      <c r="E11" s="3">
        <v>14682.55</v>
      </c>
      <c r="F11" s="3">
        <v>25103.18</v>
      </c>
      <c r="G11" s="3">
        <v>31106.639999999999</v>
      </c>
      <c r="H11" s="3">
        <v>36781.43</v>
      </c>
      <c r="I11" s="4">
        <f t="shared" si="0"/>
        <v>164338</v>
      </c>
      <c r="J11" s="1"/>
      <c r="K11" s="9">
        <f t="shared" si="1"/>
        <v>197205.6</v>
      </c>
    </row>
    <row r="12" spans="2:11" ht="16.2" thickBot="1" x14ac:dyDescent="0.35">
      <c r="B12" s="10" t="s">
        <v>8</v>
      </c>
      <c r="C12" s="11">
        <f>SUM(C6:C11)</f>
        <v>293479.58</v>
      </c>
      <c r="D12" s="11">
        <f t="shared" ref="D12:H12" si="2">SUM(D6:D11)</f>
        <v>310838.7</v>
      </c>
      <c r="E12" s="11">
        <f t="shared" si="2"/>
        <v>246262.64999999997</v>
      </c>
      <c r="F12" s="11">
        <f t="shared" si="2"/>
        <v>261083.34</v>
      </c>
      <c r="G12" s="11">
        <f t="shared" si="2"/>
        <v>289692.59999999998</v>
      </c>
      <c r="H12" s="11">
        <f t="shared" si="2"/>
        <v>350446.1</v>
      </c>
      <c r="I12" s="12">
        <f>SUM(C12:H12)</f>
        <v>1751802.9700000002</v>
      </c>
      <c r="J12" s="13"/>
      <c r="K12" s="14">
        <f>SUM(E12:J12)</f>
        <v>2899287.66</v>
      </c>
    </row>
  </sheetData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3DBE1693-FCA5-48E0-9973-6EA09331DA6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Sheet1!C6:H6</xm:f>
              <xm:sqref>J6</xm:sqref>
            </x14:sparkline>
            <x14:sparkline>
              <xm:f>Sheet1!C7:H7</xm:f>
              <xm:sqref>J7</xm:sqref>
            </x14:sparkline>
            <x14:sparkline>
              <xm:f>Sheet1!C8:H8</xm:f>
              <xm:sqref>J8</xm:sqref>
            </x14:sparkline>
            <x14:sparkline>
              <xm:f>Sheet1!C9:H9</xm:f>
              <xm:sqref>J9</xm:sqref>
            </x14:sparkline>
            <x14:sparkline>
              <xm:f>Sheet1!C10:H10</xm:f>
              <xm:sqref>J10</xm:sqref>
            </x14:sparkline>
            <x14:sparkline>
              <xm:f>Sheet1!C11:H11</xm:f>
              <xm:sqref>J11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2025-01-31T01:35:46Z</dcterms:modified>
  <cp:category/>
  <cp:contentStatus/>
</cp:coreProperties>
</file>