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gital Skills\Assignment\"/>
    </mc:Choice>
  </mc:AlternateContent>
  <xr:revisionPtr revIDLastSave="0" documentId="13_ncr:1_{0E4F0D85-9DE2-4FFE-BA22-C21E444159E6}" xr6:coauthVersionLast="47" xr6:coauthVersionMax="47" xr10:uidLastSave="{00000000-0000-0000-0000-000000000000}"/>
  <bookViews>
    <workbookView xWindow="-110" yWindow="-110" windowWidth="19420" windowHeight="10300" xr2:uid="{CF167AD1-0709-41FA-89D2-75D292B41C19}"/>
  </bookViews>
  <sheets>
    <sheet name="Sheet1" sheetId="1" r:id="rId1"/>
    <sheet name="Sheet2 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I4" i="1"/>
  <c r="L8" i="1"/>
  <c r="L9" i="1"/>
  <c r="L10" i="1"/>
  <c r="L11" i="1"/>
  <c r="L12" i="1"/>
  <c r="L13" i="1"/>
  <c r="L5" i="1"/>
  <c r="L6" i="1"/>
  <c r="L7" i="1"/>
  <c r="J4" i="1"/>
  <c r="K4" i="1" l="1"/>
  <c r="L4" i="1" s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O4" i="1" l="1"/>
  <c r="K13" i="1"/>
  <c r="K11" i="1"/>
  <c r="K9" i="1"/>
  <c r="K7" i="1"/>
  <c r="K5" i="1"/>
  <c r="K12" i="1"/>
  <c r="K10" i="1"/>
  <c r="K8" i="1"/>
  <c r="K6" i="1"/>
</calcChain>
</file>

<file path=xl/sharedStrings.xml><?xml version="1.0" encoding="utf-8"?>
<sst xmlns="http://schemas.openxmlformats.org/spreadsheetml/2006/main" count="55" uniqueCount="27">
  <si>
    <t>Stock Management</t>
  </si>
  <si>
    <t>Purchase</t>
  </si>
  <si>
    <t>Sales</t>
  </si>
  <si>
    <t>Stock</t>
  </si>
  <si>
    <t>Date</t>
  </si>
  <si>
    <t>Products</t>
  </si>
  <si>
    <t>Quantity</t>
  </si>
  <si>
    <t>SL. No.</t>
  </si>
  <si>
    <t xml:space="preserve">Products </t>
  </si>
  <si>
    <t xml:space="preserve">Sales </t>
  </si>
  <si>
    <t>Remarks</t>
  </si>
  <si>
    <t>Samsung</t>
  </si>
  <si>
    <t>Vivo</t>
  </si>
  <si>
    <t>Oppo</t>
  </si>
  <si>
    <t>Nokia</t>
  </si>
  <si>
    <t>Lava</t>
  </si>
  <si>
    <t>Poco</t>
  </si>
  <si>
    <t>Walton</t>
  </si>
  <si>
    <t>Readmi</t>
  </si>
  <si>
    <t>Realmi</t>
  </si>
  <si>
    <t>iphone</t>
  </si>
  <si>
    <t>How many products are out of stock ?</t>
  </si>
  <si>
    <t>=</t>
  </si>
  <si>
    <t>VLOOKUP</t>
  </si>
  <si>
    <t>COUNTIF</t>
  </si>
  <si>
    <t>Product</t>
  </si>
  <si>
    <t>Number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</si>
</sst>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20"/>
      <color rgb="FF00B05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2" fillId="6" borderId="1" xfId="0" applyNumberFormat="1" applyFont="1" applyFill="1" applyBorder="1"/>
    <xf numFmtId="0" fontId="2" fillId="6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9" fillId="0" borderId="1" xfId="0" applyFont="1" applyBorder="1"/>
    <xf numFmtId="0" fontId="3" fillId="9" borderId="0" xfId="0" applyFont="1" applyFill="1"/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0" fillId="10" borderId="0" xfId="0" applyFont="1" applyFill="1"/>
    <xf numFmtId="0" fontId="0" fillId="10" borderId="0" xfId="0" applyFill="1"/>
    <xf numFmtId="0" fontId="1" fillId="10" borderId="0" xfId="0" applyFont="1" applyFill="1"/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10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rgbClr val="00B05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Total Number of Purchase of each Procucts</a:t>
            </a:r>
            <a:endParaRPr lang="en-US" sz="1050">
              <a:solidFill>
                <a:srgbClr val="00B05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8111111111111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30</c:v>
              </c:pt>
              <c:pt idx="1">
                <c:v>0</c:v>
              </c:pt>
              <c:pt idx="2">
                <c:v>0</c:v>
              </c:pt>
              <c:pt idx="3">
                <c:v>25</c:v>
              </c:pt>
              <c:pt idx="4">
                <c:v>0</c:v>
              </c:pt>
              <c:pt idx="5">
                <c:v>20</c:v>
              </c:pt>
              <c:pt idx="6">
                <c:v>30</c:v>
              </c:pt>
              <c:pt idx="7">
                <c:v>75</c:v>
              </c:pt>
              <c:pt idx="8">
                <c:v>10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A67-4687-9A23-673C2A16F9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9839600"/>
        <c:axId val="1279846256"/>
      </c:barChart>
      <c:catAx>
        <c:axId val="1279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6256"/>
        <c:crosses val="autoZero"/>
        <c:auto val="1"/>
        <c:lblAlgn val="ctr"/>
        <c:lblOffset val="100"/>
        <c:noMultiLvlLbl val="0"/>
      </c:catAx>
      <c:valAx>
        <c:axId val="1279846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98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Number</a:t>
            </a:r>
            <a:r>
              <a:rPr lang="en-US" sz="11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Sales of each Procucts</a:t>
            </a:r>
            <a:endParaRPr lang="en-US" sz="11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635013249243133E-2"/>
          <c:y val="0.19257667059823461"/>
          <c:w val="0.92167979002624667"/>
          <c:h val="0.5921810176953686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25</c:v>
              </c:pt>
              <c:pt idx="1">
                <c:v>0</c:v>
              </c:pt>
              <c:pt idx="2">
                <c:v>0</c:v>
              </c:pt>
              <c:pt idx="3">
                <c:v>5</c:v>
              </c:pt>
              <c:pt idx="4">
                <c:v>0</c:v>
              </c:pt>
              <c:pt idx="5">
                <c:v>15</c:v>
              </c:pt>
              <c:pt idx="6">
                <c:v>20</c:v>
              </c:pt>
              <c:pt idx="7">
                <c:v>70</c:v>
              </c:pt>
              <c:pt idx="8">
                <c:v>5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1A2-47B5-A7E3-7B655AE8F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758256"/>
        <c:axId val="1282760752"/>
      </c:barChart>
      <c:catAx>
        <c:axId val="12827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60752"/>
        <c:crosses val="autoZero"/>
        <c:auto val="1"/>
        <c:lblAlgn val="ctr"/>
        <c:lblOffset val="100"/>
        <c:noMultiLvlLbl val="0"/>
      </c:catAx>
      <c:valAx>
        <c:axId val="1282760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27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Total Number of stock of each Procucts</a:t>
            </a:r>
          </a:p>
        </c:rich>
      </c:tx>
      <c:layout>
        <c:manualLayout>
          <c:xMode val="edge"/>
          <c:yMode val="edge"/>
          <c:x val="0.16695827982817976"/>
          <c:y val="3.563726872605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00B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33699146981627298"/>
          <c:w val="0.81388888888888888"/>
          <c:h val="0.57745005832604257"/>
        </c:manualLayout>
      </c:layout>
      <c:pie3DChart>
        <c:varyColors val="1"/>
        <c:ser>
          <c:idx val="0"/>
          <c:order val="0"/>
          <c:tx>
            <c:v>Total</c:v>
          </c:tx>
          <c:explosion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7A-4791-995C-7372511CF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7A-4791-995C-7372511CF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7A-4791-995C-7372511CF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57A-4791-995C-7372511CF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57A-4791-995C-7372511CF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57A-4791-995C-7372511CF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57A-4791-995C-7372511CF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57A-4791-995C-7372511CF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57A-4791-995C-7372511CF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657A-4791-995C-7372511CF4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7A-4791-995C-7372511CF4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7A-4791-995C-7372511CF4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7A-4791-995C-7372511CF4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7A-4791-995C-7372511CF4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57A-4791-995C-7372511CF4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57A-4791-995C-7372511CF4F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657A-4791-995C-7372511CF4F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57A-4791-995C-7372511CF4F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57A-4791-995C-7372511CF4F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657A-4791-995C-7372511CF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spc="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20</c:v>
              </c:pt>
              <c:pt idx="4">
                <c:v>0</c:v>
              </c:pt>
              <c:pt idx="5">
                <c:v>5</c:v>
              </c:pt>
              <c:pt idx="6">
                <c:v>10</c:v>
              </c:pt>
              <c:pt idx="7">
                <c:v>5</c:v>
              </c:pt>
              <c:pt idx="8">
                <c:v>5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4-657A-4791-995C-7372511CF4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B05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19049</xdr:rowOff>
    </xdr:from>
    <xdr:to>
      <xdr:col>7</xdr:col>
      <xdr:colOff>22151</xdr:colOff>
      <xdr:row>12</xdr:row>
      <xdr:rowOff>44301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09B51-5C78-4667-921F-8364F9D61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12</xdr:row>
      <xdr:rowOff>133351</xdr:rowOff>
    </xdr:from>
    <xdr:to>
      <xdr:col>6</xdr:col>
      <xdr:colOff>587006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1C34A-FD43-4459-90A2-AE6D737B2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551053</xdr:colOff>
      <xdr:row>0</xdr:row>
      <xdr:rowOff>0</xdr:rowOff>
    </xdr:from>
    <xdr:to>
      <xdr:col>15</xdr:col>
      <xdr:colOff>227203</xdr:colOff>
      <xdr:row>22</xdr:row>
      <xdr:rowOff>134155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2F5DA-DDC4-4714-9C5C-A394FE8E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2880-13B4-4E80-8025-E93EB444DE17}">
  <dimension ref="A1:R17"/>
  <sheetViews>
    <sheetView tabSelected="1" zoomScale="66" zoomScaleNormal="66" workbookViewId="0">
      <selection activeCell="O4" sqref="O4"/>
    </sheetView>
  </sheetViews>
  <sheetFormatPr defaultRowHeight="14.5" x14ac:dyDescent="0.35"/>
  <cols>
    <col min="2" max="3" width="11.26953125" bestFit="1" customWidth="1"/>
    <col min="5" max="5" width="11" customWidth="1"/>
    <col min="6" max="6" width="11.26953125" bestFit="1" customWidth="1"/>
    <col min="7" max="7" width="9" bestFit="1" customWidth="1"/>
    <col min="8" max="8" width="13.1796875" customWidth="1"/>
    <col min="9" max="9" width="11.54296875" bestFit="1" customWidth="1"/>
    <col min="12" max="12" width="18.81640625" bestFit="1" customWidth="1"/>
    <col min="17" max="17" width="15.7265625" customWidth="1"/>
    <col min="18" max="18" width="14.81640625" customWidth="1"/>
  </cols>
  <sheetData>
    <row r="1" spans="1:18" ht="36" customHeight="1" x14ac:dyDescent="0.7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8" ht="30.75" customHeight="1" x14ac:dyDescent="0.6">
      <c r="A2" s="17" t="s">
        <v>1</v>
      </c>
      <c r="B2" s="17"/>
      <c r="C2" s="17"/>
      <c r="D2" s="18" t="s">
        <v>2</v>
      </c>
      <c r="E2" s="18"/>
      <c r="F2" s="18"/>
      <c r="G2" s="19" t="s">
        <v>3</v>
      </c>
      <c r="H2" s="19"/>
      <c r="I2" s="19"/>
      <c r="J2" s="19"/>
      <c r="K2" s="19"/>
      <c r="L2" s="19"/>
    </row>
    <row r="3" spans="1:18" ht="18.5" x14ac:dyDescent="0.45">
      <c r="A3" s="1" t="s">
        <v>4</v>
      </c>
      <c r="B3" s="2" t="s">
        <v>5</v>
      </c>
      <c r="C3" s="2" t="s">
        <v>6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</v>
      </c>
      <c r="J3" s="2" t="s">
        <v>9</v>
      </c>
      <c r="K3" s="2" t="s">
        <v>3</v>
      </c>
      <c r="L3" s="2" t="s">
        <v>10</v>
      </c>
      <c r="N3" s="20" t="s">
        <v>21</v>
      </c>
      <c r="O3" s="21"/>
      <c r="P3" s="21"/>
      <c r="Q3" s="21"/>
      <c r="R3" s="21"/>
    </row>
    <row r="4" spans="1:18" ht="26" x14ac:dyDescent="0.6">
      <c r="A4" s="3">
        <v>45413</v>
      </c>
      <c r="B4" s="12" t="s">
        <v>20</v>
      </c>
      <c r="C4" s="5">
        <v>20</v>
      </c>
      <c r="D4" s="6">
        <v>45413</v>
      </c>
      <c r="E4" s="12" t="s">
        <v>11</v>
      </c>
      <c r="F4" s="7">
        <v>15</v>
      </c>
      <c r="G4" s="11">
        <v>1</v>
      </c>
      <c r="H4" s="7" t="s">
        <v>11</v>
      </c>
      <c r="I4" s="9">
        <f>SUMIF($B$4:$B$17,H4,$C$4:$C$17)</f>
        <v>85</v>
      </c>
      <c r="J4" s="9">
        <f>SUMIF($E$4:$E$17,H4,$F$4:$F$17)</f>
        <v>78</v>
      </c>
      <c r="K4" s="8">
        <f>I4-J4</f>
        <v>7</v>
      </c>
      <c r="L4" s="13" t="str">
        <f>IF(K4&lt;=5,"Please Update Stock"," ")</f>
        <v xml:space="preserve"> </v>
      </c>
      <c r="N4" s="10" t="s">
        <v>22</v>
      </c>
      <c r="O4" s="14">
        <f>COUNTIF(K4:K13,0)</f>
        <v>3</v>
      </c>
      <c r="Q4" s="28" t="s">
        <v>24</v>
      </c>
    </row>
    <row r="5" spans="1:18" x14ac:dyDescent="0.35">
      <c r="A5" s="3">
        <v>45413</v>
      </c>
      <c r="B5" s="12" t="s">
        <v>11</v>
      </c>
      <c r="C5" s="5">
        <v>20</v>
      </c>
      <c r="D5" s="6">
        <v>45413</v>
      </c>
      <c r="E5" s="12" t="s">
        <v>20</v>
      </c>
      <c r="F5" s="7">
        <v>10</v>
      </c>
      <c r="G5" s="11">
        <v>2</v>
      </c>
      <c r="H5" s="7" t="s">
        <v>12</v>
      </c>
      <c r="I5" s="7">
        <f t="shared" ref="I5:I13" si="0">SUMIF($B$4:$B$13,H5,$C$4:$C$13)</f>
        <v>10</v>
      </c>
      <c r="J5" s="7">
        <f t="shared" ref="J5:J13" si="1">SUMIF($E$4:$E$13,H5,$F$4:$F$13)</f>
        <v>5</v>
      </c>
      <c r="K5" s="7">
        <f t="shared" ref="K5:K13" si="2">I5-J5</f>
        <v>5</v>
      </c>
      <c r="L5" s="13" t="str">
        <f t="shared" ref="L5:L13" si="3">IF(K5&lt;=5,"Please update stock"," ")</f>
        <v>Please update stock</v>
      </c>
    </row>
    <row r="6" spans="1:18" ht="15.5" x14ac:dyDescent="0.35">
      <c r="A6" s="3">
        <v>45413</v>
      </c>
      <c r="B6" s="12" t="s">
        <v>13</v>
      </c>
      <c r="C6" s="5">
        <v>25</v>
      </c>
      <c r="D6" s="6">
        <v>45413</v>
      </c>
      <c r="E6" s="12" t="s">
        <v>13</v>
      </c>
      <c r="F6" s="7">
        <v>5</v>
      </c>
      <c r="G6" s="11">
        <v>3</v>
      </c>
      <c r="H6" s="7" t="s">
        <v>13</v>
      </c>
      <c r="I6" s="7">
        <f t="shared" si="0"/>
        <v>25</v>
      </c>
      <c r="J6" s="7">
        <f t="shared" si="1"/>
        <v>5</v>
      </c>
      <c r="K6" s="7">
        <f t="shared" si="2"/>
        <v>20</v>
      </c>
      <c r="L6" s="13" t="str">
        <f t="shared" si="3"/>
        <v xml:space="preserve"> </v>
      </c>
      <c r="N6" s="22" t="s">
        <v>25</v>
      </c>
      <c r="O6" s="23"/>
      <c r="P6" s="22" t="s">
        <v>11</v>
      </c>
      <c r="Q6" s="24"/>
      <c r="R6" s="24"/>
    </row>
    <row r="7" spans="1:18" ht="21" x14ac:dyDescent="0.5">
      <c r="A7" s="3">
        <v>45413</v>
      </c>
      <c r="B7" s="12" t="s">
        <v>12</v>
      </c>
      <c r="C7" s="5">
        <v>10</v>
      </c>
      <c r="D7" s="6">
        <v>45413</v>
      </c>
      <c r="E7" s="12" t="s">
        <v>18</v>
      </c>
      <c r="F7" s="7">
        <v>15</v>
      </c>
      <c r="G7" s="11">
        <v>4</v>
      </c>
      <c r="H7" s="7" t="s">
        <v>14</v>
      </c>
      <c r="I7" s="7">
        <f t="shared" si="0"/>
        <v>0</v>
      </c>
      <c r="J7" s="7">
        <f t="shared" si="1"/>
        <v>0</v>
      </c>
      <c r="K7" s="7">
        <f t="shared" si="2"/>
        <v>0</v>
      </c>
      <c r="L7" s="13" t="str">
        <f t="shared" si="3"/>
        <v>Please update stock</v>
      </c>
      <c r="N7" s="25" t="s">
        <v>26</v>
      </c>
      <c r="O7" s="25"/>
      <c r="P7" s="26">
        <f>VLOOKUP(P6,H4:K13,4,FALSE)</f>
        <v>7</v>
      </c>
      <c r="Q7" s="23"/>
      <c r="R7" s="27" t="s">
        <v>23</v>
      </c>
    </row>
    <row r="8" spans="1:18" x14ac:dyDescent="0.35">
      <c r="A8" s="3">
        <v>45413</v>
      </c>
      <c r="B8" s="12" t="s">
        <v>19</v>
      </c>
      <c r="C8" s="5">
        <v>30</v>
      </c>
      <c r="D8" s="6">
        <v>45413</v>
      </c>
      <c r="E8" s="12" t="s">
        <v>12</v>
      </c>
      <c r="F8" s="7">
        <v>5</v>
      </c>
      <c r="G8" s="11">
        <v>5</v>
      </c>
      <c r="H8" s="7" t="s">
        <v>20</v>
      </c>
      <c r="I8" s="7">
        <f t="shared" si="0"/>
        <v>30</v>
      </c>
      <c r="J8" s="7">
        <f t="shared" si="1"/>
        <v>25</v>
      </c>
      <c r="K8" s="7">
        <f t="shared" si="2"/>
        <v>5</v>
      </c>
      <c r="L8" s="13" t="str">
        <f t="shared" si="3"/>
        <v>Please update stock</v>
      </c>
    </row>
    <row r="9" spans="1:18" x14ac:dyDescent="0.35">
      <c r="A9" s="3">
        <v>45414</v>
      </c>
      <c r="B9" s="12" t="s">
        <v>11</v>
      </c>
      <c r="C9" s="5">
        <v>25</v>
      </c>
      <c r="D9" s="6">
        <v>45414</v>
      </c>
      <c r="E9" s="12" t="s">
        <v>11</v>
      </c>
      <c r="F9" s="7">
        <v>25</v>
      </c>
      <c r="G9" s="11">
        <v>6</v>
      </c>
      <c r="H9" s="7" t="s">
        <v>17</v>
      </c>
      <c r="I9" s="7">
        <f t="shared" si="0"/>
        <v>10</v>
      </c>
      <c r="J9" s="7">
        <f t="shared" si="1"/>
        <v>0</v>
      </c>
      <c r="K9" s="7">
        <f t="shared" si="2"/>
        <v>10</v>
      </c>
      <c r="L9" s="13" t="str">
        <f t="shared" si="3"/>
        <v xml:space="preserve"> </v>
      </c>
    </row>
    <row r="10" spans="1:18" x14ac:dyDescent="0.35">
      <c r="A10" s="3">
        <v>45414</v>
      </c>
      <c r="B10" s="12" t="s">
        <v>20</v>
      </c>
      <c r="C10" s="5">
        <v>10</v>
      </c>
      <c r="D10" s="6">
        <v>45414</v>
      </c>
      <c r="E10" s="12" t="s">
        <v>20</v>
      </c>
      <c r="F10" s="7">
        <v>5</v>
      </c>
      <c r="G10" s="11">
        <v>7</v>
      </c>
      <c r="H10" s="7" t="s">
        <v>15</v>
      </c>
      <c r="I10" s="7">
        <f t="shared" si="0"/>
        <v>0</v>
      </c>
      <c r="J10" s="7">
        <f t="shared" si="1"/>
        <v>0</v>
      </c>
      <c r="K10" s="7">
        <f t="shared" si="2"/>
        <v>0</v>
      </c>
      <c r="L10" s="13" t="str">
        <f t="shared" si="3"/>
        <v>Please update stock</v>
      </c>
    </row>
    <row r="11" spans="1:18" x14ac:dyDescent="0.35">
      <c r="A11" s="3">
        <v>45414</v>
      </c>
      <c r="B11" s="12" t="s">
        <v>18</v>
      </c>
      <c r="C11" s="5">
        <v>20</v>
      </c>
      <c r="D11" s="6">
        <v>45414</v>
      </c>
      <c r="E11" s="12" t="s">
        <v>19</v>
      </c>
      <c r="F11" s="7">
        <v>20</v>
      </c>
      <c r="G11" s="11">
        <v>8</v>
      </c>
      <c r="H11" s="7" t="s">
        <v>16</v>
      </c>
      <c r="I11" s="7">
        <f t="shared" si="0"/>
        <v>0</v>
      </c>
      <c r="J11" s="7">
        <f t="shared" si="1"/>
        <v>0</v>
      </c>
      <c r="K11" s="7">
        <f t="shared" si="2"/>
        <v>0</v>
      </c>
      <c r="L11" s="13" t="str">
        <f t="shared" si="3"/>
        <v>Please update stock</v>
      </c>
    </row>
    <row r="12" spans="1:18" x14ac:dyDescent="0.35">
      <c r="A12" s="3">
        <v>45415</v>
      </c>
      <c r="B12" s="12" t="s">
        <v>11</v>
      </c>
      <c r="C12" s="5">
        <v>30</v>
      </c>
      <c r="D12" s="6">
        <v>45415</v>
      </c>
      <c r="E12" s="12" t="s">
        <v>11</v>
      </c>
      <c r="F12" s="7">
        <v>30</v>
      </c>
      <c r="G12" s="11">
        <v>9</v>
      </c>
      <c r="H12" s="7" t="s">
        <v>18</v>
      </c>
      <c r="I12" s="7">
        <f t="shared" si="0"/>
        <v>20</v>
      </c>
      <c r="J12" s="7">
        <f t="shared" si="1"/>
        <v>15</v>
      </c>
      <c r="K12" s="7">
        <f t="shared" si="2"/>
        <v>5</v>
      </c>
      <c r="L12" s="13" t="str">
        <f t="shared" si="3"/>
        <v>Please update stock</v>
      </c>
    </row>
    <row r="13" spans="1:18" x14ac:dyDescent="0.35">
      <c r="A13" s="3">
        <v>45415</v>
      </c>
      <c r="B13" s="12" t="s">
        <v>17</v>
      </c>
      <c r="C13" s="5">
        <v>10</v>
      </c>
      <c r="D13" s="6">
        <v>45415</v>
      </c>
      <c r="E13" s="12" t="s">
        <v>20</v>
      </c>
      <c r="F13" s="7">
        <v>10</v>
      </c>
      <c r="G13" s="11">
        <v>10</v>
      </c>
      <c r="H13" s="7" t="s">
        <v>19</v>
      </c>
      <c r="I13" s="7">
        <f t="shared" si="0"/>
        <v>30</v>
      </c>
      <c r="J13" s="7">
        <f t="shared" si="1"/>
        <v>20</v>
      </c>
      <c r="K13" s="7">
        <f t="shared" si="2"/>
        <v>10</v>
      </c>
      <c r="L13" s="13" t="str">
        <f t="shared" si="3"/>
        <v xml:space="preserve"> </v>
      </c>
    </row>
    <row r="14" spans="1:18" x14ac:dyDescent="0.35">
      <c r="A14" s="3">
        <v>45416</v>
      </c>
      <c r="B14" s="12" t="s">
        <v>11</v>
      </c>
      <c r="C14" s="5">
        <v>10</v>
      </c>
      <c r="D14" s="6">
        <v>45416</v>
      </c>
      <c r="E14" s="12" t="s">
        <v>11</v>
      </c>
      <c r="F14" s="7">
        <v>8</v>
      </c>
      <c r="G14" s="4"/>
      <c r="I14" s="7"/>
      <c r="J14" s="7"/>
      <c r="K14" s="7"/>
      <c r="L14" s="13"/>
    </row>
    <row r="15" spans="1:18" x14ac:dyDescent="0.35">
      <c r="A15" s="4"/>
      <c r="B15" s="12"/>
      <c r="C15" s="4"/>
      <c r="D15" s="4"/>
      <c r="E15" s="12"/>
      <c r="F15" s="4"/>
      <c r="G15" s="4"/>
      <c r="H15" s="4"/>
      <c r="I15" s="7"/>
      <c r="J15" s="7"/>
      <c r="K15" s="7"/>
      <c r="L15" s="13"/>
    </row>
    <row r="16" spans="1:18" x14ac:dyDescent="0.35">
      <c r="A16" s="4"/>
      <c r="B16" s="12"/>
      <c r="C16" s="4"/>
      <c r="D16" s="4"/>
      <c r="E16" s="12"/>
      <c r="F16" s="4"/>
      <c r="G16" s="4"/>
      <c r="H16" s="4"/>
      <c r="I16" s="7"/>
      <c r="J16" s="7"/>
      <c r="K16" s="7"/>
      <c r="L16" s="13"/>
    </row>
    <row r="17" spans="1:12" x14ac:dyDescent="0.35">
      <c r="A17" s="4"/>
      <c r="B17" s="12"/>
      <c r="C17" s="4"/>
      <c r="D17" s="4"/>
      <c r="E17" s="12"/>
      <c r="F17" s="4"/>
      <c r="G17" s="4"/>
      <c r="H17" s="4"/>
      <c r="I17" s="7"/>
      <c r="J17" s="7"/>
      <c r="K17" s="7"/>
      <c r="L17" s="13"/>
    </row>
  </sheetData>
  <mergeCells count="6">
    <mergeCell ref="N7:O7"/>
    <mergeCell ref="A1:L1"/>
    <mergeCell ref="A2:C2"/>
    <mergeCell ref="D2:F2"/>
    <mergeCell ref="G2:L2"/>
    <mergeCell ref="N3:R3"/>
  </mergeCells>
  <dataValidations count="1">
    <dataValidation type="list" allowBlank="1" showInputMessage="1" showErrorMessage="1" sqref="B4:B17 E4:E17" xr:uid="{530D8B64-695B-4754-9FF5-6054F1DC6616}">
      <formula1>$H$4:$H$13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8B8E-61DD-419F-902A-2637C95598E1}">
  <dimension ref="A1"/>
  <sheetViews>
    <sheetView zoomScale="86" zoomScaleNormal="86" workbookViewId="0">
      <selection activeCell="U16" sqref="U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Md Selim Daptari</cp:lastModifiedBy>
  <cp:lastPrinted>2024-06-03T19:04:08Z</cp:lastPrinted>
  <dcterms:created xsi:type="dcterms:W3CDTF">2024-06-03T15:42:14Z</dcterms:created>
  <dcterms:modified xsi:type="dcterms:W3CDTF">2024-11-28T13:14:55Z</dcterms:modified>
</cp:coreProperties>
</file>