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toyis\Desktop\dc_motor_control_arduino\"/>
    </mc:Choice>
  </mc:AlternateContent>
  <bookViews>
    <workbookView xWindow="-120" yWindow="-120" windowWidth="20730" windowHeight="11160" activeTab="6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7" l="1"/>
  <c r="D14" i="7"/>
  <c r="D15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1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D44" i="5" l="1"/>
  <c r="D5" i="5"/>
  <c r="D8" i="5"/>
  <c r="D11" i="5"/>
  <c r="D14" i="5"/>
  <c r="D17" i="5"/>
  <c r="D20" i="5"/>
  <c r="D23" i="5"/>
  <c r="D26" i="5"/>
  <c r="D29" i="5"/>
  <c r="D32" i="5"/>
  <c r="D35" i="5"/>
  <c r="D38" i="5"/>
  <c r="D2" i="5"/>
  <c r="A4" i="5"/>
  <c r="A6" i="5" s="1"/>
  <c r="A7" i="5" s="1"/>
  <c r="A8" i="5" s="1"/>
  <c r="A9" i="5" s="1"/>
  <c r="A10" i="5" s="1"/>
  <c r="A12" i="5" s="1"/>
  <c r="A13" i="5" s="1"/>
  <c r="A14" i="5" s="1"/>
  <c r="A15" i="5" s="1"/>
  <c r="A16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30" i="5" s="1"/>
  <c r="A31" i="5" s="1"/>
  <c r="A32" i="5" s="1"/>
  <c r="A33" i="5" s="1"/>
  <c r="A34" i="5" s="1"/>
  <c r="A36" i="5" s="1"/>
  <c r="A37" i="5" s="1"/>
  <c r="A38" i="5" s="1"/>
  <c r="A39" i="5" s="1"/>
  <c r="A40" i="5" s="1"/>
  <c r="A41" i="5" s="1"/>
  <c r="A42" i="5" s="1"/>
  <c r="A43" i="5" s="1"/>
  <c r="U36" i="1"/>
  <c r="U24" i="1"/>
  <c r="U14" i="1"/>
  <c r="U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R43" i="1"/>
  <c r="R44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I66" i="1" l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65" i="1"/>
  <c r="L28" i="3" l="1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7" i="3"/>
  <c r="E28" i="3"/>
  <c r="E29" i="3"/>
  <c r="E27" i="3"/>
  <c r="E31" i="3"/>
  <c r="E32" i="3"/>
  <c r="E33" i="3"/>
  <c r="E34" i="3"/>
  <c r="E35" i="3"/>
  <c r="E36" i="3"/>
  <c r="E37" i="3"/>
  <c r="E38" i="3"/>
  <c r="E39" i="3"/>
  <c r="E30" i="3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3" i="3"/>
  <c r="A71" i="2"/>
  <c r="A72" i="2" s="1"/>
  <c r="A73" i="2" s="1"/>
  <c r="A74" i="2" s="1"/>
  <c r="A75" i="2" s="1"/>
  <c r="A76" i="2" s="1"/>
  <c r="A77" i="2" s="1"/>
  <c r="A65" i="2"/>
  <c r="A66" i="2"/>
  <c r="A67" i="2"/>
  <c r="A68" i="2"/>
  <c r="A69" i="2" s="1"/>
  <c r="A70" i="2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3" i="2"/>
  <c r="K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  <c r="S44" i="1"/>
  <c r="K66" i="1" s="1"/>
  <c r="S45" i="1"/>
  <c r="K67" i="1" s="1"/>
  <c r="S46" i="1"/>
  <c r="K68" i="1" s="1"/>
  <c r="S47" i="1"/>
  <c r="K69" i="1" s="1"/>
  <c r="S48" i="1"/>
  <c r="K70" i="1" s="1"/>
  <c r="S49" i="1"/>
  <c r="K71" i="1" s="1"/>
  <c r="S50" i="1"/>
  <c r="K72" i="1" s="1"/>
  <c r="S51" i="1"/>
  <c r="K73" i="1" s="1"/>
  <c r="S52" i="1"/>
  <c r="K74" i="1" s="1"/>
  <c r="S53" i="1"/>
  <c r="K75" i="1" s="1"/>
  <c r="S54" i="1"/>
  <c r="K76" i="1" s="1"/>
  <c r="S55" i="1"/>
  <c r="K77" i="1" s="1"/>
  <c r="S56" i="1"/>
  <c r="K78" i="1" s="1"/>
  <c r="S57" i="1"/>
  <c r="K79" i="1" s="1"/>
  <c r="S58" i="1"/>
  <c r="K80" i="1" s="1"/>
  <c r="S59" i="1"/>
  <c r="K81" i="1" s="1"/>
  <c r="S60" i="1"/>
  <c r="K82" i="1" s="1"/>
  <c r="S61" i="1"/>
  <c r="K83" i="1" s="1"/>
  <c r="S62" i="1"/>
  <c r="K84" i="1" s="1"/>
  <c r="S63" i="1"/>
  <c r="K85" i="1" s="1"/>
  <c r="S64" i="1"/>
  <c r="K86" i="1" s="1"/>
  <c r="S65" i="1"/>
  <c r="K87" i="1" s="1"/>
  <c r="S66" i="1"/>
  <c r="K88" i="1" s="1"/>
  <c r="S67" i="1"/>
  <c r="K89" i="1" s="1"/>
  <c r="S68" i="1"/>
  <c r="K90" i="1" s="1"/>
  <c r="S69" i="1"/>
  <c r="K91" i="1" s="1"/>
  <c r="S70" i="1"/>
  <c r="K92" i="1" s="1"/>
  <c r="S71" i="1"/>
  <c r="K93" i="1" s="1"/>
  <c r="S72" i="1"/>
  <c r="K94" i="1" s="1"/>
  <c r="S73" i="1"/>
  <c r="K95" i="1" s="1"/>
  <c r="S74" i="1"/>
  <c r="K96" i="1" s="1"/>
  <c r="S75" i="1"/>
  <c r="K97" i="1" s="1"/>
  <c r="S76" i="1"/>
  <c r="K98" i="1" s="1"/>
  <c r="S77" i="1"/>
  <c r="K99" i="1" s="1"/>
  <c r="S78" i="1"/>
  <c r="K100" i="1" s="1"/>
  <c r="S79" i="1"/>
  <c r="K101" i="1" s="1"/>
  <c r="S80" i="1"/>
  <c r="K102" i="1" s="1"/>
  <c r="S43" i="1"/>
  <c r="K6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<sst xmlns="http://schemas.openxmlformats.org/spreadsheetml/2006/main" count="32" uniqueCount="20">
  <si>
    <t>PWM</t>
  </si>
  <si>
    <t>RPM</t>
  </si>
  <si>
    <t>I_a</t>
  </si>
  <si>
    <t>K_t</t>
  </si>
  <si>
    <t>T_m</t>
  </si>
  <si>
    <t>ccw</t>
  </si>
  <si>
    <t>cw</t>
  </si>
  <si>
    <t>T</t>
  </si>
  <si>
    <t>x_</t>
  </si>
  <si>
    <t>F_s</t>
  </si>
  <si>
    <t>GAP_RPM</t>
  </si>
  <si>
    <t>ENC_RPM</t>
  </si>
  <si>
    <t>X_DELTA</t>
  </si>
  <si>
    <t>AVE</t>
  </si>
  <si>
    <t>K_e_ave</t>
  </si>
  <si>
    <t>Rotor_RPM</t>
  </si>
  <si>
    <t>RPM_gear</t>
  </si>
  <si>
    <t>Ratio</t>
  </si>
  <si>
    <t>GATE_TIME</t>
  </si>
  <si>
    <t>GATE_SPEEED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</si>
</sst>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9" workbookViewId="0">
      <selection activeCell="C20" sqref="C20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H1" s="1" t="s">
        <v>0</v>
      </c>
      <c r="I1" s="1" t="s">
        <v>1</v>
      </c>
      <c r="J1" s="1" t="s">
        <v>2</v>
      </c>
      <c r="K1" s="1" t="s">
        <v>7</v>
      </c>
      <c r="T1" s="3" t="s">
        <v>14</v>
      </c>
      <c r="U1" s="3"/>
    </row>
    <row r="2" spans="1:21" x14ac:dyDescent="0.25">
      <c r="A2" s="1">
        <v>0</v>
      </c>
      <c r="B2" s="1">
        <v>0</v>
      </c>
      <c r="C2" s="1">
        <v>0</v>
      </c>
      <c r="D2" s="1">
        <v>0</v>
      </c>
      <c r="E2">
        <v>0.38679999999999998</v>
      </c>
      <c r="F2" t="s">
        <v>6</v>
      </c>
      <c r="H2">
        <v>122</v>
      </c>
      <c r="I2">
        <v>43</v>
      </c>
      <c r="J2">
        <v>1.1200000000000001</v>
      </c>
      <c r="K2">
        <f t="shared" ref="K2:K41" si="0">J2*L2</f>
        <v>0.43321599999999999</v>
      </c>
      <c r="L2">
        <v>0.38679999999999998</v>
      </c>
      <c r="M2" t="s">
        <v>5</v>
      </c>
      <c r="N2">
        <v>-1</v>
      </c>
      <c r="P2">
        <f>I2*N2</f>
        <v>-43</v>
      </c>
      <c r="R2">
        <f>K2*N2</f>
        <v>-0.43321599999999999</v>
      </c>
      <c r="T2">
        <f>(-1*P2)/H2</f>
        <v>0.35245901639344263</v>
      </c>
      <c r="U2">
        <f>AVERAGE(T2:T5)</f>
        <v>0.37375103482032684</v>
      </c>
    </row>
    <row r="3" spans="1:21" x14ac:dyDescent="0.25">
      <c r="A3">
        <f>A2+2</f>
        <v>2</v>
      </c>
      <c r="B3">
        <v>0</v>
      </c>
      <c r="C3">
        <v>0</v>
      </c>
      <c r="D3">
        <f>C3*E3</f>
        <v>0</v>
      </c>
      <c r="E3">
        <v>0.38679999999999998</v>
      </c>
      <c r="H3">
        <v>124</v>
      </c>
      <c r="I3">
        <v>46</v>
      </c>
      <c r="J3">
        <v>1.1399999999999999</v>
      </c>
      <c r="K3">
        <f t="shared" si="0"/>
        <v>0.44095199999999996</v>
      </c>
      <c r="L3">
        <v>0.38679999999999998</v>
      </c>
      <c r="N3">
        <v>-1</v>
      </c>
      <c r="P3">
        <f t="shared" ref="P3:P41" si="1">I3*N3</f>
        <v>-46</v>
      </c>
      <c r="R3">
        <f t="shared" ref="R3:R41" si="2">K3*N3</f>
        <v>-0.44095199999999996</v>
      </c>
      <c r="T3">
        <f t="shared" ref="T3:T41" si="3">(-1*P3)/H3</f>
        <v>0.37096774193548387</v>
      </c>
    </row>
    <row r="4" spans="1:21" x14ac:dyDescent="0.25">
      <c r="A4">
        <f t="shared" ref="A4:A64" si="4">A3+2</f>
        <v>4</v>
      </c>
      <c r="B4">
        <v>0</v>
      </c>
      <c r="C4">
        <v>0</v>
      </c>
      <c r="D4">
        <f t="shared" ref="D4:D64" si="5">C4*E4</f>
        <v>0</v>
      </c>
      <c r="E4">
        <v>0.38679999999999998</v>
      </c>
      <c r="H4">
        <v>126</v>
      </c>
      <c r="I4">
        <v>48</v>
      </c>
      <c r="J4">
        <v>1.1599999999999999</v>
      </c>
      <c r="K4">
        <f t="shared" si="0"/>
        <v>0.44868799999999992</v>
      </c>
      <c r="L4">
        <v>0.38679999999999998</v>
      </c>
      <c r="N4">
        <v>-1</v>
      </c>
      <c r="P4">
        <f t="shared" si="1"/>
        <v>-48</v>
      </c>
      <c r="R4">
        <f t="shared" si="2"/>
        <v>-0.44868799999999992</v>
      </c>
      <c r="T4">
        <f t="shared" si="3"/>
        <v>0.38095238095238093</v>
      </c>
    </row>
    <row r="5" spans="1:21" x14ac:dyDescent="0.25">
      <c r="A5">
        <f t="shared" si="4"/>
        <v>6</v>
      </c>
      <c r="B5">
        <v>0</v>
      </c>
      <c r="C5">
        <v>0</v>
      </c>
      <c r="D5">
        <f t="shared" si="5"/>
        <v>0</v>
      </c>
      <c r="E5">
        <v>0.38679999999999998</v>
      </c>
      <c r="H5">
        <v>128</v>
      </c>
      <c r="I5">
        <v>50</v>
      </c>
      <c r="J5">
        <v>1.18</v>
      </c>
      <c r="K5">
        <f t="shared" si="0"/>
        <v>0.45642399999999994</v>
      </c>
      <c r="L5">
        <v>0.38679999999999998</v>
      </c>
      <c r="N5">
        <v>-1</v>
      </c>
      <c r="P5">
        <f t="shared" si="1"/>
        <v>-50</v>
      </c>
      <c r="R5">
        <f t="shared" si="2"/>
        <v>-0.45642399999999994</v>
      </c>
      <c r="T5">
        <f t="shared" si="3"/>
        <v>0.390625</v>
      </c>
    </row>
    <row r="6" spans="1:21" x14ac:dyDescent="0.25">
      <c r="A6">
        <f t="shared" si="4"/>
        <v>8</v>
      </c>
      <c r="B6">
        <v>0</v>
      </c>
      <c r="C6">
        <v>0</v>
      </c>
      <c r="D6">
        <f t="shared" si="5"/>
        <v>0</v>
      </c>
      <c r="E6">
        <v>0.38679999999999998</v>
      </c>
      <c r="H6">
        <v>130</v>
      </c>
      <c r="I6">
        <v>54</v>
      </c>
      <c r="J6">
        <v>1.21</v>
      </c>
      <c r="K6">
        <f t="shared" si="0"/>
        <v>0.46802799999999994</v>
      </c>
      <c r="L6">
        <v>0.38679999999999998</v>
      </c>
      <c r="N6">
        <v>-1</v>
      </c>
      <c r="P6">
        <f t="shared" si="1"/>
        <v>-54</v>
      </c>
      <c r="R6">
        <f t="shared" si="2"/>
        <v>-0.46802799999999994</v>
      </c>
      <c r="T6">
        <f t="shared" si="3"/>
        <v>0.41538461538461541</v>
      </c>
      <c r="U6">
        <f>AVERAGE(T6:T12)</f>
        <v>0.44789692983572255</v>
      </c>
    </row>
    <row r="7" spans="1:21" x14ac:dyDescent="0.25">
      <c r="A7">
        <f t="shared" si="4"/>
        <v>10</v>
      </c>
      <c r="B7">
        <v>0</v>
      </c>
      <c r="C7">
        <v>5.0000000000000001E-3</v>
      </c>
      <c r="D7">
        <f t="shared" si="5"/>
        <v>1.934E-3</v>
      </c>
      <c r="E7">
        <v>0.38679999999999998</v>
      </c>
      <c r="H7">
        <v>132</v>
      </c>
      <c r="I7">
        <v>56</v>
      </c>
      <c r="J7">
        <v>1.23</v>
      </c>
      <c r="K7">
        <f t="shared" si="0"/>
        <v>0.47576399999999996</v>
      </c>
      <c r="L7">
        <v>0.38679999999999998</v>
      </c>
      <c r="N7">
        <v>-1</v>
      </c>
      <c r="P7">
        <f t="shared" si="1"/>
        <v>-56</v>
      </c>
      <c r="R7">
        <f t="shared" si="2"/>
        <v>-0.47576399999999996</v>
      </c>
      <c r="T7">
        <f t="shared" si="3"/>
        <v>0.42424242424242425</v>
      </c>
    </row>
    <row r="8" spans="1:21" x14ac:dyDescent="0.25">
      <c r="A8">
        <f t="shared" si="4"/>
        <v>12</v>
      </c>
      <c r="B8">
        <v>0</v>
      </c>
      <c r="C8">
        <v>0.01</v>
      </c>
      <c r="D8">
        <f t="shared" si="5"/>
        <v>3.8679999999999999E-3</v>
      </c>
      <c r="E8">
        <v>0.38679999999999998</v>
      </c>
      <c r="H8">
        <v>134</v>
      </c>
      <c r="I8">
        <v>59</v>
      </c>
      <c r="J8">
        <v>1.25</v>
      </c>
      <c r="K8">
        <f t="shared" si="0"/>
        <v>0.48349999999999999</v>
      </c>
      <c r="L8">
        <v>0.38679999999999998</v>
      </c>
      <c r="N8">
        <v>-1</v>
      </c>
      <c r="P8">
        <f t="shared" si="1"/>
        <v>-59</v>
      </c>
      <c r="R8">
        <f t="shared" si="2"/>
        <v>-0.48349999999999999</v>
      </c>
      <c r="T8">
        <f t="shared" si="3"/>
        <v>0.44029850746268656</v>
      </c>
    </row>
    <row r="9" spans="1:21" x14ac:dyDescent="0.25">
      <c r="A9">
        <f t="shared" si="4"/>
        <v>14</v>
      </c>
      <c r="B9">
        <v>0</v>
      </c>
      <c r="C9">
        <v>0.02</v>
      </c>
      <c r="D9">
        <f t="shared" si="5"/>
        <v>7.7359999999999998E-3</v>
      </c>
      <c r="E9">
        <v>0.38679999999999998</v>
      </c>
      <c r="H9">
        <v>136</v>
      </c>
      <c r="I9">
        <v>61</v>
      </c>
      <c r="J9">
        <v>1.26</v>
      </c>
      <c r="K9">
        <f t="shared" si="0"/>
        <v>0.48736799999999997</v>
      </c>
      <c r="L9">
        <v>0.38679999999999998</v>
      </c>
      <c r="N9">
        <v>-1</v>
      </c>
      <c r="P9">
        <f t="shared" si="1"/>
        <v>-61</v>
      </c>
      <c r="R9">
        <f t="shared" si="2"/>
        <v>-0.48736799999999997</v>
      </c>
      <c r="T9">
        <f t="shared" si="3"/>
        <v>0.4485294117647059</v>
      </c>
    </row>
    <row r="10" spans="1:21" x14ac:dyDescent="0.25">
      <c r="A10">
        <f t="shared" si="4"/>
        <v>16</v>
      </c>
      <c r="B10">
        <v>0</v>
      </c>
      <c r="C10">
        <v>0.03</v>
      </c>
      <c r="D10">
        <f t="shared" si="5"/>
        <v>1.1604E-2</v>
      </c>
      <c r="E10">
        <v>0.38679999999999998</v>
      </c>
      <c r="H10">
        <v>138</v>
      </c>
      <c r="I10">
        <v>63</v>
      </c>
      <c r="J10">
        <v>1.28</v>
      </c>
      <c r="K10">
        <f t="shared" si="0"/>
        <v>0.49510399999999999</v>
      </c>
      <c r="L10">
        <v>0.38679999999999998</v>
      </c>
      <c r="N10">
        <v>-1</v>
      </c>
      <c r="P10">
        <f t="shared" si="1"/>
        <v>-63</v>
      </c>
      <c r="R10">
        <f t="shared" si="2"/>
        <v>-0.49510399999999999</v>
      </c>
      <c r="T10">
        <f t="shared" si="3"/>
        <v>0.45652173913043476</v>
      </c>
    </row>
    <row r="11" spans="1:21" x14ac:dyDescent="0.25">
      <c r="A11">
        <f t="shared" si="4"/>
        <v>18</v>
      </c>
      <c r="B11">
        <v>0</v>
      </c>
      <c r="C11">
        <v>3.5000000000000003E-2</v>
      </c>
      <c r="D11">
        <f t="shared" si="5"/>
        <v>1.3538E-2</v>
      </c>
      <c r="E11">
        <v>0.38679999999999998</v>
      </c>
      <c r="H11">
        <v>140</v>
      </c>
      <c r="I11">
        <v>66</v>
      </c>
      <c r="J11">
        <v>1.3</v>
      </c>
      <c r="K11">
        <f t="shared" si="0"/>
        <v>0.50283999999999995</v>
      </c>
      <c r="L11">
        <v>0.38679999999999998</v>
      </c>
      <c r="N11">
        <v>-1</v>
      </c>
      <c r="P11">
        <f t="shared" si="1"/>
        <v>-66</v>
      </c>
      <c r="R11">
        <f t="shared" si="2"/>
        <v>-0.50283999999999995</v>
      </c>
      <c r="T11">
        <f t="shared" si="3"/>
        <v>0.47142857142857142</v>
      </c>
    </row>
    <row r="12" spans="1:21" x14ac:dyDescent="0.25">
      <c r="A12">
        <f t="shared" si="4"/>
        <v>20</v>
      </c>
      <c r="B12">
        <v>0</v>
      </c>
      <c r="C12">
        <v>0.04</v>
      </c>
      <c r="D12">
        <f t="shared" si="5"/>
        <v>1.5472E-2</v>
      </c>
      <c r="E12">
        <v>0.38679999999999998</v>
      </c>
      <c r="H12">
        <v>142</v>
      </c>
      <c r="I12">
        <v>68</v>
      </c>
      <c r="J12">
        <v>1.32</v>
      </c>
      <c r="K12">
        <f t="shared" si="0"/>
        <v>0.51057600000000003</v>
      </c>
      <c r="L12">
        <v>0.38679999999999998</v>
      </c>
      <c r="N12">
        <v>-1</v>
      </c>
      <c r="P12">
        <f t="shared" si="1"/>
        <v>-68</v>
      </c>
      <c r="R12">
        <f t="shared" si="2"/>
        <v>-0.51057600000000003</v>
      </c>
      <c r="T12">
        <f t="shared" si="3"/>
        <v>0.47887323943661969</v>
      </c>
    </row>
    <row r="13" spans="1:21" x14ac:dyDescent="0.25">
      <c r="A13">
        <f t="shared" si="4"/>
        <v>22</v>
      </c>
      <c r="B13">
        <v>0</v>
      </c>
      <c r="C13">
        <v>5.5E-2</v>
      </c>
      <c r="D13">
        <f t="shared" si="5"/>
        <v>2.1273999999999998E-2</v>
      </c>
      <c r="E13">
        <v>0.38679999999999998</v>
      </c>
      <c r="H13">
        <v>144</v>
      </c>
      <c r="I13">
        <v>71</v>
      </c>
      <c r="J13">
        <v>1.36</v>
      </c>
      <c r="K13">
        <f t="shared" si="0"/>
        <v>0.52604799999999996</v>
      </c>
      <c r="L13">
        <v>0.38679999999999998</v>
      </c>
      <c r="N13">
        <v>-1</v>
      </c>
      <c r="P13">
        <f t="shared" si="1"/>
        <v>-71</v>
      </c>
      <c r="R13">
        <f t="shared" si="2"/>
        <v>-0.52604799999999996</v>
      </c>
      <c r="T13">
        <f t="shared" si="3"/>
        <v>0.49305555555555558</v>
      </c>
    </row>
    <row r="14" spans="1:21" x14ac:dyDescent="0.25">
      <c r="A14">
        <f t="shared" si="4"/>
        <v>24</v>
      </c>
      <c r="B14">
        <v>0</v>
      </c>
      <c r="C14">
        <v>6.5000000000000002E-2</v>
      </c>
      <c r="D14">
        <f t="shared" si="5"/>
        <v>2.5141999999999998E-2</v>
      </c>
      <c r="E14">
        <v>0.38679999999999998</v>
      </c>
      <c r="H14">
        <v>146</v>
      </c>
      <c r="I14">
        <v>74</v>
      </c>
      <c r="J14">
        <v>1.35</v>
      </c>
      <c r="K14">
        <f t="shared" si="0"/>
        <v>0.52217999999999998</v>
      </c>
      <c r="L14">
        <v>0.38679999999999998</v>
      </c>
      <c r="N14">
        <v>-1</v>
      </c>
      <c r="P14">
        <f t="shared" si="1"/>
        <v>-74</v>
      </c>
      <c r="R14">
        <f t="shared" si="2"/>
        <v>-0.52217999999999998</v>
      </c>
      <c r="T14">
        <f t="shared" si="3"/>
        <v>0.50684931506849318</v>
      </c>
      <c r="U14">
        <f>AVERAGE(T14:T23)</f>
        <v>0.54926826967640585</v>
      </c>
    </row>
    <row r="15" spans="1:21" x14ac:dyDescent="0.25">
      <c r="A15">
        <f t="shared" si="4"/>
        <v>26</v>
      </c>
      <c r="B15">
        <v>0</v>
      </c>
      <c r="C15">
        <v>0.08</v>
      </c>
      <c r="D15">
        <f t="shared" si="5"/>
        <v>3.0943999999999999E-2</v>
      </c>
      <c r="E15">
        <v>0.38679999999999998</v>
      </c>
      <c r="H15">
        <v>148</v>
      </c>
      <c r="I15">
        <v>76</v>
      </c>
      <c r="J15">
        <v>1.37</v>
      </c>
      <c r="K15">
        <f t="shared" si="0"/>
        <v>0.52991600000000005</v>
      </c>
      <c r="L15">
        <v>0.38679999999999998</v>
      </c>
      <c r="N15">
        <v>-1</v>
      </c>
      <c r="P15">
        <f t="shared" si="1"/>
        <v>-76</v>
      </c>
      <c r="R15">
        <f t="shared" si="2"/>
        <v>-0.52991600000000005</v>
      </c>
      <c r="T15">
        <f t="shared" si="3"/>
        <v>0.51351351351351349</v>
      </c>
    </row>
    <row r="16" spans="1:21" x14ac:dyDescent="0.25">
      <c r="A16">
        <f t="shared" si="4"/>
        <v>28</v>
      </c>
      <c r="B16">
        <v>0</v>
      </c>
      <c r="C16">
        <v>0.09</v>
      </c>
      <c r="D16">
        <f t="shared" si="5"/>
        <v>3.4811999999999996E-2</v>
      </c>
      <c r="E16">
        <v>0.38679999999999998</v>
      </c>
      <c r="H16">
        <v>150</v>
      </c>
      <c r="I16">
        <v>79</v>
      </c>
      <c r="J16">
        <v>1.38</v>
      </c>
      <c r="K16">
        <f t="shared" si="0"/>
        <v>0.53378399999999993</v>
      </c>
      <c r="L16">
        <v>0.38679999999999998</v>
      </c>
      <c r="N16">
        <v>-1</v>
      </c>
      <c r="P16">
        <f t="shared" si="1"/>
        <v>-79</v>
      </c>
      <c r="R16">
        <f t="shared" si="2"/>
        <v>-0.53378399999999993</v>
      </c>
      <c r="T16">
        <f t="shared" si="3"/>
        <v>0.52666666666666662</v>
      </c>
    </row>
    <row r="17" spans="1:21" x14ac:dyDescent="0.25">
      <c r="A17">
        <f t="shared" si="4"/>
        <v>30</v>
      </c>
      <c r="B17">
        <v>0</v>
      </c>
      <c r="C17">
        <v>0.1</v>
      </c>
      <c r="D17">
        <f t="shared" si="5"/>
        <v>3.8679999999999999E-2</v>
      </c>
      <c r="E17">
        <v>0.38679999999999998</v>
      </c>
      <c r="H17">
        <v>152</v>
      </c>
      <c r="I17">
        <v>81</v>
      </c>
      <c r="J17">
        <v>1.4</v>
      </c>
      <c r="K17">
        <f t="shared" si="0"/>
        <v>0.54151999999999989</v>
      </c>
      <c r="L17">
        <v>0.38679999999999998</v>
      </c>
      <c r="N17">
        <v>-1</v>
      </c>
      <c r="P17">
        <f t="shared" si="1"/>
        <v>-81</v>
      </c>
      <c r="R17">
        <f t="shared" si="2"/>
        <v>-0.54151999999999989</v>
      </c>
      <c r="T17">
        <f t="shared" si="3"/>
        <v>0.53289473684210531</v>
      </c>
    </row>
    <row r="18" spans="1:21" x14ac:dyDescent="0.25">
      <c r="A18">
        <f t="shared" si="4"/>
        <v>32</v>
      </c>
      <c r="B18">
        <v>0</v>
      </c>
      <c r="C18">
        <v>0.15</v>
      </c>
      <c r="D18">
        <f t="shared" si="5"/>
        <v>5.8019999999999995E-2</v>
      </c>
      <c r="E18">
        <v>0.38679999999999998</v>
      </c>
      <c r="H18">
        <v>154</v>
      </c>
      <c r="I18">
        <v>84</v>
      </c>
      <c r="J18">
        <v>1.41</v>
      </c>
      <c r="K18">
        <f t="shared" si="0"/>
        <v>0.54538799999999998</v>
      </c>
      <c r="L18">
        <v>0.38679999999999998</v>
      </c>
      <c r="N18">
        <v>-1</v>
      </c>
      <c r="P18">
        <f t="shared" si="1"/>
        <v>-84</v>
      </c>
      <c r="R18">
        <f t="shared" si="2"/>
        <v>-0.54538799999999998</v>
      </c>
      <c r="T18">
        <f t="shared" si="3"/>
        <v>0.54545454545454541</v>
      </c>
    </row>
    <row r="19" spans="1:21" x14ac:dyDescent="0.25">
      <c r="A19">
        <f t="shared" si="4"/>
        <v>34</v>
      </c>
      <c r="B19">
        <v>0</v>
      </c>
      <c r="C19">
        <v>0.13</v>
      </c>
      <c r="D19">
        <f t="shared" si="5"/>
        <v>5.0283999999999995E-2</v>
      </c>
      <c r="E19">
        <v>0.38679999999999998</v>
      </c>
      <c r="H19">
        <v>156</v>
      </c>
      <c r="I19">
        <v>86</v>
      </c>
      <c r="J19">
        <v>1.42</v>
      </c>
      <c r="K19">
        <f t="shared" si="0"/>
        <v>0.54925599999999997</v>
      </c>
      <c r="L19">
        <v>0.38679999999999998</v>
      </c>
      <c r="N19">
        <v>-1</v>
      </c>
      <c r="P19">
        <f t="shared" si="1"/>
        <v>-86</v>
      </c>
      <c r="R19">
        <f t="shared" si="2"/>
        <v>-0.54925599999999997</v>
      </c>
      <c r="T19">
        <f t="shared" si="3"/>
        <v>0.55128205128205132</v>
      </c>
    </row>
    <row r="20" spans="1:21" x14ac:dyDescent="0.25">
      <c r="A20">
        <f t="shared" si="4"/>
        <v>36</v>
      </c>
      <c r="B20">
        <v>0</v>
      </c>
      <c r="C20">
        <v>0.14000000000000001</v>
      </c>
      <c r="D20">
        <f t="shared" si="5"/>
        <v>5.4151999999999999E-2</v>
      </c>
      <c r="E20">
        <v>0.38679999999999998</v>
      </c>
      <c r="H20">
        <v>158</v>
      </c>
      <c r="I20">
        <v>89</v>
      </c>
      <c r="J20">
        <v>1.44</v>
      </c>
      <c r="K20">
        <f t="shared" si="0"/>
        <v>0.55699199999999993</v>
      </c>
      <c r="L20">
        <v>0.38679999999999998</v>
      </c>
      <c r="N20">
        <v>-1</v>
      </c>
      <c r="P20">
        <f t="shared" si="1"/>
        <v>-89</v>
      </c>
      <c r="R20">
        <f t="shared" si="2"/>
        <v>-0.55699199999999993</v>
      </c>
      <c r="T20">
        <f t="shared" si="3"/>
        <v>0.56329113924050633</v>
      </c>
    </row>
    <row r="21" spans="1:21" x14ac:dyDescent="0.25">
      <c r="A21">
        <f t="shared" si="4"/>
        <v>38</v>
      </c>
      <c r="B21">
        <v>0</v>
      </c>
      <c r="C21">
        <v>0.16</v>
      </c>
      <c r="D21">
        <f t="shared" si="5"/>
        <v>6.1887999999999999E-2</v>
      </c>
      <c r="E21">
        <v>0.38679999999999998</v>
      </c>
      <c r="H21">
        <v>160</v>
      </c>
      <c r="I21">
        <v>91</v>
      </c>
      <c r="J21">
        <v>1.45</v>
      </c>
      <c r="K21">
        <f t="shared" si="0"/>
        <v>0.56085999999999991</v>
      </c>
      <c r="L21">
        <v>0.38679999999999998</v>
      </c>
      <c r="N21">
        <v>-1</v>
      </c>
      <c r="P21">
        <f t="shared" si="1"/>
        <v>-91</v>
      </c>
      <c r="R21">
        <f t="shared" si="2"/>
        <v>-0.56085999999999991</v>
      </c>
      <c r="T21">
        <f t="shared" si="3"/>
        <v>0.56874999999999998</v>
      </c>
    </row>
    <row r="22" spans="1:21" x14ac:dyDescent="0.25">
      <c r="A22">
        <f t="shared" si="4"/>
        <v>40</v>
      </c>
      <c r="B22">
        <v>0</v>
      </c>
      <c r="C22">
        <v>0.17499999999999999</v>
      </c>
      <c r="D22">
        <f t="shared" si="5"/>
        <v>6.7689999999999986E-2</v>
      </c>
      <c r="E22">
        <v>0.38679999999999998</v>
      </c>
      <c r="H22">
        <v>162</v>
      </c>
      <c r="I22">
        <v>95</v>
      </c>
      <c r="J22">
        <v>1.48</v>
      </c>
      <c r="K22">
        <f t="shared" si="0"/>
        <v>0.57246399999999997</v>
      </c>
      <c r="L22">
        <v>0.38679999999999998</v>
      </c>
      <c r="N22">
        <v>-1</v>
      </c>
      <c r="P22">
        <f t="shared" si="1"/>
        <v>-95</v>
      </c>
      <c r="R22">
        <f t="shared" si="2"/>
        <v>-0.57246399999999997</v>
      </c>
      <c r="T22">
        <f t="shared" si="3"/>
        <v>0.5864197530864198</v>
      </c>
    </row>
    <row r="23" spans="1:21" x14ac:dyDescent="0.25">
      <c r="A23">
        <f t="shared" si="4"/>
        <v>42</v>
      </c>
      <c r="B23">
        <v>0</v>
      </c>
      <c r="C23">
        <v>0.19</v>
      </c>
      <c r="D23">
        <f t="shared" si="5"/>
        <v>7.3492000000000002E-2</v>
      </c>
      <c r="E23">
        <v>0.38679999999999998</v>
      </c>
      <c r="H23">
        <v>164</v>
      </c>
      <c r="I23">
        <v>98</v>
      </c>
      <c r="J23">
        <v>1.49</v>
      </c>
      <c r="K23">
        <f t="shared" si="0"/>
        <v>0.57633199999999996</v>
      </c>
      <c r="L23">
        <v>0.38679999999999998</v>
      </c>
      <c r="N23">
        <v>-1</v>
      </c>
      <c r="P23">
        <f t="shared" si="1"/>
        <v>-98</v>
      </c>
      <c r="R23">
        <f t="shared" si="2"/>
        <v>-0.57633199999999996</v>
      </c>
      <c r="T23">
        <f t="shared" si="3"/>
        <v>0.59756097560975607</v>
      </c>
    </row>
    <row r="24" spans="1:21" x14ac:dyDescent="0.25">
      <c r="A24">
        <f t="shared" si="4"/>
        <v>44</v>
      </c>
      <c r="B24">
        <v>0</v>
      </c>
      <c r="C24">
        <v>0.21</v>
      </c>
      <c r="D24">
        <f t="shared" si="5"/>
        <v>8.1227999999999995E-2</v>
      </c>
      <c r="E24">
        <v>0.38679999999999998</v>
      </c>
      <c r="H24">
        <v>166</v>
      </c>
      <c r="I24">
        <v>101</v>
      </c>
      <c r="J24">
        <v>1.5</v>
      </c>
      <c r="K24">
        <f t="shared" si="0"/>
        <v>0.58019999999999994</v>
      </c>
      <c r="L24">
        <v>0.38679999999999998</v>
      </c>
      <c r="N24">
        <v>-1</v>
      </c>
      <c r="P24">
        <f t="shared" si="1"/>
        <v>-101</v>
      </c>
      <c r="R24">
        <f t="shared" si="2"/>
        <v>-0.58019999999999994</v>
      </c>
      <c r="T24">
        <f t="shared" si="3"/>
        <v>0.60843373493975905</v>
      </c>
      <c r="U24">
        <f>AVERAGE(T24:T35)</f>
        <v>0.65287455453164611</v>
      </c>
    </row>
    <row r="25" spans="1:21" x14ac:dyDescent="0.25">
      <c r="A25">
        <f t="shared" si="4"/>
        <v>46</v>
      </c>
      <c r="B25">
        <v>0</v>
      </c>
      <c r="C25">
        <v>0.23</v>
      </c>
      <c r="D25">
        <f t="shared" si="5"/>
        <v>8.8964000000000001E-2</v>
      </c>
      <c r="E25">
        <v>0.38679999999999998</v>
      </c>
      <c r="H25">
        <v>168</v>
      </c>
      <c r="I25">
        <v>103</v>
      </c>
      <c r="J25">
        <v>1.51</v>
      </c>
      <c r="K25">
        <f t="shared" si="0"/>
        <v>0.58406799999999992</v>
      </c>
      <c r="L25">
        <v>0.38679999999999998</v>
      </c>
      <c r="N25">
        <v>-1</v>
      </c>
      <c r="P25">
        <f t="shared" si="1"/>
        <v>-103</v>
      </c>
      <c r="R25">
        <f t="shared" si="2"/>
        <v>-0.58406799999999992</v>
      </c>
      <c r="T25">
        <f t="shared" si="3"/>
        <v>0.61309523809523814</v>
      </c>
    </row>
    <row r="26" spans="1:21" x14ac:dyDescent="0.25">
      <c r="A26">
        <f t="shared" si="4"/>
        <v>48</v>
      </c>
      <c r="B26">
        <v>0</v>
      </c>
      <c r="C26">
        <v>0.25</v>
      </c>
      <c r="D26">
        <f t="shared" si="5"/>
        <v>9.6699999999999994E-2</v>
      </c>
      <c r="E26">
        <v>0.38679999999999998</v>
      </c>
      <c r="H26">
        <v>170</v>
      </c>
      <c r="I26">
        <v>106</v>
      </c>
      <c r="J26">
        <v>1.52</v>
      </c>
      <c r="K26">
        <f t="shared" si="0"/>
        <v>0.58793600000000001</v>
      </c>
      <c r="L26">
        <v>0.38679999999999998</v>
      </c>
      <c r="N26">
        <v>-1</v>
      </c>
      <c r="P26">
        <f t="shared" si="1"/>
        <v>-106</v>
      </c>
      <c r="R26">
        <f t="shared" si="2"/>
        <v>-0.58793600000000001</v>
      </c>
      <c r="T26">
        <f t="shared" si="3"/>
        <v>0.62352941176470589</v>
      </c>
    </row>
    <row r="27" spans="1:21" x14ac:dyDescent="0.25">
      <c r="A27">
        <f t="shared" si="4"/>
        <v>50</v>
      </c>
      <c r="B27">
        <v>0</v>
      </c>
      <c r="C27">
        <v>0.26500000000000001</v>
      </c>
      <c r="D27">
        <f t="shared" si="5"/>
        <v>0.102502</v>
      </c>
      <c r="E27">
        <v>0.38679999999999998</v>
      </c>
      <c r="H27">
        <v>172</v>
      </c>
      <c r="I27">
        <v>109</v>
      </c>
      <c r="J27">
        <v>1.53</v>
      </c>
      <c r="K27">
        <f t="shared" si="0"/>
        <v>0.591804</v>
      </c>
      <c r="L27">
        <v>0.38679999999999998</v>
      </c>
      <c r="N27">
        <v>-1</v>
      </c>
      <c r="P27">
        <f t="shared" si="1"/>
        <v>-109</v>
      </c>
      <c r="R27">
        <f t="shared" si="2"/>
        <v>-0.591804</v>
      </c>
      <c r="T27">
        <f t="shared" si="3"/>
        <v>0.63372093023255816</v>
      </c>
    </row>
    <row r="28" spans="1:21" x14ac:dyDescent="0.25">
      <c r="A28">
        <f t="shared" si="4"/>
        <v>52</v>
      </c>
      <c r="B28">
        <v>0</v>
      </c>
      <c r="C28">
        <v>0.28499999999999998</v>
      </c>
      <c r="D28">
        <f t="shared" si="5"/>
        <v>0.11023799999999999</v>
      </c>
      <c r="E28">
        <v>0.38679999999999998</v>
      </c>
      <c r="H28">
        <v>174</v>
      </c>
      <c r="I28">
        <v>112</v>
      </c>
      <c r="J28">
        <v>1.55</v>
      </c>
      <c r="K28">
        <f t="shared" si="0"/>
        <v>0.59953999999999996</v>
      </c>
      <c r="L28">
        <v>0.38679999999999998</v>
      </c>
      <c r="N28">
        <v>-1</v>
      </c>
      <c r="P28">
        <f t="shared" si="1"/>
        <v>-112</v>
      </c>
      <c r="R28">
        <f t="shared" si="2"/>
        <v>-0.59953999999999996</v>
      </c>
      <c r="T28">
        <f t="shared" si="3"/>
        <v>0.64367816091954022</v>
      </c>
    </row>
    <row r="29" spans="1:21" x14ac:dyDescent="0.25">
      <c r="A29">
        <f t="shared" si="4"/>
        <v>54</v>
      </c>
      <c r="B29">
        <v>0</v>
      </c>
      <c r="C29">
        <v>0.31</v>
      </c>
      <c r="D29">
        <f t="shared" si="5"/>
        <v>0.11990799999999999</v>
      </c>
      <c r="E29">
        <v>0.38679999999999998</v>
      </c>
      <c r="H29">
        <v>176</v>
      </c>
      <c r="I29">
        <v>115</v>
      </c>
      <c r="J29">
        <v>1.54</v>
      </c>
      <c r="K29">
        <f t="shared" si="0"/>
        <v>0.59567199999999998</v>
      </c>
      <c r="L29">
        <v>0.38679999999999998</v>
      </c>
      <c r="N29">
        <v>-1</v>
      </c>
      <c r="P29">
        <f t="shared" si="1"/>
        <v>-115</v>
      </c>
      <c r="R29">
        <f t="shared" si="2"/>
        <v>-0.59567199999999998</v>
      </c>
      <c r="T29">
        <f t="shared" si="3"/>
        <v>0.65340909090909094</v>
      </c>
    </row>
    <row r="30" spans="1:21" x14ac:dyDescent="0.25">
      <c r="A30">
        <f t="shared" si="4"/>
        <v>56</v>
      </c>
      <c r="B30">
        <v>0</v>
      </c>
      <c r="C30">
        <v>0.33</v>
      </c>
      <c r="D30">
        <f t="shared" si="5"/>
        <v>0.12764400000000001</v>
      </c>
      <c r="E30">
        <v>0.38679999999999998</v>
      </c>
      <c r="H30">
        <v>178</v>
      </c>
      <c r="I30">
        <v>117</v>
      </c>
      <c r="J30">
        <v>1.55</v>
      </c>
      <c r="K30">
        <f t="shared" si="0"/>
        <v>0.59953999999999996</v>
      </c>
      <c r="L30">
        <v>0.38679999999999998</v>
      </c>
      <c r="N30">
        <v>-1</v>
      </c>
      <c r="P30">
        <f t="shared" si="1"/>
        <v>-117</v>
      </c>
      <c r="R30">
        <f t="shared" si="2"/>
        <v>-0.59953999999999996</v>
      </c>
      <c r="T30">
        <f t="shared" si="3"/>
        <v>0.65730337078651691</v>
      </c>
    </row>
    <row r="31" spans="1:21" x14ac:dyDescent="0.25">
      <c r="A31">
        <f t="shared" si="4"/>
        <v>58</v>
      </c>
      <c r="B31">
        <v>0</v>
      </c>
      <c r="C31">
        <v>0.35</v>
      </c>
      <c r="D31">
        <f t="shared" si="5"/>
        <v>0.13537999999999997</v>
      </c>
      <c r="E31">
        <v>0.38679999999999998</v>
      </c>
      <c r="H31">
        <v>180</v>
      </c>
      <c r="I31">
        <v>120</v>
      </c>
      <c r="J31">
        <v>1.56</v>
      </c>
      <c r="K31">
        <f t="shared" si="0"/>
        <v>0.60340799999999994</v>
      </c>
      <c r="L31">
        <v>0.38679999999999998</v>
      </c>
      <c r="N31">
        <v>-1</v>
      </c>
      <c r="P31">
        <f t="shared" si="1"/>
        <v>-120</v>
      </c>
      <c r="R31">
        <f t="shared" si="2"/>
        <v>-0.60340799999999994</v>
      </c>
      <c r="T31">
        <f t="shared" si="3"/>
        <v>0.66666666666666663</v>
      </c>
    </row>
    <row r="32" spans="1:21" x14ac:dyDescent="0.25">
      <c r="A32">
        <f t="shared" si="4"/>
        <v>60</v>
      </c>
      <c r="B32">
        <v>0</v>
      </c>
      <c r="C32">
        <v>0.37</v>
      </c>
      <c r="D32">
        <f t="shared" si="5"/>
        <v>0.14311599999999999</v>
      </c>
      <c r="E32">
        <v>0.38679999999999998</v>
      </c>
      <c r="H32">
        <v>182</v>
      </c>
      <c r="I32">
        <v>122</v>
      </c>
      <c r="J32">
        <v>1.57</v>
      </c>
      <c r="K32">
        <f t="shared" si="0"/>
        <v>0.60727600000000004</v>
      </c>
      <c r="L32">
        <v>0.38679999999999998</v>
      </c>
      <c r="N32">
        <v>-1</v>
      </c>
      <c r="P32">
        <f t="shared" si="1"/>
        <v>-122</v>
      </c>
      <c r="R32">
        <f t="shared" si="2"/>
        <v>-0.60727600000000004</v>
      </c>
      <c r="T32">
        <f t="shared" si="3"/>
        <v>0.67032967032967028</v>
      </c>
    </row>
    <row r="33" spans="1:21" x14ac:dyDescent="0.25">
      <c r="A33">
        <f t="shared" si="4"/>
        <v>62</v>
      </c>
      <c r="B33">
        <v>0</v>
      </c>
      <c r="C33">
        <v>0.39</v>
      </c>
      <c r="D33">
        <f t="shared" si="5"/>
        <v>0.15085199999999999</v>
      </c>
      <c r="E33">
        <v>0.38679999999999998</v>
      </c>
      <c r="H33">
        <v>184</v>
      </c>
      <c r="I33">
        <v>125</v>
      </c>
      <c r="J33">
        <v>1.58</v>
      </c>
      <c r="K33">
        <f t="shared" si="0"/>
        <v>0.61114400000000002</v>
      </c>
      <c r="L33">
        <v>0.38679999999999998</v>
      </c>
      <c r="N33">
        <v>-1</v>
      </c>
      <c r="P33">
        <f t="shared" si="1"/>
        <v>-125</v>
      </c>
      <c r="R33">
        <f t="shared" si="2"/>
        <v>-0.61114400000000002</v>
      </c>
      <c r="T33">
        <f t="shared" si="3"/>
        <v>0.67934782608695654</v>
      </c>
    </row>
    <row r="34" spans="1:21" x14ac:dyDescent="0.25">
      <c r="A34">
        <f t="shared" si="4"/>
        <v>64</v>
      </c>
      <c r="B34">
        <v>0</v>
      </c>
      <c r="C34">
        <v>0.41</v>
      </c>
      <c r="D34">
        <f t="shared" si="5"/>
        <v>0.15858799999999998</v>
      </c>
      <c r="E34">
        <v>0.38679999999999998</v>
      </c>
      <c r="H34">
        <v>186</v>
      </c>
      <c r="I34">
        <v>128</v>
      </c>
      <c r="J34">
        <v>1.58</v>
      </c>
      <c r="K34">
        <f t="shared" si="0"/>
        <v>0.61114400000000002</v>
      </c>
      <c r="L34">
        <v>0.38679999999999998</v>
      </c>
      <c r="N34">
        <v>-1</v>
      </c>
      <c r="P34">
        <f t="shared" si="1"/>
        <v>-128</v>
      </c>
      <c r="R34">
        <f t="shared" si="2"/>
        <v>-0.61114400000000002</v>
      </c>
      <c r="T34">
        <f t="shared" si="3"/>
        <v>0.68817204301075274</v>
      </c>
    </row>
    <row r="35" spans="1:21" x14ac:dyDescent="0.25">
      <c r="A35">
        <f t="shared" si="4"/>
        <v>66</v>
      </c>
      <c r="B35">
        <v>0</v>
      </c>
      <c r="C35">
        <v>0.44</v>
      </c>
      <c r="D35">
        <f t="shared" si="5"/>
        <v>0.17019199999999998</v>
      </c>
      <c r="E35">
        <v>0.38679999999999998</v>
      </c>
      <c r="H35">
        <v>188</v>
      </c>
      <c r="I35">
        <v>131</v>
      </c>
      <c r="J35">
        <v>1.59</v>
      </c>
      <c r="K35">
        <f t="shared" si="0"/>
        <v>0.615012</v>
      </c>
      <c r="L35">
        <v>0.38679999999999998</v>
      </c>
      <c r="N35">
        <v>-1</v>
      </c>
      <c r="P35">
        <f t="shared" si="1"/>
        <v>-131</v>
      </c>
      <c r="R35">
        <f t="shared" si="2"/>
        <v>-0.615012</v>
      </c>
      <c r="T35">
        <f t="shared" si="3"/>
        <v>0.69680851063829785</v>
      </c>
    </row>
    <row r="36" spans="1:21" x14ac:dyDescent="0.25">
      <c r="A36">
        <f t="shared" si="4"/>
        <v>68</v>
      </c>
      <c r="B36">
        <v>0</v>
      </c>
      <c r="C36">
        <v>0.46</v>
      </c>
      <c r="D36">
        <f t="shared" si="5"/>
        <v>0.177928</v>
      </c>
      <c r="E36">
        <v>0.38679999999999998</v>
      </c>
      <c r="H36">
        <v>190</v>
      </c>
      <c r="I36">
        <v>134</v>
      </c>
      <c r="J36">
        <v>1.6</v>
      </c>
      <c r="K36">
        <f t="shared" si="0"/>
        <v>0.61887999999999999</v>
      </c>
      <c r="L36">
        <v>0.38679999999999998</v>
      </c>
      <c r="N36">
        <v>-1</v>
      </c>
      <c r="P36">
        <f t="shared" si="1"/>
        <v>-134</v>
      </c>
      <c r="R36">
        <f t="shared" si="2"/>
        <v>-0.61887999999999999</v>
      </c>
      <c r="T36">
        <f t="shared" si="3"/>
        <v>0.70526315789473681</v>
      </c>
      <c r="U36">
        <f>AVERAGE(T36:T41)</f>
        <v>0.72792873817879145</v>
      </c>
    </row>
    <row r="37" spans="1:21" x14ac:dyDescent="0.25">
      <c r="A37">
        <f t="shared" si="4"/>
        <v>70</v>
      </c>
      <c r="B37">
        <v>0</v>
      </c>
      <c r="C37">
        <v>0.49</v>
      </c>
      <c r="D37">
        <f t="shared" si="5"/>
        <v>0.18953199999999998</v>
      </c>
      <c r="E37">
        <v>0.38679999999999998</v>
      </c>
      <c r="H37">
        <v>192</v>
      </c>
      <c r="I37">
        <v>137</v>
      </c>
      <c r="J37">
        <v>1.61</v>
      </c>
      <c r="K37">
        <f t="shared" si="0"/>
        <v>0.62274799999999997</v>
      </c>
      <c r="L37">
        <v>0.38679999999999998</v>
      </c>
      <c r="N37">
        <v>-1</v>
      </c>
      <c r="P37">
        <f t="shared" si="1"/>
        <v>-137</v>
      </c>
      <c r="R37">
        <f t="shared" si="2"/>
        <v>-0.62274799999999997</v>
      </c>
      <c r="T37">
        <f t="shared" si="3"/>
        <v>0.71354166666666663</v>
      </c>
    </row>
    <row r="38" spans="1:21" x14ac:dyDescent="0.25">
      <c r="A38">
        <f t="shared" si="4"/>
        <v>72</v>
      </c>
      <c r="B38">
        <v>0</v>
      </c>
      <c r="C38">
        <v>0.51</v>
      </c>
      <c r="D38">
        <f t="shared" si="5"/>
        <v>0.197268</v>
      </c>
      <c r="E38">
        <v>0.38679999999999998</v>
      </c>
      <c r="H38">
        <v>194</v>
      </c>
      <c r="I38">
        <v>140</v>
      </c>
      <c r="J38">
        <v>1.61</v>
      </c>
      <c r="K38">
        <f t="shared" si="0"/>
        <v>0.62274799999999997</v>
      </c>
      <c r="L38">
        <v>0.38679999999999998</v>
      </c>
      <c r="N38">
        <v>-1</v>
      </c>
      <c r="P38">
        <f t="shared" si="1"/>
        <v>-140</v>
      </c>
      <c r="R38">
        <f t="shared" si="2"/>
        <v>-0.62274799999999997</v>
      </c>
      <c r="T38">
        <f t="shared" si="3"/>
        <v>0.72164948453608246</v>
      </c>
    </row>
    <row r="39" spans="1:21" x14ac:dyDescent="0.25">
      <c r="A39">
        <f t="shared" si="4"/>
        <v>74</v>
      </c>
      <c r="B39">
        <v>0</v>
      </c>
      <c r="C39">
        <v>0.53500000000000003</v>
      </c>
      <c r="D39">
        <f t="shared" si="5"/>
        <v>0.20693800000000001</v>
      </c>
      <c r="E39">
        <v>0.38679999999999998</v>
      </c>
      <c r="H39">
        <v>196</v>
      </c>
      <c r="I39">
        <v>144</v>
      </c>
      <c r="J39">
        <v>1.61</v>
      </c>
      <c r="K39">
        <f t="shared" si="0"/>
        <v>0.62274799999999997</v>
      </c>
      <c r="L39">
        <v>0.38679999999999998</v>
      </c>
      <c r="N39">
        <v>-1</v>
      </c>
      <c r="P39">
        <f t="shared" si="1"/>
        <v>-144</v>
      </c>
      <c r="R39">
        <f t="shared" si="2"/>
        <v>-0.62274799999999997</v>
      </c>
      <c r="T39">
        <f t="shared" si="3"/>
        <v>0.73469387755102045</v>
      </c>
    </row>
    <row r="40" spans="1:21" x14ac:dyDescent="0.25">
      <c r="A40">
        <f t="shared" si="4"/>
        <v>76</v>
      </c>
      <c r="B40">
        <v>0</v>
      </c>
      <c r="C40">
        <v>0.56000000000000005</v>
      </c>
      <c r="D40">
        <f t="shared" si="5"/>
        <v>0.21660799999999999</v>
      </c>
      <c r="E40">
        <v>0.38679999999999998</v>
      </c>
      <c r="H40">
        <v>198</v>
      </c>
      <c r="I40">
        <v>147</v>
      </c>
      <c r="J40">
        <v>1.62</v>
      </c>
      <c r="K40">
        <f t="shared" si="0"/>
        <v>0.62661599999999995</v>
      </c>
      <c r="L40">
        <v>0.38679999999999998</v>
      </c>
      <c r="N40">
        <v>-1</v>
      </c>
      <c r="P40">
        <f t="shared" si="1"/>
        <v>-147</v>
      </c>
      <c r="R40">
        <f t="shared" si="2"/>
        <v>-0.62661599999999995</v>
      </c>
      <c r="T40">
        <f t="shared" si="3"/>
        <v>0.74242424242424243</v>
      </c>
    </row>
    <row r="41" spans="1:21" x14ac:dyDescent="0.25">
      <c r="A41">
        <f t="shared" si="4"/>
        <v>78</v>
      </c>
      <c r="B41">
        <v>0</v>
      </c>
      <c r="C41">
        <v>0.59</v>
      </c>
      <c r="D41">
        <f t="shared" si="5"/>
        <v>0.22821199999999997</v>
      </c>
      <c r="E41">
        <v>0.38679999999999998</v>
      </c>
      <c r="H41">
        <v>200</v>
      </c>
      <c r="I41">
        <v>150</v>
      </c>
      <c r="J41">
        <v>1.63</v>
      </c>
      <c r="K41">
        <f t="shared" si="0"/>
        <v>0.63048399999999993</v>
      </c>
      <c r="L41">
        <v>0.38679999999999998</v>
      </c>
      <c r="N41">
        <v>-1</v>
      </c>
      <c r="P41">
        <f t="shared" si="1"/>
        <v>-150</v>
      </c>
      <c r="R41">
        <f t="shared" si="2"/>
        <v>-0.63048399999999993</v>
      </c>
      <c r="T41">
        <f t="shared" si="3"/>
        <v>0.75</v>
      </c>
    </row>
    <row r="42" spans="1:21" x14ac:dyDescent="0.25">
      <c r="A42">
        <f t="shared" si="4"/>
        <v>80</v>
      </c>
      <c r="B42">
        <v>0</v>
      </c>
      <c r="C42">
        <v>0.61</v>
      </c>
      <c r="D42">
        <f t="shared" si="5"/>
        <v>0.23594799999999999</v>
      </c>
      <c r="E42">
        <v>0.38679999999999998</v>
      </c>
    </row>
    <row r="43" spans="1:21" x14ac:dyDescent="0.25">
      <c r="A43">
        <f t="shared" si="4"/>
        <v>82</v>
      </c>
      <c r="B43">
        <v>0</v>
      </c>
      <c r="C43">
        <v>0.64</v>
      </c>
      <c r="D43">
        <f t="shared" si="5"/>
        <v>0.24755199999999999</v>
      </c>
      <c r="E43">
        <v>0.38679999999999998</v>
      </c>
      <c r="N43" t="s">
        <v>6</v>
      </c>
      <c r="R43">
        <f t="shared" ref="R43:R44" si="6">K44*N44</f>
        <v>0</v>
      </c>
      <c r="S43">
        <f t="shared" ref="S43:S80" si="7">C65*L65</f>
        <v>0.44481999999999994</v>
      </c>
    </row>
    <row r="44" spans="1:21" x14ac:dyDescent="0.25">
      <c r="A44">
        <f t="shared" si="4"/>
        <v>84</v>
      </c>
      <c r="B44">
        <v>0</v>
      </c>
      <c r="C44">
        <v>0.67</v>
      </c>
      <c r="D44">
        <f t="shared" si="5"/>
        <v>0.259156</v>
      </c>
      <c r="E44">
        <v>0.38679999999999998</v>
      </c>
      <c r="R44">
        <f t="shared" si="6"/>
        <v>0</v>
      </c>
      <c r="S44">
        <f t="shared" si="7"/>
        <v>0.45255599999999996</v>
      </c>
    </row>
    <row r="45" spans="1:21" x14ac:dyDescent="0.25">
      <c r="A45">
        <f t="shared" si="4"/>
        <v>86</v>
      </c>
      <c r="B45">
        <v>0</v>
      </c>
      <c r="C45">
        <v>0.69</v>
      </c>
      <c r="D45">
        <f t="shared" si="5"/>
        <v>0.26689199999999996</v>
      </c>
      <c r="E45">
        <v>0.38679999999999998</v>
      </c>
      <c r="R45">
        <v>61</v>
      </c>
      <c r="S45">
        <f t="shared" si="7"/>
        <v>0.46029199999999998</v>
      </c>
    </row>
    <row r="46" spans="1:21" x14ac:dyDescent="0.25">
      <c r="A46">
        <f t="shared" si="4"/>
        <v>88</v>
      </c>
      <c r="B46">
        <v>0</v>
      </c>
      <c r="C46">
        <v>0.72</v>
      </c>
      <c r="D46">
        <f t="shared" si="5"/>
        <v>0.27849599999999997</v>
      </c>
      <c r="E46">
        <v>0.38679999999999998</v>
      </c>
      <c r="R46">
        <v>64</v>
      </c>
      <c r="S46">
        <f t="shared" si="7"/>
        <v>0.46415999999999996</v>
      </c>
    </row>
    <row r="47" spans="1:21" x14ac:dyDescent="0.25">
      <c r="A47">
        <f t="shared" si="4"/>
        <v>90</v>
      </c>
      <c r="B47">
        <v>0</v>
      </c>
      <c r="C47">
        <v>0.75</v>
      </c>
      <c r="D47">
        <f t="shared" si="5"/>
        <v>0.29009999999999997</v>
      </c>
      <c r="E47">
        <v>0.38679999999999998</v>
      </c>
      <c r="R47">
        <v>67</v>
      </c>
      <c r="S47">
        <f t="shared" si="7"/>
        <v>0.47189599999999998</v>
      </c>
    </row>
    <row r="48" spans="1:21" x14ac:dyDescent="0.25">
      <c r="A48">
        <f t="shared" si="4"/>
        <v>92</v>
      </c>
      <c r="B48">
        <v>0</v>
      </c>
      <c r="C48">
        <v>0.78</v>
      </c>
      <c r="D48">
        <f t="shared" si="5"/>
        <v>0.30170399999999997</v>
      </c>
      <c r="E48">
        <v>0.38679999999999998</v>
      </c>
      <c r="R48">
        <v>70</v>
      </c>
      <c r="S48">
        <f t="shared" si="7"/>
        <v>0.47576399999999996</v>
      </c>
    </row>
    <row r="49" spans="1:19" x14ac:dyDescent="0.25">
      <c r="A49">
        <f t="shared" si="4"/>
        <v>94</v>
      </c>
      <c r="B49">
        <v>0</v>
      </c>
      <c r="C49">
        <v>0.81</v>
      </c>
      <c r="D49">
        <f t="shared" si="5"/>
        <v>0.31330799999999998</v>
      </c>
      <c r="E49">
        <v>0.38679999999999998</v>
      </c>
      <c r="R49">
        <v>73</v>
      </c>
      <c r="S49">
        <f t="shared" si="7"/>
        <v>0.48349999999999999</v>
      </c>
    </row>
    <row r="50" spans="1:19" x14ac:dyDescent="0.25">
      <c r="A50">
        <f t="shared" si="4"/>
        <v>96</v>
      </c>
      <c r="B50">
        <v>0</v>
      </c>
      <c r="C50">
        <v>0.85</v>
      </c>
      <c r="D50">
        <f t="shared" si="5"/>
        <v>0.32877999999999996</v>
      </c>
      <c r="E50">
        <v>0.38679999999999998</v>
      </c>
      <c r="R50">
        <v>76</v>
      </c>
      <c r="S50">
        <f t="shared" si="7"/>
        <v>0.49123599999999995</v>
      </c>
    </row>
    <row r="51" spans="1:19" x14ac:dyDescent="0.25">
      <c r="A51">
        <f t="shared" si="4"/>
        <v>98</v>
      </c>
      <c r="B51">
        <v>0</v>
      </c>
      <c r="C51">
        <v>0.87</v>
      </c>
      <c r="D51">
        <f t="shared" si="5"/>
        <v>0.33651599999999998</v>
      </c>
      <c r="E51">
        <v>0.38679999999999998</v>
      </c>
      <c r="R51">
        <v>78</v>
      </c>
      <c r="S51">
        <f t="shared" si="7"/>
        <v>0.49897199999999997</v>
      </c>
    </row>
    <row r="52" spans="1:19" x14ac:dyDescent="0.25">
      <c r="A52">
        <f t="shared" si="4"/>
        <v>100</v>
      </c>
      <c r="B52">
        <v>0</v>
      </c>
      <c r="C52">
        <v>0.9</v>
      </c>
      <c r="D52">
        <f t="shared" si="5"/>
        <v>0.34811999999999999</v>
      </c>
      <c r="E52">
        <v>0.38679999999999998</v>
      </c>
      <c r="R52">
        <v>82</v>
      </c>
      <c r="S52">
        <f t="shared" si="7"/>
        <v>0.50283999999999995</v>
      </c>
    </row>
    <row r="53" spans="1:19" x14ac:dyDescent="0.25">
      <c r="A53">
        <f t="shared" si="4"/>
        <v>102</v>
      </c>
      <c r="B53">
        <v>0</v>
      </c>
      <c r="C53">
        <v>0.93</v>
      </c>
      <c r="D53">
        <f t="shared" si="5"/>
        <v>0.35972399999999999</v>
      </c>
      <c r="E53">
        <v>0.38679999999999998</v>
      </c>
      <c r="R53">
        <v>84</v>
      </c>
      <c r="S53">
        <f t="shared" si="7"/>
        <v>0.51057600000000003</v>
      </c>
    </row>
    <row r="54" spans="1:19" x14ac:dyDescent="0.25">
      <c r="A54">
        <f t="shared" si="4"/>
        <v>104</v>
      </c>
      <c r="B54">
        <v>0</v>
      </c>
      <c r="C54">
        <v>0.96</v>
      </c>
      <c r="D54">
        <f t="shared" si="5"/>
        <v>0.37132799999999999</v>
      </c>
      <c r="E54">
        <v>0.38679999999999998</v>
      </c>
      <c r="R54">
        <v>87</v>
      </c>
      <c r="S54">
        <f t="shared" si="7"/>
        <v>0.51831199999999999</v>
      </c>
    </row>
    <row r="55" spans="1:19" x14ac:dyDescent="0.25">
      <c r="A55">
        <f t="shared" si="4"/>
        <v>106</v>
      </c>
      <c r="B55">
        <v>0</v>
      </c>
      <c r="C55">
        <v>0.995</v>
      </c>
      <c r="D55">
        <f t="shared" si="5"/>
        <v>0.38486599999999999</v>
      </c>
      <c r="E55">
        <v>0.38679999999999998</v>
      </c>
      <c r="R55">
        <v>91</v>
      </c>
      <c r="S55">
        <f t="shared" si="7"/>
        <v>0.52217999999999998</v>
      </c>
    </row>
    <row r="56" spans="1:19" x14ac:dyDescent="0.25">
      <c r="A56">
        <f t="shared" si="4"/>
        <v>108</v>
      </c>
      <c r="B56">
        <v>0</v>
      </c>
      <c r="C56">
        <v>1.03</v>
      </c>
      <c r="D56">
        <f t="shared" si="5"/>
        <v>0.39840399999999998</v>
      </c>
      <c r="E56">
        <v>0.38679999999999998</v>
      </c>
      <c r="R56">
        <v>94</v>
      </c>
      <c r="S56">
        <f t="shared" si="7"/>
        <v>0.52604799999999996</v>
      </c>
    </row>
    <row r="57" spans="1:19" x14ac:dyDescent="0.25">
      <c r="A57">
        <f t="shared" si="4"/>
        <v>110</v>
      </c>
      <c r="B57">
        <v>0</v>
      </c>
      <c r="C57">
        <v>1.06</v>
      </c>
      <c r="D57">
        <f t="shared" si="5"/>
        <v>0.41000799999999998</v>
      </c>
      <c r="E57">
        <v>0.38679999999999998</v>
      </c>
      <c r="R57">
        <v>97</v>
      </c>
      <c r="S57">
        <f t="shared" si="7"/>
        <v>0.53765199999999991</v>
      </c>
    </row>
    <row r="58" spans="1:19" x14ac:dyDescent="0.25">
      <c r="A58">
        <f t="shared" si="4"/>
        <v>112</v>
      </c>
      <c r="B58">
        <v>0</v>
      </c>
      <c r="C58">
        <v>1.0900000000000001</v>
      </c>
      <c r="D58">
        <f t="shared" si="5"/>
        <v>0.42161199999999999</v>
      </c>
      <c r="E58">
        <v>0.38679999999999998</v>
      </c>
      <c r="R58">
        <v>102</v>
      </c>
      <c r="S58">
        <f t="shared" si="7"/>
        <v>0.54151999999999989</v>
      </c>
    </row>
    <row r="59" spans="1:19" x14ac:dyDescent="0.25">
      <c r="A59">
        <f t="shared" si="4"/>
        <v>114</v>
      </c>
      <c r="B59">
        <v>0</v>
      </c>
      <c r="C59">
        <v>1.1299999999999999</v>
      </c>
      <c r="D59">
        <f t="shared" si="5"/>
        <v>0.43708399999999992</v>
      </c>
      <c r="E59">
        <v>0.38679999999999998</v>
      </c>
      <c r="R59">
        <v>103</v>
      </c>
      <c r="S59">
        <f t="shared" si="7"/>
        <v>0.54925599999999997</v>
      </c>
    </row>
    <row r="60" spans="1:19" x14ac:dyDescent="0.25">
      <c r="A60">
        <f t="shared" si="4"/>
        <v>116</v>
      </c>
      <c r="B60">
        <v>0</v>
      </c>
      <c r="C60">
        <v>1.1599999999999999</v>
      </c>
      <c r="D60">
        <f t="shared" si="5"/>
        <v>0.44868799999999992</v>
      </c>
      <c r="E60">
        <v>0.38679999999999998</v>
      </c>
      <c r="R60">
        <v>107</v>
      </c>
      <c r="S60">
        <f t="shared" si="7"/>
        <v>0.54925599999999997</v>
      </c>
    </row>
    <row r="61" spans="1:19" x14ac:dyDescent="0.25">
      <c r="A61">
        <f>A60+2</f>
        <v>118</v>
      </c>
      <c r="B61">
        <v>0</v>
      </c>
      <c r="C61">
        <v>1.19</v>
      </c>
      <c r="D61">
        <f t="shared" si="5"/>
        <v>0.46029199999999998</v>
      </c>
      <c r="E61">
        <v>0.38679999999999998</v>
      </c>
      <c r="R61">
        <v>109</v>
      </c>
      <c r="S61">
        <f t="shared" si="7"/>
        <v>0.55312399999999995</v>
      </c>
    </row>
    <row r="62" spans="1:19" x14ac:dyDescent="0.25">
      <c r="A62">
        <f t="shared" si="4"/>
        <v>120</v>
      </c>
      <c r="B62">
        <v>0</v>
      </c>
      <c r="C62">
        <v>1.23</v>
      </c>
      <c r="D62">
        <f t="shared" si="5"/>
        <v>0.47576399999999996</v>
      </c>
      <c r="E62">
        <v>0.38679999999999998</v>
      </c>
      <c r="R62">
        <v>113</v>
      </c>
      <c r="S62">
        <f t="shared" si="7"/>
        <v>0.55699199999999993</v>
      </c>
    </row>
    <row r="63" spans="1:19" x14ac:dyDescent="0.25">
      <c r="A63">
        <f>A62+2</f>
        <v>122</v>
      </c>
      <c r="B63">
        <v>0</v>
      </c>
      <c r="C63">
        <v>1.29</v>
      </c>
      <c r="D63">
        <f t="shared" si="5"/>
        <v>0.49897199999999997</v>
      </c>
      <c r="E63">
        <v>0.38679999999999998</v>
      </c>
      <c r="R63">
        <v>117</v>
      </c>
      <c r="S63">
        <f t="shared" si="7"/>
        <v>0.56085999999999991</v>
      </c>
    </row>
    <row r="64" spans="1:19" x14ac:dyDescent="0.25">
      <c r="A64">
        <f t="shared" si="4"/>
        <v>124</v>
      </c>
      <c r="B64">
        <v>53</v>
      </c>
      <c r="C64">
        <v>1.1100000000000001</v>
      </c>
      <c r="D64">
        <f t="shared" si="5"/>
        <v>0.42934800000000001</v>
      </c>
      <c r="E64">
        <v>0.38679999999999998</v>
      </c>
      <c r="R64">
        <v>120</v>
      </c>
      <c r="S64">
        <f t="shared" si="7"/>
        <v>0.56472800000000001</v>
      </c>
    </row>
    <row r="65" spans="1:19" x14ac:dyDescent="0.25">
      <c r="A65">
        <v>126</v>
      </c>
      <c r="B65">
        <v>55</v>
      </c>
      <c r="C65">
        <v>1.1499999999999999</v>
      </c>
      <c r="D65">
        <f>K65*F65</f>
        <v>0.44481999999999994</v>
      </c>
      <c r="F65">
        <v>-1</v>
      </c>
      <c r="I65">
        <f t="shared" ref="I65:I102" si="8">R43*F65</f>
        <v>0</v>
      </c>
      <c r="K65">
        <f t="shared" ref="K65:K102" si="9">S43*F66</f>
        <v>-0.44481999999999994</v>
      </c>
      <c r="L65">
        <v>0.38679999999999998</v>
      </c>
      <c r="R65">
        <v>123</v>
      </c>
      <c r="S65">
        <f t="shared" si="7"/>
        <v>0.56859599999999999</v>
      </c>
    </row>
    <row r="66" spans="1:19" x14ac:dyDescent="0.25">
      <c r="A66">
        <v>128</v>
      </c>
      <c r="B66">
        <v>58</v>
      </c>
      <c r="C66">
        <v>1.17</v>
      </c>
      <c r="D66">
        <f t="shared" ref="D66:D102" si="10">K66*F66</f>
        <v>0.45255599999999996</v>
      </c>
      <c r="F66">
        <v>-1</v>
      </c>
      <c r="I66">
        <f t="shared" si="8"/>
        <v>0</v>
      </c>
      <c r="K66">
        <f t="shared" si="9"/>
        <v>-0.45255599999999996</v>
      </c>
      <c r="L66">
        <v>0.38679999999999998</v>
      </c>
      <c r="R66">
        <v>125</v>
      </c>
      <c r="S66">
        <f t="shared" si="7"/>
        <v>0.57246399999999997</v>
      </c>
    </row>
    <row r="67" spans="1:19" x14ac:dyDescent="0.25">
      <c r="A67">
        <v>130</v>
      </c>
      <c r="B67">
        <f t="shared" ref="B67:B102" si="11">I67*F67</f>
        <v>61</v>
      </c>
      <c r="C67">
        <v>1.19</v>
      </c>
      <c r="D67">
        <f t="shared" si="10"/>
        <v>0.46029199999999998</v>
      </c>
      <c r="F67">
        <v>-1</v>
      </c>
      <c r="I67">
        <f t="shared" si="8"/>
        <v>-61</v>
      </c>
      <c r="K67">
        <f t="shared" si="9"/>
        <v>-0.46029199999999998</v>
      </c>
      <c r="L67">
        <v>0.38679999999999998</v>
      </c>
      <c r="R67">
        <v>129</v>
      </c>
      <c r="S67">
        <f t="shared" si="7"/>
        <v>0.57633199999999996</v>
      </c>
    </row>
    <row r="68" spans="1:19" x14ac:dyDescent="0.25">
      <c r="A68">
        <v>132</v>
      </c>
      <c r="B68">
        <f t="shared" si="11"/>
        <v>64</v>
      </c>
      <c r="C68">
        <v>1.2</v>
      </c>
      <c r="D68">
        <f t="shared" si="10"/>
        <v>0.46415999999999996</v>
      </c>
      <c r="F68">
        <v>-1</v>
      </c>
      <c r="I68">
        <f t="shared" si="8"/>
        <v>-64</v>
      </c>
      <c r="K68">
        <f t="shared" si="9"/>
        <v>-0.46415999999999996</v>
      </c>
      <c r="L68">
        <v>0.38679999999999998</v>
      </c>
      <c r="R68">
        <v>132</v>
      </c>
      <c r="S68">
        <f t="shared" si="7"/>
        <v>0.58019999999999994</v>
      </c>
    </row>
    <row r="69" spans="1:19" x14ac:dyDescent="0.25">
      <c r="A69">
        <v>134</v>
      </c>
      <c r="B69">
        <f t="shared" si="11"/>
        <v>67</v>
      </c>
      <c r="C69">
        <v>1.22</v>
      </c>
      <c r="D69">
        <f t="shared" si="10"/>
        <v>0.47189599999999998</v>
      </c>
      <c r="F69">
        <v>-1</v>
      </c>
      <c r="I69">
        <f t="shared" si="8"/>
        <v>-67</v>
      </c>
      <c r="K69">
        <f t="shared" si="9"/>
        <v>-0.47189599999999998</v>
      </c>
      <c r="L69">
        <v>0.38679999999999998</v>
      </c>
      <c r="R69">
        <v>135</v>
      </c>
      <c r="S69">
        <f t="shared" si="7"/>
        <v>0.58406799999999992</v>
      </c>
    </row>
    <row r="70" spans="1:19" x14ac:dyDescent="0.25">
      <c r="A70">
        <v>136</v>
      </c>
      <c r="B70">
        <f t="shared" si="11"/>
        <v>70</v>
      </c>
      <c r="C70">
        <v>1.23</v>
      </c>
      <c r="D70">
        <f t="shared" si="10"/>
        <v>0.47576399999999996</v>
      </c>
      <c r="F70">
        <v>-1</v>
      </c>
      <c r="I70">
        <f t="shared" si="8"/>
        <v>-70</v>
      </c>
      <c r="K70">
        <f t="shared" si="9"/>
        <v>-0.47576399999999996</v>
      </c>
      <c r="L70">
        <v>0.38679999999999998</v>
      </c>
      <c r="R70">
        <v>138</v>
      </c>
      <c r="S70">
        <f t="shared" si="7"/>
        <v>0.58406799999999992</v>
      </c>
    </row>
    <row r="71" spans="1:19" x14ac:dyDescent="0.25">
      <c r="A71">
        <v>138</v>
      </c>
      <c r="B71">
        <f t="shared" si="11"/>
        <v>73</v>
      </c>
      <c r="C71">
        <v>1.25</v>
      </c>
      <c r="D71">
        <f t="shared" si="10"/>
        <v>0.48349999999999999</v>
      </c>
      <c r="F71">
        <v>-1</v>
      </c>
      <c r="I71">
        <f t="shared" si="8"/>
        <v>-73</v>
      </c>
      <c r="K71">
        <f t="shared" si="9"/>
        <v>-0.48349999999999999</v>
      </c>
      <c r="L71">
        <v>0.38679999999999998</v>
      </c>
      <c r="R71">
        <v>140</v>
      </c>
      <c r="S71">
        <f t="shared" si="7"/>
        <v>0.58793600000000001</v>
      </c>
    </row>
    <row r="72" spans="1:19" x14ac:dyDescent="0.25">
      <c r="A72">
        <v>140</v>
      </c>
      <c r="B72">
        <f t="shared" si="11"/>
        <v>76</v>
      </c>
      <c r="C72">
        <v>1.27</v>
      </c>
      <c r="D72">
        <f t="shared" si="10"/>
        <v>0.49123599999999995</v>
      </c>
      <c r="F72">
        <v>-1</v>
      </c>
      <c r="I72">
        <f t="shared" si="8"/>
        <v>-76</v>
      </c>
      <c r="K72">
        <f t="shared" si="9"/>
        <v>-0.49123599999999995</v>
      </c>
      <c r="L72">
        <v>0.38679999999999998</v>
      </c>
      <c r="R72">
        <v>145</v>
      </c>
      <c r="S72">
        <f t="shared" si="7"/>
        <v>0.58793600000000001</v>
      </c>
    </row>
    <row r="73" spans="1:19" x14ac:dyDescent="0.25">
      <c r="A73">
        <v>142</v>
      </c>
      <c r="B73">
        <f t="shared" si="11"/>
        <v>78</v>
      </c>
      <c r="C73">
        <v>1.29</v>
      </c>
      <c r="D73">
        <f t="shared" si="10"/>
        <v>0.49897199999999997</v>
      </c>
      <c r="F73">
        <v>-1</v>
      </c>
      <c r="I73">
        <f t="shared" si="8"/>
        <v>-78</v>
      </c>
      <c r="K73">
        <f t="shared" si="9"/>
        <v>-0.49897199999999997</v>
      </c>
      <c r="L73">
        <v>0.38679999999999998</v>
      </c>
      <c r="R73">
        <v>147</v>
      </c>
      <c r="S73">
        <f t="shared" si="7"/>
        <v>0.591804</v>
      </c>
    </row>
    <row r="74" spans="1:19" x14ac:dyDescent="0.25">
      <c r="A74">
        <v>144</v>
      </c>
      <c r="B74">
        <f t="shared" si="11"/>
        <v>82</v>
      </c>
      <c r="C74">
        <v>1.3</v>
      </c>
      <c r="D74">
        <f t="shared" si="10"/>
        <v>0.50283999999999995</v>
      </c>
      <c r="F74">
        <v>-1</v>
      </c>
      <c r="I74">
        <f t="shared" si="8"/>
        <v>-82</v>
      </c>
      <c r="K74">
        <f t="shared" si="9"/>
        <v>-0.50283999999999995</v>
      </c>
      <c r="L74">
        <v>0.38679999999999998</v>
      </c>
      <c r="R74">
        <v>151</v>
      </c>
      <c r="S74">
        <f t="shared" si="7"/>
        <v>0.59567199999999998</v>
      </c>
    </row>
    <row r="75" spans="1:19" x14ac:dyDescent="0.25">
      <c r="A75">
        <v>146</v>
      </c>
      <c r="B75">
        <f t="shared" si="11"/>
        <v>84</v>
      </c>
      <c r="C75">
        <v>1.32</v>
      </c>
      <c r="D75">
        <f t="shared" si="10"/>
        <v>0.51057600000000003</v>
      </c>
      <c r="F75">
        <v>-1</v>
      </c>
      <c r="I75">
        <f t="shared" si="8"/>
        <v>-84</v>
      </c>
      <c r="K75">
        <f t="shared" si="9"/>
        <v>-0.51057600000000003</v>
      </c>
      <c r="L75">
        <v>0.38679999999999998</v>
      </c>
      <c r="R75">
        <v>155</v>
      </c>
      <c r="S75">
        <f t="shared" si="7"/>
        <v>0.59567199999999998</v>
      </c>
    </row>
    <row r="76" spans="1:19" x14ac:dyDescent="0.25">
      <c r="A76">
        <v>148</v>
      </c>
      <c r="B76">
        <f t="shared" si="11"/>
        <v>87</v>
      </c>
      <c r="C76">
        <v>1.34</v>
      </c>
      <c r="D76">
        <f t="shared" si="10"/>
        <v>0.51831199999999999</v>
      </c>
      <c r="F76">
        <v>-1</v>
      </c>
      <c r="I76">
        <f t="shared" si="8"/>
        <v>-87</v>
      </c>
      <c r="K76">
        <f t="shared" si="9"/>
        <v>-0.51831199999999999</v>
      </c>
      <c r="L76">
        <v>0.38679999999999998</v>
      </c>
      <c r="R76">
        <v>158</v>
      </c>
      <c r="S76">
        <f t="shared" si="7"/>
        <v>0.59953999999999996</v>
      </c>
    </row>
    <row r="77" spans="1:19" x14ac:dyDescent="0.25">
      <c r="A77">
        <v>150</v>
      </c>
      <c r="B77">
        <f t="shared" si="11"/>
        <v>91</v>
      </c>
      <c r="C77">
        <v>1.35</v>
      </c>
      <c r="D77">
        <f t="shared" si="10"/>
        <v>0.52217999999999998</v>
      </c>
      <c r="F77">
        <v>-1</v>
      </c>
      <c r="I77">
        <f t="shared" si="8"/>
        <v>-91</v>
      </c>
      <c r="K77">
        <f t="shared" si="9"/>
        <v>-0.52217999999999998</v>
      </c>
      <c r="L77">
        <v>0.38679999999999998</v>
      </c>
      <c r="R77">
        <v>161</v>
      </c>
      <c r="S77">
        <f t="shared" si="7"/>
        <v>0.60340799999999994</v>
      </c>
    </row>
    <row r="78" spans="1:19" x14ac:dyDescent="0.25">
      <c r="A78">
        <v>152</v>
      </c>
      <c r="B78">
        <f t="shared" si="11"/>
        <v>94</v>
      </c>
      <c r="C78">
        <v>1.36</v>
      </c>
      <c r="D78">
        <f t="shared" si="10"/>
        <v>0.52604799999999996</v>
      </c>
      <c r="F78">
        <v>-1</v>
      </c>
      <c r="I78">
        <f t="shared" si="8"/>
        <v>-94</v>
      </c>
      <c r="K78">
        <f t="shared" si="9"/>
        <v>-0.52604799999999996</v>
      </c>
      <c r="L78">
        <v>0.38679999999999998</v>
      </c>
      <c r="R78">
        <v>164</v>
      </c>
      <c r="S78">
        <f t="shared" si="7"/>
        <v>0.59953999999999996</v>
      </c>
    </row>
    <row r="79" spans="1:19" x14ac:dyDescent="0.25">
      <c r="A79">
        <v>154</v>
      </c>
      <c r="B79">
        <f t="shared" si="11"/>
        <v>97</v>
      </c>
      <c r="C79">
        <v>1.39</v>
      </c>
      <c r="D79">
        <f t="shared" si="10"/>
        <v>0.53765199999999991</v>
      </c>
      <c r="F79">
        <v>-1</v>
      </c>
      <c r="I79">
        <f t="shared" si="8"/>
        <v>-97</v>
      </c>
      <c r="K79">
        <f t="shared" si="9"/>
        <v>-0.53765199999999991</v>
      </c>
      <c r="L79">
        <v>0.38679999999999998</v>
      </c>
      <c r="R79">
        <v>168</v>
      </c>
      <c r="S79">
        <f t="shared" si="7"/>
        <v>0.60340799999999994</v>
      </c>
    </row>
    <row r="80" spans="1:19" x14ac:dyDescent="0.25">
      <c r="A80">
        <v>156</v>
      </c>
      <c r="B80">
        <f t="shared" si="11"/>
        <v>102</v>
      </c>
      <c r="C80">
        <v>1.4</v>
      </c>
      <c r="D80">
        <f t="shared" si="10"/>
        <v>0.54151999999999989</v>
      </c>
      <c r="F80">
        <v>-1</v>
      </c>
      <c r="I80">
        <f t="shared" si="8"/>
        <v>-102</v>
      </c>
      <c r="K80">
        <f t="shared" si="9"/>
        <v>-0.54151999999999989</v>
      </c>
      <c r="L80">
        <v>0.38679999999999998</v>
      </c>
      <c r="R80">
        <v>171</v>
      </c>
      <c r="S80">
        <f t="shared" si="7"/>
        <v>0.59953999999999996</v>
      </c>
    </row>
    <row r="81" spans="1:12" x14ac:dyDescent="0.25">
      <c r="A81">
        <v>158</v>
      </c>
      <c r="B81">
        <f t="shared" si="11"/>
        <v>103</v>
      </c>
      <c r="C81">
        <v>1.42</v>
      </c>
      <c r="D81">
        <f t="shared" si="10"/>
        <v>0.54925599999999997</v>
      </c>
      <c r="F81">
        <v>-1</v>
      </c>
      <c r="I81">
        <f t="shared" si="8"/>
        <v>-103</v>
      </c>
      <c r="K81">
        <f t="shared" si="9"/>
        <v>-0.54925599999999997</v>
      </c>
      <c r="L81">
        <v>0.38679999999999998</v>
      </c>
    </row>
    <row r="82" spans="1:12" x14ac:dyDescent="0.25">
      <c r="A82">
        <v>160</v>
      </c>
      <c r="B82">
        <f t="shared" si="11"/>
        <v>107</v>
      </c>
      <c r="C82">
        <v>1.42</v>
      </c>
      <c r="D82">
        <f t="shared" si="10"/>
        <v>0.54925599999999997</v>
      </c>
      <c r="F82">
        <v>-1</v>
      </c>
      <c r="I82">
        <f t="shared" si="8"/>
        <v>-107</v>
      </c>
      <c r="K82">
        <f t="shared" si="9"/>
        <v>-0.54925599999999997</v>
      </c>
      <c r="L82">
        <v>0.38679999999999998</v>
      </c>
    </row>
    <row r="83" spans="1:12" x14ac:dyDescent="0.25">
      <c r="A83">
        <v>162</v>
      </c>
      <c r="B83">
        <f t="shared" si="11"/>
        <v>109</v>
      </c>
      <c r="C83">
        <v>1.43</v>
      </c>
      <c r="D83">
        <f t="shared" si="10"/>
        <v>0.55312399999999995</v>
      </c>
      <c r="F83">
        <v>-1</v>
      </c>
      <c r="I83">
        <f t="shared" si="8"/>
        <v>-109</v>
      </c>
      <c r="K83">
        <f t="shared" si="9"/>
        <v>-0.55312399999999995</v>
      </c>
      <c r="L83">
        <v>0.38679999999999998</v>
      </c>
    </row>
    <row r="84" spans="1:12" x14ac:dyDescent="0.25">
      <c r="A84">
        <v>164</v>
      </c>
      <c r="B84">
        <f t="shared" si="11"/>
        <v>113</v>
      </c>
      <c r="C84">
        <v>1.44</v>
      </c>
      <c r="D84">
        <f t="shared" si="10"/>
        <v>0.55699199999999993</v>
      </c>
      <c r="F84">
        <v>-1</v>
      </c>
      <c r="I84">
        <f t="shared" si="8"/>
        <v>-113</v>
      </c>
      <c r="K84">
        <f t="shared" si="9"/>
        <v>-0.55699199999999993</v>
      </c>
      <c r="L84">
        <v>0.38679999999999998</v>
      </c>
    </row>
    <row r="85" spans="1:12" x14ac:dyDescent="0.25">
      <c r="A85">
        <v>166</v>
      </c>
      <c r="B85">
        <f t="shared" si="11"/>
        <v>117</v>
      </c>
      <c r="C85">
        <v>1.45</v>
      </c>
      <c r="D85">
        <f t="shared" si="10"/>
        <v>0.56085999999999991</v>
      </c>
      <c r="F85">
        <v>-1</v>
      </c>
      <c r="I85">
        <f t="shared" si="8"/>
        <v>-117</v>
      </c>
      <c r="K85">
        <f t="shared" si="9"/>
        <v>-0.56085999999999991</v>
      </c>
      <c r="L85">
        <v>0.38679999999999998</v>
      </c>
    </row>
    <row r="86" spans="1:12" x14ac:dyDescent="0.25">
      <c r="A86">
        <v>168</v>
      </c>
      <c r="B86">
        <f t="shared" si="11"/>
        <v>120</v>
      </c>
      <c r="C86">
        <v>1.46</v>
      </c>
      <c r="D86">
        <f t="shared" si="10"/>
        <v>0.56472800000000001</v>
      </c>
      <c r="F86">
        <v>-1</v>
      </c>
      <c r="I86">
        <f t="shared" si="8"/>
        <v>-120</v>
      </c>
      <c r="K86">
        <f t="shared" si="9"/>
        <v>-0.56472800000000001</v>
      </c>
      <c r="L86">
        <v>0.38679999999999998</v>
      </c>
    </row>
    <row r="87" spans="1:12" x14ac:dyDescent="0.25">
      <c r="A87">
        <v>170</v>
      </c>
      <c r="B87">
        <f t="shared" si="11"/>
        <v>123</v>
      </c>
      <c r="C87">
        <v>1.47</v>
      </c>
      <c r="D87">
        <f t="shared" si="10"/>
        <v>0.56859599999999999</v>
      </c>
      <c r="F87">
        <v>-1</v>
      </c>
      <c r="I87">
        <f t="shared" si="8"/>
        <v>-123</v>
      </c>
      <c r="K87">
        <f t="shared" si="9"/>
        <v>-0.56859599999999999</v>
      </c>
      <c r="L87">
        <v>0.38679999999999998</v>
      </c>
    </row>
    <row r="88" spans="1:12" x14ac:dyDescent="0.25">
      <c r="A88">
        <v>172</v>
      </c>
      <c r="B88">
        <f t="shared" si="11"/>
        <v>125</v>
      </c>
      <c r="C88">
        <v>1.48</v>
      </c>
      <c r="D88">
        <f t="shared" si="10"/>
        <v>0.57246399999999997</v>
      </c>
      <c r="F88">
        <v>-1</v>
      </c>
      <c r="I88">
        <f t="shared" si="8"/>
        <v>-125</v>
      </c>
      <c r="K88">
        <f t="shared" si="9"/>
        <v>-0.57246399999999997</v>
      </c>
      <c r="L88">
        <v>0.38679999999999998</v>
      </c>
    </row>
    <row r="89" spans="1:12" x14ac:dyDescent="0.25">
      <c r="A89">
        <v>174</v>
      </c>
      <c r="B89">
        <f t="shared" si="11"/>
        <v>129</v>
      </c>
      <c r="C89">
        <v>1.49</v>
      </c>
      <c r="D89">
        <f t="shared" si="10"/>
        <v>0.57633199999999996</v>
      </c>
      <c r="F89">
        <v>-1</v>
      </c>
      <c r="I89">
        <f t="shared" si="8"/>
        <v>-129</v>
      </c>
      <c r="K89">
        <f t="shared" si="9"/>
        <v>-0.57633199999999996</v>
      </c>
      <c r="L89">
        <v>0.38679999999999998</v>
      </c>
    </row>
    <row r="90" spans="1:12" x14ac:dyDescent="0.25">
      <c r="A90">
        <v>176</v>
      </c>
      <c r="B90">
        <f t="shared" si="11"/>
        <v>132</v>
      </c>
      <c r="C90">
        <v>1.5</v>
      </c>
      <c r="D90">
        <f t="shared" si="10"/>
        <v>0.58019999999999994</v>
      </c>
      <c r="F90">
        <v>-1</v>
      </c>
      <c r="I90">
        <f t="shared" si="8"/>
        <v>-132</v>
      </c>
      <c r="K90">
        <f t="shared" si="9"/>
        <v>-0.58019999999999994</v>
      </c>
      <c r="L90">
        <v>0.38679999999999998</v>
      </c>
    </row>
    <row r="91" spans="1:12" x14ac:dyDescent="0.25">
      <c r="A91">
        <v>178</v>
      </c>
      <c r="B91">
        <f t="shared" si="11"/>
        <v>135</v>
      </c>
      <c r="C91">
        <v>1.51</v>
      </c>
      <c r="D91">
        <f t="shared" si="10"/>
        <v>0.58406799999999992</v>
      </c>
      <c r="F91">
        <v>-1</v>
      </c>
      <c r="I91">
        <f t="shared" si="8"/>
        <v>-135</v>
      </c>
      <c r="K91">
        <f t="shared" si="9"/>
        <v>-0.58406799999999992</v>
      </c>
      <c r="L91">
        <v>0.38679999999999998</v>
      </c>
    </row>
    <row r="92" spans="1:12" x14ac:dyDescent="0.25">
      <c r="A92">
        <v>180</v>
      </c>
      <c r="B92">
        <f t="shared" si="11"/>
        <v>138</v>
      </c>
      <c r="C92">
        <v>1.51</v>
      </c>
      <c r="D92">
        <f t="shared" si="10"/>
        <v>0.58406799999999992</v>
      </c>
      <c r="F92">
        <v>-1</v>
      </c>
      <c r="I92">
        <f t="shared" si="8"/>
        <v>-138</v>
      </c>
      <c r="K92">
        <f t="shared" si="9"/>
        <v>-0.58406799999999992</v>
      </c>
      <c r="L92">
        <v>0.38679999999999998</v>
      </c>
    </row>
    <row r="93" spans="1:12" x14ac:dyDescent="0.25">
      <c r="A93">
        <v>182</v>
      </c>
      <c r="B93">
        <f t="shared" si="11"/>
        <v>140</v>
      </c>
      <c r="C93">
        <v>1.52</v>
      </c>
      <c r="D93">
        <f t="shared" si="10"/>
        <v>0.58793600000000001</v>
      </c>
      <c r="F93">
        <v>-1</v>
      </c>
      <c r="I93">
        <f t="shared" si="8"/>
        <v>-140</v>
      </c>
      <c r="K93">
        <f t="shared" si="9"/>
        <v>-0.58793600000000001</v>
      </c>
      <c r="L93">
        <v>0.38679999999999998</v>
      </c>
    </row>
    <row r="94" spans="1:12" x14ac:dyDescent="0.25">
      <c r="A94">
        <v>184</v>
      </c>
      <c r="B94">
        <f t="shared" si="11"/>
        <v>145</v>
      </c>
      <c r="C94">
        <v>1.52</v>
      </c>
      <c r="D94">
        <f t="shared" si="10"/>
        <v>0.58793600000000001</v>
      </c>
      <c r="F94">
        <v>-1</v>
      </c>
      <c r="I94">
        <f t="shared" si="8"/>
        <v>-145</v>
      </c>
      <c r="K94">
        <f t="shared" si="9"/>
        <v>-0.58793600000000001</v>
      </c>
      <c r="L94">
        <v>0.38679999999999998</v>
      </c>
    </row>
    <row r="95" spans="1:12" x14ac:dyDescent="0.25">
      <c r="A95">
        <v>186</v>
      </c>
      <c r="B95">
        <f t="shared" si="11"/>
        <v>147</v>
      </c>
      <c r="C95">
        <v>1.53</v>
      </c>
      <c r="D95">
        <f t="shared" si="10"/>
        <v>0.591804</v>
      </c>
      <c r="F95">
        <v>-1</v>
      </c>
      <c r="I95">
        <f t="shared" si="8"/>
        <v>-147</v>
      </c>
      <c r="K95">
        <f t="shared" si="9"/>
        <v>-0.591804</v>
      </c>
      <c r="L95">
        <v>0.38679999999999998</v>
      </c>
    </row>
    <row r="96" spans="1:12" x14ac:dyDescent="0.25">
      <c r="A96">
        <v>188</v>
      </c>
      <c r="B96">
        <f t="shared" si="11"/>
        <v>151</v>
      </c>
      <c r="C96">
        <v>1.54</v>
      </c>
      <c r="D96">
        <f t="shared" si="10"/>
        <v>0.59567199999999998</v>
      </c>
      <c r="F96">
        <v>-1</v>
      </c>
      <c r="I96">
        <f t="shared" si="8"/>
        <v>-151</v>
      </c>
      <c r="K96">
        <f t="shared" si="9"/>
        <v>-0.59567199999999998</v>
      </c>
      <c r="L96">
        <v>0.38679999999999998</v>
      </c>
    </row>
    <row r="97" spans="1:12" x14ac:dyDescent="0.25">
      <c r="A97">
        <v>190</v>
      </c>
      <c r="B97">
        <f t="shared" si="11"/>
        <v>155</v>
      </c>
      <c r="C97">
        <v>1.54</v>
      </c>
      <c r="D97">
        <f t="shared" si="10"/>
        <v>0.59567199999999998</v>
      </c>
      <c r="F97">
        <v>-1</v>
      </c>
      <c r="I97">
        <f t="shared" si="8"/>
        <v>-155</v>
      </c>
      <c r="K97">
        <f t="shared" si="9"/>
        <v>-0.59567199999999998</v>
      </c>
      <c r="L97">
        <v>0.38679999999999998</v>
      </c>
    </row>
    <row r="98" spans="1:12" x14ac:dyDescent="0.25">
      <c r="A98">
        <v>192</v>
      </c>
      <c r="B98">
        <f t="shared" si="11"/>
        <v>158</v>
      </c>
      <c r="C98">
        <v>1.55</v>
      </c>
      <c r="D98">
        <f t="shared" si="10"/>
        <v>0.59953999999999996</v>
      </c>
      <c r="F98">
        <v>-1</v>
      </c>
      <c r="I98">
        <f t="shared" si="8"/>
        <v>-158</v>
      </c>
      <c r="K98">
        <f t="shared" si="9"/>
        <v>-0.59953999999999996</v>
      </c>
      <c r="L98">
        <v>0.38679999999999998</v>
      </c>
    </row>
    <row r="99" spans="1:12" x14ac:dyDescent="0.25">
      <c r="A99">
        <v>194</v>
      </c>
      <c r="B99">
        <f t="shared" si="11"/>
        <v>161</v>
      </c>
      <c r="C99">
        <v>1.56</v>
      </c>
      <c r="D99">
        <f t="shared" si="10"/>
        <v>0.60340799999999994</v>
      </c>
      <c r="F99">
        <v>-1</v>
      </c>
      <c r="I99">
        <f t="shared" si="8"/>
        <v>-161</v>
      </c>
      <c r="K99">
        <f t="shared" si="9"/>
        <v>-0.60340799999999994</v>
      </c>
      <c r="L99">
        <v>0.38679999999999998</v>
      </c>
    </row>
    <row r="100" spans="1:12" x14ac:dyDescent="0.25">
      <c r="A100">
        <v>196</v>
      </c>
      <c r="B100">
        <f t="shared" si="11"/>
        <v>164</v>
      </c>
      <c r="C100">
        <v>1.55</v>
      </c>
      <c r="D100">
        <f t="shared" si="10"/>
        <v>0.59953999999999996</v>
      </c>
      <c r="F100">
        <v>-1</v>
      </c>
      <c r="I100">
        <f t="shared" si="8"/>
        <v>-164</v>
      </c>
      <c r="K100">
        <f t="shared" si="9"/>
        <v>-0.59953999999999996</v>
      </c>
      <c r="L100">
        <v>0.38679999999999998</v>
      </c>
    </row>
    <row r="101" spans="1:12" x14ac:dyDescent="0.25">
      <c r="A101">
        <v>198</v>
      </c>
      <c r="B101">
        <f t="shared" si="11"/>
        <v>168</v>
      </c>
      <c r="C101">
        <v>1.56</v>
      </c>
      <c r="D101">
        <f t="shared" si="10"/>
        <v>0.60340799999999994</v>
      </c>
      <c r="F101">
        <v>-1</v>
      </c>
      <c r="I101">
        <f t="shared" si="8"/>
        <v>-168</v>
      </c>
      <c r="K101">
        <f t="shared" si="9"/>
        <v>-0.60340799999999994</v>
      </c>
      <c r="L101">
        <v>0.38679999999999998</v>
      </c>
    </row>
    <row r="102" spans="1:12" x14ac:dyDescent="0.25">
      <c r="A102">
        <v>200</v>
      </c>
      <c r="B102">
        <f t="shared" si="11"/>
        <v>171</v>
      </c>
      <c r="C102">
        <v>1.55</v>
      </c>
      <c r="D102">
        <f t="shared" si="10"/>
        <v>0.59953999999999996</v>
      </c>
      <c r="F102">
        <v>-1</v>
      </c>
      <c r="I102">
        <f t="shared" si="8"/>
        <v>-171</v>
      </c>
      <c r="K102">
        <f t="shared" si="9"/>
        <v>-0.59953999999999996</v>
      </c>
      <c r="L102">
        <v>0.38679999999999998</v>
      </c>
    </row>
    <row r="103" spans="1:12" x14ac:dyDescent="0.25">
      <c r="F10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8</v>
      </c>
      <c r="C1" t="s">
        <v>2</v>
      </c>
      <c r="D1" t="s">
        <v>9</v>
      </c>
    </row>
    <row r="2" spans="1:5" x14ac:dyDescent="0.25">
      <c r="A2">
        <v>2</v>
      </c>
      <c r="B2">
        <v>0</v>
      </c>
      <c r="E2" t="s">
        <v>5</v>
      </c>
    </row>
    <row r="3" spans="1:5" x14ac:dyDescent="0.25">
      <c r="A3">
        <f>A2+2</f>
        <v>4</v>
      </c>
      <c r="B3">
        <v>0</v>
      </c>
    </row>
    <row r="4" spans="1:5" x14ac:dyDescent="0.25">
      <c r="A4">
        <f t="shared" ref="A4:A67" si="0">A3+2</f>
        <v>6</v>
      </c>
      <c r="B4">
        <v>0</v>
      </c>
    </row>
    <row r="5" spans="1:5" x14ac:dyDescent="0.25">
      <c r="A5">
        <f t="shared" si="0"/>
        <v>8</v>
      </c>
      <c r="B5">
        <v>0</v>
      </c>
    </row>
    <row r="6" spans="1:5" x14ac:dyDescent="0.25">
      <c r="A6">
        <f t="shared" si="0"/>
        <v>10</v>
      </c>
      <c r="B6">
        <v>0</v>
      </c>
      <c r="C6">
        <v>0.05</v>
      </c>
    </row>
    <row r="7" spans="1:5" x14ac:dyDescent="0.25">
      <c r="A7">
        <f t="shared" si="0"/>
        <v>12</v>
      </c>
      <c r="B7">
        <v>0</v>
      </c>
    </row>
    <row r="8" spans="1:5" x14ac:dyDescent="0.25">
      <c r="A8">
        <f t="shared" si="0"/>
        <v>14</v>
      </c>
      <c r="B8">
        <v>0</v>
      </c>
    </row>
    <row r="9" spans="1:5" x14ac:dyDescent="0.25">
      <c r="A9">
        <f t="shared" si="0"/>
        <v>16</v>
      </c>
      <c r="B9">
        <v>0</v>
      </c>
    </row>
    <row r="10" spans="1:5" x14ac:dyDescent="0.25">
      <c r="A10">
        <f t="shared" si="0"/>
        <v>18</v>
      </c>
      <c r="B10">
        <v>0</v>
      </c>
    </row>
    <row r="11" spans="1:5" x14ac:dyDescent="0.25">
      <c r="A11">
        <f t="shared" si="0"/>
        <v>20</v>
      </c>
      <c r="B11">
        <v>0</v>
      </c>
      <c r="C11">
        <v>0.05</v>
      </c>
    </row>
    <row r="12" spans="1:5" x14ac:dyDescent="0.25">
      <c r="A12">
        <f t="shared" si="0"/>
        <v>22</v>
      </c>
      <c r="B12">
        <v>0</v>
      </c>
      <c r="C12">
        <v>0.06</v>
      </c>
    </row>
    <row r="13" spans="1:5" x14ac:dyDescent="0.25">
      <c r="A13">
        <f t="shared" si="0"/>
        <v>24</v>
      </c>
      <c r="B13">
        <v>0</v>
      </c>
      <c r="C13">
        <v>7.0000000000000007E-2</v>
      </c>
    </row>
    <row r="14" spans="1:5" x14ac:dyDescent="0.25">
      <c r="A14">
        <f t="shared" si="0"/>
        <v>26</v>
      </c>
      <c r="B14">
        <v>0</v>
      </c>
      <c r="C14">
        <v>0.09</v>
      </c>
    </row>
    <row r="15" spans="1:5" x14ac:dyDescent="0.25">
      <c r="A15">
        <f t="shared" si="0"/>
        <v>28</v>
      </c>
      <c r="B15">
        <v>0</v>
      </c>
      <c r="C15">
        <v>0.1</v>
      </c>
    </row>
    <row r="16" spans="1:5" x14ac:dyDescent="0.25">
      <c r="A16">
        <f t="shared" si="0"/>
        <v>30</v>
      </c>
      <c r="B16">
        <v>0</v>
      </c>
      <c r="C16">
        <v>0.05</v>
      </c>
    </row>
    <row r="17" spans="1:3" x14ac:dyDescent="0.25">
      <c r="A17">
        <f t="shared" si="0"/>
        <v>32</v>
      </c>
      <c r="B17">
        <v>0</v>
      </c>
    </row>
    <row r="18" spans="1:3" x14ac:dyDescent="0.25">
      <c r="A18">
        <f t="shared" si="0"/>
        <v>34</v>
      </c>
      <c r="B18">
        <v>0</v>
      </c>
    </row>
    <row r="19" spans="1:3" x14ac:dyDescent="0.25">
      <c r="A19">
        <f t="shared" si="0"/>
        <v>36</v>
      </c>
      <c r="B19">
        <v>0</v>
      </c>
    </row>
    <row r="20" spans="1:3" x14ac:dyDescent="0.25">
      <c r="A20">
        <f t="shared" si="0"/>
        <v>38</v>
      </c>
      <c r="B20">
        <v>0</v>
      </c>
    </row>
    <row r="21" spans="1:3" x14ac:dyDescent="0.25">
      <c r="A21">
        <f t="shared" si="0"/>
        <v>40</v>
      </c>
      <c r="B21">
        <v>0</v>
      </c>
      <c r="C21">
        <v>0.05</v>
      </c>
    </row>
    <row r="22" spans="1:3" x14ac:dyDescent="0.25">
      <c r="A22">
        <f t="shared" si="0"/>
        <v>42</v>
      </c>
      <c r="B22">
        <v>0</v>
      </c>
    </row>
    <row r="23" spans="1:3" x14ac:dyDescent="0.25">
      <c r="A23">
        <f t="shared" si="0"/>
        <v>44</v>
      </c>
      <c r="B23">
        <v>0</v>
      </c>
    </row>
    <row r="24" spans="1:3" x14ac:dyDescent="0.25">
      <c r="A24">
        <f t="shared" si="0"/>
        <v>46</v>
      </c>
      <c r="B24">
        <v>0</v>
      </c>
    </row>
    <row r="25" spans="1:3" x14ac:dyDescent="0.25">
      <c r="A25">
        <f t="shared" si="0"/>
        <v>48</v>
      </c>
      <c r="B25">
        <v>0</v>
      </c>
    </row>
    <row r="26" spans="1:3" x14ac:dyDescent="0.25">
      <c r="A26">
        <f t="shared" si="0"/>
        <v>50</v>
      </c>
      <c r="B26">
        <v>0</v>
      </c>
      <c r="C26">
        <v>0.05</v>
      </c>
    </row>
    <row r="27" spans="1:3" x14ac:dyDescent="0.25">
      <c r="A27">
        <f t="shared" si="0"/>
        <v>52</v>
      </c>
      <c r="B27">
        <v>0</v>
      </c>
    </row>
    <row r="28" spans="1:3" x14ac:dyDescent="0.25">
      <c r="A28">
        <f t="shared" si="0"/>
        <v>54</v>
      </c>
      <c r="B28">
        <v>0</v>
      </c>
    </row>
    <row r="29" spans="1:3" x14ac:dyDescent="0.25">
      <c r="A29">
        <f t="shared" si="0"/>
        <v>56</v>
      </c>
      <c r="B29">
        <v>0</v>
      </c>
    </row>
    <row r="30" spans="1:3" x14ac:dyDescent="0.25">
      <c r="A30">
        <f t="shared" si="0"/>
        <v>58</v>
      </c>
      <c r="B30">
        <v>0</v>
      </c>
    </row>
    <row r="31" spans="1:3" x14ac:dyDescent="0.25">
      <c r="A31">
        <f t="shared" si="0"/>
        <v>60</v>
      </c>
      <c r="B31">
        <v>0</v>
      </c>
    </row>
    <row r="32" spans="1:3" x14ac:dyDescent="0.25">
      <c r="A32">
        <f t="shared" si="0"/>
        <v>62</v>
      </c>
      <c r="B32">
        <v>0</v>
      </c>
    </row>
    <row r="33" spans="1:2" x14ac:dyDescent="0.25">
      <c r="A33">
        <f t="shared" si="0"/>
        <v>64</v>
      </c>
      <c r="B33">
        <v>0</v>
      </c>
    </row>
    <row r="34" spans="1:2" x14ac:dyDescent="0.25">
      <c r="A34">
        <f t="shared" si="0"/>
        <v>66</v>
      </c>
      <c r="B34">
        <v>0</v>
      </c>
    </row>
    <row r="35" spans="1:2" x14ac:dyDescent="0.25">
      <c r="A35">
        <f t="shared" si="0"/>
        <v>68</v>
      </c>
      <c r="B35">
        <v>0</v>
      </c>
    </row>
    <row r="36" spans="1:2" x14ac:dyDescent="0.25">
      <c r="A36">
        <f t="shared" si="0"/>
        <v>70</v>
      </c>
      <c r="B36">
        <v>0</v>
      </c>
    </row>
    <row r="37" spans="1:2" x14ac:dyDescent="0.25">
      <c r="A37">
        <f t="shared" si="0"/>
        <v>72</v>
      </c>
      <c r="B37">
        <v>0</v>
      </c>
    </row>
    <row r="38" spans="1:2" x14ac:dyDescent="0.25">
      <c r="A38">
        <f t="shared" si="0"/>
        <v>74</v>
      </c>
      <c r="B38">
        <v>0</v>
      </c>
    </row>
    <row r="39" spans="1:2" x14ac:dyDescent="0.25">
      <c r="A39">
        <f t="shared" si="0"/>
        <v>76</v>
      </c>
      <c r="B39">
        <v>0</v>
      </c>
    </row>
    <row r="40" spans="1:2" x14ac:dyDescent="0.25">
      <c r="A40">
        <f t="shared" si="0"/>
        <v>78</v>
      </c>
      <c r="B40">
        <v>0</v>
      </c>
    </row>
    <row r="41" spans="1:2" x14ac:dyDescent="0.25">
      <c r="A41">
        <f t="shared" si="0"/>
        <v>80</v>
      </c>
      <c r="B41">
        <v>0</v>
      </c>
    </row>
    <row r="42" spans="1:2" x14ac:dyDescent="0.25">
      <c r="A42">
        <f t="shared" si="0"/>
        <v>82</v>
      </c>
      <c r="B42">
        <v>0</v>
      </c>
    </row>
    <row r="43" spans="1:2" x14ac:dyDescent="0.25">
      <c r="A43">
        <f t="shared" si="0"/>
        <v>84</v>
      </c>
      <c r="B43">
        <v>0</v>
      </c>
    </row>
    <row r="44" spans="1:2" x14ac:dyDescent="0.25">
      <c r="A44">
        <f t="shared" si="0"/>
        <v>86</v>
      </c>
      <c r="B44">
        <v>0</v>
      </c>
    </row>
    <row r="45" spans="1:2" x14ac:dyDescent="0.25">
      <c r="A45">
        <f t="shared" si="0"/>
        <v>88</v>
      </c>
      <c r="B45">
        <v>0</v>
      </c>
    </row>
    <row r="46" spans="1:2" x14ac:dyDescent="0.25">
      <c r="A46">
        <f t="shared" si="0"/>
        <v>90</v>
      </c>
      <c r="B46">
        <v>0</v>
      </c>
    </row>
    <row r="47" spans="1:2" x14ac:dyDescent="0.25">
      <c r="A47">
        <f t="shared" si="0"/>
        <v>92</v>
      </c>
      <c r="B47">
        <v>0</v>
      </c>
    </row>
    <row r="48" spans="1:2" x14ac:dyDescent="0.25">
      <c r="A48">
        <f t="shared" si="0"/>
        <v>94</v>
      </c>
      <c r="B48">
        <v>0</v>
      </c>
    </row>
    <row r="49" spans="1:3" x14ac:dyDescent="0.25">
      <c r="A49">
        <f t="shared" si="0"/>
        <v>96</v>
      </c>
      <c r="B49">
        <v>0</v>
      </c>
    </row>
    <row r="50" spans="1:3" x14ac:dyDescent="0.25">
      <c r="A50">
        <f t="shared" si="0"/>
        <v>98</v>
      </c>
      <c r="B50">
        <v>0</v>
      </c>
    </row>
    <row r="51" spans="1:3" x14ac:dyDescent="0.25">
      <c r="A51">
        <f t="shared" si="0"/>
        <v>100</v>
      </c>
      <c r="B51">
        <v>0</v>
      </c>
      <c r="C51">
        <v>0.05</v>
      </c>
    </row>
    <row r="52" spans="1:3" x14ac:dyDescent="0.25">
      <c r="A52">
        <f t="shared" si="0"/>
        <v>102</v>
      </c>
      <c r="B52">
        <v>0</v>
      </c>
    </row>
    <row r="53" spans="1:3" x14ac:dyDescent="0.25">
      <c r="A53">
        <f t="shared" si="0"/>
        <v>104</v>
      </c>
      <c r="B53">
        <v>0</v>
      </c>
    </row>
    <row r="54" spans="1:3" x14ac:dyDescent="0.25">
      <c r="A54">
        <f t="shared" si="0"/>
        <v>106</v>
      </c>
      <c r="B54">
        <v>0</v>
      </c>
    </row>
    <row r="55" spans="1:3" x14ac:dyDescent="0.25">
      <c r="A55">
        <f t="shared" si="0"/>
        <v>108</v>
      </c>
      <c r="B55">
        <v>0</v>
      </c>
    </row>
    <row r="56" spans="1:3" x14ac:dyDescent="0.25">
      <c r="A56">
        <f t="shared" si="0"/>
        <v>110</v>
      </c>
      <c r="B56">
        <v>0</v>
      </c>
    </row>
    <row r="57" spans="1:3" x14ac:dyDescent="0.25">
      <c r="A57">
        <f t="shared" si="0"/>
        <v>112</v>
      </c>
      <c r="B57">
        <v>0</v>
      </c>
    </row>
    <row r="58" spans="1:3" x14ac:dyDescent="0.25">
      <c r="A58">
        <f t="shared" si="0"/>
        <v>114</v>
      </c>
      <c r="B58">
        <v>0</v>
      </c>
    </row>
    <row r="59" spans="1:3" x14ac:dyDescent="0.25">
      <c r="A59">
        <f t="shared" si="0"/>
        <v>116</v>
      </c>
      <c r="B59">
        <v>0</v>
      </c>
    </row>
    <row r="60" spans="1:3" x14ac:dyDescent="0.25">
      <c r="A60">
        <f t="shared" si="0"/>
        <v>118</v>
      </c>
      <c r="B60">
        <v>0</v>
      </c>
    </row>
    <row r="61" spans="1:3" x14ac:dyDescent="0.25">
      <c r="A61">
        <f t="shared" si="0"/>
        <v>120</v>
      </c>
      <c r="B61">
        <v>0</v>
      </c>
    </row>
    <row r="62" spans="1:3" x14ac:dyDescent="0.25">
      <c r="A62">
        <f t="shared" si="0"/>
        <v>122</v>
      </c>
      <c r="B62">
        <v>0</v>
      </c>
    </row>
    <row r="63" spans="1:3" x14ac:dyDescent="0.25">
      <c r="A63">
        <f t="shared" si="0"/>
        <v>124</v>
      </c>
      <c r="B63">
        <v>0</v>
      </c>
    </row>
    <row r="64" spans="1:3" x14ac:dyDescent="0.25">
      <c r="A64">
        <f t="shared" si="0"/>
        <v>126</v>
      </c>
      <c r="B64">
        <v>0</v>
      </c>
    </row>
    <row r="65" spans="1:1" x14ac:dyDescent="0.25">
      <c r="A65">
        <f t="shared" si="0"/>
        <v>128</v>
      </c>
    </row>
    <row r="66" spans="1:1" x14ac:dyDescent="0.25">
      <c r="A66">
        <f t="shared" si="0"/>
        <v>130</v>
      </c>
    </row>
    <row r="67" spans="1:1" x14ac:dyDescent="0.25">
      <c r="A67">
        <f t="shared" si="0"/>
        <v>132</v>
      </c>
    </row>
    <row r="68" spans="1:1" x14ac:dyDescent="0.25">
      <c r="A68">
        <f t="shared" ref="A68:A77" si="1">A67+2</f>
        <v>134</v>
      </c>
    </row>
    <row r="69" spans="1:1" x14ac:dyDescent="0.25">
      <c r="A69">
        <f t="shared" si="1"/>
        <v>136</v>
      </c>
    </row>
    <row r="70" spans="1:1" x14ac:dyDescent="0.25">
      <c r="A70">
        <f t="shared" si="1"/>
        <v>138</v>
      </c>
    </row>
    <row r="71" spans="1:1" x14ac:dyDescent="0.25">
      <c r="A71">
        <f t="shared" si="1"/>
        <v>140</v>
      </c>
    </row>
    <row r="72" spans="1:1" x14ac:dyDescent="0.25">
      <c r="A72">
        <f t="shared" si="1"/>
        <v>142</v>
      </c>
    </row>
    <row r="73" spans="1:1" x14ac:dyDescent="0.25">
      <c r="A73">
        <f t="shared" si="1"/>
        <v>144</v>
      </c>
    </row>
    <row r="74" spans="1:1" x14ac:dyDescent="0.25">
      <c r="A74">
        <f t="shared" si="1"/>
        <v>146</v>
      </c>
    </row>
    <row r="75" spans="1:1" x14ac:dyDescent="0.25">
      <c r="A75">
        <f t="shared" si="1"/>
        <v>148</v>
      </c>
    </row>
    <row r="76" spans="1:1" x14ac:dyDescent="0.25">
      <c r="A76">
        <f t="shared" si="1"/>
        <v>150</v>
      </c>
    </row>
    <row r="77" spans="1:1" x14ac:dyDescent="0.25">
      <c r="A77">
        <f t="shared" si="1"/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10" workbookViewId="0">
      <selection activeCell="O43" sqref="O43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2</v>
      </c>
      <c r="E1" t="s">
        <v>13</v>
      </c>
      <c r="F1" t="s">
        <v>12</v>
      </c>
    </row>
    <row r="2" spans="1:6" x14ac:dyDescent="0.25">
      <c r="A2">
        <v>5</v>
      </c>
    </row>
    <row r="3" spans="1:6" x14ac:dyDescent="0.25">
      <c r="A3">
        <f>A2+5</f>
        <v>10</v>
      </c>
    </row>
    <row r="4" spans="1:6" x14ac:dyDescent="0.25">
      <c r="A4">
        <f t="shared" ref="A4:A67" si="0">A3+5</f>
        <v>15</v>
      </c>
    </row>
    <row r="5" spans="1:6" x14ac:dyDescent="0.25">
      <c r="A5">
        <f t="shared" si="0"/>
        <v>20</v>
      </c>
    </row>
    <row r="6" spans="1:6" x14ac:dyDescent="0.25">
      <c r="A6">
        <f t="shared" si="0"/>
        <v>25</v>
      </c>
    </row>
    <row r="7" spans="1:6" x14ac:dyDescent="0.25">
      <c r="A7">
        <f t="shared" si="0"/>
        <v>30</v>
      </c>
    </row>
    <row r="8" spans="1:6" x14ac:dyDescent="0.25">
      <c r="A8">
        <f t="shared" si="0"/>
        <v>35</v>
      </c>
    </row>
    <row r="9" spans="1:6" x14ac:dyDescent="0.25">
      <c r="A9">
        <f t="shared" si="0"/>
        <v>40</v>
      </c>
    </row>
    <row r="10" spans="1:6" x14ac:dyDescent="0.25">
      <c r="A10">
        <f t="shared" si="0"/>
        <v>45</v>
      </c>
    </row>
    <row r="11" spans="1:6" x14ac:dyDescent="0.25">
      <c r="A11">
        <f t="shared" si="0"/>
        <v>50</v>
      </c>
    </row>
    <row r="12" spans="1:6" x14ac:dyDescent="0.25">
      <c r="A12">
        <f t="shared" si="0"/>
        <v>55</v>
      </c>
    </row>
    <row r="13" spans="1:6" x14ac:dyDescent="0.25">
      <c r="A13">
        <f t="shared" si="0"/>
        <v>60</v>
      </c>
    </row>
    <row r="14" spans="1:6" x14ac:dyDescent="0.25">
      <c r="A14">
        <f t="shared" si="0"/>
        <v>65</v>
      </c>
    </row>
    <row r="15" spans="1:6" x14ac:dyDescent="0.25">
      <c r="A15">
        <f t="shared" si="0"/>
        <v>70</v>
      </c>
    </row>
    <row r="16" spans="1:6" x14ac:dyDescent="0.25">
      <c r="A16">
        <f t="shared" si="0"/>
        <v>75</v>
      </c>
    </row>
    <row r="17" spans="1:14" x14ac:dyDescent="0.25">
      <c r="A17">
        <f t="shared" si="0"/>
        <v>80</v>
      </c>
    </row>
    <row r="18" spans="1:14" x14ac:dyDescent="0.25">
      <c r="A18">
        <f t="shared" si="0"/>
        <v>85</v>
      </c>
    </row>
    <row r="19" spans="1:14" x14ac:dyDescent="0.25">
      <c r="A19">
        <f t="shared" si="0"/>
        <v>90</v>
      </c>
    </row>
    <row r="20" spans="1:14" x14ac:dyDescent="0.25">
      <c r="A20">
        <f t="shared" si="0"/>
        <v>95</v>
      </c>
    </row>
    <row r="21" spans="1:14" x14ac:dyDescent="0.25">
      <c r="A21">
        <f t="shared" si="0"/>
        <v>100</v>
      </c>
    </row>
    <row r="22" spans="1:14" x14ac:dyDescent="0.25">
      <c r="A22">
        <f t="shared" si="0"/>
        <v>105</v>
      </c>
    </row>
    <row r="23" spans="1:14" x14ac:dyDescent="0.25">
      <c r="A23">
        <f t="shared" si="0"/>
        <v>110</v>
      </c>
    </row>
    <row r="24" spans="1:14" x14ac:dyDescent="0.25">
      <c r="A24">
        <f t="shared" si="0"/>
        <v>115</v>
      </c>
    </row>
    <row r="25" spans="1:14" x14ac:dyDescent="0.25">
      <c r="A25">
        <f t="shared" si="0"/>
        <v>120</v>
      </c>
    </row>
    <row r="26" spans="1:14" x14ac:dyDescent="0.25">
      <c r="A26">
        <f t="shared" si="0"/>
        <v>125</v>
      </c>
    </row>
    <row r="27" spans="1:14" x14ac:dyDescent="0.25">
      <c r="A27">
        <f t="shared" si="0"/>
        <v>130</v>
      </c>
      <c r="B27">
        <v>20</v>
      </c>
      <c r="C27">
        <v>71</v>
      </c>
      <c r="E27">
        <f>C27/B27</f>
        <v>3.55</v>
      </c>
      <c r="F27">
        <v>145</v>
      </c>
      <c r="G27">
        <v>139</v>
      </c>
      <c r="H27">
        <v>160</v>
      </c>
      <c r="I27">
        <v>160</v>
      </c>
      <c r="J27">
        <v>155</v>
      </c>
      <c r="K27">
        <f>AVERAGE(F27:J27)</f>
        <v>151.80000000000001</v>
      </c>
      <c r="L27">
        <f>(K27/1000)*N27</f>
        <v>14.178120000000003</v>
      </c>
      <c r="N27">
        <v>93.4</v>
      </c>
    </row>
    <row r="28" spans="1:14" x14ac:dyDescent="0.25">
      <c r="A28">
        <f t="shared" si="0"/>
        <v>135</v>
      </c>
      <c r="B28">
        <v>22</v>
      </c>
      <c r="C28">
        <v>80</v>
      </c>
      <c r="E28">
        <f t="shared" ref="E28:E29" si="1">C28/B28</f>
        <v>3.6363636363636362</v>
      </c>
      <c r="F28">
        <v>142</v>
      </c>
      <c r="G28">
        <v>160</v>
      </c>
      <c r="H28">
        <v>180</v>
      </c>
      <c r="I28">
        <v>179</v>
      </c>
      <c r="J28">
        <v>165</v>
      </c>
      <c r="K28">
        <f t="shared" ref="K28:K41" si="2">AVERAGE(F28:J28)</f>
        <v>165.2</v>
      </c>
      <c r="L28">
        <f t="shared" ref="L28:L41" si="3">(K28/1000)*N28</f>
        <v>15.429679999999999</v>
      </c>
      <c r="N28">
        <v>93.4</v>
      </c>
    </row>
    <row r="29" spans="1:14" x14ac:dyDescent="0.25">
      <c r="A29">
        <f t="shared" si="0"/>
        <v>140</v>
      </c>
      <c r="B29">
        <v>24</v>
      </c>
      <c r="C29">
        <v>89</v>
      </c>
      <c r="E29">
        <f t="shared" si="1"/>
        <v>3.7083333333333335</v>
      </c>
      <c r="F29">
        <v>166</v>
      </c>
      <c r="G29">
        <v>171</v>
      </c>
      <c r="H29">
        <v>205</v>
      </c>
      <c r="I29">
        <v>197</v>
      </c>
      <c r="J29">
        <v>190</v>
      </c>
      <c r="K29">
        <f t="shared" si="2"/>
        <v>185.8</v>
      </c>
      <c r="L29">
        <f t="shared" si="3"/>
        <v>17.353720000000003</v>
      </c>
      <c r="N29">
        <v>93.4</v>
      </c>
    </row>
    <row r="30" spans="1:14" x14ac:dyDescent="0.25">
      <c r="A30">
        <f t="shared" si="0"/>
        <v>145</v>
      </c>
      <c r="B30">
        <v>26</v>
      </c>
      <c r="C30">
        <v>96</v>
      </c>
      <c r="D30">
        <v>1.47</v>
      </c>
      <c r="E30">
        <f>C30/B30</f>
        <v>3.6923076923076925</v>
      </c>
      <c r="F30">
        <v>194</v>
      </c>
      <c r="G30">
        <v>195</v>
      </c>
      <c r="H30">
        <v>200</v>
      </c>
      <c r="I30">
        <v>208</v>
      </c>
      <c r="J30">
        <v>195</v>
      </c>
      <c r="K30">
        <f t="shared" si="2"/>
        <v>198.4</v>
      </c>
      <c r="L30">
        <f t="shared" si="3"/>
        <v>18.530560000000001</v>
      </c>
      <c r="N30">
        <v>93.4</v>
      </c>
    </row>
    <row r="31" spans="1:14" x14ac:dyDescent="0.25">
      <c r="A31">
        <f t="shared" si="0"/>
        <v>150</v>
      </c>
      <c r="B31">
        <v>32</v>
      </c>
      <c r="C31">
        <v>103</v>
      </c>
      <c r="D31">
        <v>1.37</v>
      </c>
      <c r="E31">
        <f t="shared" ref="E31:E39" si="4">C31/B31</f>
        <v>3.21875</v>
      </c>
      <c r="F31">
        <v>195</v>
      </c>
      <c r="G31">
        <v>200</v>
      </c>
      <c r="H31">
        <v>208</v>
      </c>
      <c r="I31">
        <v>216</v>
      </c>
      <c r="J31">
        <v>210</v>
      </c>
      <c r="K31">
        <f t="shared" si="2"/>
        <v>205.8</v>
      </c>
      <c r="L31">
        <f t="shared" si="3"/>
        <v>19.221720000000001</v>
      </c>
      <c r="N31">
        <v>93.4</v>
      </c>
    </row>
    <row r="32" spans="1:14" x14ac:dyDescent="0.25">
      <c r="A32">
        <f t="shared" si="0"/>
        <v>155</v>
      </c>
      <c r="B32">
        <v>34</v>
      </c>
      <c r="C32">
        <v>108</v>
      </c>
      <c r="D32">
        <v>1.385</v>
      </c>
      <c r="E32">
        <f t="shared" si="4"/>
        <v>3.1764705882352939</v>
      </c>
      <c r="F32">
        <v>197</v>
      </c>
      <c r="G32">
        <v>201</v>
      </c>
      <c r="H32">
        <v>213</v>
      </c>
      <c r="I32">
        <v>225</v>
      </c>
      <c r="J32">
        <v>217</v>
      </c>
      <c r="K32">
        <f t="shared" si="2"/>
        <v>210.6</v>
      </c>
      <c r="L32">
        <f t="shared" si="3"/>
        <v>19.67004</v>
      </c>
      <c r="N32">
        <v>93.4</v>
      </c>
    </row>
    <row r="33" spans="1:14" x14ac:dyDescent="0.25">
      <c r="A33">
        <f t="shared" si="0"/>
        <v>160</v>
      </c>
      <c r="B33">
        <v>36</v>
      </c>
      <c r="C33">
        <v>117</v>
      </c>
      <c r="D33">
        <v>1.41</v>
      </c>
      <c r="E33">
        <f t="shared" si="4"/>
        <v>3.25</v>
      </c>
      <c r="F33">
        <v>194</v>
      </c>
      <c r="G33">
        <v>203</v>
      </c>
      <c r="H33">
        <v>202</v>
      </c>
      <c r="I33">
        <v>213</v>
      </c>
      <c r="J33">
        <v>218</v>
      </c>
      <c r="K33">
        <f t="shared" si="2"/>
        <v>206</v>
      </c>
      <c r="L33">
        <f t="shared" si="3"/>
        <v>19.240400000000001</v>
      </c>
      <c r="N33">
        <v>93.4</v>
      </c>
    </row>
    <row r="34" spans="1:14" x14ac:dyDescent="0.25">
      <c r="A34">
        <f t="shared" si="0"/>
        <v>165</v>
      </c>
      <c r="B34">
        <v>40</v>
      </c>
      <c r="C34">
        <v>125</v>
      </c>
      <c r="D34">
        <v>1.43</v>
      </c>
      <c r="E34">
        <f t="shared" si="4"/>
        <v>3.125</v>
      </c>
      <c r="F34">
        <v>191</v>
      </c>
      <c r="G34">
        <v>218</v>
      </c>
      <c r="H34">
        <v>210</v>
      </c>
      <c r="I34">
        <v>211</v>
      </c>
      <c r="J34">
        <v>213</v>
      </c>
      <c r="K34">
        <f t="shared" si="2"/>
        <v>208.6</v>
      </c>
      <c r="L34">
        <f t="shared" si="3"/>
        <v>19.483240000000002</v>
      </c>
      <c r="N34">
        <v>93.4</v>
      </c>
    </row>
    <row r="35" spans="1:14" x14ac:dyDescent="0.25">
      <c r="A35">
        <f t="shared" si="0"/>
        <v>170</v>
      </c>
      <c r="B35">
        <v>46</v>
      </c>
      <c r="C35">
        <v>132</v>
      </c>
      <c r="D35">
        <v>1.46</v>
      </c>
      <c r="E35">
        <f t="shared" si="4"/>
        <v>2.8695652173913042</v>
      </c>
      <c r="F35">
        <v>189</v>
      </c>
      <c r="G35">
        <v>206</v>
      </c>
      <c r="H35">
        <v>209</v>
      </c>
      <c r="I35">
        <v>221</v>
      </c>
      <c r="J35">
        <v>216</v>
      </c>
      <c r="K35">
        <f t="shared" si="2"/>
        <v>208.2</v>
      </c>
      <c r="L35">
        <f t="shared" si="3"/>
        <v>19.445880000000002</v>
      </c>
      <c r="N35">
        <v>93.4</v>
      </c>
    </row>
    <row r="36" spans="1:14" x14ac:dyDescent="0.25">
      <c r="A36">
        <f t="shared" si="0"/>
        <v>175</v>
      </c>
      <c r="B36">
        <v>50</v>
      </c>
      <c r="C36">
        <v>142</v>
      </c>
      <c r="D36">
        <v>1.48</v>
      </c>
      <c r="E36">
        <f t="shared" si="4"/>
        <v>2.84</v>
      </c>
      <c r="F36">
        <v>201</v>
      </c>
      <c r="G36">
        <v>205</v>
      </c>
      <c r="H36">
        <v>218</v>
      </c>
      <c r="I36">
        <v>225</v>
      </c>
      <c r="J36">
        <v>231</v>
      </c>
      <c r="K36">
        <f t="shared" si="2"/>
        <v>216</v>
      </c>
      <c r="L36">
        <f t="shared" si="3"/>
        <v>20.174400000000002</v>
      </c>
      <c r="N36">
        <v>93.4</v>
      </c>
    </row>
    <row r="37" spans="1:14" x14ac:dyDescent="0.25">
      <c r="A37">
        <f t="shared" si="0"/>
        <v>180</v>
      </c>
      <c r="B37">
        <v>54</v>
      </c>
      <c r="C37">
        <v>149</v>
      </c>
      <c r="D37">
        <v>1.5</v>
      </c>
      <c r="E37">
        <f t="shared" si="4"/>
        <v>2.7592592592592591</v>
      </c>
      <c r="F37">
        <v>202</v>
      </c>
      <c r="G37">
        <v>210</v>
      </c>
      <c r="H37">
        <v>212</v>
      </c>
      <c r="I37">
        <v>218</v>
      </c>
      <c r="J37">
        <v>218</v>
      </c>
      <c r="K37">
        <f t="shared" si="2"/>
        <v>212</v>
      </c>
      <c r="L37">
        <f t="shared" si="3"/>
        <v>19.800800000000002</v>
      </c>
      <c r="N37">
        <v>93.4</v>
      </c>
    </row>
    <row r="38" spans="1:14" x14ac:dyDescent="0.25">
      <c r="A38">
        <f t="shared" si="0"/>
        <v>185</v>
      </c>
      <c r="B38">
        <v>56</v>
      </c>
      <c r="C38">
        <v>154</v>
      </c>
      <c r="D38">
        <v>1.49</v>
      </c>
      <c r="E38">
        <f t="shared" si="4"/>
        <v>2.75</v>
      </c>
      <c r="F38">
        <v>207</v>
      </c>
      <c r="G38">
        <v>207</v>
      </c>
      <c r="H38">
        <v>212</v>
      </c>
      <c r="I38">
        <v>206</v>
      </c>
      <c r="J38">
        <v>220</v>
      </c>
      <c r="K38">
        <f t="shared" si="2"/>
        <v>210.4</v>
      </c>
      <c r="L38">
        <f t="shared" si="3"/>
        <v>19.65136</v>
      </c>
      <c r="N38">
        <v>93.4</v>
      </c>
    </row>
    <row r="39" spans="1:14" x14ac:dyDescent="0.25">
      <c r="A39">
        <f t="shared" si="0"/>
        <v>190</v>
      </c>
      <c r="B39">
        <v>64</v>
      </c>
      <c r="C39">
        <v>160</v>
      </c>
      <c r="D39">
        <v>1.5049999999999999</v>
      </c>
      <c r="E39">
        <f t="shared" si="4"/>
        <v>2.5</v>
      </c>
      <c r="F39">
        <v>207</v>
      </c>
      <c r="G39">
        <v>212</v>
      </c>
      <c r="H39">
        <v>215</v>
      </c>
      <c r="I39">
        <v>214</v>
      </c>
      <c r="J39">
        <v>222</v>
      </c>
      <c r="K39">
        <f t="shared" si="2"/>
        <v>214</v>
      </c>
      <c r="L39">
        <f t="shared" si="3"/>
        <v>19.9876</v>
      </c>
      <c r="N39">
        <v>93.4</v>
      </c>
    </row>
    <row r="40" spans="1:14" x14ac:dyDescent="0.25">
      <c r="A40">
        <f t="shared" si="0"/>
        <v>195</v>
      </c>
      <c r="C40">
        <v>167</v>
      </c>
      <c r="D40">
        <v>1.5249999999999999</v>
      </c>
      <c r="F40">
        <v>209</v>
      </c>
      <c r="G40">
        <v>209</v>
      </c>
      <c r="H40">
        <v>206</v>
      </c>
      <c r="I40">
        <v>223</v>
      </c>
      <c r="J40">
        <v>229</v>
      </c>
      <c r="K40">
        <f t="shared" si="2"/>
        <v>215.2</v>
      </c>
      <c r="L40">
        <f t="shared" si="3"/>
        <v>20.099680000000003</v>
      </c>
      <c r="N40">
        <v>93.4</v>
      </c>
    </row>
    <row r="41" spans="1:14" x14ac:dyDescent="0.25">
      <c r="A41">
        <f t="shared" si="0"/>
        <v>200</v>
      </c>
      <c r="C41">
        <v>175</v>
      </c>
      <c r="D41">
        <v>1.53</v>
      </c>
      <c r="F41">
        <v>213</v>
      </c>
      <c r="G41">
        <v>205</v>
      </c>
      <c r="H41">
        <v>220</v>
      </c>
      <c r="I41">
        <v>225</v>
      </c>
      <c r="J41">
        <v>226</v>
      </c>
      <c r="K41">
        <f t="shared" si="2"/>
        <v>217.8</v>
      </c>
      <c r="L41">
        <f t="shared" si="3"/>
        <v>20.342520000000004</v>
      </c>
      <c r="N41">
        <v>93.4</v>
      </c>
    </row>
    <row r="42" spans="1:14" x14ac:dyDescent="0.25">
      <c r="A42">
        <f t="shared" si="0"/>
        <v>205</v>
      </c>
    </row>
    <row r="43" spans="1:14" x14ac:dyDescent="0.25">
      <c r="A43">
        <f t="shared" si="0"/>
        <v>210</v>
      </c>
    </row>
    <row r="44" spans="1:14" x14ac:dyDescent="0.25">
      <c r="A44">
        <f t="shared" si="0"/>
        <v>215</v>
      </c>
    </row>
    <row r="45" spans="1:14" x14ac:dyDescent="0.25">
      <c r="A45">
        <f t="shared" si="0"/>
        <v>220</v>
      </c>
    </row>
    <row r="46" spans="1:14" x14ac:dyDescent="0.25">
      <c r="A46">
        <f t="shared" si="0"/>
        <v>225</v>
      </c>
    </row>
    <row r="47" spans="1:14" x14ac:dyDescent="0.25">
      <c r="A47">
        <f t="shared" si="0"/>
        <v>230</v>
      </c>
    </row>
    <row r="48" spans="1:14" x14ac:dyDescent="0.25">
      <c r="A48">
        <f t="shared" si="0"/>
        <v>235</v>
      </c>
    </row>
    <row r="49" spans="1:1" x14ac:dyDescent="0.25">
      <c r="A49">
        <f t="shared" si="0"/>
        <v>240</v>
      </c>
    </row>
    <row r="50" spans="1:1" x14ac:dyDescent="0.25">
      <c r="A50">
        <f t="shared" si="0"/>
        <v>245</v>
      </c>
    </row>
    <row r="51" spans="1:1" x14ac:dyDescent="0.25">
      <c r="A51">
        <f t="shared" si="0"/>
        <v>250</v>
      </c>
    </row>
    <row r="52" spans="1:1" x14ac:dyDescent="0.25">
      <c r="A52">
        <f t="shared" si="0"/>
        <v>255</v>
      </c>
    </row>
    <row r="53" spans="1:1" x14ac:dyDescent="0.25">
      <c r="A53">
        <f t="shared" si="0"/>
        <v>260</v>
      </c>
    </row>
    <row r="54" spans="1:1" x14ac:dyDescent="0.25">
      <c r="A54">
        <f t="shared" si="0"/>
        <v>265</v>
      </c>
    </row>
    <row r="55" spans="1:1" x14ac:dyDescent="0.25">
      <c r="A55">
        <f t="shared" si="0"/>
        <v>270</v>
      </c>
    </row>
    <row r="56" spans="1:1" x14ac:dyDescent="0.25">
      <c r="A56">
        <f t="shared" si="0"/>
        <v>275</v>
      </c>
    </row>
    <row r="57" spans="1:1" x14ac:dyDescent="0.25">
      <c r="A57">
        <f t="shared" si="0"/>
        <v>280</v>
      </c>
    </row>
    <row r="58" spans="1:1" x14ac:dyDescent="0.25">
      <c r="A58">
        <f t="shared" si="0"/>
        <v>285</v>
      </c>
    </row>
    <row r="59" spans="1:1" x14ac:dyDescent="0.25">
      <c r="A59">
        <f t="shared" si="0"/>
        <v>290</v>
      </c>
    </row>
    <row r="60" spans="1:1" x14ac:dyDescent="0.25">
      <c r="A60">
        <f t="shared" si="0"/>
        <v>295</v>
      </c>
    </row>
    <row r="61" spans="1:1" x14ac:dyDescent="0.25">
      <c r="A61">
        <f t="shared" si="0"/>
        <v>300</v>
      </c>
    </row>
    <row r="62" spans="1:1" x14ac:dyDescent="0.25">
      <c r="A62">
        <f t="shared" si="0"/>
        <v>305</v>
      </c>
    </row>
    <row r="63" spans="1:1" x14ac:dyDescent="0.25">
      <c r="A63">
        <f t="shared" si="0"/>
        <v>310</v>
      </c>
    </row>
    <row r="64" spans="1:1" x14ac:dyDescent="0.25">
      <c r="A64">
        <f t="shared" si="0"/>
        <v>315</v>
      </c>
    </row>
    <row r="65" spans="1:7" x14ac:dyDescent="0.25">
      <c r="A65">
        <f t="shared" si="0"/>
        <v>320</v>
      </c>
    </row>
    <row r="66" spans="1:7" x14ac:dyDescent="0.25">
      <c r="A66">
        <f t="shared" si="0"/>
        <v>325</v>
      </c>
      <c r="B66">
        <v>20</v>
      </c>
      <c r="C66">
        <v>71</v>
      </c>
      <c r="F66">
        <v>20</v>
      </c>
      <c r="G66">
        <v>71</v>
      </c>
    </row>
    <row r="67" spans="1:7" x14ac:dyDescent="0.25">
      <c r="A67">
        <f t="shared" si="0"/>
        <v>330</v>
      </c>
    </row>
    <row r="68" spans="1:7" x14ac:dyDescent="0.25">
      <c r="A68">
        <f t="shared" ref="A68:A85" si="5">A67+5</f>
        <v>335</v>
      </c>
    </row>
    <row r="69" spans="1:7" x14ac:dyDescent="0.25">
      <c r="A69">
        <f t="shared" si="5"/>
        <v>340</v>
      </c>
    </row>
    <row r="70" spans="1:7" x14ac:dyDescent="0.25">
      <c r="A70">
        <f t="shared" si="5"/>
        <v>345</v>
      </c>
    </row>
    <row r="71" spans="1:7" x14ac:dyDescent="0.25">
      <c r="A71">
        <f t="shared" si="5"/>
        <v>350</v>
      </c>
    </row>
    <row r="72" spans="1:7" x14ac:dyDescent="0.25">
      <c r="A72">
        <f t="shared" si="5"/>
        <v>355</v>
      </c>
    </row>
    <row r="73" spans="1:7" x14ac:dyDescent="0.25">
      <c r="A73">
        <f t="shared" si="5"/>
        <v>360</v>
      </c>
    </row>
    <row r="74" spans="1:7" x14ac:dyDescent="0.25">
      <c r="A74">
        <f t="shared" si="5"/>
        <v>365</v>
      </c>
    </row>
    <row r="75" spans="1:7" x14ac:dyDescent="0.25">
      <c r="A75">
        <f t="shared" si="5"/>
        <v>370</v>
      </c>
    </row>
    <row r="76" spans="1:7" x14ac:dyDescent="0.25">
      <c r="A76">
        <f t="shared" si="5"/>
        <v>375</v>
      </c>
    </row>
    <row r="77" spans="1:7" x14ac:dyDescent="0.25">
      <c r="A77">
        <f t="shared" si="5"/>
        <v>380</v>
      </c>
    </row>
    <row r="78" spans="1:7" x14ac:dyDescent="0.25">
      <c r="A78">
        <f t="shared" si="5"/>
        <v>385</v>
      </c>
    </row>
    <row r="79" spans="1:7" x14ac:dyDescent="0.25">
      <c r="A79">
        <f t="shared" si="5"/>
        <v>390</v>
      </c>
    </row>
    <row r="80" spans="1:7" x14ac:dyDescent="0.25">
      <c r="A80">
        <f t="shared" si="5"/>
        <v>395</v>
      </c>
    </row>
    <row r="81" spans="1:1" x14ac:dyDescent="0.25">
      <c r="A81">
        <f t="shared" si="5"/>
        <v>400</v>
      </c>
    </row>
    <row r="82" spans="1:1" x14ac:dyDescent="0.25">
      <c r="A82">
        <f t="shared" si="5"/>
        <v>405</v>
      </c>
    </row>
    <row r="83" spans="1:1" x14ac:dyDescent="0.25">
      <c r="A83">
        <f t="shared" si="5"/>
        <v>410</v>
      </c>
    </row>
    <row r="84" spans="1:1" x14ac:dyDescent="0.25">
      <c r="A84">
        <f t="shared" si="5"/>
        <v>415</v>
      </c>
    </row>
    <row r="85" spans="1:1" x14ac:dyDescent="0.25">
      <c r="A85">
        <f t="shared" si="5"/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32" sqref="F32"/>
    </sheetView>
  </sheetViews>
  <sheetFormatPr defaultRowHeight="15" x14ac:dyDescent="0.25"/>
  <sheetData>
    <row r="1" spans="1:4" x14ac:dyDescent="0.25">
      <c r="A1" t="s">
        <v>0</v>
      </c>
      <c r="B1" t="s">
        <v>15</v>
      </c>
      <c r="C1" t="s">
        <v>16</v>
      </c>
      <c r="D1" t="s">
        <v>17</v>
      </c>
    </row>
    <row r="2" spans="1:4" x14ac:dyDescent="0.25">
      <c r="A2">
        <v>130</v>
      </c>
      <c r="B2">
        <v>28</v>
      </c>
      <c r="C2">
        <v>20</v>
      </c>
      <c r="D2">
        <f>B2/C2</f>
        <v>1.4</v>
      </c>
    </row>
    <row r="3" spans="1:4" x14ac:dyDescent="0.25">
      <c r="A3">
        <v>132</v>
      </c>
      <c r="B3">
        <v>30</v>
      </c>
    </row>
    <row r="4" spans="1:4" x14ac:dyDescent="0.25">
      <c r="A4">
        <f>A3+2</f>
        <v>134</v>
      </c>
      <c r="B4">
        <v>33</v>
      </c>
    </row>
    <row r="5" spans="1:4" x14ac:dyDescent="0.25">
      <c r="A5">
        <v>135</v>
      </c>
      <c r="B5">
        <v>34</v>
      </c>
      <c r="C5">
        <v>22</v>
      </c>
      <c r="D5">
        <f t="shared" ref="D5:D38" si="0">B5/C5</f>
        <v>1.5454545454545454</v>
      </c>
    </row>
    <row r="6" spans="1:4" x14ac:dyDescent="0.25">
      <c r="A6">
        <f>A4+2</f>
        <v>136</v>
      </c>
      <c r="B6">
        <v>36</v>
      </c>
    </row>
    <row r="7" spans="1:4" x14ac:dyDescent="0.25">
      <c r="A7">
        <f t="shared" ref="A7:A26" si="1">A6+2</f>
        <v>138</v>
      </c>
      <c r="B7">
        <v>38</v>
      </c>
    </row>
    <row r="8" spans="1:4" x14ac:dyDescent="0.25">
      <c r="A8">
        <f t="shared" si="1"/>
        <v>140</v>
      </c>
      <c r="B8">
        <v>40</v>
      </c>
      <c r="C8">
        <v>24</v>
      </c>
      <c r="D8">
        <f t="shared" si="0"/>
        <v>1.6666666666666667</v>
      </c>
    </row>
    <row r="9" spans="1:4" x14ac:dyDescent="0.25">
      <c r="A9">
        <f t="shared" si="1"/>
        <v>142</v>
      </c>
      <c r="B9">
        <v>44</v>
      </c>
    </row>
    <row r="10" spans="1:4" x14ac:dyDescent="0.25">
      <c r="A10">
        <f t="shared" si="1"/>
        <v>144</v>
      </c>
      <c r="B10">
        <v>47</v>
      </c>
    </row>
    <row r="11" spans="1:4" x14ac:dyDescent="0.25">
      <c r="A11">
        <v>145</v>
      </c>
      <c r="B11">
        <v>49</v>
      </c>
      <c r="C11">
        <v>26</v>
      </c>
      <c r="D11">
        <f t="shared" si="0"/>
        <v>1.8846153846153846</v>
      </c>
    </row>
    <row r="12" spans="1:4" x14ac:dyDescent="0.25">
      <c r="A12">
        <f>A10+2</f>
        <v>146</v>
      </c>
      <c r="B12">
        <v>50</v>
      </c>
    </row>
    <row r="13" spans="1:4" x14ac:dyDescent="0.25">
      <c r="A13">
        <f>A12+2</f>
        <v>148</v>
      </c>
      <c r="B13">
        <v>53</v>
      </c>
    </row>
    <row r="14" spans="1:4" x14ac:dyDescent="0.25">
      <c r="A14">
        <f t="shared" si="1"/>
        <v>150</v>
      </c>
      <c r="B14">
        <v>55</v>
      </c>
      <c r="C14">
        <v>32</v>
      </c>
      <c r="D14">
        <f t="shared" si="0"/>
        <v>1.71875</v>
      </c>
    </row>
    <row r="15" spans="1:4" x14ac:dyDescent="0.25">
      <c r="A15">
        <f t="shared" si="1"/>
        <v>152</v>
      </c>
      <c r="B15">
        <v>58</v>
      </c>
    </row>
    <row r="16" spans="1:4" x14ac:dyDescent="0.25">
      <c r="A16">
        <f t="shared" si="1"/>
        <v>154</v>
      </c>
      <c r="B16">
        <v>60</v>
      </c>
    </row>
    <row r="17" spans="1:4" x14ac:dyDescent="0.25">
      <c r="A17">
        <v>155</v>
      </c>
      <c r="B17">
        <v>61</v>
      </c>
      <c r="C17">
        <v>34</v>
      </c>
      <c r="D17">
        <f t="shared" si="0"/>
        <v>1.7941176470588236</v>
      </c>
    </row>
    <row r="18" spans="1:4" x14ac:dyDescent="0.25">
      <c r="A18">
        <f>A16+2</f>
        <v>156</v>
      </c>
      <c r="B18">
        <v>63</v>
      </c>
    </row>
    <row r="19" spans="1:4" x14ac:dyDescent="0.25">
      <c r="A19">
        <f t="shared" si="1"/>
        <v>158</v>
      </c>
      <c r="B19">
        <v>65</v>
      </c>
    </row>
    <row r="20" spans="1:4" x14ac:dyDescent="0.25">
      <c r="A20">
        <f t="shared" si="1"/>
        <v>160</v>
      </c>
      <c r="B20">
        <v>67</v>
      </c>
      <c r="C20">
        <v>36</v>
      </c>
      <c r="D20">
        <f t="shared" si="0"/>
        <v>1.8611111111111112</v>
      </c>
    </row>
    <row r="21" spans="1:4" x14ac:dyDescent="0.25">
      <c r="A21">
        <f t="shared" si="1"/>
        <v>162</v>
      </c>
      <c r="B21">
        <v>69</v>
      </c>
    </row>
    <row r="22" spans="1:4" x14ac:dyDescent="0.25">
      <c r="A22">
        <f t="shared" si="1"/>
        <v>164</v>
      </c>
      <c r="B22">
        <v>70</v>
      </c>
    </row>
    <row r="23" spans="1:4" x14ac:dyDescent="0.25">
      <c r="A23">
        <v>165</v>
      </c>
      <c r="B23">
        <v>71</v>
      </c>
      <c r="C23">
        <v>40</v>
      </c>
      <c r="D23">
        <f t="shared" si="0"/>
        <v>1.7749999999999999</v>
      </c>
    </row>
    <row r="24" spans="1:4" x14ac:dyDescent="0.25">
      <c r="A24">
        <f>A22+2</f>
        <v>166</v>
      </c>
      <c r="B24">
        <v>72</v>
      </c>
    </row>
    <row r="25" spans="1:4" x14ac:dyDescent="0.25">
      <c r="A25">
        <f>A24+2</f>
        <v>168</v>
      </c>
      <c r="B25">
        <v>74</v>
      </c>
    </row>
    <row r="26" spans="1:4" x14ac:dyDescent="0.25">
      <c r="A26">
        <f t="shared" si="1"/>
        <v>170</v>
      </c>
      <c r="B26">
        <v>77</v>
      </c>
      <c r="C26">
        <v>46</v>
      </c>
      <c r="D26">
        <f t="shared" si="0"/>
        <v>1.673913043478261</v>
      </c>
    </row>
    <row r="27" spans="1:4" x14ac:dyDescent="0.25">
      <c r="A27">
        <f>A26+2</f>
        <v>172</v>
      </c>
      <c r="B27">
        <v>79</v>
      </c>
    </row>
    <row r="28" spans="1:4" x14ac:dyDescent="0.25">
      <c r="A28">
        <f t="shared" ref="A28:A43" si="2">A27+2</f>
        <v>174</v>
      </c>
      <c r="B28">
        <v>82</v>
      </c>
    </row>
    <row r="29" spans="1:4" x14ac:dyDescent="0.25">
      <c r="A29">
        <v>175</v>
      </c>
      <c r="B29">
        <v>81</v>
      </c>
      <c r="C29">
        <v>50</v>
      </c>
      <c r="D29">
        <f t="shared" si="0"/>
        <v>1.62</v>
      </c>
    </row>
    <row r="30" spans="1:4" x14ac:dyDescent="0.25">
      <c r="A30">
        <f>A28+2</f>
        <v>176</v>
      </c>
      <c r="B30">
        <v>85</v>
      </c>
    </row>
    <row r="31" spans="1:4" x14ac:dyDescent="0.25">
      <c r="A31">
        <f t="shared" si="2"/>
        <v>178</v>
      </c>
      <c r="B31">
        <v>87</v>
      </c>
    </row>
    <row r="32" spans="1:4" x14ac:dyDescent="0.25">
      <c r="A32">
        <f t="shared" si="2"/>
        <v>180</v>
      </c>
      <c r="B32">
        <v>89</v>
      </c>
      <c r="C32">
        <v>54</v>
      </c>
      <c r="D32">
        <f t="shared" si="0"/>
        <v>1.6481481481481481</v>
      </c>
    </row>
    <row r="33" spans="1:4" x14ac:dyDescent="0.25">
      <c r="A33">
        <f t="shared" si="2"/>
        <v>182</v>
      </c>
      <c r="B33">
        <v>90</v>
      </c>
    </row>
    <row r="34" spans="1:4" x14ac:dyDescent="0.25">
      <c r="A34">
        <f t="shared" si="2"/>
        <v>184</v>
      </c>
      <c r="B34">
        <v>92</v>
      </c>
    </row>
    <row r="35" spans="1:4" x14ac:dyDescent="0.25">
      <c r="A35">
        <v>185</v>
      </c>
      <c r="B35">
        <v>91</v>
      </c>
      <c r="C35">
        <v>56</v>
      </c>
      <c r="D35">
        <f t="shared" si="0"/>
        <v>1.625</v>
      </c>
    </row>
    <row r="36" spans="1:4" x14ac:dyDescent="0.25">
      <c r="A36">
        <f>A34+2</f>
        <v>186</v>
      </c>
      <c r="B36">
        <v>92</v>
      </c>
    </row>
    <row r="37" spans="1:4" x14ac:dyDescent="0.25">
      <c r="A37">
        <f t="shared" si="2"/>
        <v>188</v>
      </c>
      <c r="B37">
        <v>97</v>
      </c>
    </row>
    <row r="38" spans="1:4" x14ac:dyDescent="0.25">
      <c r="A38">
        <f t="shared" si="2"/>
        <v>190</v>
      </c>
      <c r="B38">
        <v>99</v>
      </c>
      <c r="C38">
        <v>64</v>
      </c>
      <c r="D38">
        <f t="shared" si="0"/>
        <v>1.546875</v>
      </c>
    </row>
    <row r="39" spans="1:4" x14ac:dyDescent="0.25">
      <c r="A39">
        <f t="shared" si="2"/>
        <v>192</v>
      </c>
      <c r="B39">
        <v>101</v>
      </c>
    </row>
    <row r="40" spans="1:4" x14ac:dyDescent="0.25">
      <c r="A40">
        <f t="shared" si="2"/>
        <v>194</v>
      </c>
      <c r="B40">
        <v>104</v>
      </c>
    </row>
    <row r="41" spans="1:4" x14ac:dyDescent="0.25">
      <c r="A41">
        <f t="shared" si="2"/>
        <v>196</v>
      </c>
      <c r="B41">
        <v>106</v>
      </c>
    </row>
    <row r="42" spans="1:4" x14ac:dyDescent="0.25">
      <c r="A42">
        <f t="shared" si="2"/>
        <v>198</v>
      </c>
      <c r="B42">
        <v>106</v>
      </c>
    </row>
    <row r="43" spans="1:4" x14ac:dyDescent="0.25">
      <c r="A43">
        <f t="shared" si="2"/>
        <v>200</v>
      </c>
      <c r="B43">
        <v>109</v>
      </c>
    </row>
    <row r="44" spans="1:4" x14ac:dyDescent="0.25">
      <c r="D44">
        <f>AVERAGE(D2,D5,D8,D11,D14,D17,D20,D23,D26,D29,D32,D35,D38)</f>
        <v>1.6738193497333034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D16" sqref="D16"/>
    </sheetView>
  </sheetViews>
  <sheetFormatPr defaultRowHeight="15" x14ac:dyDescent="0.25"/>
  <cols>
    <col min="3" max="3" width="17.85546875" customWidth="1"/>
    <col min="4" max="4" width="18.28515625" customWidth="1"/>
  </cols>
  <sheetData>
    <row r="1" spans="1:8" x14ac:dyDescent="0.25">
      <c r="A1" s="3" t="s">
        <v>0</v>
      </c>
      <c r="B1" s="3" t="s">
        <v>11</v>
      </c>
      <c r="C1" s="3" t="s">
        <v>18</v>
      </c>
      <c r="D1" s="2" t="s">
        <v>19</v>
      </c>
    </row>
    <row r="2" spans="1:8" x14ac:dyDescent="0.25">
      <c r="A2">
        <v>140</v>
      </c>
      <c r="B2">
        <v>29</v>
      </c>
      <c r="C2">
        <v>11.79</v>
      </c>
    </row>
    <row r="3" spans="1:8" x14ac:dyDescent="0.25">
      <c r="A3">
        <f>A2+2</f>
        <v>142</v>
      </c>
      <c r="B3">
        <v>30</v>
      </c>
      <c r="C3">
        <v>12.61</v>
      </c>
    </row>
    <row r="4" spans="1:8" x14ac:dyDescent="0.25">
      <c r="A4">
        <f t="shared" ref="A4:A32" si="0">A3+2</f>
        <v>144</v>
      </c>
    </row>
    <row r="5" spans="1:8" x14ac:dyDescent="0.25">
      <c r="A5">
        <f t="shared" si="0"/>
        <v>146</v>
      </c>
    </row>
    <row r="6" spans="1:8" x14ac:dyDescent="0.25">
      <c r="A6">
        <f t="shared" si="0"/>
        <v>148</v>
      </c>
    </row>
    <row r="7" spans="1:8" x14ac:dyDescent="0.25">
      <c r="A7">
        <f t="shared" si="0"/>
        <v>150</v>
      </c>
    </row>
    <row r="8" spans="1:8" x14ac:dyDescent="0.25">
      <c r="A8">
        <f t="shared" si="0"/>
        <v>152</v>
      </c>
    </row>
    <row r="9" spans="1:8" x14ac:dyDescent="0.25">
      <c r="A9">
        <f t="shared" si="0"/>
        <v>154</v>
      </c>
    </row>
    <row r="10" spans="1:8" x14ac:dyDescent="0.25">
      <c r="A10">
        <f t="shared" si="0"/>
        <v>156</v>
      </c>
    </row>
    <row r="11" spans="1:8" x14ac:dyDescent="0.25">
      <c r="A11">
        <f t="shared" si="0"/>
        <v>158</v>
      </c>
    </row>
    <row r="12" spans="1:8" x14ac:dyDescent="0.25">
      <c r="A12">
        <f t="shared" si="0"/>
        <v>160</v>
      </c>
      <c r="B12">
        <v>39</v>
      </c>
      <c r="C12">
        <v>8.66</v>
      </c>
      <c r="D12">
        <f>E12/C12</f>
        <v>4.8498845265588911E-2</v>
      </c>
      <c r="E12">
        <v>0.42</v>
      </c>
      <c r="G12">
        <v>42</v>
      </c>
      <c r="H12">
        <v>7.79</v>
      </c>
    </row>
    <row r="13" spans="1:8" x14ac:dyDescent="0.25">
      <c r="A13">
        <f t="shared" si="0"/>
        <v>162</v>
      </c>
      <c r="B13">
        <v>39</v>
      </c>
      <c r="C13">
        <v>8.64</v>
      </c>
      <c r="D13">
        <f t="shared" ref="D13:D32" si="1">E13/C13</f>
        <v>4.8611111111111105E-2</v>
      </c>
      <c r="E13">
        <v>0.42</v>
      </c>
      <c r="G13">
        <v>46</v>
      </c>
      <c r="H13">
        <v>7.1</v>
      </c>
    </row>
    <row r="14" spans="1:8" x14ac:dyDescent="0.25">
      <c r="A14">
        <f t="shared" si="0"/>
        <v>164</v>
      </c>
      <c r="B14">
        <v>37</v>
      </c>
      <c r="C14">
        <v>9.59</v>
      </c>
      <c r="D14">
        <f t="shared" si="1"/>
        <v>4.3795620437956206E-2</v>
      </c>
      <c r="E14">
        <v>0.42</v>
      </c>
      <c r="G14">
        <v>47</v>
      </c>
      <c r="H14">
        <v>6.95</v>
      </c>
    </row>
    <row r="15" spans="1:8" x14ac:dyDescent="0.25">
      <c r="A15">
        <f t="shared" si="0"/>
        <v>166</v>
      </c>
      <c r="B15">
        <v>40</v>
      </c>
      <c r="C15">
        <v>8.5299999999999994</v>
      </c>
      <c r="D15">
        <f t="shared" si="1"/>
        <v>4.9237983587338809E-2</v>
      </c>
      <c r="E15">
        <v>0.42</v>
      </c>
      <c r="G15">
        <v>47</v>
      </c>
      <c r="H15">
        <v>7.05</v>
      </c>
    </row>
    <row r="16" spans="1:8" x14ac:dyDescent="0.25">
      <c r="A16">
        <f t="shared" si="0"/>
        <v>168</v>
      </c>
      <c r="E16">
        <v>0.42</v>
      </c>
      <c r="G16">
        <v>49</v>
      </c>
      <c r="H16">
        <v>6.95</v>
      </c>
    </row>
    <row r="17" spans="1:12" x14ac:dyDescent="0.25">
      <c r="A17">
        <f t="shared" si="0"/>
        <v>170</v>
      </c>
      <c r="B17">
        <v>55</v>
      </c>
      <c r="C17">
        <v>6.36</v>
      </c>
      <c r="D17">
        <f t="shared" si="1"/>
        <v>6.6037735849056603E-2</v>
      </c>
      <c r="E17">
        <v>0.42</v>
      </c>
    </row>
    <row r="18" spans="1:12" x14ac:dyDescent="0.25">
      <c r="A18">
        <f t="shared" si="0"/>
        <v>172</v>
      </c>
      <c r="B18">
        <v>58</v>
      </c>
      <c r="C18">
        <v>6.12</v>
      </c>
      <c r="D18">
        <f t="shared" si="1"/>
        <v>6.8627450980392149E-2</v>
      </c>
      <c r="E18">
        <v>0.42</v>
      </c>
    </row>
    <row r="19" spans="1:12" x14ac:dyDescent="0.25">
      <c r="A19">
        <f t="shared" si="0"/>
        <v>174</v>
      </c>
      <c r="B19">
        <v>59</v>
      </c>
      <c r="C19">
        <v>6.06</v>
      </c>
      <c r="D19">
        <f t="shared" si="1"/>
        <v>6.9306930693069313E-2</v>
      </c>
      <c r="E19">
        <v>0.42</v>
      </c>
    </row>
    <row r="20" spans="1:12" x14ac:dyDescent="0.25">
      <c r="A20">
        <f t="shared" si="0"/>
        <v>176</v>
      </c>
      <c r="B20">
        <v>57</v>
      </c>
      <c r="C20">
        <v>6.17</v>
      </c>
      <c r="D20">
        <f t="shared" si="1"/>
        <v>6.8071312803889783E-2</v>
      </c>
      <c r="E20">
        <v>0.42</v>
      </c>
    </row>
    <row r="21" spans="1:12" x14ac:dyDescent="0.25">
      <c r="A21">
        <f t="shared" si="0"/>
        <v>178</v>
      </c>
      <c r="B21">
        <v>57</v>
      </c>
      <c r="C21">
        <v>6.16</v>
      </c>
      <c r="D21">
        <f t="shared" si="1"/>
        <v>6.8181818181818177E-2</v>
      </c>
      <c r="E21">
        <v>0.42</v>
      </c>
    </row>
    <row r="22" spans="1:12" x14ac:dyDescent="0.25">
      <c r="A22">
        <f t="shared" si="0"/>
        <v>180</v>
      </c>
      <c r="B22">
        <v>61</v>
      </c>
      <c r="C22">
        <v>5.35</v>
      </c>
      <c r="D22">
        <f t="shared" si="1"/>
        <v>7.8504672897196259E-2</v>
      </c>
      <c r="E22">
        <v>0.42</v>
      </c>
    </row>
    <row r="23" spans="1:12" x14ac:dyDescent="0.25">
      <c r="A23">
        <f t="shared" si="0"/>
        <v>182</v>
      </c>
      <c r="B23">
        <v>64</v>
      </c>
      <c r="C23">
        <v>5.05</v>
      </c>
      <c r="D23">
        <f t="shared" si="1"/>
        <v>8.3168316831683173E-2</v>
      </c>
      <c r="E23">
        <v>0.42</v>
      </c>
    </row>
    <row r="24" spans="1:12" x14ac:dyDescent="0.25">
      <c r="A24">
        <f t="shared" si="0"/>
        <v>184</v>
      </c>
      <c r="B24">
        <v>63</v>
      </c>
      <c r="C24">
        <v>5.57</v>
      </c>
      <c r="D24">
        <f t="shared" si="1"/>
        <v>7.5403949730700179E-2</v>
      </c>
      <c r="E24">
        <v>0.42</v>
      </c>
    </row>
    <row r="25" spans="1:12" x14ac:dyDescent="0.25">
      <c r="A25">
        <f t="shared" si="0"/>
        <v>186</v>
      </c>
      <c r="B25">
        <v>66</v>
      </c>
      <c r="C25">
        <v>5</v>
      </c>
      <c r="D25">
        <f t="shared" si="1"/>
        <v>8.3999999999999991E-2</v>
      </c>
      <c r="E25">
        <v>0.42</v>
      </c>
    </row>
    <row r="26" spans="1:12" x14ac:dyDescent="0.25">
      <c r="A26">
        <f t="shared" si="0"/>
        <v>188</v>
      </c>
      <c r="B26">
        <v>68</v>
      </c>
      <c r="C26">
        <v>4.93</v>
      </c>
      <c r="D26">
        <f t="shared" si="1"/>
        <v>8.5192697768762676E-2</v>
      </c>
      <c r="E26">
        <v>0.42</v>
      </c>
      <c r="K26">
        <v>55</v>
      </c>
      <c r="L26">
        <v>6.38</v>
      </c>
    </row>
    <row r="27" spans="1:12" x14ac:dyDescent="0.25">
      <c r="A27">
        <f t="shared" si="0"/>
        <v>190</v>
      </c>
      <c r="B27">
        <v>70</v>
      </c>
      <c r="C27">
        <v>4.78</v>
      </c>
      <c r="D27">
        <f t="shared" si="1"/>
        <v>8.7866108786610872E-2</v>
      </c>
      <c r="E27">
        <v>0.42</v>
      </c>
    </row>
    <row r="28" spans="1:12" x14ac:dyDescent="0.25">
      <c r="A28">
        <f t="shared" si="0"/>
        <v>192</v>
      </c>
      <c r="B28">
        <v>72</v>
      </c>
      <c r="C28">
        <v>5.24</v>
      </c>
      <c r="D28">
        <f t="shared" si="1"/>
        <v>8.0152671755725186E-2</v>
      </c>
      <c r="E28">
        <v>0.42</v>
      </c>
    </row>
    <row r="29" spans="1:12" x14ac:dyDescent="0.25">
      <c r="A29">
        <f t="shared" si="0"/>
        <v>194</v>
      </c>
      <c r="B29">
        <v>76</v>
      </c>
      <c r="C29">
        <v>4.59</v>
      </c>
      <c r="D29">
        <f t="shared" si="1"/>
        <v>9.1503267973856203E-2</v>
      </c>
      <c r="E29">
        <v>0.42</v>
      </c>
      <c r="K29">
        <v>54</v>
      </c>
      <c r="L29">
        <v>6.81</v>
      </c>
    </row>
    <row r="30" spans="1:12" x14ac:dyDescent="0.25">
      <c r="A30">
        <f t="shared" si="0"/>
        <v>196</v>
      </c>
      <c r="B30">
        <v>77</v>
      </c>
      <c r="C30">
        <v>4.51</v>
      </c>
      <c r="D30">
        <f t="shared" si="1"/>
        <v>9.3126385809312637E-2</v>
      </c>
      <c r="E30">
        <v>0.42</v>
      </c>
    </row>
    <row r="31" spans="1:12" x14ac:dyDescent="0.25">
      <c r="A31">
        <f t="shared" si="0"/>
        <v>198</v>
      </c>
      <c r="B31">
        <v>76</v>
      </c>
      <c r="C31">
        <v>5.0599999999999996</v>
      </c>
      <c r="D31">
        <f t="shared" si="1"/>
        <v>8.3003952569169967E-2</v>
      </c>
      <c r="E31">
        <v>0.42</v>
      </c>
      <c r="K31">
        <v>61</v>
      </c>
    </row>
    <row r="32" spans="1:12" x14ac:dyDescent="0.25">
      <c r="A32">
        <f t="shared" si="0"/>
        <v>200</v>
      </c>
      <c r="B32">
        <v>78</v>
      </c>
      <c r="C32">
        <v>4.3600000000000003</v>
      </c>
      <c r="D32">
        <f t="shared" si="1"/>
        <v>9.633027522935779E-2</v>
      </c>
      <c r="E32">
        <v>0.42</v>
      </c>
      <c r="L32">
        <v>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SelloF</dc:creator>
  <cp:lastModifiedBy>Sello Fotoyi</cp:lastModifiedBy>
  <dcterms:created xsi:type="dcterms:W3CDTF">2019-08-19T13:01:10Z</dcterms:created>
  <dcterms:modified xsi:type="dcterms:W3CDTF">2019-08-25T07:53:13Z</dcterms:modified>
</cp:coreProperties>
</file>