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dros\Desktop\"/>
    </mc:Choice>
  </mc:AlternateContent>
  <xr:revisionPtr revIDLastSave="0" documentId="8_{01669DFB-1536-485D-AA1B-9EAA9F84E62B}" xr6:coauthVersionLast="47" xr6:coauthVersionMax="47" xr10:uidLastSave="{00000000-0000-0000-0000-000000000000}"/>
  <bookViews>
    <workbookView xWindow="-120" yWindow="-120" windowWidth="20730" windowHeight="11160" xr2:uid="{00000000-000D-0000-FFFF-FFFF00000000}"/>
  </bookViews>
  <sheets>
    <sheet name="bike_buyers" sheetId="1" r:id="rId1"/>
    <sheet name="Pivot Table" sheetId="5" r:id="rId2"/>
    <sheet name="Working sheet" sheetId="2" r:id="rId3"/>
    <sheet name="DashBoard" sheetId="4" r:id="rId4"/>
  </sheets>
  <definedNames>
    <definedName name="_xlnm._FilterDatabase" localSheetId="0" hidden="1">bike_buyers!$A$1:$M$1001</definedName>
    <definedName name="_xlnm._FilterDatabase" localSheetId="2" hidden="1">'Working sheet'!$A$1:$N$1001</definedName>
    <definedName name="Slicer_Education">#N/A</definedName>
    <definedName name="Slicer_Married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<sst xmlns="http://schemas.openxmlformats.org/spreadsheetml/2006/main" count="16275" uniqueCount="53">
  <si>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</si>
  <si>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</si>
  <si>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</si>
  <si>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</si>
  <si>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</si>
  <si>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</si>
  <si>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</si>
  <si>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</si>
  <si>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</si>
  <si>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</si>
  <si>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</si>
  <si>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</si>
  <si>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</si>
  <si>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</si>
  <si>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</si>
  <si>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</si>
  <si>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</si>
  <si>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</si>
  <si>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</si>
  <si>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</si>
  <si>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</si>
  <si>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</si>
  <si>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</si>
  <si>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</si>
  <si>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</si>
  <si>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</si>
  <si>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</si>
  <si>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</si>
  <si>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</si>
  <si>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</si>
  <si>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</si>
  <si>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</si>
  <si>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</si>
  <si>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</si>
  <si>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</si>
  <si>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</si>
  <si>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</si>
  <si>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</si>
  <si>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</si>
  <si>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</si>
  <si>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</si>
  <si>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</si>
  <si>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Average of Income</t>
  </si>
  <si>
    <t>Row Labels</t>
  </si>
  <si>
    <t>Grand Total</t>
  </si>
  <si>
    <t>Column Labels</t>
  </si>
  <si>
    <t>middel Age</t>
  </si>
  <si>
    <t>Old</t>
  </si>
  <si>
    <t>Adolesent</t>
  </si>
  <si>
    <t>Count of Purchased Bike</t>
  </si>
  <si>
    <t>More than 10 Miles</t>
  </si>
  <si>
    <t>v</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</si>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</sst>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0_);_(* \(#,##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FF0000"/>
      <name val="Calibri"/>
      <family val="2"/>
      <scheme val="minor"/>
    </font>
    <font>
      <sz val="48"/>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4" fillId="33" borderId="0" xfId="0" applyFont="1" applyFill="1"/>
    <xf numFmtId="0" fontId="19" fillId="33" borderId="0" xfId="0" applyFont="1" applyFill="1"/>
    <xf numFmtId="0" fontId="19" fillId="33" borderId="0" xfId="0" applyFont="1" applyFill="1" applyAlignment="1">
      <alignment vertical="center"/>
    </xf>
    <xf numFmtId="0" fontId="20" fillId="33" borderId="0" xfId="0" applyFont="1" applyFill="1" applyAlignment="1">
      <alignment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for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66818.181818181823</c:v>
                </c:pt>
                <c:pt idx="1">
                  <c:v>65633.802816901414</c:v>
                </c:pt>
              </c:numCache>
            </c:numRef>
          </c:val>
          <c:extLst>
            <c:ext xmlns:c16="http://schemas.microsoft.com/office/drawing/2014/chart" uri="{C3380CC4-5D6E-409C-BE32-E72D297353CC}">
              <c16:uniqueId val="{00000000-B6EE-4734-8379-0527EA376E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61625</c:v>
                </c:pt>
                <c:pt idx="1">
                  <c:v>59325.84269662921</c:v>
                </c:pt>
              </c:numCache>
            </c:numRef>
          </c:val>
          <c:extLst>
            <c:ext xmlns:c16="http://schemas.microsoft.com/office/drawing/2014/chart" uri="{C3380CC4-5D6E-409C-BE32-E72D297353CC}">
              <c16:uniqueId val="{00000001-B6EE-4734-8379-0527EA376E0B}"/>
            </c:ext>
          </c:extLst>
        </c:ser>
        <c:dLbls>
          <c:showLegendKey val="0"/>
          <c:showVal val="0"/>
          <c:showCatName val="0"/>
          <c:showSerName val="0"/>
          <c:showPercent val="0"/>
          <c:showBubbleSize val="0"/>
        </c:dLbls>
        <c:gapWidth val="219"/>
        <c:overlap val="-27"/>
        <c:axId val="1171078272"/>
        <c:axId val="1171071072"/>
      </c:barChart>
      <c:catAx>
        <c:axId val="117107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1072"/>
        <c:crosses val="autoZero"/>
        <c:auto val="1"/>
        <c:lblAlgn val="ctr"/>
        <c:lblOffset val="100"/>
        <c:noMultiLvlLbl val="0"/>
      </c:catAx>
      <c:valAx>
        <c:axId val="117107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 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4E8F-4200-9A33-555F126DB9F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E8F-4200-9A33-555F126DB9F4}"/>
            </c:ext>
          </c:extLst>
        </c:ser>
        <c:dLbls>
          <c:showLegendKey val="0"/>
          <c:showVal val="0"/>
          <c:showCatName val="0"/>
          <c:showSerName val="0"/>
          <c:showPercent val="0"/>
          <c:showBubbleSize val="0"/>
        </c:dLbls>
        <c:smooth val="0"/>
        <c:axId val="1171083072"/>
        <c:axId val="1171074912"/>
      </c:lineChart>
      <c:catAx>
        <c:axId val="117108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4912"/>
        <c:crosses val="autoZero"/>
        <c:auto val="1"/>
        <c:lblAlgn val="ctr"/>
        <c:lblOffset val="100"/>
        <c:noMultiLvlLbl val="0"/>
      </c:catAx>
      <c:valAx>
        <c:axId val="117107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8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 Analysis).xlsx]Pivot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Backets</a:t>
            </a:r>
            <a:endParaRPr lang="en-US"/>
          </a:p>
        </c:rich>
      </c:tx>
      <c:layout>
        <c:manualLayout>
          <c:xMode val="edge"/>
          <c:yMode val="edge"/>
          <c:x val="0.356715223097112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Adolesent</c:v>
                </c:pt>
                <c:pt idx="1">
                  <c:v>middel Age</c:v>
                </c:pt>
                <c:pt idx="2">
                  <c:v>Old</c:v>
                </c:pt>
              </c:strCache>
            </c:strRef>
          </c:cat>
          <c:val>
            <c:numRef>
              <c:f>'Pivot Table'!$B$46:$B$49</c:f>
              <c:numCache>
                <c:formatCode>General</c:formatCode>
                <c:ptCount val="3"/>
                <c:pt idx="0">
                  <c:v>2</c:v>
                </c:pt>
                <c:pt idx="1">
                  <c:v>89</c:v>
                </c:pt>
                <c:pt idx="2">
                  <c:v>46</c:v>
                </c:pt>
              </c:numCache>
            </c:numRef>
          </c:val>
          <c:smooth val="0"/>
          <c:extLst>
            <c:ext xmlns:c16="http://schemas.microsoft.com/office/drawing/2014/chart" uri="{C3380CC4-5D6E-409C-BE32-E72D297353CC}">
              <c16:uniqueId val="{00000000-F86B-4D6D-9D38-33F1DBC7B4AC}"/>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Adolesent</c:v>
                </c:pt>
                <c:pt idx="1">
                  <c:v>middel Age</c:v>
                </c:pt>
                <c:pt idx="2">
                  <c:v>Old</c:v>
                </c:pt>
              </c:strCache>
            </c:strRef>
          </c:cat>
          <c:val>
            <c:numRef>
              <c:f>'Pivot Table'!$C$46:$C$49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F86B-4D6D-9D38-33F1DBC7B4AC}"/>
            </c:ext>
          </c:extLst>
        </c:ser>
        <c:dLbls>
          <c:showLegendKey val="0"/>
          <c:showVal val="0"/>
          <c:showCatName val="0"/>
          <c:showSerName val="0"/>
          <c:showPercent val="0"/>
          <c:showBubbleSize val="0"/>
        </c:dLbls>
        <c:smooth val="0"/>
        <c:axId val="1171072512"/>
        <c:axId val="1171077792"/>
      </c:lineChart>
      <c:catAx>
        <c:axId val="117107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7792"/>
        <c:crosses val="autoZero"/>
        <c:auto val="1"/>
        <c:lblAlgn val="ctr"/>
        <c:lblOffset val="100"/>
        <c:noMultiLvlLbl val="0"/>
      </c:catAx>
      <c:valAx>
        <c:axId val="11710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 Analysis).xlsx]Pivot Table!PivotTable5</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Table'!$A$64:$A$107</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Table'!$B$64:$B$107</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886D-4C26-B271-E6E4E72B6576}"/>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Table'!$A$64:$A$107</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Table'!$C$64:$C$107</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886D-4C26-B271-E6E4E72B6576}"/>
            </c:ext>
          </c:extLst>
        </c:ser>
        <c:dLbls>
          <c:showLegendKey val="0"/>
          <c:showVal val="0"/>
          <c:showCatName val="0"/>
          <c:showSerName val="0"/>
          <c:showPercent val="0"/>
          <c:showBubbleSize val="0"/>
        </c:dLbls>
        <c:smooth val="0"/>
        <c:axId val="1171080672"/>
        <c:axId val="1171081152"/>
      </c:lineChart>
      <c:catAx>
        <c:axId val="117108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81152"/>
        <c:crosses val="autoZero"/>
        <c:auto val="1"/>
        <c:lblAlgn val="ctr"/>
        <c:lblOffset val="100"/>
        <c:noMultiLvlLbl val="0"/>
      </c:catAx>
      <c:valAx>
        <c:axId val="117108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8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 Analysis).xlsx]Pivot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Backets</a:t>
            </a:r>
            <a:endParaRPr lang="en-US"/>
          </a:p>
        </c:rich>
      </c:tx>
      <c:layout>
        <c:manualLayout>
          <c:xMode val="edge"/>
          <c:yMode val="edge"/>
          <c:x val="0.362289917003842"/>
          <c:y val="0.123799363397641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Adolesent</c:v>
                </c:pt>
                <c:pt idx="1">
                  <c:v>middel Age</c:v>
                </c:pt>
                <c:pt idx="2">
                  <c:v>Old</c:v>
                </c:pt>
              </c:strCache>
            </c:strRef>
          </c:cat>
          <c:val>
            <c:numRef>
              <c:f>'Pivot Table'!$B$46:$B$49</c:f>
              <c:numCache>
                <c:formatCode>General</c:formatCode>
                <c:ptCount val="3"/>
                <c:pt idx="0">
                  <c:v>2</c:v>
                </c:pt>
                <c:pt idx="1">
                  <c:v>89</c:v>
                </c:pt>
                <c:pt idx="2">
                  <c:v>46</c:v>
                </c:pt>
              </c:numCache>
            </c:numRef>
          </c:val>
          <c:smooth val="0"/>
          <c:extLst>
            <c:ext xmlns:c16="http://schemas.microsoft.com/office/drawing/2014/chart" uri="{C3380CC4-5D6E-409C-BE32-E72D297353CC}">
              <c16:uniqueId val="{00000000-56AD-45DB-9DEE-F3FA94CA834E}"/>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Adolesent</c:v>
                </c:pt>
                <c:pt idx="1">
                  <c:v>middel Age</c:v>
                </c:pt>
                <c:pt idx="2">
                  <c:v>Old</c:v>
                </c:pt>
              </c:strCache>
            </c:strRef>
          </c:cat>
          <c:val>
            <c:numRef>
              <c:f>'Pivot Table'!$C$46:$C$49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56AD-45DB-9DEE-F3FA94CA834E}"/>
            </c:ext>
          </c:extLst>
        </c:ser>
        <c:dLbls>
          <c:showLegendKey val="0"/>
          <c:showVal val="0"/>
          <c:showCatName val="0"/>
          <c:showSerName val="0"/>
          <c:showPercent val="0"/>
          <c:showBubbleSize val="0"/>
        </c:dLbls>
        <c:smooth val="0"/>
        <c:axId val="1171072512"/>
        <c:axId val="1171077792"/>
      </c:lineChart>
      <c:catAx>
        <c:axId val="117107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7792"/>
        <c:crosses val="autoZero"/>
        <c:auto val="1"/>
        <c:lblAlgn val="ctr"/>
        <c:lblOffset val="100"/>
        <c:noMultiLvlLbl val="0"/>
      </c:catAx>
      <c:valAx>
        <c:axId val="11710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 Analysis).xlsx]Pivot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4F32-4560-8F76-C9D896732CB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F32-4560-8F76-C9D896732CB6}"/>
            </c:ext>
          </c:extLst>
        </c:ser>
        <c:dLbls>
          <c:showLegendKey val="0"/>
          <c:showVal val="0"/>
          <c:showCatName val="0"/>
          <c:showSerName val="0"/>
          <c:showPercent val="0"/>
          <c:showBubbleSize val="0"/>
        </c:dLbls>
        <c:smooth val="0"/>
        <c:axId val="1171083072"/>
        <c:axId val="1171074912"/>
      </c:lineChart>
      <c:catAx>
        <c:axId val="117108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4912"/>
        <c:crosses val="autoZero"/>
        <c:auto val="1"/>
        <c:lblAlgn val="ctr"/>
        <c:lblOffset val="100"/>
        <c:noMultiLvlLbl val="0"/>
      </c:catAx>
      <c:valAx>
        <c:axId val="117107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8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for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66818.181818181823</c:v>
                </c:pt>
                <c:pt idx="1">
                  <c:v>65633.802816901414</c:v>
                </c:pt>
              </c:numCache>
            </c:numRef>
          </c:val>
          <c:extLst>
            <c:ext xmlns:c16="http://schemas.microsoft.com/office/drawing/2014/chart" uri="{C3380CC4-5D6E-409C-BE32-E72D297353CC}">
              <c16:uniqueId val="{00000000-98DB-4805-96F4-1CE5F6B4AB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61625</c:v>
                </c:pt>
                <c:pt idx="1">
                  <c:v>59325.84269662921</c:v>
                </c:pt>
              </c:numCache>
            </c:numRef>
          </c:val>
          <c:extLst>
            <c:ext xmlns:c16="http://schemas.microsoft.com/office/drawing/2014/chart" uri="{C3380CC4-5D6E-409C-BE32-E72D297353CC}">
              <c16:uniqueId val="{00000001-98DB-4805-96F4-1CE5F6B4ABE9}"/>
            </c:ext>
          </c:extLst>
        </c:ser>
        <c:dLbls>
          <c:showLegendKey val="0"/>
          <c:showVal val="0"/>
          <c:showCatName val="0"/>
          <c:showSerName val="0"/>
          <c:showPercent val="0"/>
          <c:showBubbleSize val="0"/>
        </c:dLbls>
        <c:gapWidth val="219"/>
        <c:overlap val="-27"/>
        <c:axId val="1171078272"/>
        <c:axId val="1171071072"/>
      </c:barChart>
      <c:catAx>
        <c:axId val="117107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1072"/>
        <c:crosses val="autoZero"/>
        <c:auto val="1"/>
        <c:lblAlgn val="ctr"/>
        <c:lblOffset val="100"/>
        <c:noMultiLvlLbl val="0"/>
      </c:catAx>
      <c:valAx>
        <c:axId val="117107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7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390525</xdr:colOff>
      <xdr:row>1</xdr:row>
      <xdr:rowOff>161925</xdr:rowOff>
    </xdr:from>
    <xdr:to>
      <xdr:col>12</xdr:col>
      <xdr:colOff>85725</xdr:colOff>
      <xdr:row>16</xdr:row>
      <xdr:rowOff>47625</xdr:rowOff>
    </xdr:to>
    <xdr:graphicFrame macro="">
      <xdr:nvGraphicFramePr>
        <xdr:cNvPr id="2" name="Chart 1">
          <a:extLst>
            <a:ext uri="{FF2B5EF4-FFF2-40B4-BE49-F238E27FC236}">
              <a16:creationId xmlns:a16="http://schemas.microsoft.com/office/drawing/2014/main" id="{A35B0C1E-3BCF-BC47-6FA7-F4D9B7E68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20</xdr:row>
      <xdr:rowOff>47625</xdr:rowOff>
    </xdr:from>
    <xdr:to>
      <xdr:col>12</xdr:col>
      <xdr:colOff>523875</xdr:colOff>
      <xdr:row>34</xdr:row>
      <xdr:rowOff>123825</xdr:rowOff>
    </xdr:to>
    <xdr:graphicFrame macro="">
      <xdr:nvGraphicFramePr>
        <xdr:cNvPr id="3" name="Chart 2">
          <a:extLst>
            <a:ext uri="{FF2B5EF4-FFF2-40B4-BE49-F238E27FC236}">
              <a16:creationId xmlns:a16="http://schemas.microsoft.com/office/drawing/2014/main" id="{A7CD3C2F-4656-9B58-5BBC-348A06513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40</xdr:row>
      <xdr:rowOff>161925</xdr:rowOff>
    </xdr:from>
    <xdr:to>
      <xdr:col>12</xdr:col>
      <xdr:colOff>95250</xdr:colOff>
      <xdr:row>55</xdr:row>
      <xdr:rowOff>47625</xdr:rowOff>
    </xdr:to>
    <xdr:graphicFrame macro="">
      <xdr:nvGraphicFramePr>
        <xdr:cNvPr id="4" name="Chart 3">
          <a:extLst>
            <a:ext uri="{FF2B5EF4-FFF2-40B4-BE49-F238E27FC236}">
              <a16:creationId xmlns:a16="http://schemas.microsoft.com/office/drawing/2014/main" id="{9B3B9E55-5CDB-FE44-7FD1-316A63206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101</xdr:row>
      <xdr:rowOff>142875</xdr:rowOff>
    </xdr:from>
    <xdr:to>
      <xdr:col>12</xdr:col>
      <xdr:colOff>19050</xdr:colOff>
      <xdr:row>116</xdr:row>
      <xdr:rowOff>28575</xdr:rowOff>
    </xdr:to>
    <xdr:graphicFrame macro="">
      <xdr:nvGraphicFramePr>
        <xdr:cNvPr id="5" name="Chart 4">
          <a:extLst>
            <a:ext uri="{FF2B5EF4-FFF2-40B4-BE49-F238E27FC236}">
              <a16:creationId xmlns:a16="http://schemas.microsoft.com/office/drawing/2014/main" id="{9EB32B20-3CA5-810E-C57F-2A314042C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36459</xdr:colOff>
      <xdr:row>6</xdr:row>
      <xdr:rowOff>114957</xdr:rowOff>
    </xdr:from>
    <xdr:to>
      <xdr:col>18</xdr:col>
      <xdr:colOff>591206</xdr:colOff>
      <xdr:row>20</xdr:row>
      <xdr:rowOff>193785</xdr:rowOff>
    </xdr:to>
    <xdr:graphicFrame macro="">
      <xdr:nvGraphicFramePr>
        <xdr:cNvPr id="8" name="Chart 7">
          <a:extLst>
            <a:ext uri="{FF2B5EF4-FFF2-40B4-BE49-F238E27FC236}">
              <a16:creationId xmlns:a16="http://schemas.microsoft.com/office/drawing/2014/main" id="{809324B6-530E-4B0F-8702-1A3108453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392496</xdr:colOff>
      <xdr:row>21</xdr:row>
      <xdr:rowOff>129737</xdr:rowOff>
    </xdr:from>
    <xdr:to>
      <xdr:col>15</xdr:col>
      <xdr:colOff>87695</xdr:colOff>
      <xdr:row>36</xdr:row>
      <xdr:rowOff>8868</xdr:rowOff>
    </xdr:to>
    <xdr:graphicFrame macro="">
      <xdr:nvGraphicFramePr>
        <xdr:cNvPr id="11" name="Chart 10">
          <a:extLst>
            <a:ext uri="{FF2B5EF4-FFF2-40B4-BE49-F238E27FC236}">
              <a16:creationId xmlns:a16="http://schemas.microsoft.com/office/drawing/2014/main" id="{AA14CBF0-5A76-4707-B715-5BFF99710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6</xdr:row>
      <xdr:rowOff>117584</xdr:rowOff>
    </xdr:from>
    <xdr:to>
      <xdr:col>10</xdr:col>
      <xdr:colOff>495300</xdr:colOff>
      <xdr:row>20</xdr:row>
      <xdr:rowOff>193784</xdr:rowOff>
    </xdr:to>
    <xdr:graphicFrame macro="">
      <xdr:nvGraphicFramePr>
        <xdr:cNvPr id="12" name="Chart 11">
          <a:extLst>
            <a:ext uri="{FF2B5EF4-FFF2-40B4-BE49-F238E27FC236}">
              <a16:creationId xmlns:a16="http://schemas.microsoft.com/office/drawing/2014/main" id="{98E7BE2C-D198-4404-976C-CE3314956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93608</xdr:colOff>
      <xdr:row>6</xdr:row>
      <xdr:rowOff>127110</xdr:rowOff>
    </xdr:from>
    <xdr:to>
      <xdr:col>3</xdr:col>
      <xdr:colOff>93608</xdr:colOff>
      <xdr:row>11</xdr:row>
      <xdr:rowOff>184260</xdr:rowOff>
    </xdr:to>
    <mc:AlternateContent xmlns:mc="http://schemas.openxmlformats.org/markup-compatibility/2006" xmlns:a14="http://schemas.microsoft.com/office/drawing/2010/main">
      <mc:Choice Requires="a14">
        <xdr:graphicFrame macro="">
          <xdr:nvGraphicFramePr>
            <xdr:cNvPr id="13" name="Married status">
              <a:extLst>
                <a:ext uri="{FF2B5EF4-FFF2-40B4-BE49-F238E27FC236}">
                  <a16:creationId xmlns:a16="http://schemas.microsoft.com/office/drawing/2014/main" id="{53F1840B-6B83-0AD7-1B39-F1E16E13F31A}"/>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93608" y="1900731"/>
              <a:ext cx="1822888" cy="1042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165209</xdr:colOff>
      <xdr:row>20</xdr:row>
      <xdr:rowOff>62735</xdr:rowOff>
    </xdr:from>
    <xdr:to>
      <xdr:col>3</xdr:col>
      <xdr:colOff>171121</xdr:colOff>
      <xdr:row>30</xdr:row>
      <xdr:rowOff>16422</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16E1A2A2-6F5B-5099-6145-A7E31AFE95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5209" y="4595321"/>
              <a:ext cx="1828800" cy="1924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99520</xdr:colOff>
      <xdr:row>12</xdr:row>
      <xdr:rowOff>95580</xdr:rowOff>
    </xdr:from>
    <xdr:to>
      <xdr:col>3</xdr:col>
      <xdr:colOff>105432</xdr:colOff>
      <xdr:row>19</xdr:row>
      <xdr:rowOff>82113</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D46AF069-AEBD-5A5F-935A-20F11FDFFB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520" y="3051614"/>
              <a:ext cx="1828800" cy="1366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dros" refreshedDate="45067.746211921294" createdVersion="8" refreshedVersion="8" minRefreshableVersion="3" recordCount="1000" xr:uid="{772B41F6-4B40-474C-A06E-2D44F8540B1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533409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0D1C6-7BD4-4619-9F69-0A7E43649D2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D0223-0C91-4859-9998-56D9BE06857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23E88A-15BF-4462-9505-E34199E7F36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DFAA22-729D-4608-BDF4-7104A3EED27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4A1CAF80-0823-4FD0-8098-3B4D7C01927E}" sourceName="Married status">
  <pivotTables>
    <pivotTable tabId="5" name="PivotTable1"/>
    <pivotTable tabId="5" name="PivotTable3"/>
    <pivotTable tabId="5" name="PivotTable4"/>
    <pivotTable tabId="5" name="PivotTable5"/>
  </pivotTables>
  <data>
    <tabular pivotCacheId="5334092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14914B-39DF-45B0-8D25-EA34D4EBFCD7}" sourceName="Education">
  <pivotTables>
    <pivotTable tabId="5" name="PivotTable1"/>
    <pivotTable tabId="5" name="PivotTable3"/>
    <pivotTable tabId="5" name="PivotTable4"/>
    <pivotTable tabId="5" name="PivotTable5"/>
  </pivotTables>
  <data>
    <tabular pivotCacheId="53340924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53E1ED-43B6-4269-A622-65E1839BA406}" sourceName="Region">
  <pivotTables>
    <pivotTable tabId="5" name="PivotTable1"/>
    <pivotTable tabId="5" name="PivotTable3"/>
    <pivotTable tabId="5" name="PivotTable4"/>
    <pivotTable tabId="5" name="PivotTable5"/>
  </pivotTables>
  <data>
    <tabular pivotCacheId="5334092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26CAC82-FA61-4304-8A51-DC71380B21B8}" cache="Slicer_Married_status" caption="Married status" rowHeight="241300"/>
  <slicer name="Education" xr10:uid="{F075BB06-D8C7-48ED-8F9D-4FB03ADECAD8}" cache="Slicer_Education" caption="Education" rowHeight="241300"/>
  <slicer name="Region" xr10:uid="{E89169D9-B7E4-4518-AE54-50B3885CA0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1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713F-CEB5-49CC-85A9-E8FF9A9B1F5F}">
  <dimension ref="A3:D107"/>
  <sheetViews>
    <sheetView workbookViewId="0">
      <selection activeCell="B104" sqref="B10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42</v>
      </c>
      <c r="B3" s="3" t="s">
        <v>45</v>
      </c>
    </row>
    <row r="4" spans="1:4" x14ac:dyDescent="0.25">
      <c r="A4" s="3" t="s">
        <v>43</v>
      </c>
      <c r="B4" t="s">
        <v>18</v>
      </c>
      <c r="C4" t="s">
        <v>15</v>
      </c>
      <c r="D4" t="s">
        <v>44</v>
      </c>
    </row>
    <row r="5" spans="1:4" x14ac:dyDescent="0.25">
      <c r="A5" s="4" t="s">
        <v>39</v>
      </c>
      <c r="B5" s="5">
        <v>66818.181818181823</v>
      </c>
      <c r="C5" s="5">
        <v>61625</v>
      </c>
      <c r="D5" s="5">
        <v>63972.602739726026</v>
      </c>
    </row>
    <row r="6" spans="1:4" x14ac:dyDescent="0.25">
      <c r="A6" s="4" t="s">
        <v>38</v>
      </c>
      <c r="B6" s="5">
        <v>65633.802816901414</v>
      </c>
      <c r="C6" s="5">
        <v>59325.84269662921</v>
      </c>
      <c r="D6" s="5">
        <v>62125</v>
      </c>
    </row>
    <row r="7" spans="1:4" x14ac:dyDescent="0.25">
      <c r="A7" s="4" t="s">
        <v>44</v>
      </c>
      <c r="B7">
        <v>66204.379562043789</v>
      </c>
      <c r="C7">
        <v>60414.201183431949</v>
      </c>
      <c r="D7">
        <v>63006.535947712415</v>
      </c>
    </row>
    <row r="23" spans="1:4" x14ac:dyDescent="0.25">
      <c r="A23" s="3" t="s">
        <v>49</v>
      </c>
      <c r="B23" s="3" t="s">
        <v>45</v>
      </c>
    </row>
    <row r="24" spans="1:4" x14ac:dyDescent="0.25">
      <c r="A24" s="3" t="s">
        <v>43</v>
      </c>
      <c r="B24" t="s">
        <v>18</v>
      </c>
      <c r="C24" t="s">
        <v>15</v>
      </c>
      <c r="D24" t="s">
        <v>44</v>
      </c>
    </row>
    <row r="25" spans="1:4" x14ac:dyDescent="0.25">
      <c r="A25" s="4" t="s">
        <v>16</v>
      </c>
      <c r="B25">
        <v>45</v>
      </c>
      <c r="C25">
        <v>86</v>
      </c>
      <c r="D25">
        <v>131</v>
      </c>
    </row>
    <row r="26" spans="1:4" x14ac:dyDescent="0.25">
      <c r="A26" s="4" t="s">
        <v>26</v>
      </c>
      <c r="B26">
        <v>15</v>
      </c>
      <c r="C26">
        <v>17</v>
      </c>
      <c r="D26">
        <v>32</v>
      </c>
    </row>
    <row r="27" spans="1:4" x14ac:dyDescent="0.25">
      <c r="A27" s="4" t="s">
        <v>22</v>
      </c>
      <c r="B27">
        <v>26</v>
      </c>
      <c r="C27">
        <v>36</v>
      </c>
      <c r="D27">
        <v>62</v>
      </c>
    </row>
    <row r="28" spans="1:4" x14ac:dyDescent="0.25">
      <c r="A28" s="4" t="s">
        <v>23</v>
      </c>
      <c r="B28">
        <v>13</v>
      </c>
      <c r="C28">
        <v>18</v>
      </c>
      <c r="D28">
        <v>31</v>
      </c>
    </row>
    <row r="29" spans="1:4" x14ac:dyDescent="0.25">
      <c r="A29" s="4" t="s">
        <v>50</v>
      </c>
      <c r="B29">
        <v>38</v>
      </c>
      <c r="C29">
        <v>12</v>
      </c>
      <c r="D29">
        <v>50</v>
      </c>
    </row>
    <row r="30" spans="1:4" x14ac:dyDescent="0.25">
      <c r="A30" s="4" t="s">
        <v>44</v>
      </c>
      <c r="B30">
        <v>137</v>
      </c>
      <c r="C30">
        <v>169</v>
      </c>
      <c r="D30">
        <v>306</v>
      </c>
    </row>
    <row r="44" spans="1:4" x14ac:dyDescent="0.25">
      <c r="A44" s="3" t="s">
        <v>49</v>
      </c>
      <c r="B44" s="3" t="s">
        <v>45</v>
      </c>
    </row>
    <row r="45" spans="1:4" x14ac:dyDescent="0.25">
      <c r="A45" s="3" t="s">
        <v>43</v>
      </c>
      <c r="B45" t="s">
        <v>18</v>
      </c>
      <c r="C45" t="s">
        <v>15</v>
      </c>
      <c r="D45" t="s">
        <v>44</v>
      </c>
    </row>
    <row r="46" spans="1:4" x14ac:dyDescent="0.25">
      <c r="A46" s="4" t="s">
        <v>48</v>
      </c>
      <c r="B46">
        <v>2</v>
      </c>
      <c r="C46">
        <v>7</v>
      </c>
      <c r="D46">
        <v>9</v>
      </c>
    </row>
    <row r="47" spans="1:4" x14ac:dyDescent="0.25">
      <c r="A47" s="4" t="s">
        <v>46</v>
      </c>
      <c r="B47">
        <v>89</v>
      </c>
      <c r="C47">
        <v>141</v>
      </c>
      <c r="D47">
        <v>230</v>
      </c>
    </row>
    <row r="48" spans="1:4" x14ac:dyDescent="0.25">
      <c r="A48" s="4" t="s">
        <v>47</v>
      </c>
      <c r="B48">
        <v>46</v>
      </c>
      <c r="C48">
        <v>21</v>
      </c>
      <c r="D48">
        <v>67</v>
      </c>
    </row>
    <row r="49" spans="1:4" x14ac:dyDescent="0.25">
      <c r="A49" s="4" t="s">
        <v>44</v>
      </c>
      <c r="B49">
        <v>137</v>
      </c>
      <c r="C49">
        <v>169</v>
      </c>
      <c r="D49">
        <v>306</v>
      </c>
    </row>
    <row r="61" spans="1:4" x14ac:dyDescent="0.25">
      <c r="A61" t="s">
        <v>51</v>
      </c>
    </row>
    <row r="62" spans="1:4" x14ac:dyDescent="0.25">
      <c r="A62" s="3" t="s">
        <v>49</v>
      </c>
      <c r="B62" s="3" t="s">
        <v>45</v>
      </c>
    </row>
    <row r="63" spans="1:4" x14ac:dyDescent="0.25">
      <c r="A63" s="3" t="s">
        <v>43</v>
      </c>
      <c r="B63" t="s">
        <v>18</v>
      </c>
      <c r="C63" t="s">
        <v>15</v>
      </c>
      <c r="D63" t="s">
        <v>44</v>
      </c>
    </row>
    <row r="64" spans="1:4" x14ac:dyDescent="0.25">
      <c r="A64" s="4">
        <v>25</v>
      </c>
      <c r="C64">
        <v>1</v>
      </c>
      <c r="D64">
        <v>1</v>
      </c>
    </row>
    <row r="65" spans="1:4" x14ac:dyDescent="0.25">
      <c r="A65" s="4">
        <v>26</v>
      </c>
      <c r="C65">
        <v>2</v>
      </c>
      <c r="D65">
        <v>2</v>
      </c>
    </row>
    <row r="66" spans="1:4" x14ac:dyDescent="0.25">
      <c r="A66" s="4">
        <v>27</v>
      </c>
      <c r="C66">
        <v>1</v>
      </c>
      <c r="D66">
        <v>1</v>
      </c>
    </row>
    <row r="67" spans="1:4" x14ac:dyDescent="0.25">
      <c r="A67" s="4">
        <v>28</v>
      </c>
      <c r="C67">
        <v>1</v>
      </c>
      <c r="D67">
        <v>1</v>
      </c>
    </row>
    <row r="68" spans="1:4" x14ac:dyDescent="0.25">
      <c r="A68" s="4">
        <v>29</v>
      </c>
      <c r="C68">
        <v>1</v>
      </c>
      <c r="D68">
        <v>1</v>
      </c>
    </row>
    <row r="69" spans="1:4" x14ac:dyDescent="0.25">
      <c r="A69" s="4">
        <v>30</v>
      </c>
      <c r="B69">
        <v>2</v>
      </c>
      <c r="C69">
        <v>1</v>
      </c>
      <c r="D69">
        <v>3</v>
      </c>
    </row>
    <row r="70" spans="1:4" x14ac:dyDescent="0.25">
      <c r="A70" s="4">
        <v>31</v>
      </c>
      <c r="B70">
        <v>3</v>
      </c>
      <c r="C70">
        <v>1</v>
      </c>
      <c r="D70">
        <v>4</v>
      </c>
    </row>
    <row r="71" spans="1:4" x14ac:dyDescent="0.25">
      <c r="A71" s="4">
        <v>32</v>
      </c>
      <c r="B71">
        <v>3</v>
      </c>
      <c r="C71">
        <v>4</v>
      </c>
      <c r="D71">
        <v>7</v>
      </c>
    </row>
    <row r="72" spans="1:4" x14ac:dyDescent="0.25">
      <c r="A72" s="4">
        <v>33</v>
      </c>
      <c r="B72">
        <v>1</v>
      </c>
      <c r="C72">
        <v>3</v>
      </c>
      <c r="D72">
        <v>4</v>
      </c>
    </row>
    <row r="73" spans="1:4" x14ac:dyDescent="0.25">
      <c r="A73" s="4">
        <v>34</v>
      </c>
      <c r="C73">
        <v>7</v>
      </c>
      <c r="D73">
        <v>7</v>
      </c>
    </row>
    <row r="74" spans="1:4" x14ac:dyDescent="0.25">
      <c r="A74" s="4">
        <v>35</v>
      </c>
      <c r="B74">
        <v>3</v>
      </c>
      <c r="C74">
        <v>3</v>
      </c>
      <c r="D74">
        <v>6</v>
      </c>
    </row>
    <row r="75" spans="1:4" x14ac:dyDescent="0.25">
      <c r="A75" s="4">
        <v>36</v>
      </c>
      <c r="B75">
        <v>3</v>
      </c>
      <c r="C75">
        <v>7</v>
      </c>
      <c r="D75">
        <v>10</v>
      </c>
    </row>
    <row r="76" spans="1:4" x14ac:dyDescent="0.25">
      <c r="A76" s="4">
        <v>37</v>
      </c>
      <c r="B76">
        <v>1</v>
      </c>
      <c r="C76">
        <v>13</v>
      </c>
      <c r="D76">
        <v>14</v>
      </c>
    </row>
    <row r="77" spans="1:4" x14ac:dyDescent="0.25">
      <c r="A77" s="4">
        <v>38</v>
      </c>
      <c r="B77">
        <v>7</v>
      </c>
      <c r="C77">
        <v>23</v>
      </c>
      <c r="D77">
        <v>30</v>
      </c>
    </row>
    <row r="78" spans="1:4" x14ac:dyDescent="0.25">
      <c r="A78" s="4">
        <v>39</v>
      </c>
      <c r="B78">
        <v>5</v>
      </c>
      <c r="C78">
        <v>8</v>
      </c>
      <c r="D78">
        <v>13</v>
      </c>
    </row>
    <row r="79" spans="1:4" x14ac:dyDescent="0.25">
      <c r="A79" s="4">
        <v>40</v>
      </c>
      <c r="B79">
        <v>10</v>
      </c>
      <c r="C79">
        <v>8</v>
      </c>
      <c r="D79">
        <v>18</v>
      </c>
    </row>
    <row r="80" spans="1:4" x14ac:dyDescent="0.25">
      <c r="A80" s="4">
        <v>41</v>
      </c>
      <c r="B80">
        <v>9</v>
      </c>
      <c r="C80">
        <v>11</v>
      </c>
      <c r="D80">
        <v>20</v>
      </c>
    </row>
    <row r="81" spans="1:4" x14ac:dyDescent="0.25">
      <c r="A81" s="4">
        <v>42</v>
      </c>
      <c r="B81">
        <v>15</v>
      </c>
      <c r="C81">
        <v>8</v>
      </c>
      <c r="D81">
        <v>23</v>
      </c>
    </row>
    <row r="82" spans="1:4" x14ac:dyDescent="0.25">
      <c r="A82" s="4">
        <v>43</v>
      </c>
      <c r="B82">
        <v>4</v>
      </c>
      <c r="C82">
        <v>13</v>
      </c>
      <c r="D82">
        <v>17</v>
      </c>
    </row>
    <row r="83" spans="1:4" x14ac:dyDescent="0.25">
      <c r="A83" s="4">
        <v>44</v>
      </c>
      <c r="B83">
        <v>3</v>
      </c>
      <c r="C83">
        <v>5</v>
      </c>
      <c r="D83">
        <v>8</v>
      </c>
    </row>
    <row r="84" spans="1:4" x14ac:dyDescent="0.25">
      <c r="A84" s="4">
        <v>45</v>
      </c>
      <c r="B84">
        <v>4</v>
      </c>
      <c r="C84">
        <v>3</v>
      </c>
      <c r="D84">
        <v>7</v>
      </c>
    </row>
    <row r="85" spans="1:4" x14ac:dyDescent="0.25">
      <c r="A85" s="4">
        <v>46</v>
      </c>
      <c r="B85">
        <v>3</v>
      </c>
      <c r="C85">
        <v>3</v>
      </c>
      <c r="D85">
        <v>6</v>
      </c>
    </row>
    <row r="86" spans="1:4" x14ac:dyDescent="0.25">
      <c r="A86" s="4">
        <v>47</v>
      </c>
      <c r="B86">
        <v>8</v>
      </c>
      <c r="C86">
        <v>10</v>
      </c>
      <c r="D86">
        <v>18</v>
      </c>
    </row>
    <row r="87" spans="1:4" x14ac:dyDescent="0.25">
      <c r="A87" s="4">
        <v>48</v>
      </c>
      <c r="B87">
        <v>5</v>
      </c>
      <c r="C87">
        <v>5</v>
      </c>
      <c r="D87">
        <v>10</v>
      </c>
    </row>
    <row r="88" spans="1:4" x14ac:dyDescent="0.25">
      <c r="A88" s="4">
        <v>50</v>
      </c>
      <c r="C88">
        <v>1</v>
      </c>
      <c r="D88">
        <v>1</v>
      </c>
    </row>
    <row r="89" spans="1:4" x14ac:dyDescent="0.25">
      <c r="A89" s="4">
        <v>51</v>
      </c>
      <c r="B89">
        <v>1</v>
      </c>
      <c r="D89">
        <v>1</v>
      </c>
    </row>
    <row r="90" spans="1:4" x14ac:dyDescent="0.25">
      <c r="A90" s="4">
        <v>52</v>
      </c>
      <c r="C90">
        <v>3</v>
      </c>
      <c r="D90">
        <v>3</v>
      </c>
    </row>
    <row r="91" spans="1:4" x14ac:dyDescent="0.25">
      <c r="A91" s="4">
        <v>53</v>
      </c>
      <c r="B91">
        <v>1</v>
      </c>
      <c r="C91">
        <v>2</v>
      </c>
      <c r="D91">
        <v>3</v>
      </c>
    </row>
    <row r="92" spans="1:4" x14ac:dyDescent="0.25">
      <c r="A92" s="4">
        <v>56</v>
      </c>
      <c r="B92">
        <v>2</v>
      </c>
      <c r="D92">
        <v>2</v>
      </c>
    </row>
    <row r="93" spans="1:4" x14ac:dyDescent="0.25">
      <c r="A93" s="4">
        <v>57</v>
      </c>
      <c r="B93">
        <v>1</v>
      </c>
      <c r="D93">
        <v>1</v>
      </c>
    </row>
    <row r="94" spans="1:4" x14ac:dyDescent="0.25">
      <c r="A94" s="4">
        <v>58</v>
      </c>
      <c r="B94">
        <v>2</v>
      </c>
      <c r="C94">
        <v>1</v>
      </c>
      <c r="D94">
        <v>3</v>
      </c>
    </row>
    <row r="95" spans="1:4" x14ac:dyDescent="0.25">
      <c r="A95" s="4">
        <v>59</v>
      </c>
      <c r="B95">
        <v>8</v>
      </c>
      <c r="C95">
        <v>3</v>
      </c>
      <c r="D95">
        <v>11</v>
      </c>
    </row>
    <row r="96" spans="1:4" x14ac:dyDescent="0.25">
      <c r="A96" s="4">
        <v>60</v>
      </c>
      <c r="B96">
        <v>3</v>
      </c>
      <c r="C96">
        <v>2</v>
      </c>
      <c r="D96">
        <v>5</v>
      </c>
    </row>
    <row r="97" spans="1:4" x14ac:dyDescent="0.25">
      <c r="A97" s="4">
        <v>61</v>
      </c>
      <c r="B97">
        <v>3</v>
      </c>
      <c r="D97">
        <v>3</v>
      </c>
    </row>
    <row r="98" spans="1:4" x14ac:dyDescent="0.25">
      <c r="A98" s="4">
        <v>62</v>
      </c>
      <c r="B98">
        <v>4</v>
      </c>
      <c r="C98">
        <v>2</v>
      </c>
      <c r="D98">
        <v>6</v>
      </c>
    </row>
    <row r="99" spans="1:4" x14ac:dyDescent="0.25">
      <c r="A99" s="4">
        <v>63</v>
      </c>
      <c r="B99">
        <v>5</v>
      </c>
      <c r="C99">
        <v>2</v>
      </c>
      <c r="D99">
        <v>7</v>
      </c>
    </row>
    <row r="100" spans="1:4" x14ac:dyDescent="0.25">
      <c r="A100" s="4">
        <v>64</v>
      </c>
      <c r="B100">
        <v>4</v>
      </c>
      <c r="C100">
        <v>2</v>
      </c>
      <c r="D100">
        <v>6</v>
      </c>
    </row>
    <row r="101" spans="1:4" x14ac:dyDescent="0.25">
      <c r="A101" s="4">
        <v>65</v>
      </c>
      <c r="B101">
        <v>3</v>
      </c>
      <c r="C101">
        <v>3</v>
      </c>
      <c r="D101">
        <v>6</v>
      </c>
    </row>
    <row r="102" spans="1:4" x14ac:dyDescent="0.25">
      <c r="A102" s="4">
        <v>66</v>
      </c>
      <c r="B102">
        <v>6</v>
      </c>
      <c r="C102">
        <v>6</v>
      </c>
      <c r="D102">
        <v>12</v>
      </c>
    </row>
    <row r="103" spans="1:4" x14ac:dyDescent="0.25">
      <c r="A103" s="4">
        <v>67</v>
      </c>
      <c r="B103">
        <v>2</v>
      </c>
      <c r="D103">
        <v>2</v>
      </c>
    </row>
    <row r="104" spans="1:4" x14ac:dyDescent="0.25">
      <c r="A104" s="4">
        <v>68</v>
      </c>
      <c r="B104">
        <v>1</v>
      </c>
      <c r="D104">
        <v>1</v>
      </c>
    </row>
    <row r="105" spans="1:4" x14ac:dyDescent="0.25">
      <c r="A105" s="4">
        <v>80</v>
      </c>
      <c r="B105">
        <v>1</v>
      </c>
      <c r="D105">
        <v>1</v>
      </c>
    </row>
    <row r="106" spans="1:4" x14ac:dyDescent="0.25">
      <c r="A106" s="4">
        <v>89</v>
      </c>
      <c r="B106">
        <v>1</v>
      </c>
      <c r="D106">
        <v>1</v>
      </c>
    </row>
    <row r="107" spans="1:4" x14ac:dyDescent="0.25">
      <c r="A107" s="4" t="s">
        <v>44</v>
      </c>
      <c r="B107">
        <v>137</v>
      </c>
      <c r="C107">
        <v>169</v>
      </c>
      <c r="D107">
        <v>306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DEC7F-827E-4001-B061-E00291689E65}">
  <dimension ref="A1:N1001"/>
  <sheetViews>
    <sheetView topLeftCell="A27" workbookViewId="0">
      <selection activeCell="D1" sqref="D1"/>
    </sheetView>
  </sheetViews>
  <sheetFormatPr defaultRowHeight="15" x14ac:dyDescent="0.25"/>
  <cols>
    <col min="4" max="4" width="16.85546875" customWidth="1"/>
    <col min="6" max="6" width="16.7109375" customWidth="1"/>
    <col min="7" max="7" width="17.140625" customWidth="1"/>
    <col min="10" max="10" width="14.28515625" customWidth="1"/>
    <col min="13" max="13" width="24"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IF(L2&gt;54,"Old",IF(L2&gt;=31,"middel Age",IF(L2&lt;31,"Adolesent","Invalid")))</f>
        <v>middel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IF(L3&gt;54,"Old",IF(L3&gt;=31,"middel Age",IF(L3&lt;31,"Adolesent","Invalid")))</f>
        <v>middel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middel Age</v>
      </c>
      <c r="N5" t="s">
        <v>15</v>
      </c>
    </row>
    <row r="6" spans="1:14" x14ac:dyDescent="0.25">
      <c r="A6">
        <v>25597</v>
      </c>
      <c r="B6" t="s">
        <v>37</v>
      </c>
      <c r="C6" t="s">
        <v>38</v>
      </c>
      <c r="D6" s="1">
        <v>30000</v>
      </c>
      <c r="E6">
        <v>0</v>
      </c>
      <c r="F6" t="s">
        <v>13</v>
      </c>
      <c r="G6" t="s">
        <v>20</v>
      </c>
      <c r="H6" t="s">
        <v>18</v>
      </c>
      <c r="I6">
        <v>0</v>
      </c>
      <c r="J6" t="s">
        <v>16</v>
      </c>
      <c r="K6" t="s">
        <v>17</v>
      </c>
      <c r="L6">
        <v>36</v>
      </c>
      <c r="M6" t="str">
        <f t="shared" si="0"/>
        <v>middel Age</v>
      </c>
      <c r="N6" t="s">
        <v>15</v>
      </c>
    </row>
    <row r="7" spans="1:14" x14ac:dyDescent="0.25">
      <c r="A7">
        <v>13507</v>
      </c>
      <c r="B7" t="s">
        <v>36</v>
      </c>
      <c r="C7" t="s">
        <v>39</v>
      </c>
      <c r="D7" s="1">
        <v>10000</v>
      </c>
      <c r="E7">
        <v>2</v>
      </c>
      <c r="F7" t="s">
        <v>19</v>
      </c>
      <c r="G7" t="s">
        <v>25</v>
      </c>
      <c r="H7" t="s">
        <v>15</v>
      </c>
      <c r="I7">
        <v>0</v>
      </c>
      <c r="J7" t="s">
        <v>26</v>
      </c>
      <c r="K7" t="s">
        <v>17</v>
      </c>
      <c r="L7">
        <v>50</v>
      </c>
      <c r="M7" t="str">
        <f t="shared" si="0"/>
        <v>middel Age</v>
      </c>
      <c r="N7" t="s">
        <v>18</v>
      </c>
    </row>
    <row r="8" spans="1:14" x14ac:dyDescent="0.25">
      <c r="A8">
        <v>27974</v>
      </c>
      <c r="B8" t="s">
        <v>37</v>
      </c>
      <c r="C8" t="s">
        <v>38</v>
      </c>
      <c r="D8" s="1">
        <v>160000</v>
      </c>
      <c r="E8">
        <v>2</v>
      </c>
      <c r="F8" t="s">
        <v>27</v>
      </c>
      <c r="G8" t="s">
        <v>28</v>
      </c>
      <c r="H8" t="s">
        <v>15</v>
      </c>
      <c r="I8">
        <v>4</v>
      </c>
      <c r="J8" t="s">
        <v>16</v>
      </c>
      <c r="K8" t="s">
        <v>24</v>
      </c>
      <c r="L8">
        <v>33</v>
      </c>
      <c r="M8" t="str">
        <f t="shared" si="0"/>
        <v>middel Age</v>
      </c>
      <c r="N8" t="s">
        <v>15</v>
      </c>
    </row>
    <row r="9" spans="1:14" x14ac:dyDescent="0.25">
      <c r="A9">
        <v>19364</v>
      </c>
      <c r="B9" t="s">
        <v>36</v>
      </c>
      <c r="C9" t="s">
        <v>38</v>
      </c>
      <c r="D9" s="1">
        <v>40000</v>
      </c>
      <c r="E9">
        <v>1</v>
      </c>
      <c r="F9" t="s">
        <v>13</v>
      </c>
      <c r="G9" t="s">
        <v>14</v>
      </c>
      <c r="H9" t="s">
        <v>15</v>
      </c>
      <c r="I9">
        <v>0</v>
      </c>
      <c r="J9" t="s">
        <v>16</v>
      </c>
      <c r="K9" t="s">
        <v>17</v>
      </c>
      <c r="L9">
        <v>43</v>
      </c>
      <c r="M9" t="str">
        <f t="shared" si="0"/>
        <v>middel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middel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middel Age</v>
      </c>
      <c r="N12" t="s">
        <v>15</v>
      </c>
    </row>
    <row r="13" spans="1:14" x14ac:dyDescent="0.25">
      <c r="A13">
        <v>12697</v>
      </c>
      <c r="B13" t="s">
        <v>37</v>
      </c>
      <c r="C13" t="s">
        <v>39</v>
      </c>
      <c r="D13" s="1">
        <v>90000</v>
      </c>
      <c r="E13">
        <v>0</v>
      </c>
      <c r="F13" t="s">
        <v>13</v>
      </c>
      <c r="G13" t="s">
        <v>21</v>
      </c>
      <c r="H13" t="s">
        <v>18</v>
      </c>
      <c r="I13">
        <v>4</v>
      </c>
      <c r="J13" t="s">
        <v>50</v>
      </c>
      <c r="K13" t="s">
        <v>24</v>
      </c>
      <c r="L13">
        <v>36</v>
      </c>
      <c r="M13" t="str">
        <f t="shared" si="0"/>
        <v>middel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middel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middel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middel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middel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middel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middel Age</v>
      </c>
      <c r="N22" t="s">
        <v>15</v>
      </c>
    </row>
    <row r="23" spans="1:14" x14ac:dyDescent="0.25">
      <c r="A23">
        <v>21564</v>
      </c>
      <c r="B23" t="s">
        <v>37</v>
      </c>
      <c r="C23" t="s">
        <v>39</v>
      </c>
      <c r="D23" s="1">
        <v>80000</v>
      </c>
      <c r="E23">
        <v>0</v>
      </c>
      <c r="F23" t="s">
        <v>13</v>
      </c>
      <c r="G23" t="s">
        <v>21</v>
      </c>
      <c r="H23" t="s">
        <v>15</v>
      </c>
      <c r="I23">
        <v>4</v>
      </c>
      <c r="J23" t="s">
        <v>50</v>
      </c>
      <c r="K23" t="s">
        <v>24</v>
      </c>
      <c r="L23">
        <v>35</v>
      </c>
      <c r="M23" t="str">
        <f t="shared" si="0"/>
        <v>middel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middel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middel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middel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middel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middel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middel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middel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middel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middel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middel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middel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middel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middel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middel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middel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middel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1">
        <v>80000</v>
      </c>
      <c r="E53">
        <v>0</v>
      </c>
      <c r="F53" t="s">
        <v>13</v>
      </c>
      <c r="G53" t="s">
        <v>21</v>
      </c>
      <c r="H53" t="s">
        <v>18</v>
      </c>
      <c r="I53">
        <v>4</v>
      </c>
      <c r="J53" t="s">
        <v>50</v>
      </c>
      <c r="K53" t="s">
        <v>24</v>
      </c>
      <c r="L53">
        <v>35</v>
      </c>
      <c r="M53" t="str">
        <f t="shared" si="0"/>
        <v>middel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middel Age</v>
      </c>
      <c r="N56" t="s">
        <v>18</v>
      </c>
    </row>
    <row r="57" spans="1:14" x14ac:dyDescent="0.25">
      <c r="A57">
        <v>28906</v>
      </c>
      <c r="B57" t="s">
        <v>36</v>
      </c>
      <c r="C57" t="s">
        <v>38</v>
      </c>
      <c r="D57" s="1">
        <v>80000</v>
      </c>
      <c r="E57">
        <v>4</v>
      </c>
      <c r="F57" t="s">
        <v>27</v>
      </c>
      <c r="G57" t="s">
        <v>21</v>
      </c>
      <c r="H57" t="s">
        <v>15</v>
      </c>
      <c r="I57">
        <v>2</v>
      </c>
      <c r="J57" t="s">
        <v>50</v>
      </c>
      <c r="K57" t="s">
        <v>17</v>
      </c>
      <c r="L57">
        <v>54</v>
      </c>
      <c r="M57" t="str">
        <f t="shared" si="0"/>
        <v>middel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middel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middel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middel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middel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middel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middel Age</v>
      </c>
      <c r="N64" t="s">
        <v>15</v>
      </c>
    </row>
    <row r="65" spans="1:14" x14ac:dyDescent="0.25">
      <c r="A65">
        <v>16185</v>
      </c>
      <c r="B65" t="s">
        <v>37</v>
      </c>
      <c r="C65" t="s">
        <v>38</v>
      </c>
      <c r="D65" s="1">
        <v>60000</v>
      </c>
      <c r="E65">
        <v>4</v>
      </c>
      <c r="F65" t="s">
        <v>13</v>
      </c>
      <c r="G65" t="s">
        <v>21</v>
      </c>
      <c r="H65" t="s">
        <v>15</v>
      </c>
      <c r="I65">
        <v>3</v>
      </c>
      <c r="J65" t="s">
        <v>50</v>
      </c>
      <c r="K65" t="s">
        <v>24</v>
      </c>
      <c r="L65">
        <v>41</v>
      </c>
      <c r="M65" t="str">
        <f t="shared" si="0"/>
        <v>middel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middel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IF(L67&gt;54,"Old",IF(L67&gt;=31,"middel Age",IF(L67&lt;31,"Adolesent","Invalid")))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middel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middel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middel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1">
        <v>120000</v>
      </c>
      <c r="E72">
        <v>0</v>
      </c>
      <c r="F72" t="s">
        <v>29</v>
      </c>
      <c r="G72" t="s">
        <v>21</v>
      </c>
      <c r="H72" t="s">
        <v>15</v>
      </c>
      <c r="I72">
        <v>4</v>
      </c>
      <c r="J72" t="s">
        <v>50</v>
      </c>
      <c r="K72" t="s">
        <v>24</v>
      </c>
      <c r="L72">
        <v>36</v>
      </c>
      <c r="M72" t="str">
        <f t="shared" si="1"/>
        <v>middel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middel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middel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middel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middel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1">
        <v>80000</v>
      </c>
      <c r="E79">
        <v>0</v>
      </c>
      <c r="F79" t="s">
        <v>13</v>
      </c>
      <c r="G79" t="s">
        <v>21</v>
      </c>
      <c r="H79" t="s">
        <v>15</v>
      </c>
      <c r="I79">
        <v>2</v>
      </c>
      <c r="J79" t="s">
        <v>50</v>
      </c>
      <c r="K79" t="s">
        <v>24</v>
      </c>
      <c r="L79">
        <v>29</v>
      </c>
      <c r="M79" t="str">
        <f t="shared" si="1"/>
        <v>Adolesent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middel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middel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middel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middel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middel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middel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middel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middel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middel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middel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middel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middel Age</v>
      </c>
      <c r="N123" t="s">
        <v>18</v>
      </c>
    </row>
    <row r="124" spans="1:14" x14ac:dyDescent="0.25">
      <c r="A124">
        <v>12344</v>
      </c>
      <c r="B124" t="s">
        <v>37</v>
      </c>
      <c r="C124" t="s">
        <v>39</v>
      </c>
      <c r="D124" s="1">
        <v>80000</v>
      </c>
      <c r="E124">
        <v>0</v>
      </c>
      <c r="F124" t="s">
        <v>13</v>
      </c>
      <c r="G124" t="s">
        <v>21</v>
      </c>
      <c r="H124" t="s">
        <v>18</v>
      </c>
      <c r="I124">
        <v>3</v>
      </c>
      <c r="J124" t="s">
        <v>50</v>
      </c>
      <c r="K124" t="s">
        <v>24</v>
      </c>
      <c r="L124">
        <v>31</v>
      </c>
      <c r="M124" t="str">
        <f t="shared" si="1"/>
        <v>middel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middel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middel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IF(L131&gt;54,"Old",IF(L131&gt;=31,"middel Age",IF(L131&lt;31,"Adolesent","Invalid")))</f>
        <v>middel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middel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middel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middel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middel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39</v>
      </c>
      <c r="D145" s="1">
        <v>80000</v>
      </c>
      <c r="E145">
        <v>0</v>
      </c>
      <c r="F145" t="s">
        <v>13</v>
      </c>
      <c r="G145" t="s">
        <v>21</v>
      </c>
      <c r="H145" t="s">
        <v>15</v>
      </c>
      <c r="I145">
        <v>3</v>
      </c>
      <c r="J145" t="s">
        <v>50</v>
      </c>
      <c r="K145" t="s">
        <v>24</v>
      </c>
      <c r="L145">
        <v>32</v>
      </c>
      <c r="M145" t="str">
        <f t="shared" si="2"/>
        <v>middel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middel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38</v>
      </c>
      <c r="D169" s="1">
        <v>100000</v>
      </c>
      <c r="E169">
        <v>0</v>
      </c>
      <c r="F169" t="s">
        <v>27</v>
      </c>
      <c r="G169" t="s">
        <v>28</v>
      </c>
      <c r="H169" t="s">
        <v>15</v>
      </c>
      <c r="I169">
        <v>3</v>
      </c>
      <c r="J169" t="s">
        <v>50</v>
      </c>
      <c r="K169" t="s">
        <v>24</v>
      </c>
      <c r="L169">
        <v>35</v>
      </c>
      <c r="M169" t="str">
        <f t="shared" si="2"/>
        <v>middel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middel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38</v>
      </c>
      <c r="D180" s="1">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middel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middel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middel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50</v>
      </c>
      <c r="K190" t="s">
        <v>24</v>
      </c>
      <c r="L190">
        <v>32</v>
      </c>
      <c r="M190" t="str">
        <f t="shared" si="2"/>
        <v>middel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middel Age</v>
      </c>
      <c r="N193" t="s">
        <v>15</v>
      </c>
    </row>
    <row r="194" spans="1:14" x14ac:dyDescent="0.25">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50</v>
      </c>
      <c r="K195" t="s">
        <v>24</v>
      </c>
      <c r="L195">
        <v>41</v>
      </c>
      <c r="M195" t="str">
        <f t="shared" ref="M195:M258" si="3">IF(L195&gt;54,"Old",IF(L195&gt;=31,"middel Age",IF(L195&lt;31,"Adolesent","Invalid")))</f>
        <v>middel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middel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middel Age</v>
      </c>
      <c r="N200" t="s">
        <v>15</v>
      </c>
    </row>
    <row r="201" spans="1:14" x14ac:dyDescent="0.25">
      <c r="A201">
        <v>11453</v>
      </c>
      <c r="B201" t="s">
        <v>37</v>
      </c>
      <c r="C201" t="s">
        <v>38</v>
      </c>
      <c r="D201" s="1">
        <v>80000</v>
      </c>
      <c r="E201">
        <v>0</v>
      </c>
      <c r="F201" t="s">
        <v>13</v>
      </c>
      <c r="G201" t="s">
        <v>21</v>
      </c>
      <c r="H201" t="s">
        <v>18</v>
      </c>
      <c r="I201">
        <v>3</v>
      </c>
      <c r="J201" t="s">
        <v>50</v>
      </c>
      <c r="K201" t="s">
        <v>24</v>
      </c>
      <c r="L201">
        <v>33</v>
      </c>
      <c r="M201" t="str">
        <f t="shared" si="3"/>
        <v>middel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1">
        <v>70000</v>
      </c>
      <c r="E215">
        <v>0</v>
      </c>
      <c r="F215" t="s">
        <v>13</v>
      </c>
      <c r="G215" t="s">
        <v>21</v>
      </c>
      <c r="H215" t="s">
        <v>18</v>
      </c>
      <c r="I215">
        <v>4</v>
      </c>
      <c r="J215" t="s">
        <v>50</v>
      </c>
      <c r="K215" t="s">
        <v>24</v>
      </c>
      <c r="L215">
        <v>31</v>
      </c>
      <c r="M215" t="str">
        <f t="shared" si="3"/>
        <v>middel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middel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39</v>
      </c>
      <c r="D225" s="1">
        <v>70000</v>
      </c>
      <c r="E225">
        <v>5</v>
      </c>
      <c r="F225" t="s">
        <v>13</v>
      </c>
      <c r="G225" t="s">
        <v>21</v>
      </c>
      <c r="H225" t="s">
        <v>15</v>
      </c>
      <c r="I225">
        <v>4</v>
      </c>
      <c r="J225" t="s">
        <v>50</v>
      </c>
      <c r="K225" t="s">
        <v>24</v>
      </c>
      <c r="L225">
        <v>39</v>
      </c>
      <c r="M225" t="str">
        <f t="shared" si="3"/>
        <v>middel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middel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middel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1">
        <v>90000</v>
      </c>
      <c r="E236">
        <v>0</v>
      </c>
      <c r="F236" t="s">
        <v>13</v>
      </c>
      <c r="G236" t="s">
        <v>21</v>
      </c>
      <c r="H236" t="s">
        <v>18</v>
      </c>
      <c r="I236">
        <v>4</v>
      </c>
      <c r="J236" t="s">
        <v>50</v>
      </c>
      <c r="K236" t="s">
        <v>24</v>
      </c>
      <c r="L236">
        <v>35</v>
      </c>
      <c r="M236" t="str">
        <f t="shared" si="3"/>
        <v>middel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middel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1">
        <v>120000</v>
      </c>
      <c r="E246">
        <v>3</v>
      </c>
      <c r="F246" t="s">
        <v>13</v>
      </c>
      <c r="G246" t="s">
        <v>28</v>
      </c>
      <c r="H246" t="s">
        <v>18</v>
      </c>
      <c r="I246">
        <v>2</v>
      </c>
      <c r="J246" t="s">
        <v>50</v>
      </c>
      <c r="K246" t="s">
        <v>17</v>
      </c>
      <c r="L246">
        <v>52</v>
      </c>
      <c r="M246" t="str">
        <f t="shared" si="3"/>
        <v>middel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39</v>
      </c>
      <c r="D249" s="1">
        <v>100000</v>
      </c>
      <c r="E249">
        <v>0</v>
      </c>
      <c r="F249" t="s">
        <v>27</v>
      </c>
      <c r="G249" t="s">
        <v>28</v>
      </c>
      <c r="H249" t="s">
        <v>15</v>
      </c>
      <c r="I249">
        <v>4</v>
      </c>
      <c r="J249" t="s">
        <v>50</v>
      </c>
      <c r="K249" t="s">
        <v>24</v>
      </c>
      <c r="L249">
        <v>34</v>
      </c>
      <c r="M249" t="str">
        <f t="shared" si="3"/>
        <v>middel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middel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middel Age</v>
      </c>
      <c r="N254" t="s">
        <v>18</v>
      </c>
    </row>
    <row r="255" spans="1:14" x14ac:dyDescent="0.25">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middel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middel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IF(L259&gt;54,"Old",IF(L259&gt;=31,"middel Age",IF(L259&lt;31,"Adolesent","Invalid")))</f>
        <v>middel Age</v>
      </c>
      <c r="N259" t="s">
        <v>15</v>
      </c>
    </row>
    <row r="260" spans="1:14" x14ac:dyDescent="0.25">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middel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39</v>
      </c>
      <c r="D265" s="1">
        <v>70000</v>
      </c>
      <c r="E265">
        <v>5</v>
      </c>
      <c r="F265" t="s">
        <v>13</v>
      </c>
      <c r="G265" t="s">
        <v>21</v>
      </c>
      <c r="H265" t="s">
        <v>15</v>
      </c>
      <c r="I265">
        <v>3</v>
      </c>
      <c r="J265" t="s">
        <v>50</v>
      </c>
      <c r="K265" t="s">
        <v>24</v>
      </c>
      <c r="L265">
        <v>39</v>
      </c>
      <c r="M265" t="str">
        <f t="shared" si="4"/>
        <v>middel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38</v>
      </c>
      <c r="D280" s="1">
        <v>100000</v>
      </c>
      <c r="E280">
        <v>0</v>
      </c>
      <c r="F280" t="s">
        <v>27</v>
      </c>
      <c r="G280" t="s">
        <v>28</v>
      </c>
      <c r="H280" t="s">
        <v>15</v>
      </c>
      <c r="I280">
        <v>3</v>
      </c>
      <c r="J280" t="s">
        <v>50</v>
      </c>
      <c r="K280" t="s">
        <v>24</v>
      </c>
      <c r="L280">
        <v>35</v>
      </c>
      <c r="M280" t="str">
        <f t="shared" si="4"/>
        <v>middel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39</v>
      </c>
      <c r="D297" s="1">
        <v>110000</v>
      </c>
      <c r="E297">
        <v>0</v>
      </c>
      <c r="F297" t="s">
        <v>19</v>
      </c>
      <c r="G297" t="s">
        <v>28</v>
      </c>
      <c r="H297" t="s">
        <v>15</v>
      </c>
      <c r="I297">
        <v>3</v>
      </c>
      <c r="J297" t="s">
        <v>50</v>
      </c>
      <c r="K297" t="s">
        <v>24</v>
      </c>
      <c r="L297">
        <v>32</v>
      </c>
      <c r="M297" t="str">
        <f t="shared" si="4"/>
        <v>middel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middel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middel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middel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middel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middel Age</v>
      </c>
      <c r="N319" t="s">
        <v>15</v>
      </c>
    </row>
    <row r="320" spans="1:14" x14ac:dyDescent="0.25">
      <c r="A320">
        <v>19066</v>
      </c>
      <c r="B320" t="s">
        <v>36</v>
      </c>
      <c r="C320" t="s">
        <v>38</v>
      </c>
      <c r="D320" s="1">
        <v>130000</v>
      </c>
      <c r="E320">
        <v>4</v>
      </c>
      <c r="F320" t="s">
        <v>19</v>
      </c>
      <c r="G320" t="s">
        <v>21</v>
      </c>
      <c r="H320" t="s">
        <v>18</v>
      </c>
      <c r="I320">
        <v>3</v>
      </c>
      <c r="J320" t="s">
        <v>50</v>
      </c>
      <c r="K320" t="s">
        <v>17</v>
      </c>
      <c r="L320">
        <v>54</v>
      </c>
      <c r="M320" t="str">
        <f t="shared" si="4"/>
        <v>middel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middel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IF(L323&gt;54,"Old",IF(L323&gt;=31,"middel Age",IF(L323&lt;31,"Adolesent","Invalid")))</f>
        <v>middel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middel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50</v>
      </c>
      <c r="K332" t="s">
        <v>24</v>
      </c>
      <c r="L332">
        <v>32</v>
      </c>
      <c r="M332" t="str">
        <f t="shared" si="5"/>
        <v>middel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38</v>
      </c>
      <c r="D357" s="1">
        <v>80000</v>
      </c>
      <c r="E357">
        <v>0</v>
      </c>
      <c r="F357" t="s">
        <v>13</v>
      </c>
      <c r="G357" t="s">
        <v>21</v>
      </c>
      <c r="H357" t="s">
        <v>15</v>
      </c>
      <c r="I357">
        <v>3</v>
      </c>
      <c r="J357" t="s">
        <v>50</v>
      </c>
      <c r="K357" t="s">
        <v>24</v>
      </c>
      <c r="L357">
        <v>32</v>
      </c>
      <c r="M357" t="str">
        <f t="shared" si="5"/>
        <v>middel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50</v>
      </c>
      <c r="K361" t="s">
        <v>24</v>
      </c>
      <c r="L361">
        <v>30</v>
      </c>
      <c r="M361" t="str">
        <f t="shared" si="5"/>
        <v>Adolesent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middel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middel Age</v>
      </c>
      <c r="N371" t="s">
        <v>15</v>
      </c>
    </row>
    <row r="372" spans="1:14" x14ac:dyDescent="0.25">
      <c r="A372">
        <v>17324</v>
      </c>
      <c r="B372" t="s">
        <v>36</v>
      </c>
      <c r="C372" t="s">
        <v>39</v>
      </c>
      <c r="D372" s="1">
        <v>100000</v>
      </c>
      <c r="E372">
        <v>4</v>
      </c>
      <c r="F372" t="s">
        <v>13</v>
      </c>
      <c r="G372" t="s">
        <v>21</v>
      </c>
      <c r="H372" t="s">
        <v>15</v>
      </c>
      <c r="I372">
        <v>1</v>
      </c>
      <c r="J372" t="s">
        <v>50</v>
      </c>
      <c r="K372" t="s">
        <v>24</v>
      </c>
      <c r="L372">
        <v>46</v>
      </c>
      <c r="M372" t="str">
        <f t="shared" si="5"/>
        <v>middel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middel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middel Age</v>
      </c>
      <c r="N381" t="s">
        <v>18</v>
      </c>
    </row>
    <row r="382" spans="1:14" x14ac:dyDescent="0.25">
      <c r="A382">
        <v>13620</v>
      </c>
      <c r="B382" t="s">
        <v>37</v>
      </c>
      <c r="C382" t="s">
        <v>38</v>
      </c>
      <c r="D382" s="1">
        <v>70000</v>
      </c>
      <c r="E382">
        <v>0</v>
      </c>
      <c r="F382" t="s">
        <v>13</v>
      </c>
      <c r="G382" t="s">
        <v>21</v>
      </c>
      <c r="H382" t="s">
        <v>18</v>
      </c>
      <c r="I382">
        <v>3</v>
      </c>
      <c r="J382" t="s">
        <v>50</v>
      </c>
      <c r="K382" t="s">
        <v>24</v>
      </c>
      <c r="L382">
        <v>30</v>
      </c>
      <c r="M382" t="str">
        <f t="shared" si="5"/>
        <v>Adolesent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50</v>
      </c>
      <c r="K384" t="s">
        <v>17</v>
      </c>
      <c r="L384">
        <v>53</v>
      </c>
      <c r="M384" t="str">
        <f t="shared" si="5"/>
        <v>middel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IF(L387&gt;54,"Old",IF(L387&gt;=31,"middel Age",IF(L387&lt;31,"Adolesent","Invalid")))</f>
        <v>middel Age</v>
      </c>
      <c r="N387" t="s">
        <v>18</v>
      </c>
    </row>
    <row r="388" spans="1:14" x14ac:dyDescent="0.25">
      <c r="A388">
        <v>28957</v>
      </c>
      <c r="B388" t="s">
        <v>37</v>
      </c>
      <c r="C388" t="s">
        <v>39</v>
      </c>
      <c r="D388" s="1">
        <v>120000</v>
      </c>
      <c r="E388">
        <v>0</v>
      </c>
      <c r="F388" t="s">
        <v>29</v>
      </c>
      <c r="G388" t="s">
        <v>21</v>
      </c>
      <c r="H388" t="s">
        <v>15</v>
      </c>
      <c r="I388">
        <v>4</v>
      </c>
      <c r="J388" t="s">
        <v>50</v>
      </c>
      <c r="K388" t="s">
        <v>24</v>
      </c>
      <c r="L388">
        <v>34</v>
      </c>
      <c r="M388" t="str">
        <f t="shared" si="6"/>
        <v>middel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middel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middel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39</v>
      </c>
      <c r="D402" s="1">
        <v>110000</v>
      </c>
      <c r="E402">
        <v>3</v>
      </c>
      <c r="F402" t="s">
        <v>13</v>
      </c>
      <c r="G402" t="s">
        <v>28</v>
      </c>
      <c r="H402" t="s">
        <v>15</v>
      </c>
      <c r="I402">
        <v>4</v>
      </c>
      <c r="J402" t="s">
        <v>50</v>
      </c>
      <c r="K402" t="s">
        <v>17</v>
      </c>
      <c r="L402">
        <v>53</v>
      </c>
      <c r="M402" t="str">
        <f t="shared" si="6"/>
        <v>middel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middel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middel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middel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middel Age</v>
      </c>
      <c r="N423" t="s">
        <v>18</v>
      </c>
    </row>
    <row r="424" spans="1:14" x14ac:dyDescent="0.25">
      <c r="A424">
        <v>24901</v>
      </c>
      <c r="B424" t="s">
        <v>37</v>
      </c>
      <c r="C424" t="s">
        <v>38</v>
      </c>
      <c r="D424" s="1">
        <v>110000</v>
      </c>
      <c r="E424">
        <v>0</v>
      </c>
      <c r="F424" t="s">
        <v>19</v>
      </c>
      <c r="G424" t="s">
        <v>28</v>
      </c>
      <c r="H424" t="s">
        <v>18</v>
      </c>
      <c r="I424">
        <v>3</v>
      </c>
      <c r="J424" t="s">
        <v>50</v>
      </c>
      <c r="K424" t="s">
        <v>24</v>
      </c>
      <c r="L424">
        <v>32</v>
      </c>
      <c r="M424" t="str">
        <f t="shared" si="6"/>
        <v>middel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1">
        <v>110000</v>
      </c>
      <c r="E434">
        <v>0</v>
      </c>
      <c r="F434" t="s">
        <v>27</v>
      </c>
      <c r="G434" t="s">
        <v>28</v>
      </c>
      <c r="H434" t="s">
        <v>15</v>
      </c>
      <c r="I434">
        <v>3</v>
      </c>
      <c r="J434" t="s">
        <v>50</v>
      </c>
      <c r="K434" t="s">
        <v>24</v>
      </c>
      <c r="L434">
        <v>34</v>
      </c>
      <c r="M434" t="str">
        <f t="shared" si="6"/>
        <v>middel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middel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38</v>
      </c>
      <c r="D442" s="1">
        <v>90000</v>
      </c>
      <c r="E442">
        <v>0</v>
      </c>
      <c r="F442" t="s">
        <v>13</v>
      </c>
      <c r="G442" t="s">
        <v>21</v>
      </c>
      <c r="H442" t="s">
        <v>18</v>
      </c>
      <c r="I442">
        <v>3</v>
      </c>
      <c r="J442" t="s">
        <v>50</v>
      </c>
      <c r="K442" t="s">
        <v>24</v>
      </c>
      <c r="L442">
        <v>34</v>
      </c>
      <c r="M442" t="str">
        <f t="shared" si="6"/>
        <v>middel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39</v>
      </c>
      <c r="D448" s="1">
        <v>130000</v>
      </c>
      <c r="E448">
        <v>0</v>
      </c>
      <c r="F448" t="s">
        <v>31</v>
      </c>
      <c r="G448" t="s">
        <v>28</v>
      </c>
      <c r="H448" t="s">
        <v>15</v>
      </c>
      <c r="I448">
        <v>1</v>
      </c>
      <c r="J448" t="s">
        <v>50</v>
      </c>
      <c r="K448" t="s">
        <v>24</v>
      </c>
      <c r="L448">
        <v>48</v>
      </c>
      <c r="M448" t="str">
        <f t="shared" si="6"/>
        <v>middel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middel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IF(L451&gt;54,"Old",IF(L451&gt;=31,"middel Age",IF(L451&lt;31,"Adolesent","Invalid")))</f>
        <v>middel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middel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middel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50</v>
      </c>
      <c r="K460" t="s">
        <v>24</v>
      </c>
      <c r="L460">
        <v>32</v>
      </c>
      <c r="M460" t="str">
        <f t="shared" si="7"/>
        <v>middel Age</v>
      </c>
      <c r="N460" t="s">
        <v>15</v>
      </c>
    </row>
    <row r="461" spans="1:14" x14ac:dyDescent="0.25">
      <c r="A461">
        <v>21554</v>
      </c>
      <c r="B461" t="s">
        <v>37</v>
      </c>
      <c r="C461" t="s">
        <v>39</v>
      </c>
      <c r="D461" s="1">
        <v>80000</v>
      </c>
      <c r="E461">
        <v>0</v>
      </c>
      <c r="F461" t="s">
        <v>13</v>
      </c>
      <c r="G461" t="s">
        <v>21</v>
      </c>
      <c r="H461" t="s">
        <v>18</v>
      </c>
      <c r="I461">
        <v>3</v>
      </c>
      <c r="J461" t="s">
        <v>50</v>
      </c>
      <c r="K461" t="s">
        <v>24</v>
      </c>
      <c r="L461">
        <v>33</v>
      </c>
      <c r="M461" t="str">
        <f t="shared" si="7"/>
        <v>middel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middel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middel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middel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middel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middel Age</v>
      </c>
      <c r="N496" t="s">
        <v>18</v>
      </c>
    </row>
    <row r="497" spans="1:14" x14ac:dyDescent="0.25">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middel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middel Age</v>
      </c>
      <c r="N514" t="s">
        <v>15</v>
      </c>
    </row>
    <row r="515" spans="1:14" x14ac:dyDescent="0.25">
      <c r="A515">
        <v>13353</v>
      </c>
      <c r="B515" t="s">
        <v>37</v>
      </c>
      <c r="C515" t="s">
        <v>39</v>
      </c>
      <c r="D515" s="1">
        <v>60000</v>
      </c>
      <c r="E515">
        <v>4</v>
      </c>
      <c r="F515" t="s">
        <v>31</v>
      </c>
      <c r="G515" t="s">
        <v>28</v>
      </c>
      <c r="H515" t="s">
        <v>15</v>
      </c>
      <c r="I515">
        <v>2</v>
      </c>
      <c r="J515" t="s">
        <v>50</v>
      </c>
      <c r="K515" t="s">
        <v>32</v>
      </c>
      <c r="L515">
        <v>61</v>
      </c>
      <c r="M515" t="str">
        <f t="shared" ref="M515:M578" si="8">IF(L515&gt;54,"Old",IF(L515&gt;=31,"middel Age",IF(L515&lt;31,"Adolesent","Invalid")))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middel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middel Age</v>
      </c>
      <c r="N522" t="s">
        <v>18</v>
      </c>
    </row>
    <row r="523" spans="1:14" x14ac:dyDescent="0.25">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middel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middel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50</v>
      </c>
      <c r="K537" t="s">
        <v>32</v>
      </c>
      <c r="L537">
        <v>41</v>
      </c>
      <c r="M537" t="str">
        <f t="shared" si="8"/>
        <v>middel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middel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50</v>
      </c>
      <c r="K554" t="s">
        <v>32</v>
      </c>
      <c r="L554">
        <v>54</v>
      </c>
      <c r="M554" t="str">
        <f t="shared" si="8"/>
        <v>middel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middel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middel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middel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middel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middel Age</v>
      </c>
      <c r="N576" t="s">
        <v>15</v>
      </c>
    </row>
    <row r="577" spans="1:14" x14ac:dyDescent="0.25">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middel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IF(L579&gt;54,"Old",IF(L579&gt;=31,"middel Age",IF(L579&lt;31,"Adolesent","Invalid")))</f>
        <v>middel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middel Age</v>
      </c>
      <c r="N581" t="s">
        <v>18</v>
      </c>
    </row>
    <row r="582" spans="1:14" x14ac:dyDescent="0.25">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middel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39</v>
      </c>
      <c r="D590" s="1">
        <v>90000</v>
      </c>
      <c r="E590">
        <v>2</v>
      </c>
      <c r="F590" t="s">
        <v>27</v>
      </c>
      <c r="G590" t="s">
        <v>21</v>
      </c>
      <c r="H590" t="s">
        <v>15</v>
      </c>
      <c r="I590">
        <v>1</v>
      </c>
      <c r="J590" t="s">
        <v>50</v>
      </c>
      <c r="K590" t="s">
        <v>32</v>
      </c>
      <c r="L590">
        <v>51</v>
      </c>
      <c r="M590" t="str">
        <f t="shared" si="9"/>
        <v>middel Age</v>
      </c>
      <c r="N590" t="s">
        <v>15</v>
      </c>
    </row>
    <row r="591" spans="1:14" x14ac:dyDescent="0.25">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middel Age</v>
      </c>
      <c r="N592" t="s">
        <v>15</v>
      </c>
    </row>
    <row r="593" spans="1:14" x14ac:dyDescent="0.25">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middel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middel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middel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middel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39</v>
      </c>
      <c r="D609" s="1">
        <v>70000</v>
      </c>
      <c r="E609">
        <v>5</v>
      </c>
      <c r="F609" t="s">
        <v>31</v>
      </c>
      <c r="G609" t="s">
        <v>21</v>
      </c>
      <c r="H609" t="s">
        <v>15</v>
      </c>
      <c r="I609">
        <v>3</v>
      </c>
      <c r="J609" t="s">
        <v>50</v>
      </c>
      <c r="K609" t="s">
        <v>32</v>
      </c>
      <c r="L609">
        <v>46</v>
      </c>
      <c r="M609" t="str">
        <f t="shared" si="9"/>
        <v>middel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middel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middel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middel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50</v>
      </c>
      <c r="K643" t="s">
        <v>32</v>
      </c>
      <c r="L643">
        <v>64</v>
      </c>
      <c r="M643" t="str">
        <f t="shared" ref="M643:M706" si="10">IF(L643&gt;54,"Old",IF(L643&gt;=31,"middel Age",IF(L643&lt;31,"Adolesent","Invalid")))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middel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39</v>
      </c>
      <c r="D646" s="1">
        <v>60000</v>
      </c>
      <c r="E646">
        <v>5</v>
      </c>
      <c r="F646" t="s">
        <v>13</v>
      </c>
      <c r="G646" t="s">
        <v>14</v>
      </c>
      <c r="H646" t="s">
        <v>15</v>
      </c>
      <c r="I646">
        <v>3</v>
      </c>
      <c r="J646" t="s">
        <v>50</v>
      </c>
      <c r="K646" t="s">
        <v>32</v>
      </c>
      <c r="L646">
        <v>41</v>
      </c>
      <c r="M646" t="str">
        <f t="shared" si="10"/>
        <v>middel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middel Age</v>
      </c>
      <c r="N651" t="s">
        <v>15</v>
      </c>
    </row>
    <row r="652" spans="1:14" x14ac:dyDescent="0.25">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middel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middel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middel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middel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middel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middel Age</v>
      </c>
      <c r="N706" t="s">
        <v>15</v>
      </c>
    </row>
    <row r="707" spans="1:14" x14ac:dyDescent="0.25">
      <c r="A707">
        <v>11199</v>
      </c>
      <c r="B707" t="s">
        <v>36</v>
      </c>
      <c r="C707" t="s">
        <v>39</v>
      </c>
      <c r="D707" s="1">
        <v>70000</v>
      </c>
      <c r="E707">
        <v>4</v>
      </c>
      <c r="F707" t="s">
        <v>13</v>
      </c>
      <c r="G707" t="s">
        <v>28</v>
      </c>
      <c r="H707" t="s">
        <v>15</v>
      </c>
      <c r="I707">
        <v>1</v>
      </c>
      <c r="J707" t="s">
        <v>50</v>
      </c>
      <c r="K707" t="s">
        <v>32</v>
      </c>
      <c r="L707">
        <v>59</v>
      </c>
      <c r="M707" t="str">
        <f t="shared" ref="M707:M770" si="11">IF(L707&gt;54,"Old",IF(L707&gt;=31,"middel Age",IF(L707&lt;31,"Adolesent","Invalid")))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middel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middel Age</v>
      </c>
      <c r="N712" t="s">
        <v>15</v>
      </c>
    </row>
    <row r="713" spans="1:14" x14ac:dyDescent="0.25">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middel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middel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middel Age</v>
      </c>
      <c r="N747" t="s">
        <v>15</v>
      </c>
    </row>
    <row r="748" spans="1:14" x14ac:dyDescent="0.25">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middel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middel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middel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middel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38</v>
      </c>
      <c r="D768" s="1">
        <v>50000</v>
      </c>
      <c r="E768">
        <v>4</v>
      </c>
      <c r="F768" t="s">
        <v>13</v>
      </c>
      <c r="G768" t="s">
        <v>14</v>
      </c>
      <c r="H768" t="s">
        <v>15</v>
      </c>
      <c r="I768">
        <v>3</v>
      </c>
      <c r="J768" t="s">
        <v>50</v>
      </c>
      <c r="K768" t="s">
        <v>32</v>
      </c>
      <c r="L768">
        <v>42</v>
      </c>
      <c r="M768" t="str">
        <f t="shared" si="11"/>
        <v>middel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middel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IF(L771&gt;54,"Old",IF(L771&gt;=31,"middel Age",IF(L771&lt;31,"Adolesent","Invalid")))</f>
        <v>middel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middel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38</v>
      </c>
      <c r="D777" s="1">
        <v>70000</v>
      </c>
      <c r="E777">
        <v>2</v>
      </c>
      <c r="F777" t="s">
        <v>29</v>
      </c>
      <c r="G777" t="s">
        <v>14</v>
      </c>
      <c r="H777" t="s">
        <v>15</v>
      </c>
      <c r="I777">
        <v>2</v>
      </c>
      <c r="J777" t="s">
        <v>50</v>
      </c>
      <c r="K777" t="s">
        <v>32</v>
      </c>
      <c r="L777">
        <v>54</v>
      </c>
      <c r="M777" t="str">
        <f t="shared" si="12"/>
        <v>middel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middel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middel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middel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middel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50</v>
      </c>
      <c r="K815" t="s">
        <v>32</v>
      </c>
      <c r="L815">
        <v>53</v>
      </c>
      <c r="M815" t="str">
        <f t="shared" si="12"/>
        <v>middel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middel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middel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IF(L835&gt;54,"Old",IF(L835&gt;=31,"middel Age",IF(L835&lt;31,"Adolesent","Invalid")))</f>
        <v>middel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middel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38</v>
      </c>
      <c r="D842" s="1">
        <v>70000</v>
      </c>
      <c r="E842">
        <v>4</v>
      </c>
      <c r="F842" t="s">
        <v>19</v>
      </c>
      <c r="G842" t="s">
        <v>21</v>
      </c>
      <c r="H842" t="s">
        <v>15</v>
      </c>
      <c r="I842">
        <v>2</v>
      </c>
      <c r="J842" t="s">
        <v>50</v>
      </c>
      <c r="K842" t="s">
        <v>32</v>
      </c>
      <c r="L842">
        <v>53</v>
      </c>
      <c r="M842" t="str">
        <f t="shared" si="13"/>
        <v>middel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middel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middel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middel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38</v>
      </c>
      <c r="D868" s="1">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middel Age</v>
      </c>
      <c r="N869" t="s">
        <v>18</v>
      </c>
    </row>
    <row r="870" spans="1:14" x14ac:dyDescent="0.25">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middel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38</v>
      </c>
      <c r="D873" s="1">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middel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middel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middel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middel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middel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middel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IF(L899&gt;54,"Old",IF(L899&gt;=31,"middel Age",IF(L899&lt;31,"Adolesent","Invalid")))</f>
        <v>Adolesent</v>
      </c>
      <c r="N899" t="s">
        <v>18</v>
      </c>
    </row>
    <row r="900" spans="1:14" x14ac:dyDescent="0.25">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50</v>
      </c>
      <c r="K901" t="s">
        <v>32</v>
      </c>
      <c r="L901">
        <v>46</v>
      </c>
      <c r="M901" t="str">
        <f t="shared" si="14"/>
        <v>middel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middel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middel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middel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middel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middel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middel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38</v>
      </c>
      <c r="D932" s="1">
        <v>70000</v>
      </c>
      <c r="E932">
        <v>5</v>
      </c>
      <c r="F932" t="s">
        <v>31</v>
      </c>
      <c r="G932" t="s">
        <v>21</v>
      </c>
      <c r="H932" t="s">
        <v>18</v>
      </c>
      <c r="I932">
        <v>3</v>
      </c>
      <c r="J932" t="s">
        <v>50</v>
      </c>
      <c r="K932" t="s">
        <v>32</v>
      </c>
      <c r="L932">
        <v>47</v>
      </c>
      <c r="M932" t="str">
        <f t="shared" si="14"/>
        <v>middel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middel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middel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middel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38</v>
      </c>
      <c r="D951" s="1">
        <v>70000</v>
      </c>
      <c r="E951">
        <v>2</v>
      </c>
      <c r="F951" t="s">
        <v>29</v>
      </c>
      <c r="G951" t="s">
        <v>14</v>
      </c>
      <c r="H951" t="s">
        <v>15</v>
      </c>
      <c r="I951">
        <v>2</v>
      </c>
      <c r="J951" t="s">
        <v>50</v>
      </c>
      <c r="K951" t="s">
        <v>32</v>
      </c>
      <c r="L951">
        <v>53</v>
      </c>
      <c r="M951" t="str">
        <f t="shared" si="14"/>
        <v>middel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middel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IF(L963&gt;54,"Old",IF(L963&gt;=31,"middel Age",IF(L963&lt;31,"Adolesent","Invalid")))</f>
        <v>Old</v>
      </c>
      <c r="N963" t="s">
        <v>18</v>
      </c>
    </row>
    <row r="964" spans="1:14" x14ac:dyDescent="0.25">
      <c r="A964">
        <v>16813</v>
      </c>
      <c r="B964" t="s">
        <v>36</v>
      </c>
      <c r="C964" t="s">
        <v>38</v>
      </c>
      <c r="D964" s="1">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middel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middel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39</v>
      </c>
      <c r="D982" s="1">
        <v>80000</v>
      </c>
      <c r="E982">
        <v>3</v>
      </c>
      <c r="F982" t="s">
        <v>13</v>
      </c>
      <c r="G982" t="s">
        <v>14</v>
      </c>
      <c r="H982" t="s">
        <v>15</v>
      </c>
      <c r="I982">
        <v>3</v>
      </c>
      <c r="J982" t="s">
        <v>50</v>
      </c>
      <c r="K982" t="s">
        <v>32</v>
      </c>
      <c r="L982">
        <v>40</v>
      </c>
      <c r="M982" t="str">
        <f t="shared" si="15"/>
        <v>middel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50</v>
      </c>
      <c r="K991" t="s">
        <v>32</v>
      </c>
      <c r="L991">
        <v>42</v>
      </c>
      <c r="M991" t="str">
        <f t="shared" si="15"/>
        <v>middel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middel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38</v>
      </c>
      <c r="D1001" s="1">
        <v>60000</v>
      </c>
      <c r="E1001">
        <v>3</v>
      </c>
      <c r="F1001" t="s">
        <v>27</v>
      </c>
      <c r="G1001" t="s">
        <v>21</v>
      </c>
      <c r="H1001" t="s">
        <v>15</v>
      </c>
      <c r="I1001">
        <v>2</v>
      </c>
      <c r="J1001" t="s">
        <v>50</v>
      </c>
      <c r="K1001" t="s">
        <v>32</v>
      </c>
      <c r="L1001">
        <v>53</v>
      </c>
      <c r="M1001" t="str">
        <f t="shared" si="15"/>
        <v>middel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97D4-ED02-4D5E-8CA0-9EF8B0E54EF4}">
  <dimension ref="A1:S6"/>
  <sheetViews>
    <sheetView showGridLines="0" zoomScale="58" workbookViewId="0">
      <selection activeCell="T18" sqref="T18"/>
    </sheetView>
  </sheetViews>
  <sheetFormatPr defaultRowHeight="15" x14ac:dyDescent="0.25"/>
  <sheetData>
    <row r="1" spans="1:19" ht="15" customHeight="1" x14ac:dyDescent="0.25">
      <c r="A1" s="6"/>
      <c r="B1" s="6"/>
      <c r="C1" s="6"/>
      <c r="D1" s="6"/>
      <c r="E1" s="6"/>
      <c r="F1" s="6"/>
      <c r="G1" s="6"/>
      <c r="H1" s="6"/>
      <c r="I1" s="6"/>
      <c r="J1" s="6"/>
      <c r="K1" s="6"/>
      <c r="L1" s="6"/>
      <c r="M1" s="6"/>
      <c r="N1" s="6"/>
      <c r="O1" s="6"/>
      <c r="P1" s="6"/>
      <c r="Q1" s="6"/>
      <c r="R1" s="6"/>
      <c r="S1" s="6"/>
    </row>
    <row r="2" spans="1:19" x14ac:dyDescent="0.25">
      <c r="A2" s="6"/>
      <c r="B2" s="6"/>
      <c r="C2" s="6"/>
      <c r="D2" s="6"/>
      <c r="E2" s="6"/>
      <c r="F2" s="6"/>
      <c r="G2" s="6"/>
      <c r="H2" s="6"/>
      <c r="I2" s="6"/>
      <c r="J2" s="6"/>
      <c r="K2" s="6"/>
      <c r="L2" s="6"/>
      <c r="M2" s="6"/>
      <c r="N2" s="6"/>
      <c r="O2" s="6"/>
      <c r="P2" s="6"/>
      <c r="Q2" s="6"/>
      <c r="R2" s="6"/>
      <c r="S2" s="6"/>
    </row>
    <row r="3" spans="1:19" ht="61.5" x14ac:dyDescent="0.55000000000000004">
      <c r="A3" s="7"/>
      <c r="B3" s="8"/>
      <c r="C3" s="8"/>
      <c r="D3" s="8"/>
      <c r="E3" s="9" t="s">
        <v>52</v>
      </c>
      <c r="F3" s="10"/>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row r="5" spans="1:19" x14ac:dyDescent="0.25">
      <c r="A5" s="6"/>
      <c r="B5" s="6"/>
      <c r="C5" s="6"/>
      <c r="D5" s="6"/>
      <c r="E5" s="6"/>
      <c r="F5" s="6"/>
      <c r="G5" s="6"/>
      <c r="H5" s="6"/>
      <c r="I5" s="6"/>
      <c r="J5" s="6"/>
      <c r="K5" s="6"/>
      <c r="L5" s="6"/>
      <c r="M5" s="6"/>
      <c r="N5" s="6"/>
      <c r="O5" s="6"/>
      <c r="P5" s="6"/>
      <c r="Q5" s="6"/>
      <c r="R5" s="6"/>
      <c r="S5" s="6"/>
    </row>
    <row r="6" spans="1:19" x14ac:dyDescent="0.25">
      <c r="A6" s="6"/>
      <c r="B6" s="6"/>
      <c r="C6" s="6"/>
      <c r="D6" s="6"/>
      <c r="E6" s="6"/>
      <c r="F6" s="6"/>
      <c r="G6" s="6"/>
      <c r="H6" s="6"/>
      <c r="I6" s="6"/>
      <c r="J6" s="6"/>
      <c r="K6" s="6"/>
      <c r="L6" s="6"/>
      <c r="M6" s="6"/>
      <c r="N6" s="6"/>
      <c r="O6" s="6"/>
      <c r="P6" s="6"/>
      <c r="Q6" s="6"/>
      <c r="R6" s="6"/>
      <c r="S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Tadros</dc:creator>
  <cp:lastModifiedBy>Tadros</cp:lastModifiedBy>
  <dcterms:created xsi:type="dcterms:W3CDTF">2022-03-18T02:50:57Z</dcterms:created>
  <dcterms:modified xsi:type="dcterms:W3CDTF">2023-05-21T15:44:27Z</dcterms:modified>
</cp:coreProperties>
</file>