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dros\Desktop\"/>
    </mc:Choice>
  </mc:AlternateContent>
  <xr:revisionPtr revIDLastSave="0" documentId="8_{C456E008-0F38-48A2-99F2-1B43C120E4FB}" xr6:coauthVersionLast="47" xr6:coauthVersionMax="47" xr10:uidLastSave="{00000000-0000-0000-0000-000000000000}"/>
  <bookViews>
    <workbookView xWindow="-120" yWindow="-120" windowWidth="20730" windowHeight="11160" xr2:uid="{89CB9854-1E38-4FF7-BB39-BAE039EA3E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  <c r="F27" i="1"/>
  <c r="E27" i="1"/>
  <c r="D27" i="1"/>
  <c r="F26" i="1"/>
  <c r="D26" i="1"/>
  <c r="F25" i="1"/>
  <c r="E25" i="1"/>
  <c r="D25" i="1"/>
  <c r="C27" i="1"/>
  <c r="C26" i="1"/>
  <c r="C25" i="1"/>
  <c r="N23" i="1"/>
  <c r="K21" i="1"/>
  <c r="K23" i="1"/>
  <c r="J23" i="1"/>
  <c r="I23" i="1"/>
  <c r="H23" i="1"/>
  <c r="K22" i="1"/>
  <c r="J22" i="1"/>
  <c r="I22" i="1"/>
  <c r="H22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J27" i="1" s="1"/>
  <c r="I6" i="1"/>
  <c r="I27" i="1" s="1"/>
  <c r="H6" i="1"/>
  <c r="H25" i="1" l="1"/>
  <c r="K27" i="1"/>
  <c r="M7" i="1"/>
  <c r="M8" i="1"/>
  <c r="M9" i="1"/>
  <c r="M10" i="1"/>
  <c r="M13" i="1"/>
  <c r="M14" i="1"/>
  <c r="M16" i="1"/>
  <c r="M18" i="1"/>
  <c r="M19" i="1"/>
  <c r="H27" i="1"/>
  <c r="M11" i="1"/>
  <c r="M15" i="1"/>
  <c r="M21" i="1"/>
  <c r="M23" i="1"/>
  <c r="M6" i="1"/>
  <c r="I25" i="1"/>
  <c r="I26" i="1"/>
  <c r="H26" i="1"/>
  <c r="M17" i="1"/>
  <c r="M22" i="1"/>
  <c r="J25" i="1"/>
  <c r="J26" i="1"/>
  <c r="M12" i="1"/>
  <c r="K25" i="1"/>
  <c r="K26" i="1"/>
  <c r="M20" i="1"/>
</calcChain>
</file>

<file path=xl/sharedStrings.xml><?xml version="1.0" encoding="utf-8"?>
<sst xmlns="http://schemas.openxmlformats.org/spreadsheetml/2006/main" count="52" uniqueCount="48">
  <si>
    <t>Last Name</t>
  </si>
  <si>
    <t xml:space="preserve">First Name </t>
  </si>
  <si>
    <t xml:space="preserve"> Brown</t>
  </si>
  <si>
    <t>Emily</t>
  </si>
  <si>
    <t xml:space="preserve">  Lee</t>
  </si>
  <si>
    <t>Joshua</t>
  </si>
  <si>
    <t xml:space="preserve">  Nguyen</t>
  </si>
  <si>
    <t xml:space="preserve"> Isabella</t>
  </si>
  <si>
    <t>in Patel</t>
  </si>
  <si>
    <t>Benjam</t>
  </si>
  <si>
    <t>Rodriguez</t>
  </si>
  <si>
    <t xml:space="preserve"> Sophia</t>
  </si>
  <si>
    <t xml:space="preserve">  Davis</t>
  </si>
  <si>
    <t>Michael</t>
  </si>
  <si>
    <t xml:space="preserve"> Kim</t>
  </si>
  <si>
    <t xml:space="preserve"> Grace</t>
  </si>
  <si>
    <t xml:space="preserve"> Martinez</t>
  </si>
  <si>
    <t>Ethan</t>
  </si>
  <si>
    <t xml:space="preserve"> Smith</t>
  </si>
  <si>
    <t>Olivia</t>
  </si>
  <si>
    <t xml:space="preserve"> Anderson</t>
  </si>
  <si>
    <t xml:space="preserve"> Elijah</t>
  </si>
  <si>
    <t xml:space="preserve"> Wilson</t>
  </si>
  <si>
    <t>Charlotte</t>
  </si>
  <si>
    <t xml:space="preserve"> Garcia</t>
  </si>
  <si>
    <t>William</t>
  </si>
  <si>
    <t xml:space="preserve"> Hernande</t>
  </si>
  <si>
    <t>Mia</t>
  </si>
  <si>
    <t xml:space="preserve"> Jones</t>
  </si>
  <si>
    <t>Alexan</t>
  </si>
  <si>
    <t xml:space="preserve"> Jackson</t>
  </si>
  <si>
    <t>Amelia</t>
  </si>
  <si>
    <t xml:space="preserve"> Taylor</t>
  </si>
  <si>
    <t>Jacob</t>
  </si>
  <si>
    <t xml:space="preserve"> Davis</t>
  </si>
  <si>
    <t>Lily</t>
  </si>
  <si>
    <t xml:space="preserve"> Adams</t>
  </si>
  <si>
    <t>Daniel</t>
  </si>
  <si>
    <t>Grade book</t>
  </si>
  <si>
    <t>Safety Tast</t>
  </si>
  <si>
    <t>Company pholosiphy Test</t>
  </si>
  <si>
    <t>Finance Skills Test</t>
  </si>
  <si>
    <t>Druge Test</t>
  </si>
  <si>
    <t>Points possible</t>
  </si>
  <si>
    <t>Fire Emplyee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</si>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</sst>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50E1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left" vertical="center" wrapText="1" indent="1"/>
    </xf>
    <xf numFmtId="0" fontId="2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wrapText="1"/>
    </xf>
    <xf numFmtId="9" fontId="0" fillId="0" borderId="0" xfId="2" applyFont="1"/>
    <xf numFmtId="0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Sheet1!$A$6:$A$23</c:f>
              <c:strCache>
                <c:ptCount val="18"/>
                <c:pt idx="0">
                  <c:v> Brown</c:v>
                </c:pt>
                <c:pt idx="1">
                  <c:v>  Lee</c:v>
                </c:pt>
                <c:pt idx="2">
                  <c:v>  Nguyen</c:v>
                </c:pt>
                <c:pt idx="3">
                  <c:v>in Patel</c:v>
                </c:pt>
                <c:pt idx="4">
                  <c:v>Rodriguez</c:v>
                </c:pt>
                <c:pt idx="5">
                  <c:v>  Davis</c:v>
                </c:pt>
                <c:pt idx="6">
                  <c:v> Kim</c:v>
                </c:pt>
                <c:pt idx="7">
                  <c:v> Martinez</c:v>
                </c:pt>
                <c:pt idx="8">
                  <c:v> Smith</c:v>
                </c:pt>
                <c:pt idx="9">
                  <c:v> Anderson</c:v>
                </c:pt>
                <c:pt idx="10">
                  <c:v> Wilson</c:v>
                </c:pt>
                <c:pt idx="11">
                  <c:v> Garcia</c:v>
                </c:pt>
                <c:pt idx="12">
                  <c:v> Hernande</c:v>
                </c:pt>
                <c:pt idx="13">
                  <c:v> Jones</c:v>
                </c:pt>
                <c:pt idx="14">
                  <c:v> Jackson</c:v>
                </c:pt>
                <c:pt idx="15">
                  <c:v> Taylor</c:v>
                </c:pt>
                <c:pt idx="16">
                  <c:v> Davis</c:v>
                </c:pt>
                <c:pt idx="17">
                  <c:v> Adams</c:v>
                </c:pt>
              </c:strCache>
            </c:strRef>
          </c:cat>
          <c:val>
            <c:numRef>
              <c:f>Sheet1!$C$6:$C$23</c:f>
              <c:numCache>
                <c:formatCode>General</c:formatCode>
                <c:ptCount val="18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9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2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6-4DC1-A63C-DA2B1B29B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538800"/>
        <c:axId val="272524400"/>
      </c:barChart>
      <c:catAx>
        <c:axId val="2725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24400"/>
        <c:crosses val="autoZero"/>
        <c:auto val="1"/>
        <c:lblAlgn val="ctr"/>
        <c:lblOffset val="100"/>
        <c:noMultiLvlLbl val="0"/>
      </c:catAx>
      <c:valAx>
        <c:axId val="2725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3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pholosiphy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Sheet1!$A$6:$A$23</c:f>
              <c:strCache>
                <c:ptCount val="18"/>
                <c:pt idx="0">
                  <c:v> Brown</c:v>
                </c:pt>
                <c:pt idx="1">
                  <c:v>  Lee</c:v>
                </c:pt>
                <c:pt idx="2">
                  <c:v>  Nguyen</c:v>
                </c:pt>
                <c:pt idx="3">
                  <c:v>in Patel</c:v>
                </c:pt>
                <c:pt idx="4">
                  <c:v>Rodriguez</c:v>
                </c:pt>
                <c:pt idx="5">
                  <c:v>  Davis</c:v>
                </c:pt>
                <c:pt idx="6">
                  <c:v> Kim</c:v>
                </c:pt>
                <c:pt idx="7">
                  <c:v> Martinez</c:v>
                </c:pt>
                <c:pt idx="8">
                  <c:v> Smith</c:v>
                </c:pt>
                <c:pt idx="9">
                  <c:v> Anderson</c:v>
                </c:pt>
                <c:pt idx="10">
                  <c:v> Wilson</c:v>
                </c:pt>
                <c:pt idx="11">
                  <c:v> Garcia</c:v>
                </c:pt>
                <c:pt idx="12">
                  <c:v> Hernande</c:v>
                </c:pt>
                <c:pt idx="13">
                  <c:v> Jones</c:v>
                </c:pt>
                <c:pt idx="14">
                  <c:v> Jackson</c:v>
                </c:pt>
                <c:pt idx="15">
                  <c:v> Taylor</c:v>
                </c:pt>
                <c:pt idx="16">
                  <c:v> Davis</c:v>
                </c:pt>
                <c:pt idx="17">
                  <c:v> Adams</c:v>
                </c:pt>
              </c:strCache>
            </c:strRef>
          </c:cat>
          <c:val>
            <c:numRef>
              <c:f>Sheet1!$D$6:$D$23</c:f>
              <c:numCache>
                <c:formatCode>General</c:formatCode>
                <c:ptCount val="18"/>
                <c:pt idx="0">
                  <c:v>10</c:v>
                </c:pt>
                <c:pt idx="1">
                  <c:v>17</c:v>
                </c:pt>
                <c:pt idx="2">
                  <c:v>4</c:v>
                </c:pt>
                <c:pt idx="3">
                  <c:v>18</c:v>
                </c:pt>
                <c:pt idx="4">
                  <c:v>15</c:v>
                </c:pt>
                <c:pt idx="5">
                  <c:v>20</c:v>
                </c:pt>
                <c:pt idx="6">
                  <c:v>12</c:v>
                </c:pt>
                <c:pt idx="7">
                  <c:v>19</c:v>
                </c:pt>
                <c:pt idx="8">
                  <c:v>6</c:v>
                </c:pt>
                <c:pt idx="9">
                  <c:v>18</c:v>
                </c:pt>
                <c:pt idx="10">
                  <c:v>18</c:v>
                </c:pt>
                <c:pt idx="11">
                  <c:v>20</c:v>
                </c:pt>
                <c:pt idx="12">
                  <c:v>14</c:v>
                </c:pt>
                <c:pt idx="13">
                  <c:v>7</c:v>
                </c:pt>
                <c:pt idx="14">
                  <c:v>20</c:v>
                </c:pt>
                <c:pt idx="15">
                  <c:v>12</c:v>
                </c:pt>
                <c:pt idx="16">
                  <c:v>16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3-47EC-AE36-3CB24CB0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146960"/>
        <c:axId val="376145520"/>
      </c:barChart>
      <c:catAx>
        <c:axId val="3761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45520"/>
        <c:crosses val="autoZero"/>
        <c:auto val="1"/>
        <c:lblAlgn val="ctr"/>
        <c:lblOffset val="100"/>
        <c:noMultiLvlLbl val="0"/>
      </c:catAx>
      <c:valAx>
        <c:axId val="3761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Finance Skills Test</a:t>
            </a:r>
          </a:p>
        </c:rich>
      </c:tx>
      <c:layout>
        <c:manualLayout>
          <c:xMode val="edge"/>
          <c:yMode val="edge"/>
          <c:x val="0.34260607042131708"/>
          <c:y val="9.8124098124098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24759405074364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Sheet1!$A$6:$A$23</c:f>
              <c:strCache>
                <c:ptCount val="18"/>
                <c:pt idx="0">
                  <c:v> Brown</c:v>
                </c:pt>
                <c:pt idx="1">
                  <c:v>  Lee</c:v>
                </c:pt>
                <c:pt idx="2">
                  <c:v>  Nguyen</c:v>
                </c:pt>
                <c:pt idx="3">
                  <c:v>in Patel</c:v>
                </c:pt>
                <c:pt idx="4">
                  <c:v>Rodriguez</c:v>
                </c:pt>
                <c:pt idx="5">
                  <c:v>  Davis</c:v>
                </c:pt>
                <c:pt idx="6">
                  <c:v> Kim</c:v>
                </c:pt>
                <c:pt idx="7">
                  <c:v> Martinez</c:v>
                </c:pt>
                <c:pt idx="8">
                  <c:v> Smith</c:v>
                </c:pt>
                <c:pt idx="9">
                  <c:v> Anderson</c:v>
                </c:pt>
                <c:pt idx="10">
                  <c:v> Wilson</c:v>
                </c:pt>
                <c:pt idx="11">
                  <c:v> Garcia</c:v>
                </c:pt>
                <c:pt idx="12">
                  <c:v> Hernande</c:v>
                </c:pt>
                <c:pt idx="13">
                  <c:v> Jones</c:v>
                </c:pt>
                <c:pt idx="14">
                  <c:v> Jackson</c:v>
                </c:pt>
                <c:pt idx="15">
                  <c:v> Taylor</c:v>
                </c:pt>
                <c:pt idx="16">
                  <c:v> Davis</c:v>
                </c:pt>
                <c:pt idx="17">
                  <c:v> Adams</c:v>
                </c:pt>
              </c:strCache>
            </c:strRef>
          </c:cat>
          <c:val>
            <c:numRef>
              <c:f>Sheet1!$E$6:$E$23</c:f>
              <c:numCache>
                <c:formatCode>General</c:formatCode>
                <c:ptCount val="18"/>
                <c:pt idx="0">
                  <c:v>80</c:v>
                </c:pt>
                <c:pt idx="1">
                  <c:v>76</c:v>
                </c:pt>
                <c:pt idx="2">
                  <c:v>12</c:v>
                </c:pt>
                <c:pt idx="3">
                  <c:v>89</c:v>
                </c:pt>
                <c:pt idx="4">
                  <c:v>23</c:v>
                </c:pt>
                <c:pt idx="5">
                  <c:v>98</c:v>
                </c:pt>
                <c:pt idx="6">
                  <c:v>45</c:v>
                </c:pt>
                <c:pt idx="7">
                  <c:v>62</c:v>
                </c:pt>
                <c:pt idx="8">
                  <c:v>3</c:v>
                </c:pt>
                <c:pt idx="9">
                  <c:v>91</c:v>
                </c:pt>
                <c:pt idx="10">
                  <c:v>58</c:v>
                </c:pt>
                <c:pt idx="11">
                  <c:v>70</c:v>
                </c:pt>
                <c:pt idx="12">
                  <c:v>7</c:v>
                </c:pt>
                <c:pt idx="13">
                  <c:v>34</c:v>
                </c:pt>
                <c:pt idx="14">
                  <c:v>96</c:v>
                </c:pt>
                <c:pt idx="15">
                  <c:v>81</c:v>
                </c:pt>
                <c:pt idx="16">
                  <c:v>60</c:v>
                </c:pt>
                <c:pt idx="1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3-4A08-BE3C-D5879DBA1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34608"/>
        <c:axId val="102939408"/>
      </c:barChart>
      <c:catAx>
        <c:axId val="1029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9408"/>
        <c:crosses val="autoZero"/>
        <c:auto val="1"/>
        <c:lblAlgn val="ctr"/>
        <c:lblOffset val="100"/>
        <c:noMultiLvlLbl val="0"/>
      </c:catAx>
      <c:valAx>
        <c:axId val="1029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6</xdr:row>
      <xdr:rowOff>152400</xdr:rowOff>
    </xdr:from>
    <xdr:to>
      <xdr:col>20</xdr:col>
      <xdr:colOff>257175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5EC22E-7385-09A8-C671-F40922E4C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19</xdr:row>
      <xdr:rowOff>57150</xdr:rowOff>
    </xdr:from>
    <xdr:to>
      <xdr:col>20</xdr:col>
      <xdr:colOff>133350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0E1089-EB86-59F6-87CF-A183E6E2D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414337</xdr:colOff>
      <xdr:row>13</xdr:row>
      <xdr:rowOff>133350</xdr:rowOff>
    </xdr:from>
    <xdr:to>
      <xdr:col>27</xdr:col>
      <xdr:colOff>228600</xdr:colOff>
      <xdr:row>25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7F85ED-4A8E-59A2-8A53-5F0B39986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DAB2-9490-4E6E-894D-FF0345D9E93E}">
  <dimension ref="A1:N27"/>
  <sheetViews>
    <sheetView tabSelected="1" topLeftCell="A2" workbookViewId="0">
      <selection activeCell="M19" sqref="M19"/>
    </sheetView>
  </sheetViews>
  <sheetFormatPr defaultRowHeight="15" x14ac:dyDescent="0.25"/>
  <cols>
    <col min="1" max="1" width="14.42578125" customWidth="1"/>
    <col min="2" max="2" width="14.28515625" customWidth="1"/>
    <col min="3" max="3" width="6.5703125" customWidth="1"/>
    <col min="4" max="4" width="5.85546875" customWidth="1"/>
    <col min="5" max="5" width="5" customWidth="1"/>
    <col min="6" max="6" width="6.5703125" customWidth="1"/>
  </cols>
  <sheetData>
    <row r="1" spans="1:13" x14ac:dyDescent="0.25">
      <c r="A1" t="s">
        <v>38</v>
      </c>
    </row>
    <row r="2" spans="1:13" ht="126.75" x14ac:dyDescent="0.25">
      <c r="C2" s="3" t="s">
        <v>39</v>
      </c>
      <c r="D2" s="3" t="s">
        <v>40</v>
      </c>
      <c r="E2" s="3" t="s">
        <v>41</v>
      </c>
      <c r="F2" s="3" t="s">
        <v>42</v>
      </c>
      <c r="H2" s="3" t="s">
        <v>39</v>
      </c>
      <c r="I2" s="3" t="s">
        <v>40</v>
      </c>
      <c r="J2" s="3" t="s">
        <v>41</v>
      </c>
      <c r="K2" s="3" t="s">
        <v>42</v>
      </c>
      <c r="M2" s="3" t="s">
        <v>44</v>
      </c>
    </row>
    <row r="3" spans="1:13" x14ac:dyDescent="0.25">
      <c r="B3" t="s">
        <v>43</v>
      </c>
      <c r="C3">
        <v>10</v>
      </c>
      <c r="D3">
        <v>20</v>
      </c>
      <c r="E3">
        <v>100</v>
      </c>
      <c r="F3">
        <v>1</v>
      </c>
    </row>
    <row r="4" spans="1:13" x14ac:dyDescent="0.25">
      <c r="C4" s="3"/>
      <c r="D4" s="3"/>
      <c r="E4" s="3"/>
      <c r="F4" s="3"/>
      <c r="J4" s="4"/>
    </row>
    <row r="5" spans="1:13" x14ac:dyDescent="0.25">
      <c r="A5" t="s">
        <v>0</v>
      </c>
      <c r="B5" t="s">
        <v>1</v>
      </c>
      <c r="H5" s="4"/>
    </row>
    <row r="6" spans="1:13" x14ac:dyDescent="0.25">
      <c r="A6" s="1" t="s">
        <v>2</v>
      </c>
      <c r="B6" t="s">
        <v>3</v>
      </c>
      <c r="C6">
        <v>5</v>
      </c>
      <c r="D6">
        <v>10</v>
      </c>
      <c r="E6">
        <v>80</v>
      </c>
      <c r="F6">
        <v>1</v>
      </c>
      <c r="H6" s="5">
        <f>C6/C$3</f>
        <v>0.5</v>
      </c>
      <c r="I6" s="5">
        <f t="shared" ref="I6:I23" si="0">D6/D$3</f>
        <v>0.5</v>
      </c>
      <c r="J6" s="5">
        <f t="shared" ref="J6:J23" si="1">E6/E$3</f>
        <v>0.8</v>
      </c>
      <c r="K6" s="5">
        <f t="shared" ref="K6:K23" si="2">F6/F$3</f>
        <v>1</v>
      </c>
      <c r="M6" s="5" t="b">
        <f>OR(H6&lt;0.5,I6&lt;0.5,J6&lt;0.5,K6&lt;0.5)</f>
        <v>0</v>
      </c>
    </row>
    <row r="7" spans="1:13" x14ac:dyDescent="0.25">
      <c r="A7" s="1" t="s">
        <v>4</v>
      </c>
      <c r="B7" t="s">
        <v>5</v>
      </c>
      <c r="C7">
        <v>7</v>
      </c>
      <c r="D7">
        <v>17</v>
      </c>
      <c r="E7">
        <v>76</v>
      </c>
      <c r="F7">
        <v>1</v>
      </c>
      <c r="H7" s="5">
        <f t="shared" ref="H7:H23" si="3">C7/C$3</f>
        <v>0.7</v>
      </c>
      <c r="I7" s="5">
        <f t="shared" si="0"/>
        <v>0.85</v>
      </c>
      <c r="J7" s="5">
        <f t="shared" si="1"/>
        <v>0.76</v>
      </c>
      <c r="K7" s="5">
        <f t="shared" si="2"/>
        <v>1</v>
      </c>
      <c r="M7" s="5" t="b">
        <f t="shared" ref="M7:M23" si="4">OR(H7&lt;0.5,I7&lt;0.5,J7&lt;0.5,K7&lt;0.5)</f>
        <v>0</v>
      </c>
    </row>
    <row r="8" spans="1:13" x14ac:dyDescent="0.25">
      <c r="A8" s="1" t="s">
        <v>6</v>
      </c>
      <c r="B8" t="s">
        <v>7</v>
      </c>
      <c r="C8">
        <v>2</v>
      </c>
      <c r="D8">
        <v>4</v>
      </c>
      <c r="E8">
        <v>12</v>
      </c>
      <c r="F8">
        <v>1</v>
      </c>
      <c r="H8" s="5">
        <f t="shared" si="3"/>
        <v>0.2</v>
      </c>
      <c r="I8" s="5">
        <f t="shared" si="0"/>
        <v>0.2</v>
      </c>
      <c r="J8" s="5">
        <f t="shared" si="1"/>
        <v>0.12</v>
      </c>
      <c r="K8" s="5">
        <f t="shared" si="2"/>
        <v>1</v>
      </c>
      <c r="M8" s="5" t="b">
        <f t="shared" si="4"/>
        <v>1</v>
      </c>
    </row>
    <row r="9" spans="1:13" x14ac:dyDescent="0.25">
      <c r="A9" s="1" t="s">
        <v>8</v>
      </c>
      <c r="B9" t="s">
        <v>9</v>
      </c>
      <c r="C9">
        <v>9</v>
      </c>
      <c r="D9">
        <v>18</v>
      </c>
      <c r="E9">
        <v>89</v>
      </c>
      <c r="F9">
        <v>1</v>
      </c>
      <c r="H9" s="5">
        <f t="shared" si="3"/>
        <v>0.9</v>
      </c>
      <c r="I9" s="5">
        <f t="shared" si="0"/>
        <v>0.9</v>
      </c>
      <c r="J9" s="5">
        <f t="shared" si="1"/>
        <v>0.89</v>
      </c>
      <c r="K9" s="5">
        <f t="shared" si="2"/>
        <v>1</v>
      </c>
      <c r="M9" s="5" t="b">
        <f t="shared" si="4"/>
        <v>0</v>
      </c>
    </row>
    <row r="10" spans="1:13" x14ac:dyDescent="0.25">
      <c r="A10" s="1" t="s">
        <v>10</v>
      </c>
      <c r="B10" t="s">
        <v>11</v>
      </c>
      <c r="C10">
        <v>1</v>
      </c>
      <c r="D10">
        <v>15</v>
      </c>
      <c r="E10">
        <v>23</v>
      </c>
      <c r="F10">
        <v>1</v>
      </c>
      <c r="H10" s="5">
        <f t="shared" si="3"/>
        <v>0.1</v>
      </c>
      <c r="I10" s="5">
        <f t="shared" si="0"/>
        <v>0.75</v>
      </c>
      <c r="J10" s="5">
        <f t="shared" si="1"/>
        <v>0.23</v>
      </c>
      <c r="K10" s="5">
        <f t="shared" si="2"/>
        <v>1</v>
      </c>
      <c r="M10" s="5" t="b">
        <f t="shared" si="4"/>
        <v>1</v>
      </c>
    </row>
    <row r="11" spans="1:13" x14ac:dyDescent="0.25">
      <c r="A11" s="1" t="s">
        <v>12</v>
      </c>
      <c r="B11" t="s">
        <v>13</v>
      </c>
      <c r="C11">
        <v>8</v>
      </c>
      <c r="D11">
        <v>20</v>
      </c>
      <c r="E11">
        <v>98</v>
      </c>
      <c r="F11">
        <v>1</v>
      </c>
      <c r="H11" s="5">
        <f t="shared" si="3"/>
        <v>0.8</v>
      </c>
      <c r="I11" s="5">
        <f t="shared" si="0"/>
        <v>1</v>
      </c>
      <c r="J11" s="5">
        <f t="shared" si="1"/>
        <v>0.98</v>
      </c>
      <c r="K11" s="5">
        <f t="shared" si="2"/>
        <v>1</v>
      </c>
      <c r="M11" s="5" t="b">
        <f t="shared" si="4"/>
        <v>0</v>
      </c>
    </row>
    <row r="12" spans="1:13" x14ac:dyDescent="0.25">
      <c r="A12" s="1" t="s">
        <v>14</v>
      </c>
      <c r="B12" t="s">
        <v>15</v>
      </c>
      <c r="C12">
        <v>0</v>
      </c>
      <c r="D12">
        <v>12</v>
      </c>
      <c r="E12">
        <v>45</v>
      </c>
      <c r="F12">
        <v>1</v>
      </c>
      <c r="H12" s="5">
        <f t="shared" si="3"/>
        <v>0</v>
      </c>
      <c r="I12" s="5">
        <f t="shared" si="0"/>
        <v>0.6</v>
      </c>
      <c r="J12" s="5">
        <f t="shared" si="1"/>
        <v>0.45</v>
      </c>
      <c r="K12" s="5">
        <f t="shared" si="2"/>
        <v>1</v>
      </c>
      <c r="M12" s="5" t="b">
        <f t="shared" si="4"/>
        <v>1</v>
      </c>
    </row>
    <row r="13" spans="1:13" x14ac:dyDescent="0.25">
      <c r="A13" s="1" t="s">
        <v>16</v>
      </c>
      <c r="B13" t="s">
        <v>17</v>
      </c>
      <c r="C13">
        <v>6</v>
      </c>
      <c r="D13">
        <v>19</v>
      </c>
      <c r="E13">
        <v>62</v>
      </c>
      <c r="F13">
        <v>1</v>
      </c>
      <c r="H13" s="5">
        <f t="shared" si="3"/>
        <v>0.6</v>
      </c>
      <c r="I13" s="5">
        <f t="shared" si="0"/>
        <v>0.95</v>
      </c>
      <c r="J13" s="5">
        <f t="shared" si="1"/>
        <v>0.62</v>
      </c>
      <c r="K13" s="5">
        <f t="shared" si="2"/>
        <v>1</v>
      </c>
      <c r="M13" s="5" t="b">
        <f t="shared" si="4"/>
        <v>0</v>
      </c>
    </row>
    <row r="14" spans="1:13" x14ac:dyDescent="0.25">
      <c r="A14" s="1" t="s">
        <v>18</v>
      </c>
      <c r="B14" t="s">
        <v>19</v>
      </c>
      <c r="C14">
        <v>3</v>
      </c>
      <c r="D14">
        <v>6</v>
      </c>
      <c r="E14">
        <v>3</v>
      </c>
      <c r="F14">
        <v>0</v>
      </c>
      <c r="H14" s="5">
        <f t="shared" si="3"/>
        <v>0.3</v>
      </c>
      <c r="I14" s="5">
        <f t="shared" si="0"/>
        <v>0.3</v>
      </c>
      <c r="J14" s="5">
        <f t="shared" si="1"/>
        <v>0.03</v>
      </c>
      <c r="K14" s="5">
        <f t="shared" si="2"/>
        <v>0</v>
      </c>
      <c r="M14" s="5" t="b">
        <f t="shared" si="4"/>
        <v>1</v>
      </c>
    </row>
    <row r="15" spans="1:13" x14ac:dyDescent="0.25">
      <c r="A15" s="1" t="s">
        <v>20</v>
      </c>
      <c r="B15" t="s">
        <v>21</v>
      </c>
      <c r="C15">
        <v>6</v>
      </c>
      <c r="D15">
        <v>18</v>
      </c>
      <c r="E15">
        <v>91</v>
      </c>
      <c r="F15">
        <v>1</v>
      </c>
      <c r="H15" s="5">
        <f t="shared" si="3"/>
        <v>0.6</v>
      </c>
      <c r="I15" s="5">
        <f t="shared" si="0"/>
        <v>0.9</v>
      </c>
      <c r="J15" s="5">
        <f t="shared" si="1"/>
        <v>0.91</v>
      </c>
      <c r="K15" s="5">
        <f t="shared" si="2"/>
        <v>1</v>
      </c>
      <c r="M15" s="5" t="b">
        <f t="shared" si="4"/>
        <v>0</v>
      </c>
    </row>
    <row r="16" spans="1:13" x14ac:dyDescent="0.25">
      <c r="A16" s="1" t="s">
        <v>22</v>
      </c>
      <c r="B16" t="s">
        <v>23</v>
      </c>
      <c r="C16">
        <v>6</v>
      </c>
      <c r="D16">
        <v>18</v>
      </c>
      <c r="E16">
        <v>58</v>
      </c>
      <c r="F16">
        <v>1</v>
      </c>
      <c r="H16" s="5">
        <f t="shared" si="3"/>
        <v>0.6</v>
      </c>
      <c r="I16" s="5">
        <f t="shared" si="0"/>
        <v>0.9</v>
      </c>
      <c r="J16" s="5">
        <f t="shared" si="1"/>
        <v>0.57999999999999996</v>
      </c>
      <c r="K16" s="5">
        <f t="shared" si="2"/>
        <v>1</v>
      </c>
      <c r="M16" s="5" t="b">
        <f t="shared" si="4"/>
        <v>0</v>
      </c>
    </row>
    <row r="17" spans="1:14" x14ac:dyDescent="0.25">
      <c r="A17" s="1" t="s">
        <v>24</v>
      </c>
      <c r="B17" t="s">
        <v>25</v>
      </c>
      <c r="C17">
        <v>7</v>
      </c>
      <c r="D17">
        <v>20</v>
      </c>
      <c r="E17">
        <v>70</v>
      </c>
      <c r="F17">
        <v>1</v>
      </c>
      <c r="H17" s="5">
        <f t="shared" si="3"/>
        <v>0.7</v>
      </c>
      <c r="I17" s="5">
        <f t="shared" si="0"/>
        <v>1</v>
      </c>
      <c r="J17" s="5">
        <f t="shared" si="1"/>
        <v>0.7</v>
      </c>
      <c r="K17" s="5">
        <f t="shared" si="2"/>
        <v>1</v>
      </c>
      <c r="M17" s="5" t="b">
        <f t="shared" si="4"/>
        <v>0</v>
      </c>
    </row>
    <row r="18" spans="1:14" x14ac:dyDescent="0.25">
      <c r="A18" s="1" t="s">
        <v>26</v>
      </c>
      <c r="B18" t="s">
        <v>27</v>
      </c>
      <c r="C18">
        <v>2</v>
      </c>
      <c r="D18">
        <v>14</v>
      </c>
      <c r="E18">
        <v>7</v>
      </c>
      <c r="F18">
        <v>1</v>
      </c>
      <c r="H18" s="5">
        <f t="shared" si="3"/>
        <v>0.2</v>
      </c>
      <c r="I18" s="5">
        <f t="shared" si="0"/>
        <v>0.7</v>
      </c>
      <c r="J18" s="5">
        <f t="shared" si="1"/>
        <v>7.0000000000000007E-2</v>
      </c>
      <c r="K18" s="5">
        <f t="shared" si="2"/>
        <v>1</v>
      </c>
      <c r="M18" s="5" t="b">
        <f t="shared" si="4"/>
        <v>1</v>
      </c>
    </row>
    <row r="19" spans="1:14" x14ac:dyDescent="0.25">
      <c r="A19" s="1" t="s">
        <v>28</v>
      </c>
      <c r="B19" t="s">
        <v>29</v>
      </c>
      <c r="C19">
        <v>9</v>
      </c>
      <c r="D19">
        <v>7</v>
      </c>
      <c r="E19">
        <v>34</v>
      </c>
      <c r="F19">
        <v>0</v>
      </c>
      <c r="H19" s="5">
        <f t="shared" si="3"/>
        <v>0.9</v>
      </c>
      <c r="I19" s="5">
        <f t="shared" si="0"/>
        <v>0.35</v>
      </c>
      <c r="J19" s="5">
        <f t="shared" si="1"/>
        <v>0.34</v>
      </c>
      <c r="K19" s="5">
        <f t="shared" si="2"/>
        <v>0</v>
      </c>
      <c r="M19" s="5" t="b">
        <f t="shared" si="4"/>
        <v>1</v>
      </c>
    </row>
    <row r="20" spans="1:14" x14ac:dyDescent="0.25">
      <c r="A20" s="1" t="s">
        <v>30</v>
      </c>
      <c r="B20" t="s">
        <v>31</v>
      </c>
      <c r="C20">
        <v>6</v>
      </c>
      <c r="D20">
        <v>20</v>
      </c>
      <c r="E20">
        <v>96</v>
      </c>
      <c r="F20">
        <v>1</v>
      </c>
      <c r="H20" s="5">
        <f t="shared" si="3"/>
        <v>0.6</v>
      </c>
      <c r="I20" s="5">
        <f t="shared" si="0"/>
        <v>1</v>
      </c>
      <c r="J20" s="5">
        <f t="shared" si="1"/>
        <v>0.96</v>
      </c>
      <c r="K20" s="5">
        <f t="shared" si="2"/>
        <v>1</v>
      </c>
      <c r="M20" s="5" t="b">
        <f t="shared" si="4"/>
        <v>0</v>
      </c>
    </row>
    <row r="21" spans="1:14" x14ac:dyDescent="0.25">
      <c r="A21" s="1" t="s">
        <v>32</v>
      </c>
      <c r="B21" t="s">
        <v>33</v>
      </c>
      <c r="C21">
        <v>6</v>
      </c>
      <c r="D21">
        <v>12</v>
      </c>
      <c r="E21">
        <v>81</v>
      </c>
      <c r="F21">
        <v>1</v>
      </c>
      <c r="H21" s="5">
        <f t="shared" si="3"/>
        <v>0.6</v>
      </c>
      <c r="I21" s="5">
        <f t="shared" si="0"/>
        <v>0.6</v>
      </c>
      <c r="J21" s="5">
        <f t="shared" si="1"/>
        <v>0.81</v>
      </c>
      <c r="K21" s="5">
        <f>F21/F$3</f>
        <v>1</v>
      </c>
      <c r="M21" s="5" t="b">
        <f t="shared" si="4"/>
        <v>0</v>
      </c>
    </row>
    <row r="22" spans="1:14" x14ac:dyDescent="0.25">
      <c r="A22" s="1" t="s">
        <v>34</v>
      </c>
      <c r="B22" t="s">
        <v>35</v>
      </c>
      <c r="C22">
        <v>8</v>
      </c>
      <c r="D22">
        <v>16</v>
      </c>
      <c r="E22">
        <v>60</v>
      </c>
      <c r="F22">
        <v>1</v>
      </c>
      <c r="H22" s="5">
        <f t="shared" si="3"/>
        <v>0.8</v>
      </c>
      <c r="I22" s="5">
        <f t="shared" si="0"/>
        <v>0.8</v>
      </c>
      <c r="J22" s="5">
        <f t="shared" si="1"/>
        <v>0.6</v>
      </c>
      <c r="K22" s="5">
        <f t="shared" si="2"/>
        <v>1</v>
      </c>
      <c r="M22" s="5" t="b">
        <f t="shared" si="4"/>
        <v>0</v>
      </c>
    </row>
    <row r="23" spans="1:14" x14ac:dyDescent="0.25">
      <c r="A23" s="1" t="s">
        <v>36</v>
      </c>
      <c r="B23" s="2" t="s">
        <v>37</v>
      </c>
      <c r="C23">
        <v>8</v>
      </c>
      <c r="D23">
        <v>11</v>
      </c>
      <c r="E23">
        <v>70</v>
      </c>
      <c r="F23">
        <v>1</v>
      </c>
      <c r="H23" s="5">
        <f t="shared" si="3"/>
        <v>0.8</v>
      </c>
      <c r="I23" s="5">
        <f t="shared" si="0"/>
        <v>0.55000000000000004</v>
      </c>
      <c r="J23" s="5">
        <f t="shared" si="1"/>
        <v>0.7</v>
      </c>
      <c r="K23" s="5">
        <f t="shared" si="2"/>
        <v>1</v>
      </c>
      <c r="M23" s="5" t="b">
        <f t="shared" si="4"/>
        <v>0</v>
      </c>
      <c r="N23">
        <f>+N14</f>
        <v>0</v>
      </c>
    </row>
    <row r="25" spans="1:14" x14ac:dyDescent="0.25">
      <c r="A25" s="1" t="s">
        <v>45</v>
      </c>
      <c r="C25" s="6">
        <f>MAX(C6:C23)</f>
        <v>9</v>
      </c>
      <c r="D25" s="6">
        <f t="shared" ref="D25:F25" si="5">MAX(D6:D23)</f>
        <v>20</v>
      </c>
      <c r="E25" s="6">
        <f t="shared" si="5"/>
        <v>98</v>
      </c>
      <c r="F25" s="6">
        <f t="shared" si="5"/>
        <v>1</v>
      </c>
      <c r="H25" s="5">
        <f>MAX(H5:H22)</f>
        <v>0.9</v>
      </c>
      <c r="I25" s="5">
        <f t="shared" ref="I25:K25" si="6">MAX(I5:I22)</f>
        <v>1</v>
      </c>
      <c r="J25" s="5">
        <f t="shared" si="6"/>
        <v>0.98</v>
      </c>
      <c r="K25" s="5">
        <f t="shared" si="6"/>
        <v>1</v>
      </c>
    </row>
    <row r="26" spans="1:14" x14ac:dyDescent="0.25">
      <c r="A26" s="1" t="s">
        <v>46</v>
      </c>
      <c r="C26" s="6">
        <f>MIN(C6:C23)</f>
        <v>0</v>
      </c>
      <c r="D26" s="6">
        <f t="shared" ref="D26:F26" si="7">MIN(D6:D23)</f>
        <v>4</v>
      </c>
      <c r="E26" s="6">
        <f>MIN(E6:E23)</f>
        <v>3</v>
      </c>
      <c r="F26" s="6">
        <f t="shared" si="7"/>
        <v>0</v>
      </c>
      <c r="H26" s="5">
        <f>MIN(H5:H22)</f>
        <v>0</v>
      </c>
      <c r="I26" s="5">
        <f t="shared" ref="I26:K26" si="8">MIN(I5:I22)</f>
        <v>0.2</v>
      </c>
      <c r="J26" s="5">
        <f>MIN(J5:J22)</f>
        <v>0.03</v>
      </c>
      <c r="K26" s="5">
        <f t="shared" ref="K26" si="9">MIN(K5:K22)</f>
        <v>0</v>
      </c>
    </row>
    <row r="27" spans="1:14" x14ac:dyDescent="0.25">
      <c r="A27" s="1" t="s">
        <v>47</v>
      </c>
      <c r="C27" s="6">
        <f>AVERAGE(C6:C23)</f>
        <v>5.5</v>
      </c>
      <c r="D27" s="6">
        <f t="shared" ref="D27:F27" si="10">AVERAGE(D6:D23)</f>
        <v>14.277777777777779</v>
      </c>
      <c r="E27" s="6">
        <f t="shared" si="10"/>
        <v>58.611111111111114</v>
      </c>
      <c r="F27" s="6">
        <f t="shared" si="10"/>
        <v>0.88888888888888884</v>
      </c>
      <c r="H27" s="5">
        <f>AVERAGE(H5:H22)</f>
        <v>0.53529411764705892</v>
      </c>
      <c r="I27" s="5">
        <f t="shared" ref="I27:K27" si="11">AVERAGE(I5:I22)</f>
        <v>0.72352941176470598</v>
      </c>
      <c r="J27" s="5">
        <f t="shared" si="11"/>
        <v>0.5794117647058824</v>
      </c>
      <c r="K27" s="5">
        <f t="shared" si="11"/>
        <v>0.88235294117647056</v>
      </c>
    </row>
  </sheetData>
  <conditionalFormatting sqref="C6:C2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6:D2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6:E2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6:F24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M6:M23 H6:K23">
    <cfRule type="cellIs" dxfId="1" priority="2" operator="lessThan">
      <formula>0.5</formula>
    </cfRule>
  </conditionalFormatting>
  <conditionalFormatting sqref="M6:M23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Tadros</dc:creator>
  <cp:lastModifiedBy>Tadros</cp:lastModifiedBy>
  <dcterms:created xsi:type="dcterms:W3CDTF">2023-05-22T08:19:10Z</dcterms:created>
  <dcterms:modified xsi:type="dcterms:W3CDTF">2023-05-22T09:22:24Z</dcterms:modified>
</cp:coreProperties>
</file>