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.ram\Desktop\Selva ram\Business Proposal Project\"/>
    </mc:Choice>
  </mc:AlternateContent>
  <bookViews>
    <workbookView xWindow="0" yWindow="0" windowWidth="19200" windowHeight="6640"/>
  </bookViews>
  <sheets>
    <sheet name="Solar Park" sheetId="2" r:id="rId1"/>
    <sheet name="State" sheetId="3" state="hidden" r:id="rId2"/>
  </sheets>
  <definedNames>
    <definedName name="_Toc71548860" localSheetId="0">'Solar Park'!#REF!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42" i="2"/>
  <c r="C47" i="2"/>
  <c r="C45" i="2"/>
  <c r="C44" i="2"/>
  <c r="C46" i="2"/>
  <c r="C43" i="2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<sst xmlns="http://schemas.openxmlformats.org/spreadsheetml/2006/main" count="126" uniqueCount="126">
  <si>
    <t>S.No.</t>
  </si>
  <si>
    <t>Parameters</t>
  </si>
  <si>
    <t>Name of Customer</t>
  </si>
  <si>
    <t>Type of Project</t>
  </si>
  <si>
    <t>Value</t>
  </si>
  <si>
    <t>Customer Address</t>
  </si>
  <si>
    <t>Kind Attn</t>
  </si>
  <si>
    <t>Project Capacity</t>
  </si>
  <si>
    <t>Structure Type</t>
  </si>
  <si>
    <t>Project Type</t>
  </si>
  <si>
    <t>Village</t>
  </si>
  <si>
    <t>Maharashtra</t>
  </si>
  <si>
    <t>State</t>
  </si>
  <si>
    <t>Client Email</t>
  </si>
  <si>
    <t>Project Location</t>
  </si>
  <si>
    <t>Evacuation Level</t>
  </si>
  <si>
    <t>LAT</t>
  </si>
  <si>
    <t>LON</t>
  </si>
  <si>
    <t>PV Module Details</t>
  </si>
  <si>
    <t>Compliance of Scope Matrix</t>
  </si>
  <si>
    <t>Winding Type</t>
  </si>
  <si>
    <t>Inverter Ratings</t>
  </si>
  <si>
    <t>MMS Technology</t>
  </si>
  <si>
    <t>Completion Month</t>
  </si>
  <si>
    <t>AC MW</t>
  </si>
  <si>
    <t>DC MW</t>
  </si>
  <si>
    <t>Peripheral road</t>
  </si>
  <si>
    <t>Internal road</t>
  </si>
  <si>
    <t>Approach road</t>
  </si>
  <si>
    <t>Drainage</t>
  </si>
  <si>
    <t>Block Size</t>
  </si>
  <si>
    <t>Client Name</t>
  </si>
  <si>
    <t>Soil Bearing Capacity</t>
  </si>
  <si>
    <t>Earth resistivity</t>
  </si>
  <si>
    <t>Thermal resistivity</t>
  </si>
  <si>
    <t>Auxiliary Transformer</t>
  </si>
  <si>
    <t>Acre</t>
  </si>
  <si>
    <t>Price/MWp</t>
  </si>
  <si>
    <t>Total Price</t>
  </si>
  <si>
    <t>ST</t>
  </si>
  <si>
    <t>Tamil Nadu</t>
  </si>
  <si>
    <t>TN</t>
  </si>
  <si>
    <t>MH</t>
  </si>
  <si>
    <t>Karnataka</t>
  </si>
  <si>
    <t>KA</t>
  </si>
  <si>
    <t>Andhra Pradesh</t>
  </si>
  <si>
    <t>AP</t>
  </si>
  <si>
    <t>Telangana</t>
  </si>
  <si>
    <t>Kerala</t>
  </si>
  <si>
    <t>KL</t>
  </si>
  <si>
    <t>Madhya Pradesh</t>
  </si>
  <si>
    <t>MP</t>
  </si>
  <si>
    <t>Rajasthan</t>
  </si>
  <si>
    <t>RJ</t>
  </si>
  <si>
    <t>Gujarat</t>
  </si>
  <si>
    <t>GJ</t>
  </si>
  <si>
    <t>Uttar Pradesh</t>
  </si>
  <si>
    <t>UP</t>
  </si>
  <si>
    <t>Bihar</t>
  </si>
  <si>
    <t>OD</t>
  </si>
  <si>
    <t>Goa</t>
  </si>
  <si>
    <t>GA</t>
  </si>
  <si>
    <t>Chhattisgarh</t>
  </si>
  <si>
    <t>State / UT</t>
  </si>
  <si>
    <t>Short Form (RTO Code)</t>
  </si>
  <si>
    <t>TS</t>
  </si>
  <si>
    <t>BR</t>
  </si>
  <si>
    <t>Odisha (Orissa)</t>
  </si>
  <si>
    <t>West Bengal</t>
  </si>
  <si>
    <t>WB</t>
  </si>
  <si>
    <t>Punjab</t>
  </si>
  <si>
    <t>PB</t>
  </si>
  <si>
    <t>Haryana</t>
  </si>
  <si>
    <t>HR</t>
  </si>
  <si>
    <t>Himachal Pradesh</t>
  </si>
  <si>
    <t>HP</t>
  </si>
  <si>
    <t>Uttarakhand</t>
  </si>
  <si>
    <t>UK</t>
  </si>
  <si>
    <t>Jharkhand</t>
  </si>
  <si>
    <t>JH</t>
  </si>
  <si>
    <t>CG</t>
  </si>
  <si>
    <t>Assam</t>
  </si>
  <si>
    <t>AS</t>
  </si>
  <si>
    <t>Meghalaya</t>
  </si>
  <si>
    <t>ML</t>
  </si>
  <si>
    <t>Manipur</t>
  </si>
  <si>
    <t>MN</t>
  </si>
  <si>
    <t>Mizoram</t>
  </si>
  <si>
    <t>MZ</t>
  </si>
  <si>
    <t>Nagaland</t>
  </si>
  <si>
    <t>NL</t>
  </si>
  <si>
    <t>Tripura</t>
  </si>
  <si>
    <t>TR</t>
  </si>
  <si>
    <t>Sikkim</t>
  </si>
  <si>
    <t>SK</t>
  </si>
  <si>
    <t>Arunachal Pradesh</t>
  </si>
  <si>
    <t>AR</t>
  </si>
  <si>
    <t>Delhi (NCT)</t>
  </si>
  <si>
    <t>DL</t>
  </si>
  <si>
    <t>Puducherry</t>
  </si>
  <si>
    <t>PY</t>
  </si>
  <si>
    <t>Chandigarh</t>
  </si>
  <si>
    <t>CH</t>
  </si>
  <si>
    <t>Jammu and Kashmir</t>
  </si>
  <si>
    <t>JK</t>
  </si>
  <si>
    <t>Ladakh</t>
  </si>
  <si>
    <t>LA</t>
  </si>
  <si>
    <t>Andaman and Nicobar Islands</t>
  </si>
  <si>
    <t>AN</t>
  </si>
  <si>
    <t>Dadra and Nagar Haveli and Daman and Diu</t>
  </si>
  <si>
    <t>DD</t>
  </si>
  <si>
    <t>Lakshadweep</t>
  </si>
  <si>
    <t>LD</t>
  </si>
  <si>
    <t>ST in Caps</t>
  </si>
  <si>
    <t>VL in Caps</t>
  </si>
  <si>
    <t>Struct in Caps</t>
  </si>
  <si>
    <t>Enrich AC</t>
  </si>
  <si>
    <t>597 MW</t>
  </si>
  <si>
    <t>Enrich DC</t>
  </si>
  <si>
    <t>791 MWp</t>
  </si>
  <si>
    <t>Enrich Projects</t>
  </si>
  <si>
    <t>193 MWp</t>
  </si>
  <si>
    <t>Client Contact No</t>
  </si>
  <si>
    <t>Rev No</t>
  </si>
  <si>
    <t>Offer No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</si>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</sst>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tabSelected="1" workbookViewId="0">
      <selection activeCell="C6" sqref="C6"/>
    </sheetView>
  </sheetViews>
  <sheetFormatPr defaultRowHeight="14.5" x14ac:dyDescent="0.35"/>
  <cols>
    <col min="1" max="1" width="5.36328125" style="7" customWidth="1"/>
    <col min="2" max="2" width="26.08984375" style="6" customWidth="1"/>
    <col min="3" max="3" width="38.90625" style="10" bestFit="1" customWidth="1"/>
    <col min="4" max="16384" width="8.7265625" style="6"/>
  </cols>
  <sheetData>
    <row r="1" spans="1:10" s="1" customFormat="1" x14ac:dyDescent="0.35">
      <c r="A1" s="2" t="s">
        <v>0</v>
      </c>
      <c r="B1" s="3" t="s">
        <v>1</v>
      </c>
      <c r="C1" s="8" t="s">
        <v>4</v>
      </c>
    </row>
    <row r="2" spans="1:10" ht="15.5" x14ac:dyDescent="0.35">
      <c r="A2" s="4">
        <v>1</v>
      </c>
      <c r="B2" s="5" t="s">
        <v>2</v>
      </c>
      <c r="C2" s="9"/>
      <c r="I2" s="11"/>
    </row>
    <row r="3" spans="1:10" x14ac:dyDescent="0.35">
      <c r="A3" s="4">
        <f>A2+1</f>
        <v>2</v>
      </c>
      <c r="B3" s="5" t="s">
        <v>12</v>
      </c>
      <c r="C3" s="9"/>
    </row>
    <row r="4" spans="1:10" x14ac:dyDescent="0.35">
      <c r="A4" s="4">
        <f t="shared" ref="A4:A47" si="0">A3+1</f>
        <v>3</v>
      </c>
      <c r="B4" s="5" t="s">
        <v>31</v>
      </c>
      <c r="C4" s="9"/>
    </row>
    <row r="5" spans="1:10" x14ac:dyDescent="0.35">
      <c r="A5" s="4">
        <f t="shared" si="0"/>
        <v>4</v>
      </c>
      <c r="B5" s="5" t="s">
        <v>5</v>
      </c>
      <c r="C5" s="9"/>
    </row>
    <row r="6" spans="1:10" x14ac:dyDescent="0.35">
      <c r="A6" s="4">
        <f t="shared" si="0"/>
        <v>5</v>
      </c>
      <c r="B6" s="5" t="s">
        <v>6</v>
      </c>
      <c r="C6" s="9"/>
      <c r="J6" s="12"/>
    </row>
    <row r="7" spans="1:10" x14ac:dyDescent="0.35">
      <c r="A7" s="4">
        <f t="shared" si="0"/>
        <v>6</v>
      </c>
      <c r="B7" s="5" t="s">
        <v>13</v>
      </c>
      <c r="C7" s="9"/>
      <c r="J7" s="12"/>
    </row>
    <row r="8" spans="1:10" x14ac:dyDescent="0.35">
      <c r="A8" s="4">
        <f t="shared" si="0"/>
        <v>7</v>
      </c>
      <c r="B8" s="5" t="s">
        <v>122</v>
      </c>
      <c r="C8" s="9"/>
      <c r="J8" s="12"/>
    </row>
    <row r="9" spans="1:10" x14ac:dyDescent="0.35">
      <c r="A9" s="4">
        <f t="shared" si="0"/>
        <v>8</v>
      </c>
      <c r="B9" s="5" t="s">
        <v>123</v>
      </c>
      <c r="C9" s="9"/>
      <c r="J9" s="12"/>
    </row>
    <row r="10" spans="1:10" x14ac:dyDescent="0.35">
      <c r="A10" s="4">
        <f t="shared" si="0"/>
        <v>9</v>
      </c>
      <c r="B10" s="5" t="s">
        <v>124</v>
      </c>
      <c r="C10" s="9"/>
      <c r="J10" s="12"/>
    </row>
    <row r="11" spans="1:10" x14ac:dyDescent="0.35">
      <c r="A11" s="4">
        <f t="shared" si="0"/>
        <v>10</v>
      </c>
      <c r="B11" s="5" t="s">
        <v>125</v>
      </c>
      <c r="C11" s="9"/>
      <c r="J11" s="12"/>
    </row>
    <row r="12" spans="1:10" x14ac:dyDescent="0.35">
      <c r="A12" s="4">
        <f t="shared" si="0"/>
        <v>11</v>
      </c>
      <c r="B12" s="5" t="s">
        <v>7</v>
      </c>
      <c r="C12" s="9"/>
    </row>
    <row r="13" spans="1:10" x14ac:dyDescent="0.35">
      <c r="A13" s="4">
        <f t="shared" si="0"/>
        <v>12</v>
      </c>
      <c r="B13" s="5" t="s">
        <v>10</v>
      </c>
      <c r="C13" s="9"/>
    </row>
    <row r="14" spans="1:10" x14ac:dyDescent="0.35">
      <c r="A14" s="4">
        <f t="shared" si="0"/>
        <v>13</v>
      </c>
      <c r="B14" s="5" t="s">
        <v>8</v>
      </c>
      <c r="C14" s="9"/>
    </row>
    <row r="15" spans="1:10" x14ac:dyDescent="0.35">
      <c r="A15" s="4">
        <f t="shared" si="0"/>
        <v>14</v>
      </c>
      <c r="B15" s="5" t="s">
        <v>9</v>
      </c>
      <c r="C15" s="9"/>
    </row>
    <row r="16" spans="1:10" x14ac:dyDescent="0.35">
      <c r="A16" s="4">
        <f t="shared" si="0"/>
        <v>15</v>
      </c>
      <c r="B16" s="5" t="s">
        <v>3</v>
      </c>
      <c r="C16" s="9"/>
    </row>
    <row r="17" spans="1:3" x14ac:dyDescent="0.35">
      <c r="A17" s="4">
        <f t="shared" si="0"/>
        <v>16</v>
      </c>
      <c r="B17" s="5" t="s">
        <v>14</v>
      </c>
      <c r="C17" s="9"/>
    </row>
    <row r="18" spans="1:3" x14ac:dyDescent="0.35">
      <c r="A18" s="4">
        <f t="shared" si="0"/>
        <v>17</v>
      </c>
      <c r="B18" s="5" t="s">
        <v>15</v>
      </c>
      <c r="C18" s="9"/>
    </row>
    <row r="19" spans="1:3" x14ac:dyDescent="0.35">
      <c r="A19" s="4">
        <f t="shared" si="0"/>
        <v>18</v>
      </c>
      <c r="B19" s="5" t="s">
        <v>16</v>
      </c>
      <c r="C19" s="9"/>
    </row>
    <row r="20" spans="1:3" x14ac:dyDescent="0.35">
      <c r="A20" s="4">
        <f t="shared" si="0"/>
        <v>19</v>
      </c>
      <c r="B20" s="5" t="s">
        <v>17</v>
      </c>
      <c r="C20" s="9"/>
    </row>
    <row r="21" spans="1:3" x14ac:dyDescent="0.35">
      <c r="A21" s="4">
        <f t="shared" si="0"/>
        <v>20</v>
      </c>
      <c r="B21" s="5" t="s">
        <v>18</v>
      </c>
      <c r="C21" s="9"/>
    </row>
    <row r="22" spans="1:3" x14ac:dyDescent="0.35">
      <c r="A22" s="4">
        <f t="shared" si="0"/>
        <v>21</v>
      </c>
      <c r="B22" s="5" t="s">
        <v>19</v>
      </c>
      <c r="C22" s="9"/>
    </row>
    <row r="23" spans="1:3" x14ac:dyDescent="0.35">
      <c r="A23" s="4">
        <f t="shared" si="0"/>
        <v>22</v>
      </c>
      <c r="B23" s="5" t="s">
        <v>20</v>
      </c>
      <c r="C23" s="9"/>
    </row>
    <row r="24" spans="1:3" x14ac:dyDescent="0.35">
      <c r="A24" s="4">
        <f t="shared" si="0"/>
        <v>23</v>
      </c>
      <c r="B24" s="5" t="s">
        <v>21</v>
      </c>
      <c r="C24" s="9"/>
    </row>
    <row r="25" spans="1:3" x14ac:dyDescent="0.35">
      <c r="A25" s="4">
        <f t="shared" si="0"/>
        <v>24</v>
      </c>
      <c r="B25" s="5" t="s">
        <v>22</v>
      </c>
      <c r="C25" s="9"/>
    </row>
    <row r="26" spans="1:3" x14ac:dyDescent="0.35">
      <c r="A26" s="4">
        <f t="shared" si="0"/>
        <v>25</v>
      </c>
      <c r="B26" s="5" t="s">
        <v>23</v>
      </c>
      <c r="C26" s="9"/>
    </row>
    <row r="27" spans="1:3" x14ac:dyDescent="0.35">
      <c r="A27" s="4">
        <f t="shared" si="0"/>
        <v>26</v>
      </c>
      <c r="B27" s="5" t="s">
        <v>26</v>
      </c>
      <c r="C27" s="9"/>
    </row>
    <row r="28" spans="1:3" x14ac:dyDescent="0.35">
      <c r="A28" s="4">
        <f t="shared" si="0"/>
        <v>27</v>
      </c>
      <c r="B28" s="5" t="s">
        <v>27</v>
      </c>
      <c r="C28" s="9"/>
    </row>
    <row r="29" spans="1:3" x14ac:dyDescent="0.35">
      <c r="A29" s="4">
        <f t="shared" si="0"/>
        <v>28</v>
      </c>
      <c r="B29" s="5" t="s">
        <v>28</v>
      </c>
      <c r="C29" s="9"/>
    </row>
    <row r="30" spans="1:3" x14ac:dyDescent="0.35">
      <c r="A30" s="4">
        <f t="shared" si="0"/>
        <v>29</v>
      </c>
      <c r="B30" s="5" t="s">
        <v>29</v>
      </c>
      <c r="C30" s="9"/>
    </row>
    <row r="31" spans="1:3" x14ac:dyDescent="0.35">
      <c r="A31" s="4">
        <f t="shared" si="0"/>
        <v>30</v>
      </c>
      <c r="B31" s="5" t="s">
        <v>30</v>
      </c>
      <c r="C31" s="9"/>
    </row>
    <row r="32" spans="1:3" x14ac:dyDescent="0.35">
      <c r="A32" s="4">
        <f t="shared" si="0"/>
        <v>31</v>
      </c>
      <c r="B32" s="5" t="s">
        <v>32</v>
      </c>
      <c r="C32" s="9"/>
    </row>
    <row r="33" spans="1:3" x14ac:dyDescent="0.35">
      <c r="A33" s="4">
        <f t="shared" si="0"/>
        <v>32</v>
      </c>
      <c r="B33" s="5" t="s">
        <v>33</v>
      </c>
      <c r="C33" s="9"/>
    </row>
    <row r="34" spans="1:3" x14ac:dyDescent="0.35">
      <c r="A34" s="4">
        <f t="shared" si="0"/>
        <v>33</v>
      </c>
      <c r="B34" s="5" t="s">
        <v>34</v>
      </c>
      <c r="C34" s="9"/>
    </row>
    <row r="35" spans="1:3" x14ac:dyDescent="0.35">
      <c r="A35" s="4">
        <f t="shared" si="0"/>
        <v>34</v>
      </c>
      <c r="B35" s="5" t="s">
        <v>35</v>
      </c>
      <c r="C35" s="9"/>
    </row>
    <row r="36" spans="1:3" x14ac:dyDescent="0.35">
      <c r="A36" s="4">
        <f t="shared" si="0"/>
        <v>35</v>
      </c>
      <c r="B36" s="5" t="s">
        <v>36</v>
      </c>
      <c r="C36" s="9"/>
    </row>
    <row r="37" spans="1:3" x14ac:dyDescent="0.35">
      <c r="A37" s="4">
        <f t="shared" si="0"/>
        <v>36</v>
      </c>
      <c r="B37" s="5" t="s">
        <v>37</v>
      </c>
      <c r="C37" s="16"/>
    </row>
    <row r="38" spans="1:3" x14ac:dyDescent="0.35">
      <c r="A38" s="4">
        <f t="shared" si="0"/>
        <v>37</v>
      </c>
      <c r="B38" s="5" t="s">
        <v>38</v>
      </c>
      <c r="C38" s="16"/>
    </row>
    <row r="39" spans="1:3" x14ac:dyDescent="0.35">
      <c r="A39" s="4">
        <f t="shared" si="0"/>
        <v>38</v>
      </c>
      <c r="B39" s="5" t="s">
        <v>116</v>
      </c>
      <c r="C39" s="9" t="s">
        <v>117</v>
      </c>
    </row>
    <row r="40" spans="1:3" x14ac:dyDescent="0.35">
      <c r="A40" s="4">
        <f t="shared" si="0"/>
        <v>39</v>
      </c>
      <c r="B40" s="5" t="s">
        <v>118</v>
      </c>
      <c r="C40" s="9" t="s">
        <v>119</v>
      </c>
    </row>
    <row r="41" spans="1:3" x14ac:dyDescent="0.35">
      <c r="A41" s="4">
        <f t="shared" si="0"/>
        <v>40</v>
      </c>
      <c r="B41" s="5" t="s">
        <v>120</v>
      </c>
      <c r="C41" s="9" t="s">
        <v>121</v>
      </c>
    </row>
    <row r="42" spans="1:3" hidden="1" x14ac:dyDescent="0.35">
      <c r="A42" s="4">
        <f t="shared" si="0"/>
        <v>41</v>
      </c>
      <c r="B42" s="5" t="s">
        <v>24</v>
      </c>
      <c r="C42" s="9" t="str">
        <f>LEFT($C$12,3)</f>
        <v/>
      </c>
    </row>
    <row r="43" spans="1:3" hidden="1" x14ac:dyDescent="0.35">
      <c r="A43" s="4">
        <f t="shared" si="0"/>
        <v>42</v>
      </c>
      <c r="B43" s="5" t="s">
        <v>25</v>
      </c>
      <c r="C43" s="9" t="e">
        <f>TRIM(MID(C12,FIND("/",C12)+1,FIND("MWp",C12)-FIND("/",C12)-1))</f>
        <v>#VALUE!</v>
      </c>
    </row>
    <row r="44" spans="1:3" hidden="1" x14ac:dyDescent="0.35">
      <c r="A44" s="4">
        <f t="shared" si="0"/>
        <v>43</v>
      </c>
      <c r="B44" s="5" t="s">
        <v>114</v>
      </c>
      <c r="C44" s="9" t="str">
        <f>UPPER($C$13)</f>
        <v/>
      </c>
    </row>
    <row r="45" spans="1:3" hidden="1" x14ac:dyDescent="0.35">
      <c r="A45" s="4">
        <f t="shared" si="0"/>
        <v>44</v>
      </c>
      <c r="B45" s="5" t="s">
        <v>113</v>
      </c>
      <c r="C45" s="9" t="str">
        <f>UPPER($C$3)</f>
        <v/>
      </c>
    </row>
    <row r="46" spans="1:3" hidden="1" x14ac:dyDescent="0.35">
      <c r="A46" s="4">
        <f t="shared" si="0"/>
        <v>45</v>
      </c>
      <c r="B46" s="5" t="s">
        <v>39</v>
      </c>
      <c r="C46" s="9" t="e">
        <f>VLOOKUP($C$3,State!$B$4:$C$39,2,0)</f>
        <v>#N/A</v>
      </c>
    </row>
    <row r="47" spans="1:3" hidden="1" x14ac:dyDescent="0.35">
      <c r="A47" s="4">
        <f t="shared" si="0"/>
        <v>46</v>
      </c>
      <c r="B47" s="5" t="s">
        <v>115</v>
      </c>
      <c r="C47" s="9" t="str">
        <f>UPPER($C$14)</f>
        <v/>
      </c>
    </row>
    <row r="48" spans="1:3" x14ac:dyDescent="0.35">
      <c r="A48" s="4"/>
      <c r="B48" s="5"/>
      <c r="C48" s="9"/>
    </row>
    <row r="49" spans="1:3" x14ac:dyDescent="0.35">
      <c r="A49" s="4"/>
      <c r="B49" s="5"/>
      <c r="C49" s="9"/>
    </row>
    <row r="50" spans="1:3" x14ac:dyDescent="0.35">
      <c r="A50" s="4"/>
      <c r="B50" s="5"/>
      <c r="C50" s="9"/>
    </row>
    <row r="51" spans="1:3" x14ac:dyDescent="0.35">
      <c r="A51" s="4"/>
      <c r="B51" s="5"/>
      <c r="C51" s="9"/>
    </row>
    <row r="52" spans="1:3" x14ac:dyDescent="0.35">
      <c r="A52" s="4"/>
      <c r="B52" s="5"/>
      <c r="C52" s="9"/>
    </row>
    <row r="53" spans="1:3" x14ac:dyDescent="0.35">
      <c r="A53" s="4"/>
      <c r="B53" s="5"/>
      <c r="C53" s="9"/>
    </row>
    <row r="54" spans="1:3" x14ac:dyDescent="0.35">
      <c r="A54" s="4"/>
      <c r="B54" s="5"/>
      <c r="C54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State!$B$4:$B$39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topLeftCell="A25" workbookViewId="0">
      <selection activeCell="E9" sqref="E9"/>
    </sheetView>
  </sheetViews>
  <sheetFormatPr defaultRowHeight="14.5" x14ac:dyDescent="0.35"/>
  <cols>
    <col min="2" max="2" width="14.26953125" bestFit="1" customWidth="1"/>
    <col min="3" max="3" width="10.08984375" bestFit="1" customWidth="1"/>
  </cols>
  <sheetData>
    <row r="3" spans="2:3" ht="43.5" x14ac:dyDescent="0.35">
      <c r="B3" s="13" t="s">
        <v>63</v>
      </c>
      <c r="C3" s="13" t="s">
        <v>64</v>
      </c>
    </row>
    <row r="4" spans="2:3" x14ac:dyDescent="0.35">
      <c r="B4" s="14" t="s">
        <v>40</v>
      </c>
      <c r="C4" s="15" t="s">
        <v>41</v>
      </c>
    </row>
    <row r="5" spans="2:3" x14ac:dyDescent="0.35">
      <c r="B5" s="14" t="s">
        <v>11</v>
      </c>
      <c r="C5" s="15" t="s">
        <v>42</v>
      </c>
    </row>
    <row r="6" spans="2:3" x14ac:dyDescent="0.35">
      <c r="B6" s="14" t="s">
        <v>43</v>
      </c>
      <c r="C6" s="15" t="s">
        <v>44</v>
      </c>
    </row>
    <row r="7" spans="2:3" x14ac:dyDescent="0.35">
      <c r="B7" s="14" t="s">
        <v>45</v>
      </c>
      <c r="C7" s="15" t="s">
        <v>46</v>
      </c>
    </row>
    <row r="8" spans="2:3" x14ac:dyDescent="0.35">
      <c r="B8" s="14" t="s">
        <v>47</v>
      </c>
      <c r="C8" s="15" t="s">
        <v>65</v>
      </c>
    </row>
    <row r="9" spans="2:3" x14ac:dyDescent="0.35">
      <c r="B9" s="14" t="s">
        <v>48</v>
      </c>
      <c r="C9" s="15" t="s">
        <v>49</v>
      </c>
    </row>
    <row r="10" spans="2:3" ht="29" x14ac:dyDescent="0.35">
      <c r="B10" s="14" t="s">
        <v>50</v>
      </c>
      <c r="C10" s="15" t="s">
        <v>51</v>
      </c>
    </row>
    <row r="11" spans="2:3" x14ac:dyDescent="0.35">
      <c r="B11" s="14" t="s">
        <v>52</v>
      </c>
      <c r="C11" s="15" t="s">
        <v>53</v>
      </c>
    </row>
    <row r="12" spans="2:3" x14ac:dyDescent="0.35">
      <c r="B12" s="14" t="s">
        <v>54</v>
      </c>
      <c r="C12" s="15" t="s">
        <v>55</v>
      </c>
    </row>
    <row r="13" spans="2:3" x14ac:dyDescent="0.35">
      <c r="B13" s="14" t="s">
        <v>56</v>
      </c>
      <c r="C13" s="15" t="s">
        <v>57</v>
      </c>
    </row>
    <row r="14" spans="2:3" x14ac:dyDescent="0.35">
      <c r="B14" s="14" t="s">
        <v>58</v>
      </c>
      <c r="C14" s="15" t="s">
        <v>66</v>
      </c>
    </row>
    <row r="15" spans="2:3" x14ac:dyDescent="0.35">
      <c r="B15" s="14" t="s">
        <v>67</v>
      </c>
      <c r="C15" s="15" t="s">
        <v>59</v>
      </c>
    </row>
    <row r="16" spans="2:3" x14ac:dyDescent="0.35">
      <c r="B16" s="14" t="s">
        <v>60</v>
      </c>
      <c r="C16" s="15" t="s">
        <v>61</v>
      </c>
    </row>
    <row r="17" spans="2:3" x14ac:dyDescent="0.35">
      <c r="B17" s="14" t="s">
        <v>68</v>
      </c>
      <c r="C17" s="15" t="s">
        <v>69</v>
      </c>
    </row>
    <row r="18" spans="2:3" x14ac:dyDescent="0.35">
      <c r="B18" s="14" t="s">
        <v>70</v>
      </c>
      <c r="C18" s="15" t="s">
        <v>71</v>
      </c>
    </row>
    <row r="19" spans="2:3" x14ac:dyDescent="0.35">
      <c r="B19" s="14" t="s">
        <v>72</v>
      </c>
      <c r="C19" s="15" t="s">
        <v>73</v>
      </c>
    </row>
    <row r="20" spans="2:3" ht="29" x14ac:dyDescent="0.35">
      <c r="B20" s="14" t="s">
        <v>74</v>
      </c>
      <c r="C20" s="15" t="s">
        <v>75</v>
      </c>
    </row>
    <row r="21" spans="2:3" x14ac:dyDescent="0.35">
      <c r="B21" s="14" t="s">
        <v>76</v>
      </c>
      <c r="C21" s="15" t="s">
        <v>77</v>
      </c>
    </row>
    <row r="22" spans="2:3" x14ac:dyDescent="0.35">
      <c r="B22" s="14" t="s">
        <v>78</v>
      </c>
      <c r="C22" s="15" t="s">
        <v>79</v>
      </c>
    </row>
    <row r="23" spans="2:3" x14ac:dyDescent="0.35">
      <c r="B23" s="14" t="s">
        <v>62</v>
      </c>
      <c r="C23" s="15" t="s">
        <v>80</v>
      </c>
    </row>
    <row r="24" spans="2:3" x14ac:dyDescent="0.35">
      <c r="B24" s="14" t="s">
        <v>81</v>
      </c>
      <c r="C24" s="15" t="s">
        <v>82</v>
      </c>
    </row>
    <row r="25" spans="2:3" x14ac:dyDescent="0.35">
      <c r="B25" s="14" t="s">
        <v>83</v>
      </c>
      <c r="C25" s="15" t="s">
        <v>84</v>
      </c>
    </row>
    <row r="26" spans="2:3" x14ac:dyDescent="0.35">
      <c r="B26" s="14" t="s">
        <v>85</v>
      </c>
      <c r="C26" s="15" t="s">
        <v>86</v>
      </c>
    </row>
    <row r="27" spans="2:3" x14ac:dyDescent="0.35">
      <c r="B27" s="14" t="s">
        <v>87</v>
      </c>
      <c r="C27" s="15" t="s">
        <v>88</v>
      </c>
    </row>
    <row r="28" spans="2:3" x14ac:dyDescent="0.35">
      <c r="B28" s="14" t="s">
        <v>89</v>
      </c>
      <c r="C28" s="15" t="s">
        <v>90</v>
      </c>
    </row>
    <row r="29" spans="2:3" x14ac:dyDescent="0.35">
      <c r="B29" s="14" t="s">
        <v>91</v>
      </c>
      <c r="C29" s="15" t="s">
        <v>92</v>
      </c>
    </row>
    <row r="30" spans="2:3" x14ac:dyDescent="0.35">
      <c r="B30" s="14" t="s">
        <v>93</v>
      </c>
      <c r="C30" s="15" t="s">
        <v>94</v>
      </c>
    </row>
    <row r="31" spans="2:3" ht="29" x14ac:dyDescent="0.35">
      <c r="B31" s="14" t="s">
        <v>95</v>
      </c>
      <c r="C31" s="15" t="s">
        <v>96</v>
      </c>
    </row>
    <row r="32" spans="2:3" x14ac:dyDescent="0.35">
      <c r="B32" s="14" t="s">
        <v>97</v>
      </c>
      <c r="C32" s="15" t="s">
        <v>98</v>
      </c>
    </row>
    <row r="33" spans="2:3" x14ac:dyDescent="0.35">
      <c r="B33" s="14" t="s">
        <v>99</v>
      </c>
      <c r="C33" s="15" t="s">
        <v>100</v>
      </c>
    </row>
    <row r="34" spans="2:3" x14ac:dyDescent="0.35">
      <c r="B34" s="14" t="s">
        <v>101</v>
      </c>
      <c r="C34" s="15" t="s">
        <v>102</v>
      </c>
    </row>
    <row r="35" spans="2:3" ht="29" x14ac:dyDescent="0.35">
      <c r="B35" s="14" t="s">
        <v>103</v>
      </c>
      <c r="C35" s="15" t="s">
        <v>104</v>
      </c>
    </row>
    <row r="36" spans="2:3" x14ac:dyDescent="0.35">
      <c r="B36" s="14" t="s">
        <v>105</v>
      </c>
      <c r="C36" s="15" t="s">
        <v>106</v>
      </c>
    </row>
    <row r="37" spans="2:3" ht="29" x14ac:dyDescent="0.35">
      <c r="B37" s="14" t="s">
        <v>107</v>
      </c>
      <c r="C37" s="15" t="s">
        <v>108</v>
      </c>
    </row>
    <row r="38" spans="2:3" ht="58" x14ac:dyDescent="0.35">
      <c r="B38" s="14" t="s">
        <v>109</v>
      </c>
      <c r="C38" s="15" t="s">
        <v>110</v>
      </c>
    </row>
    <row r="39" spans="2:3" x14ac:dyDescent="0.35">
      <c r="B39" s="14" t="s">
        <v>111</v>
      </c>
      <c r="C39" s="15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Park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Mathur</dc:creator>
  <cp:lastModifiedBy>Selva Ram</cp:lastModifiedBy>
  <dcterms:created xsi:type="dcterms:W3CDTF">2025-10-08T10:00:32Z</dcterms:created>
  <dcterms:modified xsi:type="dcterms:W3CDTF">2025-10-17T10:07:02Z</dcterms:modified>
</cp:coreProperties>
</file>