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Z:\Материалы по программе Цифровая экономика\17. Разработка национальной программы\СБОРКА НАЦ.ПРОГРАММЫ\ИТОГ_ПЕРЕСБОРКА_29.06.2018\Информационная инфраструктура\"/>
    </mc:Choice>
  </mc:AlternateContent>
  <bookViews>
    <workbookView xWindow="0" yWindow="465" windowWidth="25605" windowHeight="14205" tabRatio="749" activeTab="3"/>
  </bookViews>
  <sheets>
    <sheet name="1.Цели ФП" sheetId="1" r:id="rId1"/>
    <sheet name="2.Задачи и результаты ФП" sheetId="3" r:id="rId2"/>
    <sheet name="2.2.1.План мероприятий " sheetId="5" r:id="rId3"/>
    <sheet name="3.Финансовое обеспечение без ГУ" sheetId="14" r:id="rId4"/>
  </sheets>
  <definedNames>
    <definedName name="_xlnm.Print_Area" localSheetId="2">'2.2.1.План мероприятий '!$D$1:$K$220</definedName>
    <definedName name="_xlnm.Print_Area" localSheetId="3">'3.Финансовое обеспечение без ГУ'!$A$3:$Q$1006</definedName>
  </definedNames>
  <calcPr calcId="162913"/>
</workbook>
</file>

<file path=xl/calcChain.xml><?xml version="1.0" encoding="utf-8"?>
<calcChain xmlns="http://schemas.openxmlformats.org/spreadsheetml/2006/main">
  <c r="K600" i="14" l="1"/>
  <c r="E600" i="14"/>
  <c r="Q13" i="14"/>
  <c r="P13" i="14"/>
  <c r="O13" i="14"/>
  <c r="Q12" i="14"/>
  <c r="P12" i="14"/>
  <c r="O12" i="14"/>
  <c r="Q11" i="14"/>
  <c r="P11" i="14"/>
  <c r="O11" i="14"/>
  <c r="Q10" i="14"/>
  <c r="P10" i="14"/>
  <c r="O10" i="14"/>
  <c r="M13" i="14"/>
  <c r="L13" i="14"/>
  <c r="M12" i="14"/>
  <c r="L12" i="14"/>
  <c r="M11" i="14"/>
  <c r="L11" i="14"/>
  <c r="M10" i="14"/>
  <c r="L10" i="14"/>
  <c r="J13" i="14"/>
  <c r="I13" i="14"/>
  <c r="J12" i="14"/>
  <c r="I12" i="14"/>
  <c r="J11" i="14"/>
  <c r="I11" i="14"/>
  <c r="J10" i="14"/>
  <c r="I10" i="14"/>
  <c r="G13" i="14"/>
  <c r="F13" i="14"/>
  <c r="G12" i="14"/>
  <c r="F12" i="14"/>
  <c r="G11" i="14"/>
  <c r="F11" i="14"/>
  <c r="G10" i="14"/>
  <c r="F10" i="14"/>
  <c r="Q1006" i="14"/>
  <c r="P1006" i="14"/>
  <c r="O1006" i="14"/>
  <c r="N1002" i="14"/>
  <c r="N1003" i="14"/>
  <c r="N1004" i="14"/>
  <c r="N1005" i="14"/>
  <c r="N1006" i="14"/>
  <c r="M1006" i="14"/>
  <c r="L1006" i="14"/>
  <c r="K1002" i="14"/>
  <c r="K1003" i="14"/>
  <c r="K1004" i="14"/>
  <c r="K1005" i="14"/>
  <c r="K1006" i="14"/>
  <c r="J1006" i="14"/>
  <c r="I1006" i="14"/>
  <c r="H1002" i="14"/>
  <c r="H1003" i="14"/>
  <c r="H1004" i="14"/>
  <c r="H1005" i="14"/>
  <c r="H1006" i="14"/>
  <c r="G1006" i="14"/>
  <c r="F1006" i="14"/>
  <c r="E1006" i="14"/>
  <c r="E1005" i="14"/>
  <c r="E1004" i="14"/>
  <c r="E1003" i="14"/>
  <c r="E1002" i="14"/>
  <c r="Q1000" i="14"/>
  <c r="P1000" i="14"/>
  <c r="O1000" i="14"/>
  <c r="N996" i="14"/>
  <c r="N997" i="14"/>
  <c r="N998" i="14"/>
  <c r="N999" i="14"/>
  <c r="N1000" i="14"/>
  <c r="M1000" i="14"/>
  <c r="L1000" i="14"/>
  <c r="K996" i="14"/>
  <c r="K997" i="14"/>
  <c r="K998" i="14"/>
  <c r="K999" i="14"/>
  <c r="K1000" i="14"/>
  <c r="J1000" i="14"/>
  <c r="I1000" i="14"/>
  <c r="H996" i="14"/>
  <c r="H997" i="14"/>
  <c r="H998" i="14"/>
  <c r="H999" i="14"/>
  <c r="H1000" i="14"/>
  <c r="G1000" i="14"/>
  <c r="F1000" i="14"/>
  <c r="E1000" i="14"/>
  <c r="E999" i="14"/>
  <c r="E998" i="14"/>
  <c r="E997" i="14"/>
  <c r="E996" i="14"/>
  <c r="Q994" i="14"/>
  <c r="P994" i="14"/>
  <c r="O994" i="14"/>
  <c r="N990" i="14"/>
  <c r="N991" i="14"/>
  <c r="N992" i="14"/>
  <c r="N993" i="14"/>
  <c r="N994" i="14"/>
  <c r="M994" i="14"/>
  <c r="L994" i="14"/>
  <c r="K990" i="14"/>
  <c r="K991" i="14"/>
  <c r="K992" i="14"/>
  <c r="K993" i="14"/>
  <c r="K994" i="14"/>
  <c r="J994" i="14"/>
  <c r="I994" i="14"/>
  <c r="H990" i="14"/>
  <c r="H991" i="14"/>
  <c r="H992" i="14"/>
  <c r="H993" i="14"/>
  <c r="H994" i="14"/>
  <c r="G994" i="14"/>
  <c r="F994" i="14"/>
  <c r="E994" i="14"/>
  <c r="E993" i="14"/>
  <c r="E992" i="14"/>
  <c r="E991" i="14"/>
  <c r="E990" i="14"/>
  <c r="Q988" i="14"/>
  <c r="P988" i="14"/>
  <c r="O988" i="14"/>
  <c r="N984" i="14"/>
  <c r="N985" i="14"/>
  <c r="N986" i="14"/>
  <c r="N987" i="14"/>
  <c r="N988" i="14"/>
  <c r="M988" i="14"/>
  <c r="L988" i="14"/>
  <c r="K984" i="14"/>
  <c r="K985" i="14"/>
  <c r="K986" i="14"/>
  <c r="K987" i="14"/>
  <c r="K988" i="14"/>
  <c r="J988" i="14"/>
  <c r="I988" i="14"/>
  <c r="H984" i="14"/>
  <c r="H985" i="14"/>
  <c r="H986" i="14"/>
  <c r="H987" i="14"/>
  <c r="H988" i="14"/>
  <c r="G988" i="14"/>
  <c r="F988" i="14"/>
  <c r="E988" i="14"/>
  <c r="E987" i="14"/>
  <c r="E986" i="14"/>
  <c r="E985" i="14"/>
  <c r="E984" i="14"/>
  <c r="Q982" i="14"/>
  <c r="P982" i="14"/>
  <c r="O982" i="14"/>
  <c r="N978" i="14"/>
  <c r="N979" i="14"/>
  <c r="N980" i="14"/>
  <c r="N981" i="14"/>
  <c r="N982" i="14"/>
  <c r="M982" i="14"/>
  <c r="L982" i="14"/>
  <c r="K978" i="14"/>
  <c r="K979" i="14"/>
  <c r="K980" i="14"/>
  <c r="K981" i="14"/>
  <c r="K982" i="14"/>
  <c r="J982" i="14"/>
  <c r="I982" i="14"/>
  <c r="H978" i="14"/>
  <c r="H979" i="14"/>
  <c r="H980" i="14"/>
  <c r="H981" i="14"/>
  <c r="H982" i="14"/>
  <c r="G982" i="14"/>
  <c r="F982" i="14"/>
  <c r="E982" i="14"/>
  <c r="E981" i="14"/>
  <c r="E980" i="14"/>
  <c r="E979" i="14"/>
  <c r="E978" i="14"/>
  <c r="Q976" i="14"/>
  <c r="P976" i="14"/>
  <c r="O976" i="14"/>
  <c r="N972" i="14"/>
  <c r="N973" i="14"/>
  <c r="N974" i="14"/>
  <c r="N975" i="14"/>
  <c r="N976" i="14"/>
  <c r="M976" i="14"/>
  <c r="L976" i="14"/>
  <c r="K972" i="14"/>
  <c r="K973" i="14"/>
  <c r="K974" i="14"/>
  <c r="K975" i="14"/>
  <c r="K976" i="14"/>
  <c r="J976" i="14"/>
  <c r="I976" i="14"/>
  <c r="H972" i="14"/>
  <c r="H973" i="14"/>
  <c r="H974" i="14"/>
  <c r="H975" i="14"/>
  <c r="H976" i="14"/>
  <c r="G976" i="14"/>
  <c r="F976" i="14"/>
  <c r="E976" i="14"/>
  <c r="E975" i="14"/>
  <c r="E974" i="14"/>
  <c r="E973" i="14"/>
  <c r="E972" i="14"/>
  <c r="Q970" i="14"/>
  <c r="P970" i="14"/>
  <c r="O970" i="14"/>
  <c r="N966" i="14"/>
  <c r="N967" i="14"/>
  <c r="N968" i="14"/>
  <c r="N969" i="14"/>
  <c r="N970" i="14"/>
  <c r="M970" i="14"/>
  <c r="L970" i="14"/>
  <c r="K966" i="14"/>
  <c r="K967" i="14"/>
  <c r="K968" i="14"/>
  <c r="K969" i="14"/>
  <c r="K970" i="14"/>
  <c r="J970" i="14"/>
  <c r="I970" i="14"/>
  <c r="H966" i="14"/>
  <c r="H967" i="14"/>
  <c r="H968" i="14"/>
  <c r="H969" i="14"/>
  <c r="H970" i="14"/>
  <c r="G970" i="14"/>
  <c r="F970" i="14"/>
  <c r="E970" i="14"/>
  <c r="E969" i="14"/>
  <c r="E968" i="14"/>
  <c r="E967" i="14"/>
  <c r="E966" i="14"/>
  <c r="Q964" i="14"/>
  <c r="P964" i="14"/>
  <c r="O964" i="14"/>
  <c r="N960" i="14"/>
  <c r="N961" i="14"/>
  <c r="N962" i="14"/>
  <c r="N963" i="14"/>
  <c r="N964" i="14"/>
  <c r="M964" i="14"/>
  <c r="L964" i="14"/>
  <c r="K960" i="14"/>
  <c r="K961" i="14"/>
  <c r="K962" i="14"/>
  <c r="K963" i="14"/>
  <c r="K964" i="14"/>
  <c r="J964" i="14"/>
  <c r="I964" i="14"/>
  <c r="H960" i="14"/>
  <c r="H961" i="14"/>
  <c r="H962" i="14"/>
  <c r="H963" i="14"/>
  <c r="H964" i="14"/>
  <c r="G964" i="14"/>
  <c r="F964" i="14"/>
  <c r="E964" i="14"/>
  <c r="E963" i="14"/>
  <c r="E962" i="14"/>
  <c r="E961" i="14"/>
  <c r="E960" i="14"/>
  <c r="Q958" i="14"/>
  <c r="P958" i="14"/>
  <c r="O958" i="14"/>
  <c r="K954" i="14"/>
  <c r="N954" i="14"/>
  <c r="K955" i="14"/>
  <c r="N955" i="14"/>
  <c r="K956" i="14"/>
  <c r="N956" i="14"/>
  <c r="K957" i="14"/>
  <c r="N957" i="14"/>
  <c r="N958" i="14"/>
  <c r="M958" i="14"/>
  <c r="L958" i="14"/>
  <c r="K958" i="14"/>
  <c r="J958" i="14"/>
  <c r="I958" i="14"/>
  <c r="H954" i="14"/>
  <c r="H955" i="14"/>
  <c r="H956" i="14"/>
  <c r="H957" i="14"/>
  <c r="H958" i="14"/>
  <c r="G958" i="14"/>
  <c r="F958" i="14"/>
  <c r="E958" i="14"/>
  <c r="E957" i="14"/>
  <c r="E956" i="14"/>
  <c r="E955" i="14"/>
  <c r="E954" i="14"/>
  <c r="Q952" i="14"/>
  <c r="P952" i="14"/>
  <c r="O952" i="14"/>
  <c r="N948" i="14"/>
  <c r="N949" i="14"/>
  <c r="N950" i="14"/>
  <c r="N951" i="14"/>
  <c r="N952" i="14"/>
  <c r="M952" i="14"/>
  <c r="L952" i="14"/>
  <c r="K948" i="14"/>
  <c r="K949" i="14"/>
  <c r="K950" i="14"/>
  <c r="K951" i="14"/>
  <c r="K952" i="14"/>
  <c r="J952" i="14"/>
  <c r="I952" i="14"/>
  <c r="H948" i="14"/>
  <c r="H949" i="14"/>
  <c r="H950" i="14"/>
  <c r="H951" i="14"/>
  <c r="H952" i="14"/>
  <c r="G952" i="14"/>
  <c r="F952" i="14"/>
  <c r="E952" i="14"/>
  <c r="E951" i="14"/>
  <c r="E950" i="14"/>
  <c r="E949" i="14"/>
  <c r="E948" i="14"/>
  <c r="Q946" i="14"/>
  <c r="P946" i="14"/>
  <c r="O946" i="14"/>
  <c r="N942" i="14"/>
  <c r="N943" i="14"/>
  <c r="N944" i="14"/>
  <c r="N945" i="14"/>
  <c r="N946" i="14"/>
  <c r="M946" i="14"/>
  <c r="L946" i="14"/>
  <c r="H942" i="14"/>
  <c r="J942" i="14"/>
  <c r="K942" i="14"/>
  <c r="K943" i="14"/>
  <c r="K944" i="14"/>
  <c r="K945" i="14"/>
  <c r="K946" i="14"/>
  <c r="J946" i="14"/>
  <c r="I946" i="14"/>
  <c r="H943" i="14"/>
  <c r="H944" i="14"/>
  <c r="H945" i="14"/>
  <c r="H946" i="14"/>
  <c r="G946" i="14"/>
  <c r="F946" i="14"/>
  <c r="E946" i="14"/>
  <c r="E945" i="14"/>
  <c r="E944" i="14"/>
  <c r="E943" i="14"/>
  <c r="E942" i="14"/>
  <c r="Q940" i="14"/>
  <c r="P940" i="14"/>
  <c r="O940" i="14"/>
  <c r="N936" i="14"/>
  <c r="N937" i="14"/>
  <c r="N938" i="14"/>
  <c r="N939" i="14"/>
  <c r="N940" i="14"/>
  <c r="M940" i="14"/>
  <c r="L940" i="14"/>
  <c r="K936" i="14"/>
  <c r="K940" i="14"/>
  <c r="J940" i="14"/>
  <c r="I940" i="14"/>
  <c r="H936" i="14"/>
  <c r="H937" i="14"/>
  <c r="H938" i="14"/>
  <c r="H939" i="14"/>
  <c r="H940" i="14"/>
  <c r="G940" i="14"/>
  <c r="F940" i="14"/>
  <c r="E940" i="14"/>
  <c r="E939" i="14"/>
  <c r="E938" i="14"/>
  <c r="E937" i="14"/>
  <c r="E936" i="14"/>
  <c r="Q934" i="14"/>
  <c r="P934" i="14"/>
  <c r="O934" i="14"/>
  <c r="N930" i="14"/>
  <c r="N931" i="14"/>
  <c r="N932" i="14"/>
  <c r="N933" i="14"/>
  <c r="N934" i="14"/>
  <c r="M934" i="14"/>
  <c r="L934" i="14"/>
  <c r="K930" i="14"/>
  <c r="K931" i="14"/>
  <c r="K932" i="14"/>
  <c r="K933" i="14"/>
  <c r="K934" i="14"/>
  <c r="J934" i="14"/>
  <c r="I934" i="14"/>
  <c r="H930" i="14"/>
  <c r="H931" i="14"/>
  <c r="H932" i="14"/>
  <c r="H933" i="14"/>
  <c r="H934" i="14"/>
  <c r="G934" i="14"/>
  <c r="F934" i="14"/>
  <c r="E934" i="14"/>
  <c r="E933" i="14"/>
  <c r="E932" i="14"/>
  <c r="E931" i="14"/>
  <c r="E930" i="14"/>
  <c r="Q928" i="14"/>
  <c r="P928" i="14"/>
  <c r="O928" i="14"/>
  <c r="N924" i="14"/>
  <c r="N925" i="14"/>
  <c r="N926" i="14"/>
  <c r="N927" i="14"/>
  <c r="N928" i="14"/>
  <c r="M928" i="14"/>
  <c r="L928" i="14"/>
  <c r="K924" i="14"/>
  <c r="K928" i="14"/>
  <c r="J928" i="14"/>
  <c r="I928" i="14"/>
  <c r="H924" i="14"/>
  <c r="H925" i="14"/>
  <c r="H926" i="14"/>
  <c r="H927" i="14"/>
  <c r="H928" i="14"/>
  <c r="G928" i="14"/>
  <c r="F928" i="14"/>
  <c r="E928" i="14"/>
  <c r="E927" i="14"/>
  <c r="E926" i="14"/>
  <c r="E925" i="14"/>
  <c r="E924" i="14"/>
  <c r="Q922" i="14"/>
  <c r="P922" i="14"/>
  <c r="O922" i="14"/>
  <c r="N918" i="14"/>
  <c r="N919" i="14"/>
  <c r="N920" i="14"/>
  <c r="N921" i="14"/>
  <c r="N922" i="14"/>
  <c r="M922" i="14"/>
  <c r="L922" i="14"/>
  <c r="K918" i="14"/>
  <c r="K919" i="14"/>
  <c r="K920" i="14"/>
  <c r="K921" i="14"/>
  <c r="K922" i="14"/>
  <c r="J922" i="14"/>
  <c r="I922" i="14"/>
  <c r="H918" i="14"/>
  <c r="H919" i="14"/>
  <c r="H920" i="14"/>
  <c r="H921" i="14"/>
  <c r="H922" i="14"/>
  <c r="G922" i="14"/>
  <c r="F922" i="14"/>
  <c r="E922" i="14"/>
  <c r="E921" i="14"/>
  <c r="E920" i="14"/>
  <c r="E919" i="14"/>
  <c r="E918" i="14"/>
  <c r="Q916" i="14"/>
  <c r="P916" i="14"/>
  <c r="O916" i="14"/>
  <c r="N912" i="14"/>
  <c r="N913" i="14"/>
  <c r="N914" i="14"/>
  <c r="N915" i="14"/>
  <c r="N916" i="14"/>
  <c r="M916" i="14"/>
  <c r="L916" i="14"/>
  <c r="K912" i="14"/>
  <c r="K913" i="14"/>
  <c r="K914" i="14"/>
  <c r="K915" i="14"/>
  <c r="K916" i="14"/>
  <c r="J916" i="14"/>
  <c r="I916" i="14"/>
  <c r="H912" i="14"/>
  <c r="H913" i="14"/>
  <c r="H914" i="14"/>
  <c r="H915" i="14"/>
  <c r="H916" i="14"/>
  <c r="G916" i="14"/>
  <c r="F916" i="14"/>
  <c r="E916" i="14"/>
  <c r="E915" i="14"/>
  <c r="E914" i="14"/>
  <c r="E913" i="14"/>
  <c r="E912" i="14"/>
  <c r="Q910" i="14"/>
  <c r="P910" i="14"/>
  <c r="O910" i="14"/>
  <c r="N906" i="14"/>
  <c r="N907" i="14"/>
  <c r="N908" i="14"/>
  <c r="N909" i="14"/>
  <c r="N910" i="14"/>
  <c r="M910" i="14"/>
  <c r="L910" i="14"/>
  <c r="K906" i="14"/>
  <c r="K907" i="14"/>
  <c r="K908" i="14"/>
  <c r="K909" i="14"/>
  <c r="K910" i="14"/>
  <c r="J910" i="14"/>
  <c r="I910" i="14"/>
  <c r="H906" i="14"/>
  <c r="H907" i="14"/>
  <c r="H908" i="14"/>
  <c r="H909" i="14"/>
  <c r="H910" i="14"/>
  <c r="G910" i="14"/>
  <c r="F910" i="14"/>
  <c r="E910" i="14"/>
  <c r="E909" i="14"/>
  <c r="E908" i="14"/>
  <c r="E907" i="14"/>
  <c r="E906" i="14"/>
  <c r="Q904" i="14"/>
  <c r="P904" i="14"/>
  <c r="O904" i="14"/>
  <c r="N900" i="14"/>
  <c r="N901" i="14"/>
  <c r="N902" i="14"/>
  <c r="N903" i="14"/>
  <c r="N904" i="14"/>
  <c r="M904" i="14"/>
  <c r="L904" i="14"/>
  <c r="K900" i="14"/>
  <c r="K901" i="14"/>
  <c r="K902" i="14"/>
  <c r="K903" i="14"/>
  <c r="K904" i="14"/>
  <c r="J904" i="14"/>
  <c r="I904" i="14"/>
  <c r="H900" i="14"/>
  <c r="H901" i="14"/>
  <c r="H902" i="14"/>
  <c r="H903" i="14"/>
  <c r="H904" i="14"/>
  <c r="G904" i="14"/>
  <c r="F904" i="14"/>
  <c r="E904" i="14"/>
  <c r="E903" i="14"/>
  <c r="E902" i="14"/>
  <c r="E901" i="14"/>
  <c r="E900" i="14"/>
  <c r="Q898" i="14"/>
  <c r="P898" i="14"/>
  <c r="O898" i="14"/>
  <c r="N894" i="14"/>
  <c r="N895" i="14"/>
  <c r="N896" i="14"/>
  <c r="N897" i="14"/>
  <c r="N898" i="14"/>
  <c r="M898" i="14"/>
  <c r="L898" i="14"/>
  <c r="K894" i="14"/>
  <c r="K895" i="14"/>
  <c r="K896" i="14"/>
  <c r="K897" i="14"/>
  <c r="K898" i="14"/>
  <c r="J898" i="14"/>
  <c r="I898" i="14"/>
  <c r="H894" i="14"/>
  <c r="H895" i="14"/>
  <c r="H896" i="14"/>
  <c r="H897" i="14"/>
  <c r="H898" i="14"/>
  <c r="G898" i="14"/>
  <c r="F898" i="14"/>
  <c r="E898" i="14"/>
  <c r="E897" i="14"/>
  <c r="E896" i="14"/>
  <c r="E895" i="14"/>
  <c r="E894" i="14"/>
  <c r="Q892" i="14"/>
  <c r="P892" i="14"/>
  <c r="O892" i="14"/>
  <c r="N888" i="14"/>
  <c r="N889" i="14"/>
  <c r="N890" i="14"/>
  <c r="N891" i="14"/>
  <c r="N892" i="14"/>
  <c r="M892" i="14"/>
  <c r="L892" i="14"/>
  <c r="K888" i="14"/>
  <c r="K889" i="14"/>
  <c r="K890" i="14"/>
  <c r="K891" i="14"/>
  <c r="K892" i="14"/>
  <c r="J892" i="14"/>
  <c r="I892" i="14"/>
  <c r="H888" i="14"/>
  <c r="H889" i="14"/>
  <c r="H890" i="14"/>
  <c r="H891" i="14"/>
  <c r="H892" i="14"/>
  <c r="G892" i="14"/>
  <c r="F892" i="14"/>
  <c r="E892" i="14"/>
  <c r="E891" i="14"/>
  <c r="E890" i="14"/>
  <c r="E889" i="14"/>
  <c r="E888" i="14"/>
  <c r="Q886" i="14"/>
  <c r="P886" i="14"/>
  <c r="O886" i="14"/>
  <c r="N882" i="14"/>
  <c r="N883" i="14"/>
  <c r="N884" i="14"/>
  <c r="N885" i="14"/>
  <c r="N886" i="14"/>
  <c r="M886" i="14"/>
  <c r="L886" i="14"/>
  <c r="K882" i="14"/>
  <c r="K883" i="14"/>
  <c r="K884" i="14"/>
  <c r="K885" i="14"/>
  <c r="K886" i="14"/>
  <c r="J886" i="14"/>
  <c r="I886" i="14"/>
  <c r="H882" i="14"/>
  <c r="H883" i="14"/>
  <c r="H884" i="14"/>
  <c r="H885" i="14"/>
  <c r="H886" i="14"/>
  <c r="G886" i="14"/>
  <c r="F886" i="14"/>
  <c r="E886" i="14"/>
  <c r="E885" i="14"/>
  <c r="E884" i="14"/>
  <c r="E883" i="14"/>
  <c r="E882" i="14"/>
  <c r="Q880" i="14"/>
  <c r="P880" i="14"/>
  <c r="O880" i="14"/>
  <c r="N876" i="14"/>
  <c r="N877" i="14"/>
  <c r="N878" i="14"/>
  <c r="N879" i="14"/>
  <c r="N880" i="14"/>
  <c r="M880" i="14"/>
  <c r="L880" i="14"/>
  <c r="K876" i="14"/>
  <c r="K877" i="14"/>
  <c r="K878" i="14"/>
  <c r="K879" i="14"/>
  <c r="K880" i="14"/>
  <c r="J880" i="14"/>
  <c r="I880" i="14"/>
  <c r="H876" i="14"/>
  <c r="H877" i="14"/>
  <c r="H878" i="14"/>
  <c r="H879" i="14"/>
  <c r="H880" i="14"/>
  <c r="G880" i="14"/>
  <c r="F880" i="14"/>
  <c r="E880" i="14"/>
  <c r="E879" i="14"/>
  <c r="E878" i="14"/>
  <c r="E877" i="14"/>
  <c r="E876" i="14"/>
  <c r="Q874" i="14"/>
  <c r="P874" i="14"/>
  <c r="O874" i="14"/>
  <c r="N870" i="14"/>
  <c r="N871" i="14"/>
  <c r="N872" i="14"/>
  <c r="N873" i="14"/>
  <c r="N874" i="14"/>
  <c r="M874" i="14"/>
  <c r="L874" i="14"/>
  <c r="K870" i="14"/>
  <c r="K871" i="14"/>
  <c r="K872" i="14"/>
  <c r="K873" i="14"/>
  <c r="K874" i="14"/>
  <c r="J874" i="14"/>
  <c r="I874" i="14"/>
  <c r="H870" i="14"/>
  <c r="H871" i="14"/>
  <c r="H872" i="14"/>
  <c r="H873" i="14"/>
  <c r="H874" i="14"/>
  <c r="G874" i="14"/>
  <c r="F874" i="14"/>
  <c r="E874" i="14"/>
  <c r="E873" i="14"/>
  <c r="E872" i="14"/>
  <c r="E871" i="14"/>
  <c r="E870" i="14"/>
  <c r="Q868" i="14"/>
  <c r="P868" i="14"/>
  <c r="O868" i="14"/>
  <c r="N864" i="14"/>
  <c r="N865" i="14"/>
  <c r="N866" i="14"/>
  <c r="N867" i="14"/>
  <c r="N868" i="14"/>
  <c r="M868" i="14"/>
  <c r="L868" i="14"/>
  <c r="K864" i="14"/>
  <c r="K865" i="14"/>
  <c r="K866" i="14"/>
  <c r="K867" i="14"/>
  <c r="K868" i="14"/>
  <c r="J868" i="14"/>
  <c r="I868" i="14"/>
  <c r="H864" i="14"/>
  <c r="H865" i="14"/>
  <c r="H866" i="14"/>
  <c r="H867" i="14"/>
  <c r="H868" i="14"/>
  <c r="G868" i="14"/>
  <c r="F868" i="14"/>
  <c r="E868" i="14"/>
  <c r="E867" i="14"/>
  <c r="E866" i="14"/>
  <c r="E865" i="14"/>
  <c r="E864" i="14"/>
  <c r="Q862" i="14"/>
  <c r="P862" i="14"/>
  <c r="O862" i="14"/>
  <c r="N858" i="14"/>
  <c r="N859" i="14"/>
  <c r="N860" i="14"/>
  <c r="N861" i="14"/>
  <c r="N862" i="14"/>
  <c r="M862" i="14"/>
  <c r="L862" i="14"/>
  <c r="K858" i="14"/>
  <c r="K859" i="14"/>
  <c r="K860" i="14"/>
  <c r="K861" i="14"/>
  <c r="K862" i="14"/>
  <c r="J862" i="14"/>
  <c r="I862" i="14"/>
  <c r="H858" i="14"/>
  <c r="H859" i="14"/>
  <c r="H860" i="14"/>
  <c r="H861" i="14"/>
  <c r="H862" i="14"/>
  <c r="G862" i="14"/>
  <c r="F862" i="14"/>
  <c r="E862" i="14"/>
  <c r="E861" i="14"/>
  <c r="E860" i="14"/>
  <c r="E859" i="14"/>
  <c r="E858" i="14"/>
  <c r="Q856" i="14"/>
  <c r="P856" i="14"/>
  <c r="O856" i="14"/>
  <c r="N852" i="14"/>
  <c r="N853" i="14"/>
  <c r="N854" i="14"/>
  <c r="N855" i="14"/>
  <c r="N856" i="14"/>
  <c r="M856" i="14"/>
  <c r="L856" i="14"/>
  <c r="K852" i="14"/>
  <c r="K853" i="14"/>
  <c r="K854" i="14"/>
  <c r="K855" i="14"/>
  <c r="K856" i="14"/>
  <c r="J856" i="14"/>
  <c r="I856" i="14"/>
  <c r="H852" i="14"/>
  <c r="H853" i="14"/>
  <c r="H854" i="14"/>
  <c r="H855" i="14"/>
  <c r="H856" i="14"/>
  <c r="G856" i="14"/>
  <c r="F856" i="14"/>
  <c r="E856" i="14"/>
  <c r="E855" i="14"/>
  <c r="E854" i="14"/>
  <c r="E853" i="14"/>
  <c r="E852" i="14"/>
  <c r="Q850" i="14"/>
  <c r="P850" i="14"/>
  <c r="O850" i="14"/>
  <c r="N846" i="14"/>
  <c r="N847" i="14"/>
  <c r="N848" i="14"/>
  <c r="N849" i="14"/>
  <c r="N850" i="14"/>
  <c r="M850" i="14"/>
  <c r="L850" i="14"/>
  <c r="K846" i="14"/>
  <c r="K847" i="14"/>
  <c r="K848" i="14"/>
  <c r="K849" i="14"/>
  <c r="K850" i="14"/>
  <c r="J850" i="14"/>
  <c r="I850" i="14"/>
  <c r="H846" i="14"/>
  <c r="H847" i="14"/>
  <c r="H848" i="14"/>
  <c r="H849" i="14"/>
  <c r="H850" i="14"/>
  <c r="G850" i="14"/>
  <c r="F850" i="14"/>
  <c r="E850" i="14"/>
  <c r="E849" i="14"/>
  <c r="E848" i="14"/>
  <c r="E847" i="14"/>
  <c r="E846" i="14"/>
  <c r="Q844" i="14"/>
  <c r="P844" i="14"/>
  <c r="O844" i="14"/>
  <c r="N840" i="14"/>
  <c r="N841" i="14"/>
  <c r="N842" i="14"/>
  <c r="N843" i="14"/>
  <c r="N844" i="14"/>
  <c r="M844" i="14"/>
  <c r="L844" i="14"/>
  <c r="K840" i="14"/>
  <c r="K841" i="14"/>
  <c r="K842" i="14"/>
  <c r="K843" i="14"/>
  <c r="K844" i="14"/>
  <c r="J844" i="14"/>
  <c r="I844" i="14"/>
  <c r="H840" i="14"/>
  <c r="H841" i="14"/>
  <c r="H842" i="14"/>
  <c r="H843" i="14"/>
  <c r="H844" i="14"/>
  <c r="G844" i="14"/>
  <c r="F844" i="14"/>
  <c r="E844" i="14"/>
  <c r="E843" i="14"/>
  <c r="E842" i="14"/>
  <c r="E841" i="14"/>
  <c r="E840" i="14"/>
  <c r="Q838" i="14"/>
  <c r="P838" i="14"/>
  <c r="O838" i="14"/>
  <c r="N834" i="14"/>
  <c r="N835" i="14"/>
  <c r="N836" i="14"/>
  <c r="N837" i="14"/>
  <c r="N838" i="14"/>
  <c r="M838" i="14"/>
  <c r="L838" i="14"/>
  <c r="K834" i="14"/>
  <c r="K835" i="14"/>
  <c r="K836" i="14"/>
  <c r="K837" i="14"/>
  <c r="K838" i="14"/>
  <c r="J838" i="14"/>
  <c r="I838" i="14"/>
  <c r="H834" i="14"/>
  <c r="H835" i="14"/>
  <c r="H836" i="14"/>
  <c r="H837" i="14"/>
  <c r="H838" i="14"/>
  <c r="G838" i="14"/>
  <c r="F838" i="14"/>
  <c r="E838" i="14"/>
  <c r="E837" i="14"/>
  <c r="E836" i="14"/>
  <c r="E835" i="14"/>
  <c r="E834" i="14"/>
  <c r="Q832" i="14"/>
  <c r="P832" i="14"/>
  <c r="O832" i="14"/>
  <c r="N828" i="14"/>
  <c r="N829" i="14"/>
  <c r="N830" i="14"/>
  <c r="N831" i="14"/>
  <c r="N832" i="14"/>
  <c r="M832" i="14"/>
  <c r="L832" i="14"/>
  <c r="K828" i="14"/>
  <c r="K829" i="14"/>
  <c r="K830" i="14"/>
  <c r="K831" i="14"/>
  <c r="K832" i="14"/>
  <c r="J832" i="14"/>
  <c r="I832" i="14"/>
  <c r="H828" i="14"/>
  <c r="H829" i="14"/>
  <c r="H830" i="14"/>
  <c r="H831" i="14"/>
  <c r="H832" i="14"/>
  <c r="G832" i="14"/>
  <c r="F832" i="14"/>
  <c r="E832" i="14"/>
  <c r="E831" i="14"/>
  <c r="E830" i="14"/>
  <c r="E829" i="14"/>
  <c r="E828" i="14"/>
  <c r="Q826" i="14"/>
  <c r="P826" i="14"/>
  <c r="O826" i="14"/>
  <c r="N822" i="14"/>
  <c r="N823" i="14"/>
  <c r="N824" i="14"/>
  <c r="N825" i="14"/>
  <c r="N826" i="14"/>
  <c r="M826" i="14"/>
  <c r="L826" i="14"/>
  <c r="K822" i="14"/>
  <c r="K823" i="14"/>
  <c r="K824" i="14"/>
  <c r="K825" i="14"/>
  <c r="K826" i="14"/>
  <c r="J826" i="14"/>
  <c r="I826" i="14"/>
  <c r="H822" i="14"/>
  <c r="H823" i="14"/>
  <c r="H824" i="14"/>
  <c r="H825" i="14"/>
  <c r="H826" i="14"/>
  <c r="G826" i="14"/>
  <c r="F826" i="14"/>
  <c r="E826" i="14"/>
  <c r="E825" i="14"/>
  <c r="E824" i="14"/>
  <c r="E823" i="14"/>
  <c r="E822" i="14"/>
  <c r="Q820" i="14"/>
  <c r="P820" i="14"/>
  <c r="O820" i="14"/>
  <c r="N816" i="14"/>
  <c r="N817" i="14"/>
  <c r="N818" i="14"/>
  <c r="N819" i="14"/>
  <c r="N820" i="14"/>
  <c r="M820" i="14"/>
  <c r="L820" i="14"/>
  <c r="K816" i="14"/>
  <c r="K817" i="14"/>
  <c r="K818" i="14"/>
  <c r="K819" i="14"/>
  <c r="K820" i="14"/>
  <c r="J820" i="14"/>
  <c r="I820" i="14"/>
  <c r="H816" i="14"/>
  <c r="H817" i="14"/>
  <c r="H818" i="14"/>
  <c r="H819" i="14"/>
  <c r="H820" i="14"/>
  <c r="G820" i="14"/>
  <c r="F820" i="14"/>
  <c r="E820" i="14"/>
  <c r="E819" i="14"/>
  <c r="E818" i="14"/>
  <c r="E817" i="14"/>
  <c r="E816" i="14"/>
  <c r="Q814" i="14"/>
  <c r="P814" i="14"/>
  <c r="O814" i="14"/>
  <c r="N810" i="14"/>
  <c r="N811" i="14"/>
  <c r="N812" i="14"/>
  <c r="N813" i="14"/>
  <c r="N814" i="14"/>
  <c r="M814" i="14"/>
  <c r="L814" i="14"/>
  <c r="K810" i="14"/>
  <c r="K811" i="14"/>
  <c r="K812" i="14"/>
  <c r="K813" i="14"/>
  <c r="K814" i="14"/>
  <c r="J814" i="14"/>
  <c r="I814" i="14"/>
  <c r="H810" i="14"/>
  <c r="H811" i="14"/>
  <c r="H812" i="14"/>
  <c r="H813" i="14"/>
  <c r="H814" i="14"/>
  <c r="G814" i="14"/>
  <c r="F814" i="14"/>
  <c r="E814" i="14"/>
  <c r="E813" i="14"/>
  <c r="E812" i="14"/>
  <c r="E811" i="14"/>
  <c r="E810" i="14"/>
  <c r="Q808" i="14"/>
  <c r="P808" i="14"/>
  <c r="O808" i="14"/>
  <c r="N804" i="14"/>
  <c r="N805" i="14"/>
  <c r="N806" i="14"/>
  <c r="N807" i="14"/>
  <c r="N808" i="14"/>
  <c r="M808" i="14"/>
  <c r="L808" i="14"/>
  <c r="K804" i="14"/>
  <c r="K805" i="14"/>
  <c r="K806" i="14"/>
  <c r="K807" i="14"/>
  <c r="K808" i="14"/>
  <c r="J808" i="14"/>
  <c r="I808" i="14"/>
  <c r="H804" i="14"/>
  <c r="H805" i="14"/>
  <c r="H806" i="14"/>
  <c r="H807" i="14"/>
  <c r="H808" i="14"/>
  <c r="G808" i="14"/>
  <c r="F808" i="14"/>
  <c r="E808" i="14"/>
  <c r="E807" i="14"/>
  <c r="E806" i="14"/>
  <c r="E805" i="14"/>
  <c r="E804" i="14"/>
  <c r="Q802" i="14"/>
  <c r="P802" i="14"/>
  <c r="O802" i="14"/>
  <c r="N798" i="14"/>
  <c r="N799" i="14"/>
  <c r="N800" i="14"/>
  <c r="N801" i="14"/>
  <c r="N802" i="14"/>
  <c r="M802" i="14"/>
  <c r="L802" i="14"/>
  <c r="K798" i="14"/>
  <c r="K799" i="14"/>
  <c r="K800" i="14"/>
  <c r="K801" i="14"/>
  <c r="K802" i="14"/>
  <c r="J802" i="14"/>
  <c r="I802" i="14"/>
  <c r="H798" i="14"/>
  <c r="H799" i="14"/>
  <c r="H800" i="14"/>
  <c r="H801" i="14"/>
  <c r="H802" i="14"/>
  <c r="G802" i="14"/>
  <c r="F802" i="14"/>
  <c r="E802" i="14"/>
  <c r="E801" i="14"/>
  <c r="E800" i="14"/>
  <c r="E799" i="14"/>
  <c r="E798" i="14"/>
  <c r="Q796" i="14"/>
  <c r="P796" i="14"/>
  <c r="O796" i="14"/>
  <c r="N792" i="14"/>
  <c r="N793" i="14"/>
  <c r="N794" i="14"/>
  <c r="N795" i="14"/>
  <c r="N796" i="14"/>
  <c r="M796" i="14"/>
  <c r="L796" i="14"/>
  <c r="K792" i="14"/>
  <c r="K793" i="14"/>
  <c r="K794" i="14"/>
  <c r="K795" i="14"/>
  <c r="K796" i="14"/>
  <c r="J796" i="14"/>
  <c r="I796" i="14"/>
  <c r="H792" i="14"/>
  <c r="H793" i="14"/>
  <c r="H794" i="14"/>
  <c r="H795" i="14"/>
  <c r="H796" i="14"/>
  <c r="G796" i="14"/>
  <c r="F796" i="14"/>
  <c r="E796" i="14"/>
  <c r="E795" i="14"/>
  <c r="E794" i="14"/>
  <c r="E793" i="14"/>
  <c r="E792" i="14"/>
  <c r="Q790" i="14"/>
  <c r="P790" i="14"/>
  <c r="O790" i="14"/>
  <c r="N786" i="14"/>
  <c r="N787" i="14"/>
  <c r="N788" i="14"/>
  <c r="N789" i="14"/>
  <c r="N790" i="14"/>
  <c r="M790" i="14"/>
  <c r="L790" i="14"/>
  <c r="K786" i="14"/>
  <c r="K787" i="14"/>
  <c r="K788" i="14"/>
  <c r="K789" i="14"/>
  <c r="K790" i="14"/>
  <c r="J790" i="14"/>
  <c r="I790" i="14"/>
  <c r="H786" i="14"/>
  <c r="H787" i="14"/>
  <c r="H788" i="14"/>
  <c r="H789" i="14"/>
  <c r="H790" i="14"/>
  <c r="G790" i="14"/>
  <c r="F790" i="14"/>
  <c r="E790" i="14"/>
  <c r="E789" i="14"/>
  <c r="E788" i="14"/>
  <c r="E787" i="14"/>
  <c r="E786" i="14"/>
  <c r="Q784" i="14"/>
  <c r="P784" i="14"/>
  <c r="O784" i="14"/>
  <c r="N780" i="14"/>
  <c r="N781" i="14"/>
  <c r="N782" i="14"/>
  <c r="N783" i="14"/>
  <c r="N784" i="14"/>
  <c r="M784" i="14"/>
  <c r="L784" i="14"/>
  <c r="K780" i="14"/>
  <c r="K781" i="14"/>
  <c r="K782" i="14"/>
  <c r="K783" i="14"/>
  <c r="K784" i="14"/>
  <c r="J784" i="14"/>
  <c r="I784" i="14"/>
  <c r="H780" i="14"/>
  <c r="H781" i="14"/>
  <c r="H782" i="14"/>
  <c r="H783" i="14"/>
  <c r="H784" i="14"/>
  <c r="G784" i="14"/>
  <c r="F784" i="14"/>
  <c r="E784" i="14"/>
  <c r="E783" i="14"/>
  <c r="E782" i="14"/>
  <c r="E781" i="14"/>
  <c r="E780" i="14"/>
  <c r="Q778" i="14"/>
  <c r="P778" i="14"/>
  <c r="O778" i="14"/>
  <c r="N774" i="14"/>
  <c r="N775" i="14"/>
  <c r="N776" i="14"/>
  <c r="N777" i="14"/>
  <c r="N778" i="14"/>
  <c r="M778" i="14"/>
  <c r="L778" i="14"/>
  <c r="K774" i="14"/>
  <c r="K775" i="14"/>
  <c r="K776" i="14"/>
  <c r="K777" i="14"/>
  <c r="K778" i="14"/>
  <c r="J778" i="14"/>
  <c r="I778" i="14"/>
  <c r="H774" i="14"/>
  <c r="H775" i="14"/>
  <c r="H776" i="14"/>
  <c r="H777" i="14"/>
  <c r="H778" i="14"/>
  <c r="G778" i="14"/>
  <c r="F778" i="14"/>
  <c r="E778" i="14"/>
  <c r="E777" i="14"/>
  <c r="E776" i="14"/>
  <c r="E775" i="14"/>
  <c r="E774" i="14"/>
  <c r="Q772" i="14"/>
  <c r="P772" i="14"/>
  <c r="O772" i="14"/>
  <c r="N768" i="14"/>
  <c r="N769" i="14"/>
  <c r="N770" i="14"/>
  <c r="N771" i="14"/>
  <c r="N772" i="14"/>
  <c r="M772" i="14"/>
  <c r="L772" i="14"/>
  <c r="K768" i="14"/>
  <c r="K769" i="14"/>
  <c r="K770" i="14"/>
  <c r="K771" i="14"/>
  <c r="K772" i="14"/>
  <c r="J772" i="14"/>
  <c r="I772" i="14"/>
  <c r="H768" i="14"/>
  <c r="H769" i="14"/>
  <c r="H770" i="14"/>
  <c r="H771" i="14"/>
  <c r="H772" i="14"/>
  <c r="G772" i="14"/>
  <c r="F772" i="14"/>
  <c r="E772" i="14"/>
  <c r="E771" i="14"/>
  <c r="E770" i="14"/>
  <c r="E769" i="14"/>
  <c r="E768" i="14"/>
  <c r="Q766" i="14"/>
  <c r="P766" i="14"/>
  <c r="O766" i="14"/>
  <c r="N762" i="14"/>
  <c r="N763" i="14"/>
  <c r="N764" i="14"/>
  <c r="N765" i="14"/>
  <c r="N766" i="14"/>
  <c r="M766" i="14"/>
  <c r="L766" i="14"/>
  <c r="K762" i="14"/>
  <c r="K763" i="14"/>
  <c r="K764" i="14"/>
  <c r="K765" i="14"/>
  <c r="K766" i="14"/>
  <c r="J766" i="14"/>
  <c r="I766" i="14"/>
  <c r="H762" i="14"/>
  <c r="H763" i="14"/>
  <c r="H764" i="14"/>
  <c r="H765" i="14"/>
  <c r="H766" i="14"/>
  <c r="G766" i="14"/>
  <c r="F766" i="14"/>
  <c r="E766" i="14"/>
  <c r="E765" i="14"/>
  <c r="E764" i="14"/>
  <c r="E763" i="14"/>
  <c r="E762" i="14"/>
  <c r="Q760" i="14"/>
  <c r="P760" i="14"/>
  <c r="O760" i="14"/>
  <c r="N756" i="14"/>
  <c r="N757" i="14"/>
  <c r="N758" i="14"/>
  <c r="N759" i="14"/>
  <c r="N760" i="14"/>
  <c r="M760" i="14"/>
  <c r="L760" i="14"/>
  <c r="K756" i="14"/>
  <c r="K757" i="14"/>
  <c r="K758" i="14"/>
  <c r="K759" i="14"/>
  <c r="K760" i="14"/>
  <c r="J760" i="14"/>
  <c r="I760" i="14"/>
  <c r="H756" i="14"/>
  <c r="H757" i="14"/>
  <c r="H758" i="14"/>
  <c r="H759" i="14"/>
  <c r="H760" i="14"/>
  <c r="G760" i="14"/>
  <c r="F760" i="14"/>
  <c r="E760" i="14"/>
  <c r="E759" i="14"/>
  <c r="E758" i="14"/>
  <c r="E757" i="14"/>
  <c r="E756" i="14"/>
  <c r="Q754" i="14"/>
  <c r="P754" i="14"/>
  <c r="O754" i="14"/>
  <c r="N750" i="14"/>
  <c r="N751" i="14"/>
  <c r="N752" i="14"/>
  <c r="N753" i="14"/>
  <c r="N754" i="14"/>
  <c r="M754" i="14"/>
  <c r="L754" i="14"/>
  <c r="K750" i="14"/>
  <c r="K751" i="14"/>
  <c r="K752" i="14"/>
  <c r="K753" i="14"/>
  <c r="K754" i="14"/>
  <c r="J754" i="14"/>
  <c r="I754" i="14"/>
  <c r="H750" i="14"/>
  <c r="H751" i="14"/>
  <c r="H752" i="14"/>
  <c r="H753" i="14"/>
  <c r="H754" i="14"/>
  <c r="G754" i="14"/>
  <c r="F754" i="14"/>
  <c r="E754" i="14"/>
  <c r="E753" i="14"/>
  <c r="E752" i="14"/>
  <c r="E751" i="14"/>
  <c r="E750" i="14"/>
  <c r="Q748" i="14"/>
  <c r="P748" i="14"/>
  <c r="O748" i="14"/>
  <c r="N744" i="14"/>
  <c r="N745" i="14"/>
  <c r="N746" i="14"/>
  <c r="N747" i="14"/>
  <c r="N748" i="14"/>
  <c r="M748" i="14"/>
  <c r="L748" i="14"/>
  <c r="K744" i="14"/>
  <c r="K745" i="14"/>
  <c r="K746" i="14"/>
  <c r="K747" i="14"/>
  <c r="K748" i="14"/>
  <c r="J748" i="14"/>
  <c r="I748" i="14"/>
  <c r="H744" i="14"/>
  <c r="H745" i="14"/>
  <c r="H746" i="14"/>
  <c r="H747" i="14"/>
  <c r="H748" i="14"/>
  <c r="G748" i="14"/>
  <c r="F748" i="14"/>
  <c r="E748" i="14"/>
  <c r="E747" i="14"/>
  <c r="E746" i="14"/>
  <c r="E745" i="14"/>
  <c r="E744" i="14"/>
  <c r="Q742" i="14"/>
  <c r="P742" i="14"/>
  <c r="O742" i="14"/>
  <c r="N738" i="14"/>
  <c r="N739" i="14"/>
  <c r="N740" i="14"/>
  <c r="N741" i="14"/>
  <c r="N742" i="14"/>
  <c r="M742" i="14"/>
  <c r="L742" i="14"/>
  <c r="K738" i="14"/>
  <c r="K739" i="14"/>
  <c r="K740" i="14"/>
  <c r="K741" i="14"/>
  <c r="K742" i="14"/>
  <c r="J742" i="14"/>
  <c r="I742" i="14"/>
  <c r="H738" i="14"/>
  <c r="H739" i="14"/>
  <c r="H740" i="14"/>
  <c r="H741" i="14"/>
  <c r="H742" i="14"/>
  <c r="G742" i="14"/>
  <c r="F742" i="14"/>
  <c r="E742" i="14"/>
  <c r="E741" i="14"/>
  <c r="E740" i="14"/>
  <c r="E739" i="14"/>
  <c r="E738" i="14"/>
  <c r="Q736" i="14"/>
  <c r="P736" i="14"/>
  <c r="O736" i="14"/>
  <c r="N732" i="14"/>
  <c r="N733" i="14"/>
  <c r="N734" i="14"/>
  <c r="N735" i="14"/>
  <c r="N736" i="14"/>
  <c r="M736" i="14"/>
  <c r="L736" i="14"/>
  <c r="K732" i="14"/>
  <c r="K733" i="14"/>
  <c r="K734" i="14"/>
  <c r="K735" i="14"/>
  <c r="K736" i="14"/>
  <c r="J736" i="14"/>
  <c r="I736" i="14"/>
  <c r="H732" i="14"/>
  <c r="H733" i="14"/>
  <c r="H734" i="14"/>
  <c r="H735" i="14"/>
  <c r="H736" i="14"/>
  <c r="G736" i="14"/>
  <c r="F736" i="14"/>
  <c r="E736" i="14"/>
  <c r="E735" i="14"/>
  <c r="E734" i="14"/>
  <c r="E733" i="14"/>
  <c r="E732" i="14"/>
  <c r="Q730" i="14"/>
  <c r="P730" i="14"/>
  <c r="O730" i="14"/>
  <c r="N726" i="14"/>
  <c r="N727" i="14"/>
  <c r="N728" i="14"/>
  <c r="N729" i="14"/>
  <c r="N730" i="14"/>
  <c r="M730" i="14"/>
  <c r="L730" i="14"/>
  <c r="K726" i="14"/>
  <c r="K727" i="14"/>
  <c r="K728" i="14"/>
  <c r="K729" i="14"/>
  <c r="K730" i="14"/>
  <c r="J730" i="14"/>
  <c r="I730" i="14"/>
  <c r="H726" i="14"/>
  <c r="H727" i="14"/>
  <c r="H728" i="14"/>
  <c r="H729" i="14"/>
  <c r="H730" i="14"/>
  <c r="G730" i="14"/>
  <c r="F730" i="14"/>
  <c r="E730" i="14"/>
  <c r="E729" i="14"/>
  <c r="E728" i="14"/>
  <c r="E727" i="14"/>
  <c r="E726" i="14"/>
  <c r="Q724" i="14"/>
  <c r="P724" i="14"/>
  <c r="O724" i="14"/>
  <c r="N720" i="14"/>
  <c r="N721" i="14"/>
  <c r="N722" i="14"/>
  <c r="N723" i="14"/>
  <c r="N724" i="14"/>
  <c r="M724" i="14"/>
  <c r="L724" i="14"/>
  <c r="K720" i="14"/>
  <c r="K721" i="14"/>
  <c r="K722" i="14"/>
  <c r="K723" i="14"/>
  <c r="K724" i="14"/>
  <c r="J724" i="14"/>
  <c r="I724" i="14"/>
  <c r="H720" i="14"/>
  <c r="H721" i="14"/>
  <c r="H722" i="14"/>
  <c r="H723" i="14"/>
  <c r="H724" i="14"/>
  <c r="G724" i="14"/>
  <c r="F724" i="14"/>
  <c r="E724" i="14"/>
  <c r="E723" i="14"/>
  <c r="E722" i="14"/>
  <c r="E721" i="14"/>
  <c r="E720" i="14"/>
  <c r="Q718" i="14"/>
  <c r="P718" i="14"/>
  <c r="O718" i="14"/>
  <c r="N714" i="14"/>
  <c r="N715" i="14"/>
  <c r="N716" i="14"/>
  <c r="N717" i="14"/>
  <c r="N718" i="14"/>
  <c r="M718" i="14"/>
  <c r="L718" i="14"/>
  <c r="K714" i="14"/>
  <c r="K715" i="14"/>
  <c r="K716" i="14"/>
  <c r="K717" i="14"/>
  <c r="K718" i="14"/>
  <c r="J718" i="14"/>
  <c r="I718" i="14"/>
  <c r="H714" i="14"/>
  <c r="H715" i="14"/>
  <c r="H716" i="14"/>
  <c r="H717" i="14"/>
  <c r="H718" i="14"/>
  <c r="G718" i="14"/>
  <c r="F718" i="14"/>
  <c r="E718" i="14"/>
  <c r="E717" i="14"/>
  <c r="E716" i="14"/>
  <c r="E715" i="14"/>
  <c r="E714" i="14"/>
  <c r="Q712" i="14"/>
  <c r="P712" i="14"/>
  <c r="O712" i="14"/>
  <c r="N708" i="14"/>
  <c r="N709" i="14"/>
  <c r="N710" i="14"/>
  <c r="N711" i="14"/>
  <c r="N712" i="14"/>
  <c r="M712" i="14"/>
  <c r="L712" i="14"/>
  <c r="K708" i="14"/>
  <c r="K709" i="14"/>
  <c r="K710" i="14"/>
  <c r="K711" i="14"/>
  <c r="K712" i="14"/>
  <c r="J712" i="14"/>
  <c r="I712" i="14"/>
  <c r="H708" i="14"/>
  <c r="H709" i="14"/>
  <c r="H710" i="14"/>
  <c r="H711" i="14"/>
  <c r="H712" i="14"/>
  <c r="G712" i="14"/>
  <c r="F712" i="14"/>
  <c r="E712" i="14"/>
  <c r="E711" i="14"/>
  <c r="E710" i="14"/>
  <c r="E709" i="14"/>
  <c r="E708" i="14"/>
  <c r="Q706" i="14"/>
  <c r="P706" i="14"/>
  <c r="O706" i="14"/>
  <c r="N702" i="14"/>
  <c r="N703" i="14"/>
  <c r="N704" i="14"/>
  <c r="N705" i="14"/>
  <c r="N706" i="14"/>
  <c r="M706" i="14"/>
  <c r="L706" i="14"/>
  <c r="K702" i="14"/>
  <c r="K703" i="14"/>
  <c r="K704" i="14"/>
  <c r="K705" i="14"/>
  <c r="K706" i="14"/>
  <c r="J706" i="14"/>
  <c r="I706" i="14"/>
  <c r="H702" i="14"/>
  <c r="H703" i="14"/>
  <c r="H704" i="14"/>
  <c r="H705" i="14"/>
  <c r="H706" i="14"/>
  <c r="G706" i="14"/>
  <c r="F706" i="14"/>
  <c r="E706" i="14"/>
  <c r="E705" i="14"/>
  <c r="E704" i="14"/>
  <c r="E703" i="14"/>
  <c r="E702" i="14"/>
  <c r="Q700" i="14"/>
  <c r="P700" i="14"/>
  <c r="O700" i="14"/>
  <c r="N696" i="14"/>
  <c r="N697" i="14"/>
  <c r="N698" i="14"/>
  <c r="N699" i="14"/>
  <c r="N700" i="14"/>
  <c r="M700" i="14"/>
  <c r="L700" i="14"/>
  <c r="K696" i="14"/>
  <c r="K697" i="14"/>
  <c r="K698" i="14"/>
  <c r="K699" i="14"/>
  <c r="K700" i="14"/>
  <c r="J700" i="14"/>
  <c r="I700" i="14"/>
  <c r="H696" i="14"/>
  <c r="H697" i="14"/>
  <c r="H698" i="14"/>
  <c r="H699" i="14"/>
  <c r="H700" i="14"/>
  <c r="G700" i="14"/>
  <c r="F700" i="14"/>
  <c r="E700" i="14"/>
  <c r="E699" i="14"/>
  <c r="E698" i="14"/>
  <c r="E697" i="14"/>
  <c r="E696" i="14"/>
  <c r="Q694" i="14"/>
  <c r="P694" i="14"/>
  <c r="O694" i="14"/>
  <c r="N690" i="14"/>
  <c r="N691" i="14"/>
  <c r="N692" i="14"/>
  <c r="N693" i="14"/>
  <c r="N694" i="14"/>
  <c r="M694" i="14"/>
  <c r="L694" i="14"/>
  <c r="K690" i="14"/>
  <c r="K691" i="14"/>
  <c r="K692" i="14"/>
  <c r="K693" i="14"/>
  <c r="K694" i="14"/>
  <c r="J694" i="14"/>
  <c r="I694" i="14"/>
  <c r="H690" i="14"/>
  <c r="H691" i="14"/>
  <c r="H692" i="14"/>
  <c r="H693" i="14"/>
  <c r="H694" i="14"/>
  <c r="G694" i="14"/>
  <c r="F694" i="14"/>
  <c r="E694" i="14"/>
  <c r="E693" i="14"/>
  <c r="E692" i="14"/>
  <c r="E691" i="14"/>
  <c r="E690" i="14"/>
  <c r="Q688" i="14"/>
  <c r="P688" i="14"/>
  <c r="O688" i="14"/>
  <c r="N684" i="14"/>
  <c r="N685" i="14"/>
  <c r="N686" i="14"/>
  <c r="N687" i="14"/>
  <c r="N688" i="14"/>
  <c r="M688" i="14"/>
  <c r="L688" i="14"/>
  <c r="K684" i="14"/>
  <c r="K685" i="14"/>
  <c r="K686" i="14"/>
  <c r="K687" i="14"/>
  <c r="K688" i="14"/>
  <c r="J688" i="14"/>
  <c r="I688" i="14"/>
  <c r="H684" i="14"/>
  <c r="H685" i="14"/>
  <c r="H686" i="14"/>
  <c r="H687" i="14"/>
  <c r="H688" i="14"/>
  <c r="G688" i="14"/>
  <c r="F688" i="14"/>
  <c r="E688" i="14"/>
  <c r="E687" i="14"/>
  <c r="E686" i="14"/>
  <c r="E685" i="14"/>
  <c r="E684" i="14"/>
  <c r="Q682" i="14"/>
  <c r="P682" i="14"/>
  <c r="O682" i="14"/>
  <c r="N678" i="14"/>
  <c r="N679" i="14"/>
  <c r="N680" i="14"/>
  <c r="N681" i="14"/>
  <c r="N682" i="14"/>
  <c r="M682" i="14"/>
  <c r="L682" i="14"/>
  <c r="K678" i="14"/>
  <c r="K679" i="14"/>
  <c r="K680" i="14"/>
  <c r="K681" i="14"/>
  <c r="K682" i="14"/>
  <c r="J682" i="14"/>
  <c r="I682" i="14"/>
  <c r="H678" i="14"/>
  <c r="H679" i="14"/>
  <c r="H680" i="14"/>
  <c r="H681" i="14"/>
  <c r="H682" i="14"/>
  <c r="G682" i="14"/>
  <c r="F682" i="14"/>
  <c r="E682" i="14"/>
  <c r="E681" i="14"/>
  <c r="E680" i="14"/>
  <c r="E679" i="14"/>
  <c r="E678" i="14"/>
  <c r="Q676" i="14"/>
  <c r="P676" i="14"/>
  <c r="O676" i="14"/>
  <c r="N672" i="14"/>
  <c r="N673" i="14"/>
  <c r="N674" i="14"/>
  <c r="N675" i="14"/>
  <c r="N676" i="14"/>
  <c r="M676" i="14"/>
  <c r="L676" i="14"/>
  <c r="K672" i="14"/>
  <c r="K673" i="14"/>
  <c r="K674" i="14"/>
  <c r="K675" i="14"/>
  <c r="K676" i="14"/>
  <c r="J676" i="14"/>
  <c r="I676" i="14"/>
  <c r="H672" i="14"/>
  <c r="H673" i="14"/>
  <c r="H674" i="14"/>
  <c r="H675" i="14"/>
  <c r="H676" i="14"/>
  <c r="G676" i="14"/>
  <c r="F676" i="14"/>
  <c r="E676" i="14"/>
  <c r="E675" i="14"/>
  <c r="E674" i="14"/>
  <c r="E673" i="14"/>
  <c r="E672" i="14"/>
  <c r="Q670" i="14"/>
  <c r="P670" i="14"/>
  <c r="O670" i="14"/>
  <c r="N666" i="14"/>
  <c r="N667" i="14"/>
  <c r="N668" i="14"/>
  <c r="N669" i="14"/>
  <c r="N670" i="14"/>
  <c r="M670" i="14"/>
  <c r="L670" i="14"/>
  <c r="K666" i="14"/>
  <c r="K667" i="14"/>
  <c r="K668" i="14"/>
  <c r="K669" i="14"/>
  <c r="K670" i="14"/>
  <c r="J670" i="14"/>
  <c r="I670" i="14"/>
  <c r="H666" i="14"/>
  <c r="H667" i="14"/>
  <c r="H668" i="14"/>
  <c r="H669" i="14"/>
  <c r="H670" i="14"/>
  <c r="G670" i="14"/>
  <c r="F670" i="14"/>
  <c r="E670" i="14"/>
  <c r="E669" i="14"/>
  <c r="E668" i="14"/>
  <c r="E667" i="14"/>
  <c r="E666" i="14"/>
  <c r="Q664" i="14"/>
  <c r="P664" i="14"/>
  <c r="O664" i="14"/>
  <c r="N660" i="14"/>
  <c r="N661" i="14"/>
  <c r="N662" i="14"/>
  <c r="N663" i="14"/>
  <c r="N664" i="14"/>
  <c r="M664" i="14"/>
  <c r="L664" i="14"/>
  <c r="K660" i="14"/>
  <c r="K661" i="14"/>
  <c r="K662" i="14"/>
  <c r="K663" i="14"/>
  <c r="K664" i="14"/>
  <c r="J664" i="14"/>
  <c r="I664" i="14"/>
  <c r="H660" i="14"/>
  <c r="H661" i="14"/>
  <c r="H662" i="14"/>
  <c r="H663" i="14"/>
  <c r="H664" i="14"/>
  <c r="G664" i="14"/>
  <c r="F664" i="14"/>
  <c r="E664" i="14"/>
  <c r="E663" i="14"/>
  <c r="E662" i="14"/>
  <c r="E661" i="14"/>
  <c r="E660" i="14"/>
  <c r="Q658" i="14"/>
  <c r="P658" i="14"/>
  <c r="O658" i="14"/>
  <c r="N654" i="14"/>
  <c r="N655" i="14"/>
  <c r="N656" i="14"/>
  <c r="N657" i="14"/>
  <c r="N658" i="14"/>
  <c r="M658" i="14"/>
  <c r="L658" i="14"/>
  <c r="K654" i="14"/>
  <c r="K655" i="14"/>
  <c r="K656" i="14"/>
  <c r="K657" i="14"/>
  <c r="K658" i="14"/>
  <c r="J658" i="14"/>
  <c r="I658" i="14"/>
  <c r="H654" i="14"/>
  <c r="H655" i="14"/>
  <c r="H656" i="14"/>
  <c r="H657" i="14"/>
  <c r="H658" i="14"/>
  <c r="G658" i="14"/>
  <c r="F658" i="14"/>
  <c r="E658" i="14"/>
  <c r="E657" i="14"/>
  <c r="E656" i="14"/>
  <c r="E655" i="14"/>
  <c r="E654" i="14"/>
  <c r="Q652" i="14"/>
  <c r="P652" i="14"/>
  <c r="O652" i="14"/>
  <c r="N648" i="14"/>
  <c r="N649" i="14"/>
  <c r="N650" i="14"/>
  <c r="N651" i="14"/>
  <c r="N652" i="14"/>
  <c r="M652" i="14"/>
  <c r="L652" i="14"/>
  <c r="K648" i="14"/>
  <c r="K649" i="14"/>
  <c r="K650" i="14"/>
  <c r="K651" i="14"/>
  <c r="K652" i="14"/>
  <c r="J652" i="14"/>
  <c r="I652" i="14"/>
  <c r="H648" i="14"/>
  <c r="H649" i="14"/>
  <c r="H650" i="14"/>
  <c r="H651" i="14"/>
  <c r="H652" i="14"/>
  <c r="G652" i="14"/>
  <c r="F652" i="14"/>
  <c r="E652" i="14"/>
  <c r="E651" i="14"/>
  <c r="E650" i="14"/>
  <c r="E649" i="14"/>
  <c r="E648" i="14"/>
  <c r="Q646" i="14"/>
  <c r="P646" i="14"/>
  <c r="O646" i="14"/>
  <c r="N642" i="14"/>
  <c r="N643" i="14"/>
  <c r="N644" i="14"/>
  <c r="N645" i="14"/>
  <c r="N646" i="14"/>
  <c r="M646" i="14"/>
  <c r="L646" i="14"/>
  <c r="K642" i="14"/>
  <c r="K643" i="14"/>
  <c r="K644" i="14"/>
  <c r="K645" i="14"/>
  <c r="K646" i="14"/>
  <c r="J646" i="14"/>
  <c r="I646" i="14"/>
  <c r="H642" i="14"/>
  <c r="H643" i="14"/>
  <c r="H644" i="14"/>
  <c r="H645" i="14"/>
  <c r="H646" i="14"/>
  <c r="G646" i="14"/>
  <c r="F646" i="14"/>
  <c r="E646" i="14"/>
  <c r="E645" i="14"/>
  <c r="E644" i="14"/>
  <c r="E643" i="14"/>
  <c r="E642" i="14"/>
  <c r="Q640" i="14"/>
  <c r="P640" i="14"/>
  <c r="O640" i="14"/>
  <c r="N636" i="14"/>
  <c r="N637" i="14"/>
  <c r="N638" i="14"/>
  <c r="N639" i="14"/>
  <c r="N640" i="14"/>
  <c r="M640" i="14"/>
  <c r="L640" i="14"/>
  <c r="K636" i="14"/>
  <c r="K637" i="14"/>
  <c r="K638" i="14"/>
  <c r="K639" i="14"/>
  <c r="K640" i="14"/>
  <c r="J640" i="14"/>
  <c r="I640" i="14"/>
  <c r="H636" i="14"/>
  <c r="H637" i="14"/>
  <c r="H638" i="14"/>
  <c r="H639" i="14"/>
  <c r="H640" i="14"/>
  <c r="G640" i="14"/>
  <c r="F640" i="14"/>
  <c r="E640" i="14"/>
  <c r="E639" i="14"/>
  <c r="E638" i="14"/>
  <c r="E637" i="14"/>
  <c r="E636" i="14"/>
  <c r="Q634" i="14"/>
  <c r="P634" i="14"/>
  <c r="O634" i="14"/>
  <c r="N630" i="14"/>
  <c r="N631" i="14"/>
  <c r="N632" i="14"/>
  <c r="N633" i="14"/>
  <c r="N634" i="14"/>
  <c r="M634" i="14"/>
  <c r="L634" i="14"/>
  <c r="K630" i="14"/>
  <c r="K631" i="14"/>
  <c r="K632" i="14"/>
  <c r="K633" i="14"/>
  <c r="K634" i="14"/>
  <c r="J634" i="14"/>
  <c r="I634" i="14"/>
  <c r="H630" i="14"/>
  <c r="H631" i="14"/>
  <c r="H632" i="14"/>
  <c r="H633" i="14"/>
  <c r="H634" i="14"/>
  <c r="G634" i="14"/>
  <c r="F634" i="14"/>
  <c r="E634" i="14"/>
  <c r="E633" i="14"/>
  <c r="E632" i="14"/>
  <c r="E631" i="14"/>
  <c r="E630" i="14"/>
  <c r="Q628" i="14"/>
  <c r="P628" i="14"/>
  <c r="O628" i="14"/>
  <c r="N624" i="14"/>
  <c r="N625" i="14"/>
  <c r="N626" i="14"/>
  <c r="N627" i="14"/>
  <c r="N628" i="14"/>
  <c r="M628" i="14"/>
  <c r="L628" i="14"/>
  <c r="K624" i="14"/>
  <c r="K625" i="14"/>
  <c r="K626" i="14"/>
  <c r="K627" i="14"/>
  <c r="K628" i="14"/>
  <c r="J628" i="14"/>
  <c r="I628" i="14"/>
  <c r="H624" i="14"/>
  <c r="H625" i="14"/>
  <c r="H626" i="14"/>
  <c r="H627" i="14"/>
  <c r="H628" i="14"/>
  <c r="G628" i="14"/>
  <c r="F628" i="14"/>
  <c r="E628" i="14"/>
  <c r="E627" i="14"/>
  <c r="E626" i="14"/>
  <c r="E625" i="14"/>
  <c r="E624" i="14"/>
  <c r="Q622" i="14"/>
  <c r="P622" i="14"/>
  <c r="O622" i="14"/>
  <c r="N618" i="14"/>
  <c r="N619" i="14"/>
  <c r="N620" i="14"/>
  <c r="N621" i="14"/>
  <c r="N622" i="14"/>
  <c r="M622" i="14"/>
  <c r="L622" i="14"/>
  <c r="K618" i="14"/>
  <c r="K619" i="14"/>
  <c r="K620" i="14"/>
  <c r="K621" i="14"/>
  <c r="K622" i="14"/>
  <c r="J622" i="14"/>
  <c r="I622" i="14"/>
  <c r="H618" i="14"/>
  <c r="H619" i="14"/>
  <c r="H620" i="14"/>
  <c r="H621" i="14"/>
  <c r="H622" i="14"/>
  <c r="G622" i="14"/>
  <c r="F622" i="14"/>
  <c r="E622" i="14"/>
  <c r="E621" i="14"/>
  <c r="E620" i="14"/>
  <c r="E619" i="14"/>
  <c r="E618" i="14"/>
  <c r="Q616" i="14"/>
  <c r="P616" i="14"/>
  <c r="O616" i="14"/>
  <c r="N612" i="14"/>
  <c r="N613" i="14"/>
  <c r="N614" i="14"/>
  <c r="N615" i="14"/>
  <c r="N616" i="14"/>
  <c r="M616" i="14"/>
  <c r="L616" i="14"/>
  <c r="K612" i="14"/>
  <c r="K613" i="14"/>
  <c r="K614" i="14"/>
  <c r="K615" i="14"/>
  <c r="K616" i="14"/>
  <c r="J616" i="14"/>
  <c r="I616" i="14"/>
  <c r="H612" i="14"/>
  <c r="H613" i="14"/>
  <c r="H614" i="14"/>
  <c r="H615" i="14"/>
  <c r="H616" i="14"/>
  <c r="G616" i="14"/>
  <c r="F616" i="14"/>
  <c r="E616" i="14"/>
  <c r="E615" i="14"/>
  <c r="E614" i="14"/>
  <c r="E613" i="14"/>
  <c r="E612" i="14"/>
  <c r="Q610" i="14"/>
  <c r="P610" i="14"/>
  <c r="O610" i="14"/>
  <c r="N606" i="14"/>
  <c r="N607" i="14"/>
  <c r="N608" i="14"/>
  <c r="N609" i="14"/>
  <c r="N610" i="14"/>
  <c r="M610" i="14"/>
  <c r="L610" i="14"/>
  <c r="K606" i="14"/>
  <c r="K607" i="14"/>
  <c r="K608" i="14"/>
  <c r="K609" i="14"/>
  <c r="K610" i="14"/>
  <c r="J610" i="14"/>
  <c r="I610" i="14"/>
  <c r="H606" i="14"/>
  <c r="H607" i="14"/>
  <c r="H608" i="14"/>
  <c r="H609" i="14"/>
  <c r="H610" i="14"/>
  <c r="G610" i="14"/>
  <c r="F610" i="14"/>
  <c r="E610" i="14"/>
  <c r="E609" i="14"/>
  <c r="E608" i="14"/>
  <c r="E607" i="14"/>
  <c r="E606" i="14"/>
  <c r="Q604" i="14"/>
  <c r="P604" i="14"/>
  <c r="O604" i="14"/>
  <c r="N600" i="14"/>
  <c r="N601" i="14"/>
  <c r="N602" i="14"/>
  <c r="N603" i="14"/>
  <c r="N604" i="14"/>
  <c r="M604" i="14"/>
  <c r="L604" i="14"/>
  <c r="K601" i="14"/>
  <c r="K602" i="14"/>
  <c r="K603" i="14"/>
  <c r="K604" i="14"/>
  <c r="J604" i="14"/>
  <c r="I604" i="14"/>
  <c r="H601" i="14"/>
  <c r="H602" i="14"/>
  <c r="H603" i="14"/>
  <c r="H604" i="14"/>
  <c r="G604" i="14"/>
  <c r="F604" i="14"/>
  <c r="E604" i="14"/>
  <c r="E603" i="14"/>
  <c r="E602" i="14"/>
  <c r="E601" i="14"/>
  <c r="Q598" i="14"/>
  <c r="P598" i="14"/>
  <c r="O598" i="14"/>
  <c r="N594" i="14"/>
  <c r="N595" i="14"/>
  <c r="N596" i="14"/>
  <c r="N597" i="14"/>
  <c r="N598" i="14"/>
  <c r="M598" i="14"/>
  <c r="L598" i="14"/>
  <c r="K594" i="14"/>
  <c r="K595" i="14"/>
  <c r="K596" i="14"/>
  <c r="K597" i="14"/>
  <c r="K598" i="14"/>
  <c r="J598" i="14"/>
  <c r="I598" i="14"/>
  <c r="H594" i="14"/>
  <c r="H595" i="14"/>
  <c r="H596" i="14"/>
  <c r="H597" i="14"/>
  <c r="H598" i="14"/>
  <c r="G598" i="14"/>
  <c r="F598" i="14"/>
  <c r="E598" i="14"/>
  <c r="E597" i="14"/>
  <c r="E596" i="14"/>
  <c r="E595" i="14"/>
  <c r="E594" i="14"/>
  <c r="Q592" i="14"/>
  <c r="P592" i="14"/>
  <c r="O592" i="14"/>
  <c r="N588" i="14"/>
  <c r="N589" i="14"/>
  <c r="N590" i="14"/>
  <c r="N591" i="14"/>
  <c r="N592" i="14"/>
  <c r="M592" i="14"/>
  <c r="L592" i="14"/>
  <c r="K588" i="14"/>
  <c r="K589" i="14"/>
  <c r="K590" i="14"/>
  <c r="K591" i="14"/>
  <c r="K592" i="14"/>
  <c r="J592" i="14"/>
  <c r="I592" i="14"/>
  <c r="H588" i="14"/>
  <c r="H589" i="14"/>
  <c r="H590" i="14"/>
  <c r="H591" i="14"/>
  <c r="H592" i="14"/>
  <c r="G592" i="14"/>
  <c r="F592" i="14"/>
  <c r="E592" i="14"/>
  <c r="E591" i="14"/>
  <c r="E590" i="14"/>
  <c r="E589" i="14"/>
  <c r="E588" i="14"/>
  <c r="Q586" i="14"/>
  <c r="P586" i="14"/>
  <c r="O586" i="14"/>
  <c r="N582" i="14"/>
  <c r="N583" i="14"/>
  <c r="N584" i="14"/>
  <c r="N585" i="14"/>
  <c r="N586" i="14"/>
  <c r="M586" i="14"/>
  <c r="L586" i="14"/>
  <c r="K582" i="14"/>
  <c r="K583" i="14"/>
  <c r="K584" i="14"/>
  <c r="K585" i="14"/>
  <c r="K586" i="14"/>
  <c r="J586" i="14"/>
  <c r="I586" i="14"/>
  <c r="H582" i="14"/>
  <c r="H583" i="14"/>
  <c r="H584" i="14"/>
  <c r="H585" i="14"/>
  <c r="H586" i="14"/>
  <c r="G586" i="14"/>
  <c r="F586" i="14"/>
  <c r="E586" i="14"/>
  <c r="E585" i="14"/>
  <c r="E584" i="14"/>
  <c r="E583" i="14"/>
  <c r="E582" i="14"/>
  <c r="Q580" i="14"/>
  <c r="P580" i="14"/>
  <c r="O580" i="14"/>
  <c r="N576" i="14"/>
  <c r="N577" i="14"/>
  <c r="N578" i="14"/>
  <c r="N579" i="14"/>
  <c r="N580" i="14"/>
  <c r="M580" i="14"/>
  <c r="L580" i="14"/>
  <c r="K576" i="14"/>
  <c r="K577" i="14"/>
  <c r="K578" i="14"/>
  <c r="K579" i="14"/>
  <c r="K580" i="14"/>
  <c r="J580" i="14"/>
  <c r="I580" i="14"/>
  <c r="H576" i="14"/>
  <c r="H577" i="14"/>
  <c r="H578" i="14"/>
  <c r="H579" i="14"/>
  <c r="H580" i="14"/>
  <c r="G580" i="14"/>
  <c r="F580" i="14"/>
  <c r="E580" i="14"/>
  <c r="E579" i="14"/>
  <c r="E578" i="14"/>
  <c r="E577" i="14"/>
  <c r="E576" i="14"/>
  <c r="Q574" i="14"/>
  <c r="P574" i="14"/>
  <c r="O574" i="14"/>
  <c r="N570" i="14"/>
  <c r="N571" i="14"/>
  <c r="N572" i="14"/>
  <c r="N573" i="14"/>
  <c r="N574" i="14"/>
  <c r="M574" i="14"/>
  <c r="L574" i="14"/>
  <c r="K570" i="14"/>
  <c r="K571" i="14"/>
  <c r="K572" i="14"/>
  <c r="K573" i="14"/>
  <c r="K574" i="14"/>
  <c r="J574" i="14"/>
  <c r="I574" i="14"/>
  <c r="H570" i="14"/>
  <c r="H571" i="14"/>
  <c r="H572" i="14"/>
  <c r="H573" i="14"/>
  <c r="H574" i="14"/>
  <c r="G574" i="14"/>
  <c r="F574" i="14"/>
  <c r="E574" i="14"/>
  <c r="E573" i="14"/>
  <c r="E572" i="14"/>
  <c r="E571" i="14"/>
  <c r="E570" i="14"/>
  <c r="Q568" i="14"/>
  <c r="P568" i="14"/>
  <c r="O568" i="14"/>
  <c r="N564" i="14"/>
  <c r="N565" i="14"/>
  <c r="N566" i="14"/>
  <c r="N567" i="14"/>
  <c r="N568" i="14"/>
  <c r="M568" i="14"/>
  <c r="L568" i="14"/>
  <c r="K564" i="14"/>
  <c r="K565" i="14"/>
  <c r="K566" i="14"/>
  <c r="K567" i="14"/>
  <c r="K568" i="14"/>
  <c r="J568" i="14"/>
  <c r="I568" i="14"/>
  <c r="H564" i="14"/>
  <c r="H565" i="14"/>
  <c r="H566" i="14"/>
  <c r="H567" i="14"/>
  <c r="H568" i="14"/>
  <c r="G568" i="14"/>
  <c r="F568" i="14"/>
  <c r="E568" i="14"/>
  <c r="E567" i="14"/>
  <c r="E566" i="14"/>
  <c r="E565" i="14"/>
  <c r="E564" i="14"/>
  <c r="Q562" i="14"/>
  <c r="P562" i="14"/>
  <c r="O562" i="14"/>
  <c r="N558" i="14"/>
  <c r="N559" i="14"/>
  <c r="N560" i="14"/>
  <c r="N561" i="14"/>
  <c r="N562" i="14"/>
  <c r="M562" i="14"/>
  <c r="L562" i="14"/>
  <c r="K558" i="14"/>
  <c r="K559" i="14"/>
  <c r="K560" i="14"/>
  <c r="K561" i="14"/>
  <c r="K562" i="14"/>
  <c r="J562" i="14"/>
  <c r="I562" i="14"/>
  <c r="H558" i="14"/>
  <c r="H559" i="14"/>
  <c r="H560" i="14"/>
  <c r="H561" i="14"/>
  <c r="H562" i="14"/>
  <c r="G562" i="14"/>
  <c r="F562" i="14"/>
  <c r="E562" i="14"/>
  <c r="E561" i="14"/>
  <c r="E560" i="14"/>
  <c r="E559" i="14"/>
  <c r="E558" i="14"/>
  <c r="Q556" i="14"/>
  <c r="P556" i="14"/>
  <c r="O556" i="14"/>
  <c r="N552" i="14"/>
  <c r="N553" i="14"/>
  <c r="N554" i="14"/>
  <c r="N555" i="14"/>
  <c r="N556" i="14"/>
  <c r="M556" i="14"/>
  <c r="L556" i="14"/>
  <c r="K552" i="14"/>
  <c r="K553" i="14"/>
  <c r="K554" i="14"/>
  <c r="K555" i="14"/>
  <c r="K556" i="14"/>
  <c r="J556" i="14"/>
  <c r="I556" i="14"/>
  <c r="H552" i="14"/>
  <c r="H553" i="14"/>
  <c r="H554" i="14"/>
  <c r="H555" i="14"/>
  <c r="H556" i="14"/>
  <c r="G556" i="14"/>
  <c r="F556" i="14"/>
  <c r="E556" i="14"/>
  <c r="E555" i="14"/>
  <c r="E554" i="14"/>
  <c r="E553" i="14"/>
  <c r="E552" i="14"/>
  <c r="Q550" i="14"/>
  <c r="P550" i="14"/>
  <c r="O550" i="14"/>
  <c r="N546" i="14"/>
  <c r="N547" i="14"/>
  <c r="N548" i="14"/>
  <c r="N549" i="14"/>
  <c r="N550" i="14"/>
  <c r="M550" i="14"/>
  <c r="L550" i="14"/>
  <c r="K546" i="14"/>
  <c r="K547" i="14"/>
  <c r="K548" i="14"/>
  <c r="K549" i="14"/>
  <c r="K550" i="14"/>
  <c r="J550" i="14"/>
  <c r="I550" i="14"/>
  <c r="H546" i="14"/>
  <c r="H547" i="14"/>
  <c r="H548" i="14"/>
  <c r="H549" i="14"/>
  <c r="H550" i="14"/>
  <c r="G550" i="14"/>
  <c r="F550" i="14"/>
  <c r="E550" i="14"/>
  <c r="E549" i="14"/>
  <c r="E548" i="14"/>
  <c r="E547" i="14"/>
  <c r="E546" i="14"/>
  <c r="Q544" i="14"/>
  <c r="P544" i="14"/>
  <c r="O544" i="14"/>
  <c r="N540" i="14"/>
  <c r="N541" i="14"/>
  <c r="N542" i="14"/>
  <c r="N543" i="14"/>
  <c r="N544" i="14"/>
  <c r="M544" i="14"/>
  <c r="L544" i="14"/>
  <c r="K540" i="14"/>
  <c r="K541" i="14"/>
  <c r="K542" i="14"/>
  <c r="K543" i="14"/>
  <c r="K544" i="14"/>
  <c r="J544" i="14"/>
  <c r="I544" i="14"/>
  <c r="H540" i="14"/>
  <c r="H541" i="14"/>
  <c r="H542" i="14"/>
  <c r="H543" i="14"/>
  <c r="H544" i="14"/>
  <c r="G544" i="14"/>
  <c r="F544" i="14"/>
  <c r="E544" i="14"/>
  <c r="E543" i="14"/>
  <c r="E542" i="14"/>
  <c r="E541" i="14"/>
  <c r="E540" i="14"/>
  <c r="Q538" i="14"/>
  <c r="P538" i="14"/>
  <c r="O538" i="14"/>
  <c r="N534" i="14"/>
  <c r="N535" i="14"/>
  <c r="N536" i="14"/>
  <c r="N537" i="14"/>
  <c r="N538" i="14"/>
  <c r="M538" i="14"/>
  <c r="L538" i="14"/>
  <c r="K534" i="14"/>
  <c r="K535" i="14"/>
  <c r="K536" i="14"/>
  <c r="K537" i="14"/>
  <c r="K538" i="14"/>
  <c r="J538" i="14"/>
  <c r="I538" i="14"/>
  <c r="H534" i="14"/>
  <c r="H535" i="14"/>
  <c r="H536" i="14"/>
  <c r="H537" i="14"/>
  <c r="H538" i="14"/>
  <c r="G538" i="14"/>
  <c r="F538" i="14"/>
  <c r="E538" i="14"/>
  <c r="E537" i="14"/>
  <c r="E536" i="14"/>
  <c r="E535" i="14"/>
  <c r="E534" i="14"/>
  <c r="Q532" i="14"/>
  <c r="P532" i="14"/>
  <c r="O532" i="14"/>
  <c r="N528" i="14"/>
  <c r="N529" i="14"/>
  <c r="N530" i="14"/>
  <c r="N531" i="14"/>
  <c r="N532" i="14"/>
  <c r="M532" i="14"/>
  <c r="L532" i="14"/>
  <c r="K528" i="14"/>
  <c r="K529" i="14"/>
  <c r="K530" i="14"/>
  <c r="K531" i="14"/>
  <c r="K532" i="14"/>
  <c r="J532" i="14"/>
  <c r="I532" i="14"/>
  <c r="H528" i="14"/>
  <c r="H529" i="14"/>
  <c r="H530" i="14"/>
  <c r="H531" i="14"/>
  <c r="H532" i="14"/>
  <c r="G532" i="14"/>
  <c r="F532" i="14"/>
  <c r="E532" i="14"/>
  <c r="E531" i="14"/>
  <c r="E530" i="14"/>
  <c r="E529" i="14"/>
  <c r="E528" i="14"/>
  <c r="Q526" i="14"/>
  <c r="P526" i="14"/>
  <c r="O526" i="14"/>
  <c r="N522" i="14"/>
  <c r="N523" i="14"/>
  <c r="N524" i="14"/>
  <c r="N525" i="14"/>
  <c r="N526" i="14"/>
  <c r="M526" i="14"/>
  <c r="L526" i="14"/>
  <c r="K522" i="14"/>
  <c r="K523" i="14"/>
  <c r="K524" i="14"/>
  <c r="K525" i="14"/>
  <c r="K526" i="14"/>
  <c r="J526" i="14"/>
  <c r="I526" i="14"/>
  <c r="H522" i="14"/>
  <c r="H523" i="14"/>
  <c r="H524" i="14"/>
  <c r="H525" i="14"/>
  <c r="H526" i="14"/>
  <c r="G526" i="14"/>
  <c r="F526" i="14"/>
  <c r="E526" i="14"/>
  <c r="E525" i="14"/>
  <c r="E524" i="14"/>
  <c r="E523" i="14"/>
  <c r="E522" i="14"/>
  <c r="Q520" i="14"/>
  <c r="P520" i="14"/>
  <c r="O520" i="14"/>
  <c r="N516" i="14"/>
  <c r="N517" i="14"/>
  <c r="N518" i="14"/>
  <c r="N519" i="14"/>
  <c r="N520" i="14"/>
  <c r="M520" i="14"/>
  <c r="L520" i="14"/>
  <c r="K516" i="14"/>
  <c r="K517" i="14"/>
  <c r="K518" i="14"/>
  <c r="K519" i="14"/>
  <c r="K520" i="14"/>
  <c r="J520" i="14"/>
  <c r="I520" i="14"/>
  <c r="H516" i="14"/>
  <c r="H517" i="14"/>
  <c r="H518" i="14"/>
  <c r="H519" i="14"/>
  <c r="H520" i="14"/>
  <c r="G520" i="14"/>
  <c r="F520" i="14"/>
  <c r="E520" i="14"/>
  <c r="E519" i="14"/>
  <c r="E518" i="14"/>
  <c r="E517" i="14"/>
  <c r="E516" i="14"/>
  <c r="Q514" i="14"/>
  <c r="P514" i="14"/>
  <c r="O514" i="14"/>
  <c r="N510" i="14"/>
  <c r="N511" i="14"/>
  <c r="N512" i="14"/>
  <c r="N513" i="14"/>
  <c r="N514" i="14"/>
  <c r="M514" i="14"/>
  <c r="L514" i="14"/>
  <c r="K510" i="14"/>
  <c r="K511" i="14"/>
  <c r="K512" i="14"/>
  <c r="K513" i="14"/>
  <c r="K514" i="14"/>
  <c r="J514" i="14"/>
  <c r="I514" i="14"/>
  <c r="H510" i="14"/>
  <c r="H511" i="14"/>
  <c r="H512" i="14"/>
  <c r="H513" i="14"/>
  <c r="H514" i="14"/>
  <c r="G514" i="14"/>
  <c r="F514" i="14"/>
  <c r="E514" i="14"/>
  <c r="E513" i="14"/>
  <c r="E512" i="14"/>
  <c r="E511" i="14"/>
  <c r="E510" i="14"/>
  <c r="Q508" i="14"/>
  <c r="P508" i="14"/>
  <c r="O508" i="14"/>
  <c r="N504" i="14"/>
  <c r="N505" i="14"/>
  <c r="N506" i="14"/>
  <c r="N507" i="14"/>
  <c r="N508" i="14"/>
  <c r="M508" i="14"/>
  <c r="L508" i="14"/>
  <c r="K504" i="14"/>
  <c r="K505" i="14"/>
  <c r="K506" i="14"/>
  <c r="K507" i="14"/>
  <c r="K508" i="14"/>
  <c r="J508" i="14"/>
  <c r="I508" i="14"/>
  <c r="H504" i="14"/>
  <c r="H505" i="14"/>
  <c r="H506" i="14"/>
  <c r="H507" i="14"/>
  <c r="H508" i="14"/>
  <c r="G508" i="14"/>
  <c r="F508" i="14"/>
  <c r="E508" i="14"/>
  <c r="E507" i="14"/>
  <c r="E506" i="14"/>
  <c r="E505" i="14"/>
  <c r="E504" i="14"/>
  <c r="Q502" i="14"/>
  <c r="P502" i="14"/>
  <c r="O502" i="14"/>
  <c r="N498" i="14"/>
  <c r="N499" i="14"/>
  <c r="N500" i="14"/>
  <c r="N501" i="14"/>
  <c r="N502" i="14"/>
  <c r="M502" i="14"/>
  <c r="L502" i="14"/>
  <c r="K498" i="14"/>
  <c r="K499" i="14"/>
  <c r="K500" i="14"/>
  <c r="K501" i="14"/>
  <c r="K502" i="14"/>
  <c r="J502" i="14"/>
  <c r="I502" i="14"/>
  <c r="H498" i="14"/>
  <c r="H499" i="14"/>
  <c r="H500" i="14"/>
  <c r="H501" i="14"/>
  <c r="H502" i="14"/>
  <c r="G502" i="14"/>
  <c r="F502" i="14"/>
  <c r="E502" i="14"/>
  <c r="E501" i="14"/>
  <c r="E500" i="14"/>
  <c r="E499" i="14"/>
  <c r="E498" i="14"/>
  <c r="Q496" i="14"/>
  <c r="P496" i="14"/>
  <c r="O496" i="14"/>
  <c r="N492" i="14"/>
  <c r="N493" i="14"/>
  <c r="N494" i="14"/>
  <c r="N495" i="14"/>
  <c r="N496" i="14"/>
  <c r="M496" i="14"/>
  <c r="L496" i="14"/>
  <c r="K492" i="14"/>
  <c r="K493" i="14"/>
  <c r="K494" i="14"/>
  <c r="K495" i="14"/>
  <c r="K496" i="14"/>
  <c r="J496" i="14"/>
  <c r="I496" i="14"/>
  <c r="H492" i="14"/>
  <c r="H493" i="14"/>
  <c r="H494" i="14"/>
  <c r="H495" i="14"/>
  <c r="H496" i="14"/>
  <c r="G496" i="14"/>
  <c r="F496" i="14"/>
  <c r="E496" i="14"/>
  <c r="E495" i="14"/>
  <c r="E494" i="14"/>
  <c r="E493" i="14"/>
  <c r="E492" i="14"/>
  <c r="Q490" i="14"/>
  <c r="P490" i="14"/>
  <c r="O490" i="14"/>
  <c r="N486" i="14"/>
  <c r="N487" i="14"/>
  <c r="N488" i="14"/>
  <c r="N489" i="14"/>
  <c r="N490" i="14"/>
  <c r="M490" i="14"/>
  <c r="L490" i="14"/>
  <c r="K486" i="14"/>
  <c r="K487" i="14"/>
  <c r="K488" i="14"/>
  <c r="K489" i="14"/>
  <c r="K490" i="14"/>
  <c r="J490" i="14"/>
  <c r="I490" i="14"/>
  <c r="H486" i="14"/>
  <c r="H487" i="14"/>
  <c r="H488" i="14"/>
  <c r="H489" i="14"/>
  <c r="H490" i="14"/>
  <c r="G490" i="14"/>
  <c r="F490" i="14"/>
  <c r="E490" i="14"/>
  <c r="E489" i="14"/>
  <c r="E488" i="14"/>
  <c r="E487" i="14"/>
  <c r="E486" i="14"/>
  <c r="Q484" i="14"/>
  <c r="P484" i="14"/>
  <c r="O484" i="14"/>
  <c r="N480" i="14"/>
  <c r="N481" i="14"/>
  <c r="N482" i="14"/>
  <c r="N483" i="14"/>
  <c r="N484" i="14"/>
  <c r="M484" i="14"/>
  <c r="L484" i="14"/>
  <c r="K480" i="14"/>
  <c r="K481" i="14"/>
  <c r="K482" i="14"/>
  <c r="K483" i="14"/>
  <c r="K484" i="14"/>
  <c r="J484" i="14"/>
  <c r="I484" i="14"/>
  <c r="H480" i="14"/>
  <c r="H481" i="14"/>
  <c r="H482" i="14"/>
  <c r="H483" i="14"/>
  <c r="H484" i="14"/>
  <c r="G484" i="14"/>
  <c r="F484" i="14"/>
  <c r="E484" i="14"/>
  <c r="E483" i="14"/>
  <c r="E482" i="14"/>
  <c r="E481" i="14"/>
  <c r="E480" i="14"/>
  <c r="Q478" i="14"/>
  <c r="P478" i="14"/>
  <c r="O478" i="14"/>
  <c r="N474" i="14"/>
  <c r="N475" i="14"/>
  <c r="N476" i="14"/>
  <c r="N477" i="14"/>
  <c r="N478" i="14"/>
  <c r="M478" i="14"/>
  <c r="L478" i="14"/>
  <c r="K474" i="14"/>
  <c r="K475" i="14"/>
  <c r="K476" i="14"/>
  <c r="K477" i="14"/>
  <c r="K478" i="14"/>
  <c r="J478" i="14"/>
  <c r="I478" i="14"/>
  <c r="H474" i="14"/>
  <c r="H475" i="14"/>
  <c r="H476" i="14"/>
  <c r="H477" i="14"/>
  <c r="H478" i="14"/>
  <c r="G478" i="14"/>
  <c r="F478" i="14"/>
  <c r="E478" i="14"/>
  <c r="E477" i="14"/>
  <c r="E476" i="14"/>
  <c r="E475" i="14"/>
  <c r="E474" i="14"/>
  <c r="Q472" i="14"/>
  <c r="P472" i="14"/>
  <c r="O472" i="14"/>
  <c r="N468" i="14"/>
  <c r="N469" i="14"/>
  <c r="N470" i="14"/>
  <c r="N471" i="14"/>
  <c r="N472" i="14"/>
  <c r="M472" i="14"/>
  <c r="L472" i="14"/>
  <c r="K468" i="14"/>
  <c r="K469" i="14"/>
  <c r="K470" i="14"/>
  <c r="K471" i="14"/>
  <c r="K472" i="14"/>
  <c r="J472" i="14"/>
  <c r="I472" i="14"/>
  <c r="H468" i="14"/>
  <c r="H469" i="14"/>
  <c r="H470" i="14"/>
  <c r="H471" i="14"/>
  <c r="H472" i="14"/>
  <c r="G472" i="14"/>
  <c r="F472" i="14"/>
  <c r="E472" i="14"/>
  <c r="E471" i="14"/>
  <c r="E470" i="14"/>
  <c r="E469" i="14"/>
  <c r="E468" i="14"/>
  <c r="Q466" i="14"/>
  <c r="P466" i="14"/>
  <c r="O466" i="14"/>
  <c r="N462" i="14"/>
  <c r="N463" i="14"/>
  <c r="N464" i="14"/>
  <c r="N465" i="14"/>
  <c r="N466" i="14"/>
  <c r="M466" i="14"/>
  <c r="L466" i="14"/>
  <c r="K462" i="14"/>
  <c r="K463" i="14"/>
  <c r="K464" i="14"/>
  <c r="K465" i="14"/>
  <c r="K466" i="14"/>
  <c r="J466" i="14"/>
  <c r="I466" i="14"/>
  <c r="H462" i="14"/>
  <c r="H463" i="14"/>
  <c r="H464" i="14"/>
  <c r="H465" i="14"/>
  <c r="H466" i="14"/>
  <c r="G466" i="14"/>
  <c r="F466" i="14"/>
  <c r="E466" i="14"/>
  <c r="E465" i="14"/>
  <c r="E464" i="14"/>
  <c r="E463" i="14"/>
  <c r="E462" i="14"/>
  <c r="Q460" i="14"/>
  <c r="P460" i="14"/>
  <c r="O460" i="14"/>
  <c r="N456" i="14"/>
  <c r="N457" i="14"/>
  <c r="N458" i="14"/>
  <c r="N459" i="14"/>
  <c r="N460" i="14"/>
  <c r="M460" i="14"/>
  <c r="L460" i="14"/>
  <c r="K456" i="14"/>
  <c r="K457" i="14"/>
  <c r="K458" i="14"/>
  <c r="K459" i="14"/>
  <c r="K460" i="14"/>
  <c r="J460" i="14"/>
  <c r="I460" i="14"/>
  <c r="H456" i="14"/>
  <c r="H457" i="14"/>
  <c r="H458" i="14"/>
  <c r="H459" i="14"/>
  <c r="H460" i="14"/>
  <c r="G460" i="14"/>
  <c r="F460" i="14"/>
  <c r="E460" i="14"/>
  <c r="E459" i="14"/>
  <c r="E458" i="14"/>
  <c r="E457" i="14"/>
  <c r="E456" i="14"/>
  <c r="Q454" i="14"/>
  <c r="P454" i="14"/>
  <c r="O454" i="14"/>
  <c r="N450" i="14"/>
  <c r="N451" i="14"/>
  <c r="N452" i="14"/>
  <c r="N453" i="14"/>
  <c r="N454" i="14"/>
  <c r="M454" i="14"/>
  <c r="L454" i="14"/>
  <c r="K450" i="14"/>
  <c r="K451" i="14"/>
  <c r="K452" i="14"/>
  <c r="K453" i="14"/>
  <c r="K454" i="14"/>
  <c r="J454" i="14"/>
  <c r="I454" i="14"/>
  <c r="H450" i="14"/>
  <c r="H451" i="14"/>
  <c r="H452" i="14"/>
  <c r="H453" i="14"/>
  <c r="H454" i="14"/>
  <c r="G454" i="14"/>
  <c r="F454" i="14"/>
  <c r="E454" i="14"/>
  <c r="E453" i="14"/>
  <c r="E452" i="14"/>
  <c r="E451" i="14"/>
  <c r="E450" i="14"/>
  <c r="Q448" i="14"/>
  <c r="P448" i="14"/>
  <c r="O448" i="14"/>
  <c r="N444" i="14"/>
  <c r="N445" i="14"/>
  <c r="N446" i="14"/>
  <c r="N447" i="14"/>
  <c r="N448" i="14"/>
  <c r="M448" i="14"/>
  <c r="L448" i="14"/>
  <c r="K444" i="14"/>
  <c r="K445" i="14"/>
  <c r="K446" i="14"/>
  <c r="K447" i="14"/>
  <c r="K448" i="14"/>
  <c r="J448" i="14"/>
  <c r="I448" i="14"/>
  <c r="H444" i="14"/>
  <c r="H445" i="14"/>
  <c r="H446" i="14"/>
  <c r="H447" i="14"/>
  <c r="H448" i="14"/>
  <c r="G448" i="14"/>
  <c r="F448" i="14"/>
  <c r="E448" i="14"/>
  <c r="E447" i="14"/>
  <c r="E446" i="14"/>
  <c r="E445" i="14"/>
  <c r="E444" i="14"/>
  <c r="Q442" i="14"/>
  <c r="P442" i="14"/>
  <c r="O442" i="14"/>
  <c r="N438" i="14"/>
  <c r="N439" i="14"/>
  <c r="N440" i="14"/>
  <c r="N441" i="14"/>
  <c r="N442" i="14"/>
  <c r="M442" i="14"/>
  <c r="L442" i="14"/>
  <c r="K438" i="14"/>
  <c r="K439" i="14"/>
  <c r="K440" i="14"/>
  <c r="K441" i="14"/>
  <c r="K442" i="14"/>
  <c r="J442" i="14"/>
  <c r="I442" i="14"/>
  <c r="H438" i="14"/>
  <c r="H439" i="14"/>
  <c r="H440" i="14"/>
  <c r="H441" i="14"/>
  <c r="H442" i="14"/>
  <c r="G442" i="14"/>
  <c r="F442" i="14"/>
  <c r="E442" i="14"/>
  <c r="E441" i="14"/>
  <c r="E440" i="14"/>
  <c r="E439" i="14"/>
  <c r="E438" i="14"/>
  <c r="Q436" i="14"/>
  <c r="P436" i="14"/>
  <c r="O436" i="14"/>
  <c r="N432" i="14"/>
  <c r="N433" i="14"/>
  <c r="N434" i="14"/>
  <c r="N435" i="14"/>
  <c r="N436" i="14"/>
  <c r="M436" i="14"/>
  <c r="L436" i="14"/>
  <c r="K432" i="14"/>
  <c r="K433" i="14"/>
  <c r="K434" i="14"/>
  <c r="K435" i="14"/>
  <c r="K436" i="14"/>
  <c r="J436" i="14"/>
  <c r="I436" i="14"/>
  <c r="H432" i="14"/>
  <c r="H433" i="14"/>
  <c r="H434" i="14"/>
  <c r="H435" i="14"/>
  <c r="H436" i="14"/>
  <c r="G436" i="14"/>
  <c r="F436" i="14"/>
  <c r="E436" i="14"/>
  <c r="E435" i="14"/>
  <c r="E434" i="14"/>
  <c r="E433" i="14"/>
  <c r="E432" i="14"/>
  <c r="Q430" i="14"/>
  <c r="P430" i="14"/>
  <c r="O430" i="14"/>
  <c r="N426" i="14"/>
  <c r="N427" i="14"/>
  <c r="N428" i="14"/>
  <c r="N429" i="14"/>
  <c r="N430" i="14"/>
  <c r="M430" i="14"/>
  <c r="L430" i="14"/>
  <c r="K426" i="14"/>
  <c r="K427" i="14"/>
  <c r="K428" i="14"/>
  <c r="K429" i="14"/>
  <c r="K430" i="14"/>
  <c r="J430" i="14"/>
  <c r="I430" i="14"/>
  <c r="H426" i="14"/>
  <c r="H427" i="14"/>
  <c r="H428" i="14"/>
  <c r="H429" i="14"/>
  <c r="H430" i="14"/>
  <c r="G430" i="14"/>
  <c r="F430" i="14"/>
  <c r="E430" i="14"/>
  <c r="E429" i="14"/>
  <c r="E428" i="14"/>
  <c r="E427" i="14"/>
  <c r="E426" i="14"/>
  <c r="Q424" i="14"/>
  <c r="P424" i="14"/>
  <c r="O424" i="14"/>
  <c r="N420" i="14"/>
  <c r="N421" i="14"/>
  <c r="N422" i="14"/>
  <c r="N423" i="14"/>
  <c r="N424" i="14"/>
  <c r="M424" i="14"/>
  <c r="L424" i="14"/>
  <c r="K420" i="14"/>
  <c r="K421" i="14"/>
  <c r="K422" i="14"/>
  <c r="K423" i="14"/>
  <c r="K424" i="14"/>
  <c r="J424" i="14"/>
  <c r="I424" i="14"/>
  <c r="H420" i="14"/>
  <c r="H421" i="14"/>
  <c r="H422" i="14"/>
  <c r="H423" i="14"/>
  <c r="H424" i="14"/>
  <c r="G424" i="14"/>
  <c r="F424" i="14"/>
  <c r="E424" i="14"/>
  <c r="E423" i="14"/>
  <c r="E422" i="14"/>
  <c r="E421" i="14"/>
  <c r="E420" i="14"/>
  <c r="Q418" i="14"/>
  <c r="P418" i="14"/>
  <c r="O418" i="14"/>
  <c r="N414" i="14"/>
  <c r="N415" i="14"/>
  <c r="N416" i="14"/>
  <c r="N417" i="14"/>
  <c r="N418" i="14"/>
  <c r="M418" i="14"/>
  <c r="L418" i="14"/>
  <c r="K414" i="14"/>
  <c r="K415" i="14"/>
  <c r="K416" i="14"/>
  <c r="K417" i="14"/>
  <c r="K418" i="14"/>
  <c r="J418" i="14"/>
  <c r="I418" i="14"/>
  <c r="H414" i="14"/>
  <c r="H415" i="14"/>
  <c r="H416" i="14"/>
  <c r="H417" i="14"/>
  <c r="H418" i="14"/>
  <c r="G418" i="14"/>
  <c r="F418" i="14"/>
  <c r="E418" i="14"/>
  <c r="E417" i="14"/>
  <c r="E416" i="14"/>
  <c r="E415" i="14"/>
  <c r="E414" i="14"/>
  <c r="Q412" i="14"/>
  <c r="P412" i="14"/>
  <c r="O412" i="14"/>
  <c r="N408" i="14"/>
  <c r="N409" i="14"/>
  <c r="N410" i="14"/>
  <c r="N411" i="14"/>
  <c r="N412" i="14"/>
  <c r="M412" i="14"/>
  <c r="L412" i="14"/>
  <c r="K408" i="14"/>
  <c r="K409" i="14"/>
  <c r="K410" i="14"/>
  <c r="K411" i="14"/>
  <c r="K412" i="14"/>
  <c r="J412" i="14"/>
  <c r="I412" i="14"/>
  <c r="H408" i="14"/>
  <c r="H409" i="14"/>
  <c r="H410" i="14"/>
  <c r="H411" i="14"/>
  <c r="H412" i="14"/>
  <c r="G412" i="14"/>
  <c r="F412" i="14"/>
  <c r="E412" i="14"/>
  <c r="E411" i="14"/>
  <c r="E410" i="14"/>
  <c r="E409" i="14"/>
  <c r="E408" i="14"/>
  <c r="Q406" i="14"/>
  <c r="P406" i="14"/>
  <c r="O406" i="14"/>
  <c r="N402" i="14"/>
  <c r="N403" i="14"/>
  <c r="N404" i="14"/>
  <c r="N405" i="14"/>
  <c r="N406" i="14"/>
  <c r="M406" i="14"/>
  <c r="L406" i="14"/>
  <c r="K402" i="14"/>
  <c r="K403" i="14"/>
  <c r="K404" i="14"/>
  <c r="K405" i="14"/>
  <c r="K406" i="14"/>
  <c r="J406" i="14"/>
  <c r="I406" i="14"/>
  <c r="H402" i="14"/>
  <c r="H403" i="14"/>
  <c r="H404" i="14"/>
  <c r="H405" i="14"/>
  <c r="H406" i="14"/>
  <c r="G406" i="14"/>
  <c r="F406" i="14"/>
  <c r="E406" i="14"/>
  <c r="E405" i="14"/>
  <c r="E404" i="14"/>
  <c r="E403" i="14"/>
  <c r="E402" i="14"/>
  <c r="Q400" i="14"/>
  <c r="P400" i="14"/>
  <c r="O400" i="14"/>
  <c r="N396" i="14"/>
  <c r="N397" i="14"/>
  <c r="N398" i="14"/>
  <c r="N399" i="14"/>
  <c r="N400" i="14"/>
  <c r="M400" i="14"/>
  <c r="L400" i="14"/>
  <c r="K396" i="14"/>
  <c r="K397" i="14"/>
  <c r="K398" i="14"/>
  <c r="K399" i="14"/>
  <c r="K400" i="14"/>
  <c r="J400" i="14"/>
  <c r="I400" i="14"/>
  <c r="H396" i="14"/>
  <c r="H397" i="14"/>
  <c r="H398" i="14"/>
  <c r="H399" i="14"/>
  <c r="H400" i="14"/>
  <c r="G400" i="14"/>
  <c r="F400" i="14"/>
  <c r="E400" i="14"/>
  <c r="E399" i="14"/>
  <c r="E398" i="14"/>
  <c r="E397" i="14"/>
  <c r="E396" i="14"/>
  <c r="Q394" i="14"/>
  <c r="P394" i="14"/>
  <c r="O394" i="14"/>
  <c r="N390" i="14"/>
  <c r="N391" i="14"/>
  <c r="N392" i="14"/>
  <c r="N393" i="14"/>
  <c r="N394" i="14"/>
  <c r="M394" i="14"/>
  <c r="L394" i="14"/>
  <c r="K390" i="14"/>
  <c r="K391" i="14"/>
  <c r="K392" i="14"/>
  <c r="K393" i="14"/>
  <c r="K394" i="14"/>
  <c r="J394" i="14"/>
  <c r="I394" i="14"/>
  <c r="H390" i="14"/>
  <c r="H391" i="14"/>
  <c r="H392" i="14"/>
  <c r="H393" i="14"/>
  <c r="H394" i="14"/>
  <c r="G394" i="14"/>
  <c r="F394" i="14"/>
  <c r="E394" i="14"/>
  <c r="E393" i="14"/>
  <c r="E392" i="14"/>
  <c r="E391" i="14"/>
  <c r="E390" i="14"/>
  <c r="Q388" i="14"/>
  <c r="P388" i="14"/>
  <c r="O388" i="14"/>
  <c r="N384" i="14"/>
  <c r="N385" i="14"/>
  <c r="N386" i="14"/>
  <c r="N387" i="14"/>
  <c r="N388" i="14"/>
  <c r="M388" i="14"/>
  <c r="L388" i="14"/>
  <c r="K384" i="14"/>
  <c r="K385" i="14"/>
  <c r="K386" i="14"/>
  <c r="K387" i="14"/>
  <c r="K388" i="14"/>
  <c r="J388" i="14"/>
  <c r="I388" i="14"/>
  <c r="H384" i="14"/>
  <c r="H385" i="14"/>
  <c r="H386" i="14"/>
  <c r="H387" i="14"/>
  <c r="H388" i="14"/>
  <c r="G388" i="14"/>
  <c r="F388" i="14"/>
  <c r="E388" i="14"/>
  <c r="E387" i="14"/>
  <c r="E386" i="14"/>
  <c r="E385" i="14"/>
  <c r="E384" i="14"/>
  <c r="Q382" i="14"/>
  <c r="P382" i="14"/>
  <c r="O382" i="14"/>
  <c r="N378" i="14"/>
  <c r="N379" i="14"/>
  <c r="N380" i="14"/>
  <c r="N381" i="14"/>
  <c r="N382" i="14"/>
  <c r="M382" i="14"/>
  <c r="L382" i="14"/>
  <c r="K378" i="14"/>
  <c r="K379" i="14"/>
  <c r="K380" i="14"/>
  <c r="K381" i="14"/>
  <c r="K382" i="14"/>
  <c r="J382" i="14"/>
  <c r="I382" i="14"/>
  <c r="H378" i="14"/>
  <c r="H379" i="14"/>
  <c r="H380" i="14"/>
  <c r="H381" i="14"/>
  <c r="H382" i="14"/>
  <c r="G382" i="14"/>
  <c r="F382" i="14"/>
  <c r="E382" i="14"/>
  <c r="E381" i="14"/>
  <c r="E380" i="14"/>
  <c r="E379" i="14"/>
  <c r="E378" i="14"/>
  <c r="Q376" i="14"/>
  <c r="P376" i="14"/>
  <c r="O376" i="14"/>
  <c r="N372" i="14"/>
  <c r="N373" i="14"/>
  <c r="N374" i="14"/>
  <c r="N375" i="14"/>
  <c r="N376" i="14"/>
  <c r="M376" i="14"/>
  <c r="L376" i="14"/>
  <c r="K372" i="14"/>
  <c r="K373" i="14"/>
  <c r="K374" i="14"/>
  <c r="K375" i="14"/>
  <c r="K376" i="14"/>
  <c r="J376" i="14"/>
  <c r="I376" i="14"/>
  <c r="H372" i="14"/>
  <c r="H373" i="14"/>
  <c r="H374" i="14"/>
  <c r="H375" i="14"/>
  <c r="H376" i="14"/>
  <c r="G376" i="14"/>
  <c r="F376" i="14"/>
  <c r="E376" i="14"/>
  <c r="E375" i="14"/>
  <c r="E374" i="14"/>
  <c r="E373" i="14"/>
  <c r="E372" i="14"/>
  <c r="Q370" i="14"/>
  <c r="P370" i="14"/>
  <c r="O370" i="14"/>
  <c r="N366" i="14"/>
  <c r="N367" i="14"/>
  <c r="N368" i="14"/>
  <c r="N369" i="14"/>
  <c r="N370" i="14"/>
  <c r="M370" i="14"/>
  <c r="L370" i="14"/>
  <c r="K366" i="14"/>
  <c r="K367" i="14"/>
  <c r="K368" i="14"/>
  <c r="K369" i="14"/>
  <c r="K370" i="14"/>
  <c r="J370" i="14"/>
  <c r="I370" i="14"/>
  <c r="H366" i="14"/>
  <c r="H367" i="14"/>
  <c r="H368" i="14"/>
  <c r="H369" i="14"/>
  <c r="H370" i="14"/>
  <c r="G370" i="14"/>
  <c r="F370" i="14"/>
  <c r="E370" i="14"/>
  <c r="E369" i="14"/>
  <c r="E368" i="14"/>
  <c r="E367" i="14"/>
  <c r="E366" i="14"/>
  <c r="Q364" i="14"/>
  <c r="P364" i="14"/>
  <c r="O364" i="14"/>
  <c r="N364" i="14"/>
  <c r="M364" i="14"/>
  <c r="L364" i="14"/>
  <c r="K363" i="14"/>
  <c r="K364" i="14"/>
  <c r="J364" i="14"/>
  <c r="I364" i="14"/>
  <c r="H360" i="14"/>
  <c r="H361" i="14"/>
  <c r="H362" i="14"/>
  <c r="H363" i="14"/>
  <c r="H364" i="14"/>
  <c r="G364" i="14"/>
  <c r="F364" i="14"/>
  <c r="E364" i="14"/>
  <c r="E363" i="14"/>
  <c r="E362" i="14"/>
  <c r="E361" i="14"/>
  <c r="E360" i="14"/>
  <c r="Q358" i="14"/>
  <c r="P358" i="14"/>
  <c r="O358" i="14"/>
  <c r="N354" i="14"/>
  <c r="N355" i="14"/>
  <c r="N356" i="14"/>
  <c r="N357" i="14"/>
  <c r="N358" i="14"/>
  <c r="M358" i="14"/>
  <c r="L358" i="14"/>
  <c r="K354" i="14"/>
  <c r="K355" i="14"/>
  <c r="K356" i="14"/>
  <c r="K357" i="14"/>
  <c r="K358" i="14"/>
  <c r="J358" i="14"/>
  <c r="I358" i="14"/>
  <c r="H354" i="14"/>
  <c r="H355" i="14"/>
  <c r="H356" i="14"/>
  <c r="H357" i="14"/>
  <c r="H358" i="14"/>
  <c r="G358" i="14"/>
  <c r="F358" i="14"/>
  <c r="E358" i="14"/>
  <c r="E357" i="14"/>
  <c r="E356" i="14"/>
  <c r="E355" i="14"/>
  <c r="E354" i="14"/>
  <c r="Q352" i="14"/>
  <c r="P352" i="14"/>
  <c r="O352" i="14"/>
  <c r="N348" i="14"/>
  <c r="N349" i="14"/>
  <c r="N350" i="14"/>
  <c r="N351" i="14"/>
  <c r="N352" i="14"/>
  <c r="M352" i="14"/>
  <c r="L352" i="14"/>
  <c r="K348" i="14"/>
  <c r="K349" i="14"/>
  <c r="K350" i="14"/>
  <c r="K351" i="14"/>
  <c r="K352" i="14"/>
  <c r="J352" i="14"/>
  <c r="I352" i="14"/>
  <c r="H348" i="14"/>
  <c r="H349" i="14"/>
  <c r="H350" i="14"/>
  <c r="H351" i="14"/>
  <c r="H352" i="14"/>
  <c r="G352" i="14"/>
  <c r="F352" i="14"/>
  <c r="E352" i="14"/>
  <c r="E351" i="14"/>
  <c r="E350" i="14"/>
  <c r="E349" i="14"/>
  <c r="E348" i="14"/>
  <c r="Q346" i="14"/>
  <c r="P346" i="14"/>
  <c r="O346" i="14"/>
  <c r="N342" i="14"/>
  <c r="N343" i="14"/>
  <c r="N344" i="14"/>
  <c r="N345" i="14"/>
  <c r="N346" i="14"/>
  <c r="M346" i="14"/>
  <c r="L346" i="14"/>
  <c r="K342" i="14"/>
  <c r="K343" i="14"/>
  <c r="K344" i="14"/>
  <c r="K345" i="14"/>
  <c r="K346" i="14"/>
  <c r="J346" i="14"/>
  <c r="I346" i="14"/>
  <c r="H342" i="14"/>
  <c r="H343" i="14"/>
  <c r="H344" i="14"/>
  <c r="H345" i="14"/>
  <c r="H346" i="14"/>
  <c r="G346" i="14"/>
  <c r="F346" i="14"/>
  <c r="E346" i="14"/>
  <c r="E345" i="14"/>
  <c r="E344" i="14"/>
  <c r="E343" i="14"/>
  <c r="E342" i="14"/>
  <c r="Q340" i="14"/>
  <c r="P340" i="14"/>
  <c r="O340" i="14"/>
  <c r="N336" i="14"/>
  <c r="N337" i="14"/>
  <c r="N338" i="14"/>
  <c r="N339" i="14"/>
  <c r="N340" i="14"/>
  <c r="M340" i="14"/>
  <c r="L340" i="14"/>
  <c r="K336" i="14"/>
  <c r="K337" i="14"/>
  <c r="K338" i="14"/>
  <c r="K339" i="14"/>
  <c r="K340" i="14"/>
  <c r="J340" i="14"/>
  <c r="I340" i="14"/>
  <c r="H336" i="14"/>
  <c r="H337" i="14"/>
  <c r="H338" i="14"/>
  <c r="H339" i="14"/>
  <c r="H340" i="14"/>
  <c r="G340" i="14"/>
  <c r="F340" i="14"/>
  <c r="E340" i="14"/>
  <c r="E339" i="14"/>
  <c r="E338" i="14"/>
  <c r="E337" i="14"/>
  <c r="E336" i="14"/>
  <c r="Q334" i="14"/>
  <c r="P334" i="14"/>
  <c r="O334" i="14"/>
  <c r="N330" i="14"/>
  <c r="N331" i="14"/>
  <c r="N332" i="14"/>
  <c r="N333" i="14"/>
  <c r="N334" i="14"/>
  <c r="M334" i="14"/>
  <c r="L334" i="14"/>
  <c r="K330" i="14"/>
  <c r="K331" i="14"/>
  <c r="K332" i="14"/>
  <c r="K333" i="14"/>
  <c r="K334" i="14"/>
  <c r="J334" i="14"/>
  <c r="I334" i="14"/>
  <c r="H330" i="14"/>
  <c r="H331" i="14"/>
  <c r="H332" i="14"/>
  <c r="H333" i="14"/>
  <c r="H334" i="14"/>
  <c r="G334" i="14"/>
  <c r="F334" i="14"/>
  <c r="E334" i="14"/>
  <c r="E333" i="14"/>
  <c r="E332" i="14"/>
  <c r="E331" i="14"/>
  <c r="E330" i="14"/>
  <c r="Q328" i="14"/>
  <c r="P328" i="14"/>
  <c r="O328" i="14"/>
  <c r="N324" i="14"/>
  <c r="N325" i="14"/>
  <c r="N326" i="14"/>
  <c r="N327" i="14"/>
  <c r="N328" i="14"/>
  <c r="M328" i="14"/>
  <c r="L328" i="14"/>
  <c r="K324" i="14"/>
  <c r="K325" i="14"/>
  <c r="K326" i="14"/>
  <c r="K327" i="14"/>
  <c r="K328" i="14"/>
  <c r="J328" i="14"/>
  <c r="I328" i="14"/>
  <c r="H324" i="14"/>
  <c r="H325" i="14"/>
  <c r="H326" i="14"/>
  <c r="H327" i="14"/>
  <c r="H328" i="14"/>
  <c r="G328" i="14"/>
  <c r="F328" i="14"/>
  <c r="E328" i="14"/>
  <c r="E327" i="14"/>
  <c r="E326" i="14"/>
  <c r="E325" i="14"/>
  <c r="E324" i="14"/>
  <c r="Q322" i="14"/>
  <c r="P322" i="14"/>
  <c r="O322" i="14"/>
  <c r="N318" i="14"/>
  <c r="N319" i="14"/>
  <c r="N320" i="14"/>
  <c r="N321" i="14"/>
  <c r="N322" i="14"/>
  <c r="M322" i="14"/>
  <c r="L322" i="14"/>
  <c r="K318" i="14"/>
  <c r="K319" i="14"/>
  <c r="K320" i="14"/>
  <c r="K321" i="14"/>
  <c r="K322" i="14"/>
  <c r="J322" i="14"/>
  <c r="I322" i="14"/>
  <c r="H318" i="14"/>
  <c r="H319" i="14"/>
  <c r="H320" i="14"/>
  <c r="H321" i="14"/>
  <c r="H322" i="14"/>
  <c r="G322" i="14"/>
  <c r="F322" i="14"/>
  <c r="E322" i="14"/>
  <c r="E321" i="14"/>
  <c r="E320" i="14"/>
  <c r="E319" i="14"/>
  <c r="E318" i="14"/>
  <c r="Q316" i="14"/>
  <c r="P316" i="14"/>
  <c r="O316" i="14"/>
  <c r="N312" i="14"/>
  <c r="N313" i="14"/>
  <c r="N314" i="14"/>
  <c r="N315" i="14"/>
  <c r="N316" i="14"/>
  <c r="M316" i="14"/>
  <c r="L316" i="14"/>
  <c r="K312" i="14"/>
  <c r="K313" i="14"/>
  <c r="K314" i="14"/>
  <c r="K315" i="14"/>
  <c r="K316" i="14"/>
  <c r="J316" i="14"/>
  <c r="I316" i="14"/>
  <c r="H312" i="14"/>
  <c r="H313" i="14"/>
  <c r="H314" i="14"/>
  <c r="H315" i="14"/>
  <c r="H316" i="14"/>
  <c r="G316" i="14"/>
  <c r="F316" i="14"/>
  <c r="E316" i="14"/>
  <c r="E315" i="14"/>
  <c r="E314" i="14"/>
  <c r="E313" i="14"/>
  <c r="E312" i="14"/>
  <c r="Q310" i="14"/>
  <c r="P310" i="14"/>
  <c r="O310" i="14"/>
  <c r="N306" i="14"/>
  <c r="N307" i="14"/>
  <c r="N308" i="14"/>
  <c r="N309" i="14"/>
  <c r="N310" i="14"/>
  <c r="M310" i="14"/>
  <c r="L310" i="14"/>
  <c r="K306" i="14"/>
  <c r="K307" i="14"/>
  <c r="K308" i="14"/>
  <c r="K309" i="14"/>
  <c r="K310" i="14"/>
  <c r="J310" i="14"/>
  <c r="I310" i="14"/>
  <c r="H306" i="14"/>
  <c r="H307" i="14"/>
  <c r="H308" i="14"/>
  <c r="H309" i="14"/>
  <c r="H310" i="14"/>
  <c r="G310" i="14"/>
  <c r="F310" i="14"/>
  <c r="E310" i="14"/>
  <c r="E309" i="14"/>
  <c r="E308" i="14"/>
  <c r="E307" i="14"/>
  <c r="E306" i="14"/>
  <c r="Q304" i="14"/>
  <c r="P304" i="14"/>
  <c r="O304" i="14"/>
  <c r="N300" i="14"/>
  <c r="N301" i="14"/>
  <c r="N302" i="14"/>
  <c r="N303" i="14"/>
  <c r="N304" i="14"/>
  <c r="M304" i="14"/>
  <c r="L304" i="14"/>
  <c r="K300" i="14"/>
  <c r="K301" i="14"/>
  <c r="K302" i="14"/>
  <c r="K303" i="14"/>
  <c r="K304" i="14"/>
  <c r="J304" i="14"/>
  <c r="I304" i="14"/>
  <c r="H300" i="14"/>
  <c r="H301" i="14"/>
  <c r="H302" i="14"/>
  <c r="H303" i="14"/>
  <c r="H304" i="14"/>
  <c r="G304" i="14"/>
  <c r="F304" i="14"/>
  <c r="E304" i="14"/>
  <c r="E303" i="14"/>
  <c r="E302" i="14"/>
  <c r="E301" i="14"/>
  <c r="E300" i="14"/>
  <c r="Q298" i="14"/>
  <c r="P298" i="14"/>
  <c r="O298" i="14"/>
  <c r="N294" i="14"/>
  <c r="N295" i="14"/>
  <c r="N296" i="14"/>
  <c r="N297" i="14"/>
  <c r="N298" i="14"/>
  <c r="M298" i="14"/>
  <c r="L298" i="14"/>
  <c r="K294" i="14"/>
  <c r="K295" i="14"/>
  <c r="K296" i="14"/>
  <c r="K297" i="14"/>
  <c r="K298" i="14"/>
  <c r="J298" i="14"/>
  <c r="I298" i="14"/>
  <c r="H294" i="14"/>
  <c r="H295" i="14"/>
  <c r="H296" i="14"/>
  <c r="H297" i="14"/>
  <c r="H298" i="14"/>
  <c r="G298" i="14"/>
  <c r="F298" i="14"/>
  <c r="E298" i="14"/>
  <c r="E297" i="14"/>
  <c r="E296" i="14"/>
  <c r="E295" i="14"/>
  <c r="E294" i="14"/>
  <c r="Q292" i="14"/>
  <c r="P292" i="14"/>
  <c r="O292" i="14"/>
  <c r="N288" i="14"/>
  <c r="N289" i="14"/>
  <c r="N290" i="14"/>
  <c r="N291" i="14"/>
  <c r="N292" i="14"/>
  <c r="M292" i="14"/>
  <c r="L292" i="14"/>
  <c r="K288" i="14"/>
  <c r="K289" i="14"/>
  <c r="K290" i="14"/>
  <c r="K291" i="14"/>
  <c r="K292" i="14"/>
  <c r="J292" i="14"/>
  <c r="I292" i="14"/>
  <c r="H288" i="14"/>
  <c r="H289" i="14"/>
  <c r="H290" i="14"/>
  <c r="H291" i="14"/>
  <c r="H292" i="14"/>
  <c r="G292" i="14"/>
  <c r="F292" i="14"/>
  <c r="E292" i="14"/>
  <c r="E291" i="14"/>
  <c r="E290" i="14"/>
  <c r="E289" i="14"/>
  <c r="E288" i="14"/>
  <c r="Q286" i="14"/>
  <c r="P286" i="14"/>
  <c r="O286" i="14"/>
  <c r="N282" i="14"/>
  <c r="N283" i="14"/>
  <c r="N284" i="14"/>
  <c r="N285" i="14"/>
  <c r="N286" i="14"/>
  <c r="M286" i="14"/>
  <c r="L286" i="14"/>
  <c r="K282" i="14"/>
  <c r="K283" i="14"/>
  <c r="K284" i="14"/>
  <c r="K285" i="14"/>
  <c r="K286" i="14"/>
  <c r="J286" i="14"/>
  <c r="I286" i="14"/>
  <c r="H282" i="14"/>
  <c r="H283" i="14"/>
  <c r="H284" i="14"/>
  <c r="H285" i="14"/>
  <c r="H286" i="14"/>
  <c r="G286" i="14"/>
  <c r="F286" i="14"/>
  <c r="E286" i="14"/>
  <c r="E285" i="14"/>
  <c r="E284" i="14"/>
  <c r="E283" i="14"/>
  <c r="E282" i="14"/>
  <c r="Q280" i="14"/>
  <c r="P280" i="14"/>
  <c r="O280" i="14"/>
  <c r="N276" i="14"/>
  <c r="N277" i="14"/>
  <c r="N278" i="14"/>
  <c r="N279" i="14"/>
  <c r="N280" i="14"/>
  <c r="M280" i="14"/>
  <c r="L280" i="14"/>
  <c r="K276" i="14"/>
  <c r="K277" i="14"/>
  <c r="K278" i="14"/>
  <c r="K279" i="14"/>
  <c r="K280" i="14"/>
  <c r="J280" i="14"/>
  <c r="I280" i="14"/>
  <c r="H276" i="14"/>
  <c r="H277" i="14"/>
  <c r="H278" i="14"/>
  <c r="H279" i="14"/>
  <c r="H280" i="14"/>
  <c r="G280" i="14"/>
  <c r="F280" i="14"/>
  <c r="E280" i="14"/>
  <c r="E279" i="14"/>
  <c r="E278" i="14"/>
  <c r="E277" i="14"/>
  <c r="E276" i="14"/>
  <c r="Q274" i="14"/>
  <c r="P274" i="14"/>
  <c r="O274" i="14"/>
  <c r="N270" i="14"/>
  <c r="N271" i="14"/>
  <c r="N272" i="14"/>
  <c r="N273" i="14"/>
  <c r="N274" i="14"/>
  <c r="M274" i="14"/>
  <c r="L274" i="14"/>
  <c r="K270" i="14"/>
  <c r="K271" i="14"/>
  <c r="K272" i="14"/>
  <c r="K273" i="14"/>
  <c r="K274" i="14"/>
  <c r="J274" i="14"/>
  <c r="I274" i="14"/>
  <c r="H270" i="14"/>
  <c r="H271" i="14"/>
  <c r="H272" i="14"/>
  <c r="H273" i="14"/>
  <c r="H274" i="14"/>
  <c r="G274" i="14"/>
  <c r="F274" i="14"/>
  <c r="E274" i="14"/>
  <c r="E273" i="14"/>
  <c r="E272" i="14"/>
  <c r="E271" i="14"/>
  <c r="E270" i="14"/>
  <c r="Q268" i="14"/>
  <c r="P268" i="14"/>
  <c r="O268" i="14"/>
  <c r="N264" i="14"/>
  <c r="N265" i="14"/>
  <c r="N266" i="14"/>
  <c r="N267" i="14"/>
  <c r="N268" i="14"/>
  <c r="M268" i="14"/>
  <c r="L268" i="14"/>
  <c r="K264" i="14"/>
  <c r="K265" i="14"/>
  <c r="K266" i="14"/>
  <c r="K267" i="14"/>
  <c r="K268" i="14"/>
  <c r="J268" i="14"/>
  <c r="I268" i="14"/>
  <c r="H264" i="14"/>
  <c r="H265" i="14"/>
  <c r="H266" i="14"/>
  <c r="H267" i="14"/>
  <c r="H268" i="14"/>
  <c r="G268" i="14"/>
  <c r="F268" i="14"/>
  <c r="E268" i="14"/>
  <c r="E267" i="14"/>
  <c r="E266" i="14"/>
  <c r="E265" i="14"/>
  <c r="E264" i="14"/>
  <c r="Q262" i="14"/>
  <c r="P262" i="14"/>
  <c r="O262" i="14"/>
  <c r="N258" i="14"/>
  <c r="N259" i="14"/>
  <c r="N260" i="14"/>
  <c r="N261" i="14"/>
  <c r="N262" i="14"/>
  <c r="M262" i="14"/>
  <c r="L262" i="14"/>
  <c r="K258" i="14"/>
  <c r="K259" i="14"/>
  <c r="K260" i="14"/>
  <c r="K261" i="14"/>
  <c r="K262" i="14"/>
  <c r="J262" i="14"/>
  <c r="I262" i="14"/>
  <c r="H258" i="14"/>
  <c r="H259" i="14"/>
  <c r="H260" i="14"/>
  <c r="H261" i="14"/>
  <c r="H262" i="14"/>
  <c r="G262" i="14"/>
  <c r="F262" i="14"/>
  <c r="E262" i="14"/>
  <c r="E261" i="14"/>
  <c r="E260" i="14"/>
  <c r="E259" i="14"/>
  <c r="E258" i="14"/>
  <c r="Q256" i="14"/>
  <c r="P256" i="14"/>
  <c r="O256" i="14"/>
  <c r="N252" i="14"/>
  <c r="N253" i="14"/>
  <c r="N254" i="14"/>
  <c r="N255" i="14"/>
  <c r="N256" i="14"/>
  <c r="M256" i="14"/>
  <c r="L256" i="14"/>
  <c r="K252" i="14"/>
  <c r="K253" i="14"/>
  <c r="K254" i="14"/>
  <c r="K255" i="14"/>
  <c r="K256" i="14"/>
  <c r="J256" i="14"/>
  <c r="I256" i="14"/>
  <c r="H252" i="14"/>
  <c r="H253" i="14"/>
  <c r="H254" i="14"/>
  <c r="H255" i="14"/>
  <c r="H256" i="14"/>
  <c r="G256" i="14"/>
  <c r="F256" i="14"/>
  <c r="E256" i="14"/>
  <c r="E255" i="14"/>
  <c r="E254" i="14"/>
  <c r="E253" i="14"/>
  <c r="E252" i="14"/>
  <c r="Q250" i="14"/>
  <c r="P250" i="14"/>
  <c r="O250" i="14"/>
  <c r="N246" i="14"/>
  <c r="N247" i="14"/>
  <c r="N248" i="14"/>
  <c r="N249" i="14"/>
  <c r="N250" i="14"/>
  <c r="M250" i="14"/>
  <c r="L250" i="14"/>
  <c r="K246" i="14"/>
  <c r="K247" i="14"/>
  <c r="K248" i="14"/>
  <c r="K249" i="14"/>
  <c r="K250" i="14"/>
  <c r="J250" i="14"/>
  <c r="I250" i="14"/>
  <c r="H246" i="14"/>
  <c r="H247" i="14"/>
  <c r="H248" i="14"/>
  <c r="H249" i="14"/>
  <c r="H250" i="14"/>
  <c r="G250" i="14"/>
  <c r="F250" i="14"/>
  <c r="E250" i="14"/>
  <c r="E249" i="14"/>
  <c r="E248" i="14"/>
  <c r="E247" i="14"/>
  <c r="E246" i="14"/>
  <c r="Q244" i="14"/>
  <c r="P244" i="14"/>
  <c r="O244" i="14"/>
  <c r="N240" i="14"/>
  <c r="N241" i="14"/>
  <c r="N242" i="14"/>
  <c r="N243" i="14"/>
  <c r="N244" i="14"/>
  <c r="M244" i="14"/>
  <c r="L244" i="14"/>
  <c r="K240" i="14"/>
  <c r="K241" i="14"/>
  <c r="K242" i="14"/>
  <c r="K243" i="14"/>
  <c r="K244" i="14"/>
  <c r="J244" i="14"/>
  <c r="I244" i="14"/>
  <c r="H240" i="14"/>
  <c r="H241" i="14"/>
  <c r="H242" i="14"/>
  <c r="H243" i="14"/>
  <c r="H244" i="14"/>
  <c r="G244" i="14"/>
  <c r="F244" i="14"/>
  <c r="E244" i="14"/>
  <c r="E243" i="14"/>
  <c r="E242" i="14"/>
  <c r="E241" i="14"/>
  <c r="E240" i="14"/>
  <c r="Q238" i="14"/>
  <c r="P238" i="14"/>
  <c r="O238" i="14"/>
  <c r="N234" i="14"/>
  <c r="N235" i="14"/>
  <c r="N236" i="14"/>
  <c r="N237" i="14"/>
  <c r="N238" i="14"/>
  <c r="M238" i="14"/>
  <c r="L238" i="14"/>
  <c r="K234" i="14"/>
  <c r="K235" i="14"/>
  <c r="K236" i="14"/>
  <c r="K237" i="14"/>
  <c r="K238" i="14"/>
  <c r="J238" i="14"/>
  <c r="I238" i="14"/>
  <c r="H234" i="14"/>
  <c r="H235" i="14"/>
  <c r="H236" i="14"/>
  <c r="H237" i="14"/>
  <c r="H238" i="14"/>
  <c r="G238" i="14"/>
  <c r="F238" i="14"/>
  <c r="E238" i="14"/>
  <c r="E237" i="14"/>
  <c r="E236" i="14"/>
  <c r="E235" i="14"/>
  <c r="E234" i="14"/>
  <c r="Q232" i="14"/>
  <c r="P232" i="14"/>
  <c r="O232" i="14"/>
  <c r="N228" i="14"/>
  <c r="N229" i="14"/>
  <c r="N230" i="14"/>
  <c r="N231" i="14"/>
  <c r="N232" i="14"/>
  <c r="M232" i="14"/>
  <c r="L232" i="14"/>
  <c r="K228" i="14"/>
  <c r="K229" i="14"/>
  <c r="K230" i="14"/>
  <c r="K231" i="14"/>
  <c r="K232" i="14"/>
  <c r="J232" i="14"/>
  <c r="I232" i="14"/>
  <c r="H228" i="14"/>
  <c r="H229" i="14"/>
  <c r="H230" i="14"/>
  <c r="H231" i="14"/>
  <c r="H232" i="14"/>
  <c r="G232" i="14"/>
  <c r="F232" i="14"/>
  <c r="E232" i="14"/>
  <c r="E231" i="14"/>
  <c r="E230" i="14"/>
  <c r="E229" i="14"/>
  <c r="E228" i="14"/>
  <c r="Q226" i="14"/>
  <c r="P226" i="14"/>
  <c r="O226" i="14"/>
  <c r="N222" i="14"/>
  <c r="N223" i="14"/>
  <c r="N224" i="14"/>
  <c r="N225" i="14"/>
  <c r="N226" i="14"/>
  <c r="M226" i="14"/>
  <c r="L226" i="14"/>
  <c r="K222" i="14"/>
  <c r="K223" i="14"/>
  <c r="K224" i="14"/>
  <c r="K225" i="14"/>
  <c r="K226" i="14"/>
  <c r="J226" i="14"/>
  <c r="I226" i="14"/>
  <c r="H222" i="14"/>
  <c r="H223" i="14"/>
  <c r="H224" i="14"/>
  <c r="H225" i="14"/>
  <c r="H226" i="14"/>
  <c r="G226" i="14"/>
  <c r="F226" i="14"/>
  <c r="E226" i="14"/>
  <c r="E225" i="14"/>
  <c r="E224" i="14"/>
  <c r="E223" i="14"/>
  <c r="E222" i="14"/>
  <c r="Q220" i="14"/>
  <c r="P220" i="14"/>
  <c r="O220" i="14"/>
  <c r="N216" i="14"/>
  <c r="N217" i="14"/>
  <c r="N218" i="14"/>
  <c r="N219" i="14"/>
  <c r="N220" i="14"/>
  <c r="M220" i="14"/>
  <c r="L220" i="14"/>
  <c r="K216" i="14"/>
  <c r="K217" i="14"/>
  <c r="K218" i="14"/>
  <c r="K219" i="14"/>
  <c r="K220" i="14"/>
  <c r="J220" i="14"/>
  <c r="I220" i="14"/>
  <c r="H216" i="14"/>
  <c r="H217" i="14"/>
  <c r="H218" i="14"/>
  <c r="H219" i="14"/>
  <c r="H220" i="14"/>
  <c r="G220" i="14"/>
  <c r="F220" i="14"/>
  <c r="E220" i="14"/>
  <c r="E219" i="14"/>
  <c r="E218" i="14"/>
  <c r="E217" i="14"/>
  <c r="E216" i="14"/>
  <c r="Q214" i="14"/>
  <c r="P214" i="14"/>
  <c r="O214" i="14"/>
  <c r="N210" i="14"/>
  <c r="N211" i="14"/>
  <c r="N212" i="14"/>
  <c r="N213" i="14"/>
  <c r="N214" i="14"/>
  <c r="M214" i="14"/>
  <c r="L214" i="14"/>
  <c r="K210" i="14"/>
  <c r="K211" i="14"/>
  <c r="K212" i="14"/>
  <c r="K213" i="14"/>
  <c r="K214" i="14"/>
  <c r="J214" i="14"/>
  <c r="I214" i="14"/>
  <c r="H210" i="14"/>
  <c r="H211" i="14"/>
  <c r="H212" i="14"/>
  <c r="H213" i="14"/>
  <c r="H214" i="14"/>
  <c r="G214" i="14"/>
  <c r="F214" i="14"/>
  <c r="E214" i="14"/>
  <c r="E213" i="14"/>
  <c r="E212" i="14"/>
  <c r="E211" i="14"/>
  <c r="E210" i="14"/>
  <c r="Q208" i="14"/>
  <c r="P208" i="14"/>
  <c r="O208" i="14"/>
  <c r="N204" i="14"/>
  <c r="N205" i="14"/>
  <c r="N206" i="14"/>
  <c r="N207" i="14"/>
  <c r="N208" i="14"/>
  <c r="M208" i="14"/>
  <c r="L208" i="14"/>
  <c r="K204" i="14"/>
  <c r="K205" i="14"/>
  <c r="K206" i="14"/>
  <c r="K207" i="14"/>
  <c r="K208" i="14"/>
  <c r="J208" i="14"/>
  <c r="I208" i="14"/>
  <c r="H204" i="14"/>
  <c r="H205" i="14"/>
  <c r="H206" i="14"/>
  <c r="H207" i="14"/>
  <c r="H208" i="14"/>
  <c r="G208" i="14"/>
  <c r="F208" i="14"/>
  <c r="E208" i="14"/>
  <c r="E207" i="14"/>
  <c r="E206" i="14"/>
  <c r="E205" i="14"/>
  <c r="E204" i="14"/>
  <c r="Q202" i="14"/>
  <c r="P202" i="14"/>
  <c r="O202" i="14"/>
  <c r="N198" i="14"/>
  <c r="N199" i="14"/>
  <c r="N200" i="14"/>
  <c r="N201" i="14"/>
  <c r="N202" i="14"/>
  <c r="M202" i="14"/>
  <c r="L202" i="14"/>
  <c r="K198" i="14"/>
  <c r="K199" i="14"/>
  <c r="K200" i="14"/>
  <c r="K201" i="14"/>
  <c r="K202" i="14"/>
  <c r="J202" i="14"/>
  <c r="I202" i="14"/>
  <c r="H198" i="14"/>
  <c r="H199" i="14"/>
  <c r="H200" i="14"/>
  <c r="H201" i="14"/>
  <c r="H202" i="14"/>
  <c r="G202" i="14"/>
  <c r="F202" i="14"/>
  <c r="E202" i="14"/>
  <c r="E201" i="14"/>
  <c r="E200" i="14"/>
  <c r="E199" i="14"/>
  <c r="E198" i="14"/>
  <c r="Q196" i="14"/>
  <c r="P196" i="14"/>
  <c r="O196" i="14"/>
  <c r="N192" i="14"/>
  <c r="N193" i="14"/>
  <c r="N194" i="14"/>
  <c r="N195" i="14"/>
  <c r="N196" i="14"/>
  <c r="M196" i="14"/>
  <c r="L196" i="14"/>
  <c r="K192" i="14"/>
  <c r="K193" i="14"/>
  <c r="K194" i="14"/>
  <c r="K195" i="14"/>
  <c r="K196" i="14"/>
  <c r="J196" i="14"/>
  <c r="I196" i="14"/>
  <c r="H192" i="14"/>
  <c r="H193" i="14"/>
  <c r="H194" i="14"/>
  <c r="H195" i="14"/>
  <c r="H196" i="14"/>
  <c r="G196" i="14"/>
  <c r="F196" i="14"/>
  <c r="E196" i="14"/>
  <c r="E195" i="14"/>
  <c r="E194" i="14"/>
  <c r="E193" i="14"/>
  <c r="E192" i="14"/>
  <c r="Q190" i="14"/>
  <c r="P190" i="14"/>
  <c r="O190" i="14"/>
  <c r="N186" i="14"/>
  <c r="N187" i="14"/>
  <c r="N188" i="14"/>
  <c r="N189" i="14"/>
  <c r="N190" i="14"/>
  <c r="M190" i="14"/>
  <c r="L190" i="14"/>
  <c r="K186" i="14"/>
  <c r="K187" i="14"/>
  <c r="K188" i="14"/>
  <c r="K189" i="14"/>
  <c r="K190" i="14"/>
  <c r="J190" i="14"/>
  <c r="I190" i="14"/>
  <c r="H186" i="14"/>
  <c r="H187" i="14"/>
  <c r="H188" i="14"/>
  <c r="H189" i="14"/>
  <c r="H190" i="14"/>
  <c r="G190" i="14"/>
  <c r="F190" i="14"/>
  <c r="E190" i="14"/>
  <c r="E189" i="14"/>
  <c r="E188" i="14"/>
  <c r="E187" i="14"/>
  <c r="E186" i="14"/>
  <c r="Q184" i="14"/>
  <c r="P184" i="14"/>
  <c r="O184" i="14"/>
  <c r="N180" i="14"/>
  <c r="N181" i="14"/>
  <c r="N182" i="14"/>
  <c r="N183" i="14"/>
  <c r="N184" i="14"/>
  <c r="M184" i="14"/>
  <c r="L184" i="14"/>
  <c r="K180" i="14"/>
  <c r="K181" i="14"/>
  <c r="K182" i="14"/>
  <c r="K183" i="14"/>
  <c r="K184" i="14"/>
  <c r="J184" i="14"/>
  <c r="I184" i="14"/>
  <c r="H180" i="14"/>
  <c r="H181" i="14"/>
  <c r="H182" i="14"/>
  <c r="H183" i="14"/>
  <c r="H184" i="14"/>
  <c r="G184" i="14"/>
  <c r="F184" i="14"/>
  <c r="E184" i="14"/>
  <c r="E183" i="14"/>
  <c r="E182" i="14"/>
  <c r="E181" i="14"/>
  <c r="E180" i="14"/>
  <c r="Q178" i="14"/>
  <c r="P178" i="14"/>
  <c r="O178" i="14"/>
  <c r="N174" i="14"/>
  <c r="N175" i="14"/>
  <c r="N176" i="14"/>
  <c r="N177" i="14"/>
  <c r="N178" i="14"/>
  <c r="M178" i="14"/>
  <c r="L178" i="14"/>
  <c r="K174" i="14"/>
  <c r="K175" i="14"/>
  <c r="K176" i="14"/>
  <c r="K177" i="14"/>
  <c r="K178" i="14"/>
  <c r="J178" i="14"/>
  <c r="I178" i="14"/>
  <c r="H174" i="14"/>
  <c r="H175" i="14"/>
  <c r="H176" i="14"/>
  <c r="H177" i="14"/>
  <c r="H178" i="14"/>
  <c r="G178" i="14"/>
  <c r="F178" i="14"/>
  <c r="E178" i="14"/>
  <c r="E177" i="14"/>
  <c r="E176" i="14"/>
  <c r="E175" i="14"/>
  <c r="E174" i="14"/>
  <c r="Q172" i="14"/>
  <c r="P172" i="14"/>
  <c r="O172" i="14"/>
  <c r="N168" i="14"/>
  <c r="N169" i="14"/>
  <c r="N170" i="14"/>
  <c r="N171" i="14"/>
  <c r="N172" i="14"/>
  <c r="M172" i="14"/>
  <c r="L172" i="14"/>
  <c r="K168" i="14"/>
  <c r="K169" i="14"/>
  <c r="K170" i="14"/>
  <c r="K171" i="14"/>
  <c r="K172" i="14"/>
  <c r="J172" i="14"/>
  <c r="I172" i="14"/>
  <c r="H168" i="14"/>
  <c r="H169" i="14"/>
  <c r="H170" i="14"/>
  <c r="H171" i="14"/>
  <c r="H172" i="14"/>
  <c r="G172" i="14"/>
  <c r="F172" i="14"/>
  <c r="E172" i="14"/>
  <c r="E171" i="14"/>
  <c r="E170" i="14"/>
  <c r="E169" i="14"/>
  <c r="E168" i="14"/>
  <c r="Q166" i="14"/>
  <c r="P166" i="14"/>
  <c r="O166" i="14"/>
  <c r="N162" i="14"/>
  <c r="N163" i="14"/>
  <c r="N164" i="14"/>
  <c r="N165" i="14"/>
  <c r="N166" i="14"/>
  <c r="M166" i="14"/>
  <c r="L166" i="14"/>
  <c r="K162" i="14"/>
  <c r="K163" i="14"/>
  <c r="K164" i="14"/>
  <c r="K165" i="14"/>
  <c r="K166" i="14"/>
  <c r="J166" i="14"/>
  <c r="I166" i="14"/>
  <c r="H162" i="14"/>
  <c r="H163" i="14"/>
  <c r="H164" i="14"/>
  <c r="H165" i="14"/>
  <c r="H166" i="14"/>
  <c r="G166" i="14"/>
  <c r="F166" i="14"/>
  <c r="E166" i="14"/>
  <c r="E165" i="14"/>
  <c r="E164" i="14"/>
  <c r="E163" i="14"/>
  <c r="Q160" i="14"/>
  <c r="P160" i="14"/>
  <c r="O160" i="14"/>
  <c r="N156" i="14"/>
  <c r="N157" i="14"/>
  <c r="N158" i="14"/>
  <c r="N159" i="14"/>
  <c r="N160" i="14"/>
  <c r="M160" i="14"/>
  <c r="L160" i="14"/>
  <c r="K156" i="14"/>
  <c r="K157" i="14"/>
  <c r="K158" i="14"/>
  <c r="K159" i="14"/>
  <c r="K160" i="14"/>
  <c r="J160" i="14"/>
  <c r="I160" i="14"/>
  <c r="H156" i="14"/>
  <c r="H157" i="14"/>
  <c r="H158" i="14"/>
  <c r="H159" i="14"/>
  <c r="H160" i="14"/>
  <c r="G160" i="14"/>
  <c r="F160" i="14"/>
  <c r="E160" i="14"/>
  <c r="E159" i="14"/>
  <c r="E158" i="14"/>
  <c r="E157" i="14"/>
  <c r="Q154" i="14"/>
  <c r="P154" i="14"/>
  <c r="O154" i="14"/>
  <c r="N150" i="14"/>
  <c r="N151" i="14"/>
  <c r="N152" i="14"/>
  <c r="N153" i="14"/>
  <c r="N154" i="14"/>
  <c r="M154" i="14"/>
  <c r="L154" i="14"/>
  <c r="K150" i="14"/>
  <c r="K151" i="14"/>
  <c r="K152" i="14"/>
  <c r="K153" i="14"/>
  <c r="K154" i="14"/>
  <c r="J154" i="14"/>
  <c r="I154" i="14"/>
  <c r="H150" i="14"/>
  <c r="H151" i="14"/>
  <c r="H152" i="14"/>
  <c r="H153" i="14"/>
  <c r="H154" i="14"/>
  <c r="G154" i="14"/>
  <c r="F154" i="14"/>
  <c r="E154" i="14"/>
  <c r="E153" i="14"/>
  <c r="E152" i="14"/>
  <c r="E151" i="14"/>
  <c r="E150" i="14"/>
  <c r="Q148" i="14"/>
  <c r="P148" i="14"/>
  <c r="O148" i="14"/>
  <c r="N144" i="14"/>
  <c r="N145" i="14"/>
  <c r="N146" i="14"/>
  <c r="N147" i="14"/>
  <c r="N148" i="14"/>
  <c r="M148" i="14"/>
  <c r="L148" i="14"/>
  <c r="K144" i="14"/>
  <c r="K145" i="14"/>
  <c r="K146" i="14"/>
  <c r="K147" i="14"/>
  <c r="K148" i="14"/>
  <c r="J148" i="14"/>
  <c r="I148" i="14"/>
  <c r="H144" i="14"/>
  <c r="H145" i="14"/>
  <c r="H146" i="14"/>
  <c r="H147" i="14"/>
  <c r="H148" i="14"/>
  <c r="G148" i="14"/>
  <c r="F148" i="14"/>
  <c r="E148" i="14"/>
  <c r="E147" i="14"/>
  <c r="E146" i="14"/>
  <c r="E145" i="14"/>
  <c r="E144" i="14"/>
  <c r="Q142" i="14"/>
  <c r="P142" i="14"/>
  <c r="O142" i="14"/>
  <c r="N138" i="14"/>
  <c r="N139" i="14"/>
  <c r="N140" i="14"/>
  <c r="N141" i="14"/>
  <c r="N142" i="14"/>
  <c r="M142" i="14"/>
  <c r="L142" i="14"/>
  <c r="K138" i="14"/>
  <c r="K139" i="14"/>
  <c r="K140" i="14"/>
  <c r="K141" i="14"/>
  <c r="K142" i="14"/>
  <c r="J142" i="14"/>
  <c r="I142" i="14"/>
  <c r="H138" i="14"/>
  <c r="H139" i="14"/>
  <c r="H140" i="14"/>
  <c r="H141" i="14"/>
  <c r="H142" i="14"/>
  <c r="G142" i="14"/>
  <c r="F142" i="14"/>
  <c r="E142" i="14"/>
  <c r="E141" i="14"/>
  <c r="E140" i="14"/>
  <c r="E139" i="14"/>
  <c r="E138" i="14"/>
  <c r="Q136" i="14"/>
  <c r="P136" i="14"/>
  <c r="O136" i="14"/>
  <c r="N132" i="14"/>
  <c r="N133" i="14"/>
  <c r="N134" i="14"/>
  <c r="N135" i="14"/>
  <c r="N136" i="14"/>
  <c r="M136" i="14"/>
  <c r="L136" i="14"/>
  <c r="K132" i="14"/>
  <c r="K133" i="14"/>
  <c r="K134" i="14"/>
  <c r="K135" i="14"/>
  <c r="K136" i="14"/>
  <c r="J136" i="14"/>
  <c r="I136" i="14"/>
  <c r="H132" i="14"/>
  <c r="H133" i="14"/>
  <c r="H134" i="14"/>
  <c r="H135" i="14"/>
  <c r="H136" i="14"/>
  <c r="G136" i="14"/>
  <c r="F136" i="14"/>
  <c r="E136" i="14"/>
  <c r="E135" i="14"/>
  <c r="E134" i="14"/>
  <c r="E133" i="14"/>
  <c r="E132" i="14"/>
  <c r="Q130" i="14"/>
  <c r="P130" i="14"/>
  <c r="O130" i="14"/>
  <c r="N126" i="14"/>
  <c r="N127" i="14"/>
  <c r="N128" i="14"/>
  <c r="N129" i="14"/>
  <c r="N130" i="14"/>
  <c r="M130" i="14"/>
  <c r="L130" i="14"/>
  <c r="K126" i="14"/>
  <c r="K127" i="14"/>
  <c r="K128" i="14"/>
  <c r="K129" i="14"/>
  <c r="K130" i="14"/>
  <c r="J130" i="14"/>
  <c r="I130" i="14"/>
  <c r="H126" i="14"/>
  <c r="H127" i="14"/>
  <c r="H128" i="14"/>
  <c r="H129" i="14"/>
  <c r="H130" i="14"/>
  <c r="G130" i="14"/>
  <c r="F130" i="14"/>
  <c r="E130" i="14"/>
  <c r="E129" i="14"/>
  <c r="E128" i="14"/>
  <c r="E127" i="14"/>
  <c r="E126" i="14"/>
  <c r="Q124" i="14"/>
  <c r="P124" i="14"/>
  <c r="O124" i="14"/>
  <c r="N120" i="14"/>
  <c r="N121" i="14"/>
  <c r="N122" i="14"/>
  <c r="N123" i="14"/>
  <c r="N124" i="14"/>
  <c r="M124" i="14"/>
  <c r="L124" i="14"/>
  <c r="K120" i="14"/>
  <c r="K121" i="14"/>
  <c r="K122" i="14"/>
  <c r="K123" i="14"/>
  <c r="K124" i="14"/>
  <c r="J124" i="14"/>
  <c r="I124" i="14"/>
  <c r="H120" i="14"/>
  <c r="H121" i="14"/>
  <c r="H122" i="14"/>
  <c r="H123" i="14"/>
  <c r="H124" i="14"/>
  <c r="G124" i="14"/>
  <c r="F124" i="14"/>
  <c r="E124" i="14"/>
  <c r="E123" i="14"/>
  <c r="E122" i="14"/>
  <c r="E121" i="14"/>
  <c r="E120" i="14"/>
  <c r="Q118" i="14"/>
  <c r="P118" i="14"/>
  <c r="O118" i="14"/>
  <c r="N114" i="14"/>
  <c r="N115" i="14"/>
  <c r="N116" i="14"/>
  <c r="N117" i="14"/>
  <c r="N118" i="14"/>
  <c r="M118" i="14"/>
  <c r="L118" i="14"/>
  <c r="K114" i="14"/>
  <c r="K115" i="14"/>
  <c r="K116" i="14"/>
  <c r="K117" i="14"/>
  <c r="K118" i="14"/>
  <c r="J118" i="14"/>
  <c r="I118" i="14"/>
  <c r="H114" i="14"/>
  <c r="H115" i="14"/>
  <c r="H116" i="14"/>
  <c r="H117" i="14"/>
  <c r="H118" i="14"/>
  <c r="G118" i="14"/>
  <c r="F118" i="14"/>
  <c r="E118" i="14"/>
  <c r="E117" i="14"/>
  <c r="E116" i="14"/>
  <c r="E115" i="14"/>
  <c r="E114" i="14"/>
  <c r="Q112" i="14"/>
  <c r="P112" i="14"/>
  <c r="O112" i="14"/>
  <c r="N108" i="14"/>
  <c r="N109" i="14"/>
  <c r="N110" i="14"/>
  <c r="N111" i="14"/>
  <c r="N112" i="14"/>
  <c r="M112" i="14"/>
  <c r="L112" i="14"/>
  <c r="K108" i="14"/>
  <c r="K109" i="14"/>
  <c r="K110" i="14"/>
  <c r="K111" i="14"/>
  <c r="K112" i="14"/>
  <c r="J112" i="14"/>
  <c r="I112" i="14"/>
  <c r="H108" i="14"/>
  <c r="H109" i="14"/>
  <c r="H110" i="14"/>
  <c r="H111" i="14"/>
  <c r="H112" i="14"/>
  <c r="G112" i="14"/>
  <c r="F112" i="14"/>
  <c r="E112" i="14"/>
  <c r="E111" i="14"/>
  <c r="E110" i="14"/>
  <c r="E109" i="14"/>
  <c r="E108" i="14"/>
  <c r="Q106" i="14"/>
  <c r="P106" i="14"/>
  <c r="O106" i="14"/>
  <c r="N102" i="14"/>
  <c r="N103" i="14"/>
  <c r="N104" i="14"/>
  <c r="N105" i="14"/>
  <c r="N106" i="14"/>
  <c r="M106" i="14"/>
  <c r="L106" i="14"/>
  <c r="K102" i="14"/>
  <c r="K103" i="14"/>
  <c r="K104" i="14"/>
  <c r="K105" i="14"/>
  <c r="K106" i="14"/>
  <c r="J106" i="14"/>
  <c r="I106" i="14"/>
  <c r="H102" i="14"/>
  <c r="H103" i="14"/>
  <c r="H104" i="14"/>
  <c r="H105" i="14"/>
  <c r="H106" i="14"/>
  <c r="G106" i="14"/>
  <c r="F106" i="14"/>
  <c r="E106" i="14"/>
  <c r="E105" i="14"/>
  <c r="E104" i="14"/>
  <c r="E103" i="14"/>
  <c r="E102" i="14"/>
  <c r="Q100" i="14"/>
  <c r="P100" i="14"/>
  <c r="O100" i="14"/>
  <c r="N96" i="14"/>
  <c r="N97" i="14"/>
  <c r="N98" i="14"/>
  <c r="N99" i="14"/>
  <c r="N100" i="14"/>
  <c r="M100" i="14"/>
  <c r="L100" i="14"/>
  <c r="K96" i="14"/>
  <c r="K97" i="14"/>
  <c r="K98" i="14"/>
  <c r="K99" i="14"/>
  <c r="K100" i="14"/>
  <c r="J100" i="14"/>
  <c r="I100" i="14"/>
  <c r="H96" i="14"/>
  <c r="H97" i="14"/>
  <c r="H98" i="14"/>
  <c r="H99" i="14"/>
  <c r="H100" i="14"/>
  <c r="G100" i="14"/>
  <c r="F100" i="14"/>
  <c r="E100" i="14"/>
  <c r="E99" i="14"/>
  <c r="E98" i="14"/>
  <c r="E97" i="14"/>
  <c r="E96" i="14"/>
  <c r="Q94" i="14"/>
  <c r="P94" i="14"/>
  <c r="O94" i="14"/>
  <c r="N90" i="14"/>
  <c r="N91" i="14"/>
  <c r="N92" i="14"/>
  <c r="N93" i="14"/>
  <c r="N94" i="14"/>
  <c r="M94" i="14"/>
  <c r="L94" i="14"/>
  <c r="K90" i="14"/>
  <c r="K91" i="14"/>
  <c r="K92" i="14"/>
  <c r="K93" i="14"/>
  <c r="K94" i="14"/>
  <c r="J94" i="14"/>
  <c r="I94" i="14"/>
  <c r="H90" i="14"/>
  <c r="H91" i="14"/>
  <c r="H92" i="14"/>
  <c r="H93" i="14"/>
  <c r="H94" i="14"/>
  <c r="G94" i="14"/>
  <c r="F94" i="14"/>
  <c r="E94" i="14"/>
  <c r="E93" i="14"/>
  <c r="E92" i="14"/>
  <c r="E91" i="14"/>
  <c r="E90" i="14"/>
  <c r="Q88" i="14"/>
  <c r="P88" i="14"/>
  <c r="O88" i="14"/>
  <c r="N84" i="14"/>
  <c r="N85" i="14"/>
  <c r="N86" i="14"/>
  <c r="N87" i="14"/>
  <c r="N88" i="14"/>
  <c r="M88" i="14"/>
  <c r="L88" i="14"/>
  <c r="K84" i="14"/>
  <c r="K85" i="14"/>
  <c r="K86" i="14"/>
  <c r="K87" i="14"/>
  <c r="K88" i="14"/>
  <c r="J88" i="14"/>
  <c r="I88" i="14"/>
  <c r="H84" i="14"/>
  <c r="H85" i="14"/>
  <c r="H86" i="14"/>
  <c r="H87" i="14"/>
  <c r="H88" i="14"/>
  <c r="G88" i="14"/>
  <c r="F88" i="14"/>
  <c r="E88" i="14"/>
  <c r="E87" i="14"/>
  <c r="E86" i="14"/>
  <c r="E85" i="14"/>
  <c r="E84" i="14"/>
  <c r="Q82" i="14"/>
  <c r="P82" i="14"/>
  <c r="O82" i="14"/>
  <c r="N78" i="14"/>
  <c r="N79" i="14"/>
  <c r="N80" i="14"/>
  <c r="N81" i="14"/>
  <c r="N82" i="14"/>
  <c r="M82" i="14"/>
  <c r="L82" i="14"/>
  <c r="K78" i="14"/>
  <c r="K79" i="14"/>
  <c r="K80" i="14"/>
  <c r="K81" i="14"/>
  <c r="K82" i="14"/>
  <c r="J82" i="14"/>
  <c r="I82" i="14"/>
  <c r="H78" i="14"/>
  <c r="H79" i="14"/>
  <c r="H80" i="14"/>
  <c r="H81" i="14"/>
  <c r="H82" i="14"/>
  <c r="G82" i="14"/>
  <c r="F82" i="14"/>
  <c r="E82" i="14"/>
  <c r="E81" i="14"/>
  <c r="E80" i="14"/>
  <c r="E79" i="14"/>
  <c r="E78" i="14"/>
  <c r="Q76" i="14"/>
  <c r="P76" i="14"/>
  <c r="O76" i="14"/>
  <c r="N72" i="14"/>
  <c r="N73" i="14"/>
  <c r="N74" i="14"/>
  <c r="N75" i="14"/>
  <c r="N76" i="14"/>
  <c r="M76" i="14"/>
  <c r="L76" i="14"/>
  <c r="K72" i="14"/>
  <c r="K73" i="14"/>
  <c r="K74" i="14"/>
  <c r="K75" i="14"/>
  <c r="K76" i="14"/>
  <c r="J76" i="14"/>
  <c r="I76" i="14"/>
  <c r="H72" i="14"/>
  <c r="H73" i="14"/>
  <c r="H74" i="14"/>
  <c r="H75" i="14"/>
  <c r="H76" i="14"/>
  <c r="G76" i="14"/>
  <c r="F76" i="14"/>
  <c r="E76" i="14"/>
  <c r="E75" i="14"/>
  <c r="E74" i="14"/>
  <c r="E73" i="14"/>
  <c r="E72" i="14"/>
  <c r="Q70" i="14"/>
  <c r="P70" i="14"/>
  <c r="O70" i="14"/>
  <c r="N66" i="14"/>
  <c r="N67" i="14"/>
  <c r="N68" i="14"/>
  <c r="N69" i="14"/>
  <c r="N70" i="14"/>
  <c r="M70" i="14"/>
  <c r="L70" i="14"/>
  <c r="K66" i="14"/>
  <c r="K67" i="14"/>
  <c r="K68" i="14"/>
  <c r="K69" i="14"/>
  <c r="K70" i="14"/>
  <c r="J70" i="14"/>
  <c r="I70" i="14"/>
  <c r="H66" i="14"/>
  <c r="H67" i="14"/>
  <c r="H68" i="14"/>
  <c r="H69" i="14"/>
  <c r="H70" i="14"/>
  <c r="G70" i="14"/>
  <c r="F70" i="14"/>
  <c r="E70" i="14"/>
  <c r="E69" i="14"/>
  <c r="E68" i="14"/>
  <c r="E67" i="14"/>
  <c r="E66" i="14"/>
  <c r="Q64" i="14"/>
  <c r="P64" i="14"/>
  <c r="O64" i="14"/>
  <c r="N60" i="14"/>
  <c r="N61" i="14"/>
  <c r="N62" i="14"/>
  <c r="N63" i="14"/>
  <c r="N64" i="14"/>
  <c r="M64" i="14"/>
  <c r="L64" i="14"/>
  <c r="K60" i="14"/>
  <c r="K61" i="14"/>
  <c r="K62" i="14"/>
  <c r="K63" i="14"/>
  <c r="K64" i="14"/>
  <c r="J64" i="14"/>
  <c r="I64" i="14"/>
  <c r="H60" i="14"/>
  <c r="H61" i="14"/>
  <c r="H62" i="14"/>
  <c r="H63" i="14"/>
  <c r="H64" i="14"/>
  <c r="G64" i="14"/>
  <c r="F64" i="14"/>
  <c r="E64" i="14"/>
  <c r="E63" i="14"/>
  <c r="E62" i="14"/>
  <c r="E61" i="14"/>
  <c r="E60" i="14"/>
  <c r="Q58" i="14"/>
  <c r="P58" i="14"/>
  <c r="O58" i="14"/>
  <c r="N54" i="14"/>
  <c r="N55" i="14"/>
  <c r="N56" i="14"/>
  <c r="N57" i="14"/>
  <c r="N58" i="14"/>
  <c r="M58" i="14"/>
  <c r="L58" i="14"/>
  <c r="K54" i="14"/>
  <c r="K55" i="14"/>
  <c r="K56" i="14"/>
  <c r="K57" i="14"/>
  <c r="K58" i="14"/>
  <c r="J58" i="14"/>
  <c r="I58" i="14"/>
  <c r="H54" i="14"/>
  <c r="H55" i="14"/>
  <c r="H56" i="14"/>
  <c r="H57" i="14"/>
  <c r="H58" i="14"/>
  <c r="G58" i="14"/>
  <c r="F58" i="14"/>
  <c r="E58" i="14"/>
  <c r="E57" i="14"/>
  <c r="E56" i="14"/>
  <c r="E55" i="14"/>
  <c r="E54" i="14"/>
  <c r="Q52" i="14"/>
  <c r="P52" i="14"/>
  <c r="O52" i="14"/>
  <c r="N48" i="14"/>
  <c r="N49" i="14"/>
  <c r="N50" i="14"/>
  <c r="N51" i="14"/>
  <c r="N52" i="14"/>
  <c r="M52" i="14"/>
  <c r="L52" i="14"/>
  <c r="K48" i="14"/>
  <c r="K49" i="14"/>
  <c r="K50" i="14"/>
  <c r="K51" i="14"/>
  <c r="K52" i="14"/>
  <c r="J52" i="14"/>
  <c r="I52" i="14"/>
  <c r="H48" i="14"/>
  <c r="H49" i="14"/>
  <c r="H50" i="14"/>
  <c r="H51" i="14"/>
  <c r="H52" i="14"/>
  <c r="G52" i="14"/>
  <c r="F52" i="14"/>
  <c r="E52" i="14"/>
  <c r="E51" i="14"/>
  <c r="E50" i="14"/>
  <c r="E49" i="14"/>
  <c r="E48" i="14"/>
  <c r="Q46" i="14"/>
  <c r="P46" i="14"/>
  <c r="O46" i="14"/>
  <c r="N42" i="14"/>
  <c r="N43" i="14"/>
  <c r="N44" i="14"/>
  <c r="N45" i="14"/>
  <c r="N46" i="14"/>
  <c r="M46" i="14"/>
  <c r="L46" i="14"/>
  <c r="K42" i="14"/>
  <c r="K43" i="14"/>
  <c r="K44" i="14"/>
  <c r="K45" i="14"/>
  <c r="K46" i="14"/>
  <c r="J46" i="14"/>
  <c r="I46" i="14"/>
  <c r="H42" i="14"/>
  <c r="H43" i="14"/>
  <c r="H44" i="14"/>
  <c r="H45" i="14"/>
  <c r="H46" i="14"/>
  <c r="G46" i="14"/>
  <c r="F46" i="14"/>
  <c r="E46" i="14"/>
  <c r="E45" i="14"/>
  <c r="E44" i="14"/>
  <c r="E43" i="14"/>
  <c r="E42" i="14"/>
  <c r="Q40" i="14"/>
  <c r="P40" i="14"/>
  <c r="O40" i="14"/>
  <c r="N36" i="14"/>
  <c r="N37" i="14"/>
  <c r="N38" i="14"/>
  <c r="N39" i="14"/>
  <c r="N40" i="14"/>
  <c r="M40" i="14"/>
  <c r="L40" i="14"/>
  <c r="K36" i="14"/>
  <c r="K37" i="14"/>
  <c r="K38" i="14"/>
  <c r="K39" i="14"/>
  <c r="K40" i="14"/>
  <c r="J40" i="14"/>
  <c r="I40" i="14"/>
  <c r="H36" i="14"/>
  <c r="H37" i="14"/>
  <c r="H38" i="14"/>
  <c r="H39" i="14"/>
  <c r="H40" i="14"/>
  <c r="G40" i="14"/>
  <c r="F40" i="14"/>
  <c r="E40" i="14"/>
  <c r="E39" i="14"/>
  <c r="E38" i="14"/>
  <c r="E37" i="14"/>
  <c r="E36" i="14"/>
  <c r="Q34" i="14"/>
  <c r="P34" i="14"/>
  <c r="O34" i="14"/>
  <c r="N30" i="14"/>
  <c r="N31" i="14"/>
  <c r="N32" i="14"/>
  <c r="N33" i="14"/>
  <c r="N34" i="14"/>
  <c r="M34" i="14"/>
  <c r="L34" i="14"/>
  <c r="K30" i="14"/>
  <c r="K31" i="14"/>
  <c r="K32" i="14"/>
  <c r="K33" i="14"/>
  <c r="K34" i="14"/>
  <c r="J34" i="14"/>
  <c r="I34" i="14"/>
  <c r="H30" i="14"/>
  <c r="H31" i="14"/>
  <c r="H32" i="14"/>
  <c r="H33" i="14"/>
  <c r="H34" i="14"/>
  <c r="G34" i="14"/>
  <c r="F34" i="14"/>
  <c r="E34" i="14"/>
  <c r="E33" i="14"/>
  <c r="E32" i="14"/>
  <c r="E31" i="14"/>
  <c r="E30" i="14"/>
  <c r="Q28" i="14"/>
  <c r="P28" i="14"/>
  <c r="O28" i="14"/>
  <c r="N24" i="14"/>
  <c r="N25" i="14"/>
  <c r="N26" i="14"/>
  <c r="N27" i="14"/>
  <c r="N28" i="14"/>
  <c r="M28" i="14"/>
  <c r="L28" i="14"/>
  <c r="K24" i="14"/>
  <c r="K25" i="14"/>
  <c r="K26" i="14"/>
  <c r="K27" i="14"/>
  <c r="K28" i="14"/>
  <c r="J28" i="14"/>
  <c r="I28" i="14"/>
  <c r="H24" i="14"/>
  <c r="H25" i="14"/>
  <c r="H26" i="14"/>
  <c r="H27" i="14"/>
  <c r="H28" i="14"/>
  <c r="G28" i="14"/>
  <c r="F28" i="14"/>
  <c r="E28" i="14"/>
  <c r="E27" i="14"/>
  <c r="E26" i="14"/>
  <c r="E25" i="14"/>
  <c r="E24" i="14"/>
  <c r="Q22" i="14"/>
  <c r="P22" i="14"/>
  <c r="O22" i="14"/>
  <c r="N18" i="14"/>
  <c r="N19" i="14"/>
  <c r="N20" i="14"/>
  <c r="N21" i="14"/>
  <c r="N22" i="14"/>
  <c r="M22" i="14"/>
  <c r="L22" i="14"/>
  <c r="K18" i="14"/>
  <c r="K19" i="14"/>
  <c r="K20" i="14"/>
  <c r="K21" i="14"/>
  <c r="K22" i="14"/>
  <c r="J22" i="14"/>
  <c r="I22" i="14"/>
  <c r="H18" i="14"/>
  <c r="H19" i="14"/>
  <c r="H20" i="14"/>
  <c r="H21" i="14"/>
  <c r="H22" i="14"/>
  <c r="G22" i="14"/>
  <c r="F22" i="14"/>
  <c r="E22" i="14"/>
  <c r="E21" i="14"/>
  <c r="E20" i="14"/>
  <c r="E19" i="14"/>
  <c r="E18" i="14"/>
  <c r="Q14" i="14"/>
  <c r="P14" i="14"/>
  <c r="O14" i="14"/>
  <c r="N10" i="14"/>
  <c r="N11" i="14"/>
  <c r="N12" i="14"/>
  <c r="N13" i="14"/>
  <c r="N14" i="14"/>
  <c r="M14" i="14"/>
  <c r="L14" i="14"/>
  <c r="K10" i="14"/>
  <c r="K11" i="14"/>
  <c r="K12" i="14"/>
  <c r="K13" i="14"/>
  <c r="K14" i="14"/>
  <c r="J14" i="14"/>
  <c r="I14" i="14"/>
  <c r="H10" i="14"/>
  <c r="H11" i="14"/>
  <c r="H12" i="14"/>
  <c r="H13" i="14"/>
  <c r="H14" i="14"/>
  <c r="G14" i="14"/>
  <c r="F14" i="14"/>
  <c r="E14" i="14"/>
  <c r="E13" i="14"/>
  <c r="E12" i="14"/>
  <c r="E11" i="14"/>
  <c r="E10" i="14"/>
  <c r="D151" i="5"/>
  <c r="D147" i="5"/>
  <c r="D148" i="5"/>
  <c r="D149" i="5"/>
  <c r="D150" i="5"/>
  <c r="D134"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5" i="5"/>
  <c r="D136" i="5"/>
  <c r="D137" i="5"/>
  <c r="D138" i="5"/>
  <c r="D139" i="5"/>
  <c r="D140" i="5"/>
  <c r="D141" i="5"/>
  <c r="D142" i="5"/>
  <c r="D143" i="5"/>
  <c r="D144" i="5"/>
  <c r="D145" i="5"/>
  <c r="D146"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5" i="5"/>
</calcChain>
</file>

<file path=xl/comments1.xml><?xml version="1.0" encoding="utf-8"?>
<comments xmlns="http://schemas.openxmlformats.org/spreadsheetml/2006/main">
  <authors>
    <author>Anton Pokazeev</author>
  </authors>
  <commentList>
    <comment ref="Q24" authorId="0" shapeId="0">
      <text>
        <r>
          <rPr>
            <b/>
            <sz val="10"/>
            <color rgb="FF000000"/>
            <rFont val="Tahoma"/>
            <family val="2"/>
            <charset val="204"/>
          </rPr>
          <t>Anton Pokazeev:</t>
        </r>
        <r>
          <rPr>
            <sz val="10"/>
            <color rgb="FF000000"/>
            <rFont val="Tahoma"/>
            <family val="2"/>
            <charset val="204"/>
          </rPr>
          <t xml:space="preserve">
</t>
        </r>
        <r>
          <rPr>
            <sz val="10"/>
            <color rgb="FF000000"/>
            <rFont val="Tahoma"/>
            <family val="2"/>
            <charset val="204"/>
          </rPr>
          <t>Согласно ФЭО (было в предыдущей версии МКС)</t>
        </r>
      </text>
    </comment>
    <comment ref="I84" authorId="0" shapeId="0">
      <text>
        <r>
          <rPr>
            <b/>
            <sz val="10"/>
            <color rgb="FF000000"/>
            <rFont val="Tahoma"/>
            <family val="2"/>
            <charset val="204"/>
          </rPr>
          <t>Anton Pokazeev:</t>
        </r>
        <r>
          <rPr>
            <sz val="10"/>
            <color rgb="FF000000"/>
            <rFont val="Tahoma"/>
            <family val="2"/>
            <charset val="204"/>
          </rPr>
          <t xml:space="preserve">
</t>
        </r>
        <r>
          <rPr>
            <sz val="10"/>
            <color rgb="FF000000"/>
            <rFont val="Tahoma"/>
            <family val="2"/>
            <charset val="204"/>
          </rPr>
          <t>Перенесено из "</t>
        </r>
        <r>
          <rPr>
            <sz val="10"/>
            <color rgb="FF000000"/>
            <rFont val="Tahoma"/>
            <family val="2"/>
            <charset val="204"/>
          </rPr>
          <t>Дополнительные</t>
        </r>
        <r>
          <rPr>
            <sz val="10"/>
            <color rgb="FF000000"/>
            <rFont val="Tahoma"/>
            <family val="2"/>
            <charset val="204"/>
          </rPr>
          <t>"</t>
        </r>
      </text>
    </comment>
    <comment ref="Q90" authorId="0" shapeId="0">
      <text>
        <r>
          <rPr>
            <b/>
            <sz val="10"/>
            <color rgb="FF000000"/>
            <rFont val="Tahoma"/>
            <family val="2"/>
            <charset val="204"/>
          </rPr>
          <t>Anton Pokazeev:</t>
        </r>
        <r>
          <rPr>
            <sz val="10"/>
            <color rgb="FF000000"/>
            <rFont val="Tahoma"/>
            <family val="2"/>
            <charset val="204"/>
          </rPr>
          <t xml:space="preserve">
</t>
        </r>
        <r>
          <rPr>
            <sz val="10"/>
            <color rgb="FF000000"/>
            <rFont val="Tahoma"/>
            <family val="2"/>
            <charset val="204"/>
          </rPr>
          <t>Согласно ФЭО от ДИП</t>
        </r>
      </text>
    </comment>
    <comment ref="Q114" authorId="0" shapeId="0">
      <text>
        <r>
          <rPr>
            <b/>
            <sz val="10"/>
            <color rgb="FF000000"/>
            <rFont val="Tahoma"/>
            <family val="2"/>
            <charset val="204"/>
          </rPr>
          <t>Anton Pokazeev:</t>
        </r>
        <r>
          <rPr>
            <sz val="10"/>
            <color rgb="FF000000"/>
            <rFont val="Tahoma"/>
            <family val="2"/>
            <charset val="204"/>
          </rPr>
          <t xml:space="preserve">
</t>
        </r>
        <r>
          <rPr>
            <sz val="10"/>
            <color rgb="FF000000"/>
            <rFont val="Tahoma"/>
            <family val="2"/>
            <charset val="204"/>
          </rPr>
          <t>Согласно ФЭО от ДИП</t>
        </r>
      </text>
    </comment>
    <comment ref="O372" authorId="0" shapeId="0">
      <text>
        <r>
          <rPr>
            <b/>
            <sz val="10"/>
            <color rgb="FF000000"/>
            <rFont val="Tahoma"/>
            <family val="2"/>
            <charset val="204"/>
          </rPr>
          <t>Anton Pokazeev:</t>
        </r>
        <r>
          <rPr>
            <sz val="10"/>
            <color rgb="FF000000"/>
            <rFont val="Tahoma"/>
            <family val="2"/>
            <charset val="204"/>
          </rPr>
          <t xml:space="preserve">
</t>
        </r>
        <r>
          <rPr>
            <sz val="10"/>
            <color rgb="FF000000"/>
            <rFont val="Tahoma"/>
            <family val="2"/>
            <charset val="204"/>
          </rPr>
          <t>Удалено "25". ФЭО от ДРРСС</t>
        </r>
      </text>
    </comment>
  </commentList>
</comments>
</file>

<file path=xl/sharedStrings.xml><?xml version="1.0" encoding="utf-8"?>
<sst xmlns="http://schemas.openxmlformats.org/spreadsheetml/2006/main" count="3189" uniqueCount="1146">
  <si>
    <t>№ п/п</t>
  </si>
  <si>
    <t>Цель, целевой показатель, дополнительный показатель</t>
  </si>
  <si>
    <t>Уровень контроля</t>
  </si>
  <si>
    <t>Базовое значение</t>
  </si>
  <si>
    <t>Значение</t>
  </si>
  <si>
    <t>Дата</t>
  </si>
  <si>
    <t>1.</t>
  </si>
  <si>
    <t>1.1.</t>
  </si>
  <si>
    <t>1.2.</t>
  </si>
  <si>
    <t>2.</t>
  </si>
  <si>
    <t>Наименование задачи, результата</t>
  </si>
  <si>
    <t xml:space="preserve">Срок реализации </t>
  </si>
  <si>
    <t xml:space="preserve">Ответственный исполнитель </t>
  </si>
  <si>
    <t>1.3.</t>
  </si>
  <si>
    <t>1.1.1.</t>
  </si>
  <si>
    <t>Ответственный исполнитель</t>
  </si>
  <si>
    <t>3.</t>
  </si>
  <si>
    <t>(Совет, президиум Совета)</t>
  </si>
  <si>
    <t>-</t>
  </si>
  <si>
    <t>Доля домохозяйств, имеющих широкополосный доступ к сети "Интернет" (не менее 100 Мбит/с), процентов</t>
  </si>
  <si>
    <t>1.4.</t>
  </si>
  <si>
    <t>1.5.</t>
  </si>
  <si>
    <t>Создание устойчивой и безопасной информационно-телекоммуникационой инфраструкутры высокоскоростной передачи больших объемов данных, доступной для организаций и домохозяйств (согласно Указу Президента Российской Федерации от 07.05.2018 г. № 204)</t>
  </si>
  <si>
    <t xml:space="preserve">Доля утвержденных приоритетных объектов транспортной инфраструктуры транспортной инфраструктуры (в т.ч. федеральных автомобильных дорог и железнодорожной инфраструктуры) сетями связи с возможностью беспроводной передачи голоса и данных, процентов </t>
  </si>
  <si>
    <t>1.6.</t>
  </si>
  <si>
    <t>Период, год*</t>
  </si>
  <si>
    <t>Количество отраслей экономики, в которых внедрено использование сетей связи 5G, количество</t>
  </si>
  <si>
    <t>1.7.</t>
  </si>
  <si>
    <t>Создание глобальной конкурентоспособной  инфраструктура обработки и хранения данных на территории Российской Федерации (согласно Указу Президента Российской Федерации от 07.05.2018 г. № 204)</t>
  </si>
  <si>
    <t>Наличие опорных центров обработки данных в федеральных округах, количество</t>
  </si>
  <si>
    <t>2.1.</t>
  </si>
  <si>
    <t>2.2.</t>
  </si>
  <si>
    <t>2.3.</t>
  </si>
  <si>
    <t>2.4.</t>
  </si>
  <si>
    <t>2.5.</t>
  </si>
  <si>
    <t>Мощность российских коммерческих ЦОД, тыс. стойко-мест</t>
  </si>
  <si>
    <t>Доля России в мировом объеме оказания услуг по хранению и обработке данных, процентов</t>
  </si>
  <si>
    <t>Доля информационных систем и ресурсов органов государственной власти и местного самоуправления, перенесенных в государственную единую облачную платформу, процентов</t>
  </si>
  <si>
    <t>Доля сертифицированных ЦОД, предоставляющих услуги органам государственной власти и местного самоуправления, процентов</t>
  </si>
  <si>
    <t>Внедрение цифровых технологий и платформенных решений в сферах государственного управления, бизнеса и общества (согласно Указу Президента Российской Федерации от 07.05.2018 г. № 204)</t>
  </si>
  <si>
    <t>Доля отраслей экономики, цифровые платформы которых интегрированы с отечественными платформами, обеспечивающими единую доверенную среду для работы с данными, процентов</t>
  </si>
  <si>
    <t>Доля экономически освоенных территорий Российской Федерации, на которой создана единая государственная среда передачи навигационной и логистической информации, процентов</t>
  </si>
  <si>
    <t>Доля российских данных дистанционного зондирования земли (далее - ДЗЗ) в общем объеме данных ДЗЗ, используемых в российских геоинформационных системах, процентов</t>
  </si>
  <si>
    <t>Единая электронная картографическая основа создана в объеме, соответствующем приказу Министерства экономического развития Российской Федерации от 27 декабря 2016 г. № 853, процентов</t>
  </si>
  <si>
    <t>3.1.</t>
  </si>
  <si>
    <t>3.2.</t>
  </si>
  <si>
    <t>3.3.</t>
  </si>
  <si>
    <t>3.4.</t>
  </si>
  <si>
    <t>3.5.</t>
  </si>
  <si>
    <t>* Дополнительные показатели указаны в соотвествии с утвержденным планом мероприятий (форма 2) по напрвлению "Информационная инфраструктура" (протокол Правкомиссии от 17.12.2017 г. №2). Возможно изменение показателей по итогам корртировки плана</t>
  </si>
  <si>
    <t>1. Цели, целевые и дополнительные показатели Федерального проекта "Информационная инфраструктура"</t>
  </si>
  <si>
    <t>12.2018</t>
  </si>
  <si>
    <t>12.2024</t>
  </si>
  <si>
    <t>12.2021</t>
  </si>
  <si>
    <t>12.2020</t>
  </si>
  <si>
    <t>Построение узкополосных беспроводных сетей связи "Интернета вещей" на территории Российской Федерации</t>
  </si>
  <si>
    <t>Все утвержденные приоритетные объекты транспортной инфраструктуры покрыты сетями связи с возможностью беспроводной передачи данных, необходимой для развития современных интеллектуальных логистических и транспортных технологий</t>
  </si>
  <si>
    <t>03.2019</t>
  </si>
  <si>
    <t>06.2021</t>
  </si>
  <si>
    <t>Реализованы пилотные проекты по созданию сетей связи 5G в Российской Федерации в отдельных отраслях из 5 определенных отраслей экономики, в том числе на территории не менее 1 города с населением более 1 миллиона человек</t>
  </si>
  <si>
    <t>Создание Глобальной многофункциональной инфокоммуникационной спутниковой системы (ГМИСС) для покрытия территории Российской Федерации и мира</t>
  </si>
  <si>
    <t>06.2019</t>
  </si>
  <si>
    <t>Созданы условия для развития сети узкополосной связи, построенной по технологии LPWAN сбора телеметрической информации на транспортной инфраструктуре</t>
  </si>
  <si>
    <t>Создать дополнительный механизм стимулирования инвестиционной активности операторов для развития сетей связи на основе передовых технологий</t>
  </si>
  <si>
    <t>7.</t>
  </si>
  <si>
    <t>Обеспечить доступность услуг по хранению и обработке данных на всей территории России для граждан, бизнеса и власти</t>
  </si>
  <si>
    <t>Разработана генеральная схема развития инфраструктуры хранения и обработки данных, учитывающая планы развития энергетической и телекоммуникационной инфраструктуры, объемы хранимых данных и доступных вычислительных мощностей</t>
  </si>
  <si>
    <t>Определен перечень и проведена оценка возможностей отечественной промышленности по производству оборудования для инфраструктуры хранения и обработки данных</t>
  </si>
  <si>
    <t>09.2019</t>
  </si>
  <si>
    <t>Создана распределенная система центров обработки данных (в том числе с использованием отечественного оборудования), обеспечивающая обработку данных, формируемых российскими гражданами и организациями на территории Российской Федерации</t>
  </si>
  <si>
    <t>1.2.1.</t>
  </si>
  <si>
    <t>1.2.2.</t>
  </si>
  <si>
    <t>1.2.3.</t>
  </si>
  <si>
    <t>Установлены требования по оптимизации функциональной и технологической архитектуры, а также архитектуры данных государственных информационных систем и информационных ресурсов</t>
  </si>
  <si>
    <t>Государственная единая облачная платформа создана и введена в эксплуатацию</t>
  </si>
  <si>
    <t>12.2019</t>
  </si>
  <si>
    <t>Усовершенствовать техническое регулирование центров обработки данных в целях обеспечения устойчивости, безопасности и экономической эффективности их функционирования</t>
  </si>
  <si>
    <t>4.</t>
  </si>
  <si>
    <t>5.</t>
  </si>
  <si>
    <t>6.</t>
  </si>
  <si>
    <t>Минэкономразвития России</t>
  </si>
  <si>
    <t>8.</t>
  </si>
  <si>
    <t>Роспатент</t>
  </si>
  <si>
    <t>10.</t>
  </si>
  <si>
    <t>11.</t>
  </si>
  <si>
    <t>Создать отечественную цифровую платформу сбора, обработки, хранения и распространения данных ДЗЗ из космоса, обеспечивающую потребности граждан, бизнеса и власти. Обеспечение реализации проекта "Цифровая Земля"</t>
  </si>
  <si>
    <t>Госкорпорация "Роскосмос"</t>
  </si>
  <si>
    <t>1.2.4.</t>
  </si>
  <si>
    <t xml:space="preserve">Устранение цифрового неравенства </t>
  </si>
  <si>
    <t>2.2.1. План мероприятий по реализации федерального проекта (краткое наименование федерального проекта)</t>
  </si>
  <si>
    <t>Наименование результата, мероприятия, контрольной точки</t>
  </si>
  <si>
    <t>Сроки реализации</t>
  </si>
  <si>
    <t>Начало</t>
  </si>
  <si>
    <t>Окончание</t>
  </si>
  <si>
    <t>1.1.2.</t>
  </si>
  <si>
    <t>3. Финансовое обеспечение федеральных проектов</t>
  </si>
  <si>
    <t>3.1. Финансовое обеспечение федеральных проектов в разрезе мероприятий в рамках бюджетной системы Российской Федерации</t>
  </si>
  <si>
    <t>(млн. рублей)</t>
  </si>
  <si>
    <t>Мероприятие федерального проекта</t>
  </si>
  <si>
    <t>Мероприятие государственной программы</t>
  </si>
  <si>
    <t>Ответственный исполнитель, соисполнитель, государственный заказчик-координатор, участник</t>
  </si>
  <si>
    <t>Объемы финансовых потребностей</t>
  </si>
  <si>
    <t>ВСЕГО</t>
  </si>
  <si>
    <t>2019 год</t>
  </si>
  <si>
    <t>2020 год</t>
  </si>
  <si>
    <t>2021 год</t>
  </si>
  <si>
    <t>2022 год</t>
  </si>
  <si>
    <t>2023 год</t>
  </si>
  <si>
    <t>2024 год</t>
  </si>
  <si>
    <t>Базовые</t>
  </si>
  <si>
    <t>Дополнительные</t>
  </si>
  <si>
    <t>Всего</t>
  </si>
  <si>
    <t>бюджетные ассигнования федерального бюджета</t>
  </si>
  <si>
    <t>XXX YY Q VV</t>
  </si>
  <si>
    <t>бюджетные ассигнования государственных внебюджетных фондов Российской Федерации</t>
  </si>
  <si>
    <t>бюджетные ассигнования бюджетов субъектов Российской Федерации</t>
  </si>
  <si>
    <t>внебюджетные источники</t>
  </si>
  <si>
    <t>ВСЕГО финансирование по мероприятию</t>
  </si>
  <si>
    <t>Доля больниц и поликлиник государственной и муниципальной систем здравоохранения, подключенных к сети "Интернет", %</t>
  </si>
  <si>
    <t>Доля фельдшерско-акушерских пунктов государственной и муниципальной систем здравоохранения, подключенных к сети "Интернет", %</t>
  </si>
  <si>
    <t>Доля образовательных учреждений, подключенных к сети "Интернет", %</t>
  </si>
  <si>
    <t>Доля органов государственной власти, подключенных к сети "Интернет", %</t>
  </si>
  <si>
    <t>Доля органов местного самоуправления, подключенных к сети "Интернет", %</t>
  </si>
  <si>
    <t xml:space="preserve">Создание Генеральной схемы развития сетей связи Российской Федерации на период 2018–2024 годов </t>
  </si>
  <si>
    <t>12.2019 (далее - ежегодно)</t>
  </si>
  <si>
    <t>Генеральная схема развития сетей связи Российской Федерации на период 2018–2024 годов, как инструмент среднесрочного и долгосрочного планирования, позволяет повысить эффективность реализации текущих и перспективных инфраструктурных проектов в сфере связи государства, государственных компаний, а также компаний с государственным участием</t>
  </si>
  <si>
    <t>Подключение к сети "Интернет "медицинских организаций государственной и муниципальной систем здравоохранения</t>
  </si>
  <si>
    <t>Подключение к сети "Интернет" образовательных организаций государственной и муниципальной систем образования</t>
  </si>
  <si>
    <t>К сети "Интернет" подключены органы государственной власти и местного самоуправления в соответствии с утвержденным перечнем объектов Минкомсвязью России</t>
  </si>
  <si>
    <t>Федеральные органы исполнительной власти и государственные внебюджетные фонды подключены к сети передачи данных</t>
  </si>
  <si>
    <t>Поддержание, эксплуатация и развитие инфраструктуры российского государственного сегмента сети "Интернет" (сеть RSNet) и обеспечение надежного взаимодействия федеральных органов исполнительной власти и органов исполнительной власти субъектов Российской Федерации с сетью "Интернет" через сеть RSNet</t>
  </si>
  <si>
    <t>Сформирована инфраструктура российского государственного сегмента сети "Интернет" (сеть RSNet) и обеспечивается ее эксплуатация, поддержание и развитие в целях обеспечения надежного взаимодействия  федеральных органов исполнительной власти, органов исполнительной власти субъектов Российской Федерации и иных государственных органов, подключенных к сети "Интернет" через сеть RSNet в соответствии с Указом Президента Российской Федерации от 22 мая 2015 г. № 260 "О некоторых вопросах информационной безопасности Российской Федерации"</t>
  </si>
  <si>
    <t xml:space="preserve">ФСО России, Минкомсвязь России, Минфин России, заинтересованные государственные органы </t>
  </si>
  <si>
    <t>Утверждение Концепции и технических требований покрытия транспортной инфраструктуры сетями связи для систем передачи данных, включая координатно-временную информацию ГЛОНАСС, дифференциальных поправок, автоматического зависимого наблюдения и многопозиционных систем наблюдения, в том числе предложения по источникам финансирования и исполнителям (2019 год).
Реализация пилотного проекта по покрытию сетями связи с возможностью беспроводной передачи данных приоритетных объектов транспортной инфраструктуры в соответствии с Генеральной схемой развития сетей связи Российской Федерации на период 2018–2024 (к 2020 году):
- Московское центральное кольцо;
- E13Московские центральные диаметры (МЦД-I «Одинцово-Лобня», МЦД-II «Нахабино-Подольск»);
- участок железной дороги Москва – Красное;
- участок железной дороги Москва – Владимир – Нижний-Новгород;
- участок  от г. Казани до г. Набережные Челны автодороги М-7 «Волга» Москва – Владимир – Нижний Новгород – Казань – Уфа;
- автодорога А-181 «Скандинавия» Санкт-Петербург – Выборг –граница с Финляндской Республикой;
- автодорожный подход к Крымскому мосту федеральной трассы М-25 Новороссийск – Керченский пролив, Крымский мост.</t>
  </si>
  <si>
    <t>Внедрение технологии  5G/IMT-2020 в Российской Федерации</t>
  </si>
  <si>
    <t>Минкомсвязь России, Минфин России, Минэкономразвития России</t>
  </si>
  <si>
    <t>Минкомсвязь России</t>
  </si>
  <si>
    <t>Минкомсвязь России, ПАО "Ростелеком"</t>
  </si>
  <si>
    <t xml:space="preserve">Определены условия и источники финансирования проекта Глобальной многофункциональной инфокоммуникационной спутниковой системы (ГМИСС) </t>
  </si>
  <si>
    <t>12.2020 (далее - ежегодно)</t>
  </si>
  <si>
    <t xml:space="preserve">Минкомсвязь России
Минэкономразвития России, Минфин России, Правительство Москвы, Рабочая группа АНО "Цифровая экономика", ГКРЧ, Фонд "Сколково"
</t>
  </si>
  <si>
    <t>1. Разработана Концепция развития сетей узкополосной связи по технологии LPWAN сбора телеметрической информации на транспортной инфраструктуре, которая включает в себя:
- анализ возможностей использования существующих и перспективных технологий узкополосной радиосвязи технологии LPWAN на транспортной инфраструктуре в части сбора телеметрической информации;
- технические требования к сетям связи, построенным по технологии LPWAN для сбора телеметрической информации в сфере транспорта;
- определение потребностей в типах и характере передаваемой информации для различных объектов транспортной инфраструктуры;
- требования по обеспечению информационной безопасности с использованием отечественных криптографических алгоритмов и аппаратных средств.
2. Разработан план реализации Концепции, который включает в себя:
- выбор приоритетных объектов транспортной инфраструктуры для обеспечения покрытия сетями сбора телеметрической информации;
- график развертывания сетей сбора телеметрической информации.
3. Приняты нормативно-правовые акты для обеспечения возможности функционирования сетей узкополосной связи для сбора телеметрической информации, построенных по технологии LPWAN, для сбора телеметрической информации в сфере транспорта на базе оборудования и технических решений отечественного производства.
Определение решением ГКРЧ выделения полос частот в диапазоне 863-876 МГц для обеспечения устойчивого функционирования сетей узкополосной связи построенных по технологии LPWAN для сбора телеметрической информации с транспортной инфраструктуры и транспортных средств с учетом реализации мер по обеспечению транспортной безопасности с учетом реализации мер по обеспечению транспортной безопасности.</t>
  </si>
  <si>
    <t>Минтранс России,
Минкомсвязь России,
ФСБ России, ГКРЧ, АО "ГЛОНАСС"</t>
  </si>
  <si>
    <t>1.8.</t>
  </si>
  <si>
    <t>Минкомсвязь России, 
ФСБ России, 
ФСТЭК России, Правительство Москвы, ПАО "Ростелеком"</t>
  </si>
  <si>
    <t>Обеспечить хранение и обработку информации, создаваемой органами государственной власти и местного самоуправления, в государственной единой облачной платформе по сервисной модели</t>
  </si>
  <si>
    <t>Минкомсвязь России,
Роскомнадзор, Минэкономразвития России, ФСБ России</t>
  </si>
  <si>
    <t>Определить состав необходимых отечественных цифровых платформ и обеспечить их внедрение</t>
  </si>
  <si>
    <t>Минкомсвязь России, Минэкономразвития России, ПАО "Ростелеком"</t>
  </si>
  <si>
    <t xml:space="preserve">Обеспечить возможность использования данных в цифровых инфраструктурных платформах </t>
  </si>
  <si>
    <t>Минкомсвязь России, 
ПАО "Ростелеком"</t>
  </si>
  <si>
    <t>Минкомсвязь России, Минздрав России,
ПАО "Ростелеком"</t>
  </si>
  <si>
    <t>Минкомсвязь России, Министерство просвещения России, 
ПАО "Ростелеком"</t>
  </si>
  <si>
    <t>Подключение к сети передачи данных федеральных органов исполнительной власти и государственных внебюджетных фондов в соответствии с принятыми нормативными правовыми актами и заключенными контрактами</t>
  </si>
  <si>
    <t>Минтранс России, 
Минкомсвязь России, Минэнерго России, Минэкономразвития России</t>
  </si>
  <si>
    <t>Госкорпорации "Роскосмос", 
Минкомсвязи России</t>
  </si>
  <si>
    <t>Разработана концепция и определен проектный облик ГМИСС. Создан Консорциум или Проектная организация для реализации ГМИСС с участием Госкорпорации "Роскосмос", ГК "Внешэкономбанк", АО "Российские космические системы" и других организаций. Принято решение об объемах, порядке и условиях финансировании проекта ГМИСС</t>
  </si>
  <si>
    <t>Реализация стадии проектирования Глобальной многофункциональной инфокоммуникационной спутниковой системы (ГМИСС) в соответствии с  дорожной картой проекта</t>
  </si>
  <si>
    <t>Минкомсвязь России, Госкорпорации "Роскосмос", Россвязь</t>
  </si>
  <si>
    <t>1. Внесены изменения в Стратегии Госкорпорации "Роскосмос", определяющий порядок и условия реализации проекта ГМИСС.
2. Разработана дорожная карта реализации проекта,  предусматривающая в том числе реализацию следующих мероприятий:
- разработано предложение по внесению изменений в стандарты и спецификации в части стека протоколов передачи данных, необходимых для построения спутникового сегмента сетей 5G/IMT-2020.
- принятие решения о выделении радиочастот ГКРЧ;
- разработан Эскизный проект ГМИСС;
-реализован первый этап опытно-конструкторских работ к 2020 году;
- изготовление опытных образцов компонентов ГМИСС</t>
  </si>
  <si>
    <t>Ожидаемый результат:
в 11 600  населенных пунктах в 2021 году и 13 958 населенных пунктах в 2024 году (накопленным итогом) c численностью населения от 200 до 500 человек пользователи имеют возможность получить универсальную услуг связи доступа к к сети "Интернет" с использованием точки доступа</t>
  </si>
  <si>
    <t>К сети "Интернет" подключены больницы и поликлиники (в полном объеме), а также фельдшерско-акушерские пункты  государственной и муниципальной систем здравоохранения в соответствии с утверждённым перечнем объектов Минздравом России.</t>
  </si>
  <si>
    <t>К сети "Интернет" подключены образовательные организации государственной и муниципальной системы образования в соответствии с утвержденным перечнем объектов Министерством просвещения России</t>
  </si>
  <si>
    <t>Созданы условия для Генеральной схемы развития сетей связи Российской Федерации на период 2018–2024 годов, включая определение порядка, механизмов и источников финансирования Генеральной схемы, а также определен понятийный аппарат и общее видение Генеральной схемы</t>
  </si>
  <si>
    <t>Внесены измнения в Федеральный закон "О связи" по определению статуса Генеральной схемы развития сетей связи Российской Федерации на период 2018–2024 годов, включающие в себя определение порядка, механизмов и источников финансирования Генеральной схемы. 
Минкомсвязью России утверждены приказы, определяющие основные требования и условия подключения пользователей к сети Интернет, а также  предоставления им услуг связи</t>
  </si>
  <si>
    <t>Актулизация Генеральной схемы развития сетей связи Российской Федерации на период 2018–2024 годов</t>
  </si>
  <si>
    <t>12.2019 (далее -ежегодно)</t>
  </si>
  <si>
    <t>Разработана и на ежегодной основе обновляется Генеральная схема развития сетей связи Российской Федерации на период 2018–2024 годов с учётом разработанных Концепций покрытия транспортной инфраструктуры сетями связи для систем передачи данны, сетей 5G, "Интернета вещей"</t>
  </si>
  <si>
    <t>(ПК)</t>
  </si>
  <si>
    <t>(РНП)</t>
  </si>
  <si>
    <t>Точки доступа установлены в 7 957 населенных пунктах с численностью 250-500 человек (накопленным итогом)</t>
  </si>
  <si>
    <t>Точки доступа установлены в 9 199 населенных пунктах с численностью 250-500 человек (накопленным итогом)</t>
  </si>
  <si>
    <t>Точки доступа установлены в 10 399 населенных пунктах с численностью 250-500 человек (накопленным итогом)</t>
  </si>
  <si>
    <t>Точки доступа установлены в 11 600 населенных пунктах с численностью 250-500 человек (накопленным итогом)</t>
  </si>
  <si>
    <t>Внесение изменений в Федеральный закон от 7 июля 2003 года № 126-ФЗ "О связи" и иные нормативные правовые акты, договор об условиях оказания универсальных услуг связи, предусматривающих включение в перечень универсальных услуг связи услуг, оказываемых с использованием точки доступа в населенных пунктах с численностью населения от 100 до 250 человек, а также исключение из состава универсальных услуг связи услуг по передаче данных и предоставлению доступа к сети Интернет без использования пользовательского оборудования абонента</t>
  </si>
  <si>
    <t>Ежеквартальный отчет оператора универсального обслуживания по договору об условиях оказания универсальных услуг связи</t>
  </si>
  <si>
    <t>01.2019</t>
  </si>
  <si>
    <t xml:space="preserve">Внесены изменения в Федеральный закон от 7 июля 2003 года № 126-ФЗ "О связи", иные нормативные правовые акты, внесены изменения в договор об условиях оказания универсальных услуг связи </t>
  </si>
  <si>
    <t>Минкосвязь России, 
Россвязь, ПАО "Ростелеком"</t>
  </si>
  <si>
    <t>Определение перечня больниц и поликлиник, подлежащих подключению к сети "Интернет" в 2018-2019 годах</t>
  </si>
  <si>
    <t>Письмо Минкомсвязи России с перечнем больниц и поликлиник</t>
  </si>
  <si>
    <t>Определение перечня фельдшерско-акушерских пунктов, подлежащих подключению к сети "Интернет"</t>
  </si>
  <si>
    <t>Письмо Минкомсвязи России с перечнем фельдшерско-акушерских пунктов</t>
  </si>
  <si>
    <t>Определение плана-графика подключения фельдшерско-акушерских пунктов к сети "Интернет"</t>
  </si>
  <si>
    <t>Минкомсвязь России,
Минздрав России</t>
  </si>
  <si>
    <t>Письмо Минкомсвязи России с планом-графиком</t>
  </si>
  <si>
    <t>Определение единственного исполнителя оказания услуги по подключению фельдшерско-акушерских пунктов к сети "Интернет" в 2019-2024 годах</t>
  </si>
  <si>
    <t>Распоряжение Правительства Российской Федерации о назначении единственного исполнителя</t>
  </si>
  <si>
    <t>Обеспечение подключения больниц и поликлиник к сети "Интернет" в рамках государственных контрактов</t>
  </si>
  <si>
    <t>Подписанные сторонами акты оказанной услуги в рамках государственных контрактов</t>
  </si>
  <si>
    <t>Обеспечение подключения фельдшерско-акушерских пунктов к сети "Интернет" в рамках государственных контрактов</t>
  </si>
  <si>
    <t>Минкомсвязь России, ПАО "Ростелеком</t>
  </si>
  <si>
    <t>Определение перечня образовательных организаций, подлежащих подключению к сети "Интернет"</t>
  </si>
  <si>
    <t>Письмо Минкомсвязи России с перечнем образовательных организаций</t>
  </si>
  <si>
    <t>Определение плана-графика подключения образовательных организаций к сети "Интернет"</t>
  </si>
  <si>
    <t>Минкомсвязь России,
Министерство просвещения Российской Федерациии, Министерство науки и высшего образования Российской Федерации</t>
  </si>
  <si>
    <t>Определение единственного исполнителя оказания услуг по подключению образовательных организаций к сети "Интернет" в 2019-2024 годах</t>
  </si>
  <si>
    <t>Обеспечение подключения образовательных организаций к сети "Интернет" в рамках государственных контрактов</t>
  </si>
  <si>
    <t>Минкомсвязь России,
Министерство просвещения Российской Федерациии,
Министерство науки и высшего образования Российской Федерации,
Минкомсвязь России</t>
  </si>
  <si>
    <t>Опредление перечня федеральных органов государственной власти, подлежащих подключению к сети "Интернет"</t>
  </si>
  <si>
    <t>Минкомсвязь России, федеральные органы государственной власти</t>
  </si>
  <si>
    <t>Письмо Минкомсвязи России с перечнем федеральных органов государственнной власти</t>
  </si>
  <si>
    <t>Опредление перечня органов государственной власти субъектов Российской Федерации, подлежащих подключению к сети "Интернет"</t>
  </si>
  <si>
    <t>Минкомсвязь России, органы государственной власти субъектов Российской Федерации</t>
  </si>
  <si>
    <t>Письмо Минкомсвязи России с перечнем органов государственнной власти субъектов Российской Федерации</t>
  </si>
  <si>
    <t>Опредление перечня органов местного самоуправления, подлежащих подключению к сети "Интернет"</t>
  </si>
  <si>
    <t>Минкомсвязь России, органы местного самоуправления Российской Федерации</t>
  </si>
  <si>
    <t>Письмо Минкомсвязи России с перечнем органов местного самоуправления</t>
  </si>
  <si>
    <t>Определение плана-графика подключения органов государственной власти и местного самоуправления к сети "Интернет"</t>
  </si>
  <si>
    <t>Определение единственного исполнителя оказания услуг по подключению органов государственной власти и местного самоуправления к сети "Интернет" в 2019-2024 годах</t>
  </si>
  <si>
    <t>Обеспечение подключения  органов государственной власти и местного самоуправления к сети "Интернет" в рамках государственных контрактов</t>
  </si>
  <si>
    <t>1.9.</t>
  </si>
  <si>
    <t>1.10.</t>
  </si>
  <si>
    <t>Определение единственного исполнителя оказания услуг передачи данных федеральным органам исполнительной власти и государственным внебюджетным фондам</t>
  </si>
  <si>
    <t>12.2018 (далее - каждые два года )</t>
  </si>
  <si>
    <t>Определение единственного исполнителя оказания услуг передачи данных федеральным органам исполнительной власти и государственным внебюджетным фондам в соотвествии с актом Правительства Российской Федрации</t>
  </si>
  <si>
    <t>Проведение в соответствии с действующим законодательством процедур по закупке услуг передачи данных для федеральных органов исполнительной власти и государственных внебюджетных фондов, согласно актам Правительства Российской Федерации</t>
  </si>
  <si>
    <t>12.2018
(далее - ежегодно)</t>
  </si>
  <si>
    <t>Заключены договоры на оказание услуг передачи данных для федеральных органов исполнительной власти и государственных внебюджетных фондов</t>
  </si>
  <si>
    <t>12.2021 (каждые два года, начиная с 2018 )</t>
  </si>
  <si>
    <t>Подготовка и утверждение предложений по порядку (механизмам) и источникам финансирования обеспечения поддержания, эксплуатации, развития инфраструктуры российского государственного сегмента сети "Интернет" (сеть RSNet), а также обеспечения взаимодействия информационных систем и информационно-телекоммуникационных сетей федеральных органов исполнительной власти и органов исполнительной власти субъектов Российской Федерации с сетью "Интернет" через сеть RSNet</t>
  </si>
  <si>
    <t>12.2018
и далее - ежегодно</t>
  </si>
  <si>
    <t>Минфин России, 
ФСО России,
Минкомсвязь России</t>
  </si>
  <si>
    <t xml:space="preserve">Определен порядок (механизмы) и источники финансирования обеспечения развития инфраструктуры российского государственного сегмента сети "Интернет" (сеть RSNet) в соотвествии с нормативным правовым актом Правительства Российской Федрации </t>
  </si>
  <si>
    <t>Проведение мероприятий по обеспечению поддержания, эксплуатации и развития инфраструктуры российского государственного сегмента сети "Интернет" (сеть RSNet)</t>
  </si>
  <si>
    <t>12.2019
и далее - ежегодно</t>
  </si>
  <si>
    <t>ФСО России,
Минкомсвязь России</t>
  </si>
  <si>
    <t>Отчет о реализации мероприятий в целях исполнения Указа Президента Российской Федерации от 22 мая 2015 г. № 260 представлен в Минкомсвязь России для последующего рассмотрения на заседании подкомиссиипо цифровой экономике Правительственной комиссии по использованию информационных технологий для улучшения качества жизни и условий ведения предпринимательской деятельности (далее-Подкомиссия по цифровой экономике)</t>
  </si>
  <si>
    <t>Проведение мероприятий по обеспечению взаимодействия информационных систем и информационно-телекоммуникационных сетей  федеральных органов исполнительной власти и органов исполнительной власти субъектов Российской Федерации с сетью "Интернет" через сеть RSNet</t>
  </si>
  <si>
    <t xml:space="preserve">
ФСО России,
заинтресованные государственные органы, 
Минкомсвязь России</t>
  </si>
  <si>
    <t>Отчет о реализации мероприятий в целях исполнения Указа Президента Российской Федерации от 22 мая 2015 г. № 260 представлен в Минкомсвязь России для последующего рассмотрения на заседании Подкомиссии по цифровой экономике</t>
  </si>
  <si>
    <t>Разработка и утверждение Концепции и технических требований покрытия транспортной инфраструктуры сетями связи для систем передачи данных, включая координатно-временную информацию ГЛОНАСС, дифференциальных поправок, автоматического зависимого наблюдения и многопозиционных систем наблюдения, в том числе предложения по источникам финансирования и исполнителям</t>
  </si>
  <si>
    <t>Минтранс России, 
Минкомсвязь России, Минэкономразвития России, 
Минэнерго России</t>
  </si>
  <si>
    <t xml:space="preserve">Концепция и технические требования утверждены ведомственным актом Минтранса России </t>
  </si>
  <si>
    <t xml:space="preserve">Реализация пилотного проекта по покрытию сетями связи с возможностью беспроводной передачи данных приоритетных объектов транспортной инфраструктуры в соответствии с Генеральной схемой развития сетей связи Российской Федерации на период 2018–2024 годов </t>
  </si>
  <si>
    <t>10.2019</t>
  </si>
  <si>
    <t>Минтранс России, 
Минкомсвязь России, заинтересованные федеральные органы исполнительной власти</t>
  </si>
  <si>
    <t xml:space="preserve">Покрытие сетями связи с возможностью беспроводной передачи данных утвержденных в Генеральной схемой развития сетей связи Российской Федерации на период 2018–2024 годов приоритетных объектов транспортной инфраструктуры с учетом разработанных рекомендаций по итогам реализации пилотных проектов мероприятия </t>
  </si>
  <si>
    <t>Доклад Минтранса России по итогам реализации Генеральной схемы развития сетей связи Российской Федерации на период 2018-2024 гг. в части покрытия приоритетных объектов транспортной инфраструктуры на заседании Подкомиссии</t>
  </si>
  <si>
    <t>На основании утвержденнной актом Правительства Российской Федерации Концепции получено решение Президента Российской Федерации, оформленное в виде акта, о наделении дополнительными полномочиями Минкомсвязи России и подведомственных организаций для проведения работ по определению и выделению перспективного спектра радиочастот для развития сетей радиосвязи 5G/IMT-2020 в Российской Федерации</t>
  </si>
  <si>
    <t>Проведение научно-исследовательской работы по определению наиболее перспективных полос радиочастот для запуска сетей 5G/IMT-2020 на территории Российской Федерации и разработка предложений по перспективному использованию лицензируемого и нелицензируемого диапазонов частот в полосах: 694-790 МГц; 3,4-3,8 ГГц; 4,4-4,99 ГГц, 5,9 ГГц, 24,25-29,5 ГГц, 30-55ГГц, 66-76ГГц, 81-86 ГГц, в том числе включающее определение порядка реализации и источников финансирования мероприятий по проведению конверсии и снятию ограничений на использование радиочастотного спектра в целях развертывания сетей  связи 5G/IMT-2020, в том числе с использованием средств взимаемых в качестве платы за использование радиочастотного спектра и внебюджетных фондов. Доклад Президенту Российской Федерации с предложениями о порядке реализации и источниках финансирования.</t>
  </si>
  <si>
    <t>Перечень перспективных полос радиочастот для строительства сетей 5G/IMT-2020, согласованный Минкомсвязью России. Предложения по внесению изменений в План перспективного использования радиочастотного спектра радиоэлектронными средствами и Таблицу распределения полос радиочастот между радиослужбами Российской Федерации направлены Минкомсвязью России в ГКРЧ в установленном порядке. Определен порядок реализации и источники финансирования мероприятий по проведению конверсии и снятию ограничений на использование радиочастотного спектра в целях развертывания сетей подвижной радиотелефонной связи 5G/IMT-2020 представлены в Правительство Российской Федерации. Указ Президента Российской Федерации по определению порядка реализации и источников финансирования мероприятий по проведению конверсии и снятию ограничений на использование радиочастотного спектра в целях развертывания сетей подвижной радиотелефонной связи 5G/IMT-2020.</t>
  </si>
  <si>
    <t>Рассмотрение перечня радиочастот для запуска сетей 5G/IMT-2020 на территории Российской Федерации на заседании ГКРЧ, а также выделение и использование отдельных полос частот в лицензируемом и нелицензируемом диапазонах частот в полосах: 694-790 МГц; 3,4-3,8 ГГц; 4,4-4,99 ГГц, 5,9 ГГц, 24,25-29,5 ГГц, 30-55ГГц, 66-76ГГц, 81-86 ГГц.</t>
  </si>
  <si>
    <t>Решение ГКРЧ о выделении и использовании отдельных полос частот в лицензируемом и нелицензируемом диапазонах частот для внедрения технологий подвижной радиосвязи 5G/IMT-2020 на территории Российской Федерации</t>
  </si>
  <si>
    <t>Разработка и утверждение предложений по высвобождению частотного ресурса и/или снятие ограничений на его использование (конверсию) сетями подвижной связи технологии 5G/IMT-2020 на основании определенного перечня радиочастот для запуска сетей 5G/IMT-2020 и с учетом подпункта "а" пункта 1 Указа Президента Российской Федерации от 11.08.2014 г. № 561 и принятие решения о возможности совмстного использования полос частот сетями связи 5G/IMT-2020 и действующими РЭС различного назначения, а также решения по высвобождению диапазонов (полос частот) от существующих применений.</t>
  </si>
  <si>
    <t>1.Решение ГКРЧ по определению свободных частот для использования их операторами. 
2. Внесение  изменений в национальную Таблицу распределения полос радиочастот на основании решения ГКРЧ.
3. Решение ГКРЧ о возможности совместного использования спектра и полос частот спектра сетями  связи технологии 5G/IMT-2020 и сетями связи различного назначения.
4. Решение ГКРЧ по высвобождению диапазонов (полос частот) от существующих применений в целях создания сетей 5G/IMT-2020.</t>
  </si>
  <si>
    <t>На основании результатов мероприятия по подготовке предложений по высвобождению частотного ресурса разработка и утверждение Правительством Российской Федерации плана мероприятий по конверсии частотного спектра в определённых, в рамках мероприятия определения перечня радиочастот для запуска етей 5G/IMT-2020, диапазонах в интересах построения сетей 5G/IMT-2020 в Российской Федерации</t>
  </si>
  <si>
    <t>Минкомсвязь России, Минобороны России</t>
  </si>
  <si>
    <t>Распоряжением Правительства Российской Федерации утверждён план мероприятий по конверсии частотного спектра в интересах построения сетей 5G/IMT-2020 в Российской Федерации</t>
  </si>
  <si>
    <t>Минкомсвязь России,
Минобороны России,
Минфин России, 
заинтересованные федеральные органы исполнительной власти, ГКРЧ</t>
  </si>
  <si>
    <t>Минкомсвязь России, ГКРЧ</t>
  </si>
  <si>
    <t>Минкомсвязь России, Минобороны России, 
Минфин России, Союз операторов мобильной связи ЛТЕ, 
ГКРЧ</t>
  </si>
  <si>
    <t>Реализация проектов развертывания опытных зон сетей 5G/IMT-2020 для проведения научных, исследовательских, опытных, экспериментальных и конструкторских работ операторами связи на основании имеющихся решений ГКРЧ</t>
  </si>
  <si>
    <t>Минкомсвязь России,
Правительство Москвы</t>
  </si>
  <si>
    <t>Отчет по проведённым работам представлен в ГКРЧ с предложениями о дальнейшем развёртывании пилотных зон и размещён ответственным исполнителем в информационной системе "Цифровая экономика"</t>
  </si>
  <si>
    <t>С учётом утвержденной Концепции создания и развития сетей 5G/IMT-2020 в Российской Федераци и результатов исследования опытных зон, определения территорий пилотных зон для развёртывания пилотных сетей 5G/IMT-2020 в 5 ключевых отраслях экономики с использованием лицензируемого и нелицензируемого диапазонов частот в полосах: 694-790 МГц; 3,4-3,8 ГГц; 4,4-4,99 ГГц, 5,9 ГГц, 24,25-29,5 ГГц, 30-55ГГц, 66-76ГГц, 81-86 ГГц, в том числе с учетом необходимости реализации проектов на территории не менее 1 города с населением более 1 миллиона человек</t>
  </si>
  <si>
    <t>1. Методика отбора и оценки пилотных проектов по созданию сетей связи 5G/IMT-2020 в Российской Федерации одобрена Минкомсвязью России (ведомственный акт).
2. Принято решение ГКРЧ о развертывании пилотных зон с использованием лицензируемого и нелицензируемого диапазонов частот на отдельных территориях Российской Федерации</t>
  </si>
  <si>
    <t>Реализация проектов пилотных зон сетей 5G/IMT-2020</t>
  </si>
  <si>
    <t>Отчет о результатах реализации проектов пилотных зон  представлен в ГКРЧ, принято решение ГКРЧ о возможности использования лицензируемого и нелицензируемого диапазонов частот для внедрения сетей 5G/IMT-2020 на территории Российской Федерации</t>
  </si>
  <si>
    <t>Минкомсвязь России,
Правительство Москвы, ГКРЧ</t>
  </si>
  <si>
    <t>Минкомсвязь России, Минэкономразвития России, заинтересованные федеральные органы исполнительной власти,
Заинтересованные субъекты Российской Федерации, ГКРЧ</t>
  </si>
  <si>
    <t>Заинтересованные субъекты Российской Федерации, заинтересованные федеральные органы исполнительной власти, 
Минкомсвязь России,
Правительство Москвы, ГКРЧ</t>
  </si>
  <si>
    <t>На основании результатов реализации пилотных проектов разработка и утверждение дорожной карты внедрения сетей 5G/IMT-2020 на территории Российской Федерации, включая корретировку (разаработку) нормативных правовых актов</t>
  </si>
  <si>
    <t>Минкомсвязь России, 
Минэкономразвития России, 
заинтересованные федеральные органы исполнительной власти,
Минфин России,
Правительство Москвы</t>
  </si>
  <si>
    <t>Актом Правительства Российской Федерации утверждена дорожная карта внедрения сетей 5G/IMT-2020 на территории Российской Федерации</t>
  </si>
  <si>
    <t>Разработка и утверждение приказом Минкомсвязи России изменений в методику платы за использование радиочастотного спектра операторами сетей 5G/IMT-2020 в Российской Федерации, а также методики определения начальной стоимости лота на аукционе</t>
  </si>
  <si>
    <t>Предложения по изменению методики платы за использование радиочастотного спектра в части сетей 5G/IMT-2020 в Российской Федерации, а также в методику определения начальной стоимости лота на аукционе утверждены приказом Минкомсвязи России</t>
  </si>
  <si>
    <t>Представление ежегодного доклада Президенту Российской Федерации о статусе реализации дорожной карты внедрения сетей 5G/IMT-2020 на территории Российской Федерации</t>
  </si>
  <si>
    <t>Минкомсвязь России, 
заинтересованные федеральные органы исполнительной власти</t>
  </si>
  <si>
    <t>Президенту Российской Федерации представлен доклад о статусе развертывания ссетей 5G/IMT-2020 в Российской Федерации</t>
  </si>
  <si>
    <t>Корректировка стратегии Госкорпорации "Роскосмос" в части планов развития направления "Спутниковая связь" с учетом возможности реализации проекта ГМИСС на базе отечественных космических аппаратов связи и отечественного (в том числе локализованного) абонентского оборудования</t>
  </si>
  <si>
    <t>Утверждение в рамках Стратегии Госкорпорации "Роскосмос" планов по разработке и созданию ГМИСС</t>
  </si>
  <si>
    <t>Создание Консорциума или Проектной организации для реализации ГМИСС с участием Госкорпорации "Роскосмос", ГК "Внешэкономбанк", АО "Россикйские космиечские системы" и других организаций</t>
  </si>
  <si>
    <t>ГК "Роскосмос", 
Минкомсвязь России</t>
  </si>
  <si>
    <t xml:space="preserve">Доклад Госкорпорации "Роскосмос" о создании и деятельности Консорциума или Проектной компании представлен на заседании Подкомиссии по Цифровой экономике </t>
  </si>
  <si>
    <t>Подготовка и представление в ГК "Внешэкономбанк" инвестиционной заявки по проекту ГМИСС в соответствии с требованиями ГК "Внешэкономбанк"</t>
  </si>
  <si>
    <t>Инвестиционная заявка на финансирование проекта подана в ГК "Внешэкономбанк" в установленном порядке Консорциумом (Проектной организацией)</t>
  </si>
  <si>
    <t>Принятие решения ГК "Внешэконмбанк" в установленном порядке о выделении финансирования на проект ГМИСС отвественному исполнителю за реализацию проекта ГМИСС</t>
  </si>
  <si>
    <t xml:space="preserve"> ГК "Внешэкономбанк"</t>
  </si>
  <si>
    <t>Наблюдательным советом ГК "Внешэкономбанк" принято решение о финансировании проекта на основе представленной Консорциумом (Проектной организацией) инвестиционной заявки (протокол)</t>
  </si>
  <si>
    <t>Госкорпорация "Роскосмос", 
Минкомсвязь России,  ГК "Внешэкономбанк", 
АО "Российские космические системы"</t>
  </si>
  <si>
    <t>ГК "Роскосмос", Организации-участники Консорциума (Проектной организации)</t>
  </si>
  <si>
    <t>Внесение изменений в стандарты и спецификации в части стека протоколов передачи данных, необходимых в рамках построения инфраструктуры спутникового сегмента сетей 5G/IMT-2020 и принятие решения по выделению радиочастот для создания ГМИСС (спутникового сегмента сетей связи 5G/IMT-2020, в т.ч. в L - , S - , Ka - , Q – , V – диапазонах частот</t>
  </si>
  <si>
    <t xml:space="preserve">Решение ГКРЧ о выделении/использовании отдельных полос частот в диапазонах частот для реализации ГМИСС на территории Российской Федерации, а также внесение изменений в стандарты в части стека протоколов передачи данных между сетями спутникового сегмента (ГМИСС) и сетей 5G/IMT-2020. </t>
  </si>
  <si>
    <t>Подготовка дорожной карты реализации проекта ГМИСС</t>
  </si>
  <si>
    <t xml:space="preserve">Согласованный всеми заинтресованными участниками проект дорожной карты представлен на заседании Подкомиссии по цифровой экономике в установленном порядке (протокол) и принятие решения о необходимости внесения изменений в План меропряитий по напрвлению "Информационная инфраструктура", в том числе формы 4 </t>
  </si>
  <si>
    <t>Реализация дороржной карты проекта ГМИСС</t>
  </si>
  <si>
    <t>12.2019 , далее - ежегодно</t>
  </si>
  <si>
    <t>Отчет Госкорпорации "Роскосмос" по реализации проекта ГМИСС представлен на заседание Подкомиссии по цифровой экономике (протокол)</t>
  </si>
  <si>
    <t>Минкомсвязь России, ГК "Роскосмос", 
Россвязь, ГКРЧ</t>
  </si>
  <si>
    <t>ГК "Роскосмос", 
Минкомсвязь России, Организации-участники Консорциума (Проектной организации) для реализации ГМИСС</t>
  </si>
  <si>
    <t>Разработка и утверждение Концепции построения и развития узкополосных беспроводных сетей связи "Интернета вещей" на территории Российской Федерации. В рамках Концепции предусмотрено определение перечня технологий, протоколов и стандартов, в том числе в части информационной безопасности и криптографической защиты информации, обоснование разработки национальных стандартов, технических требований, требований по обеспечению информационной безопасности с использованием отечественных криптографических алгоритмов и аппаратных средств, при необходимости выделение отдельного диапазона частот (в том числе конверсия), лицензирование деятельности и определение операторов связи, либо отказа от лицензионной модели, модели применения (отраслевая, территориальная)</t>
  </si>
  <si>
    <t>Минкомсвязь России, 
ФСБ России, 
ФСТЭК России, Правительство Москвы</t>
  </si>
  <si>
    <t>Минкомсвязь России, 
ФСБ России, 
ФСТЭК России, ПАО "Ростелеком"</t>
  </si>
  <si>
    <t>Разработка и утверждение Концепции развития сетей узкополосной связи по технологии LPWAN сбора телеметрической информации на транспортной инфраструктуре, с учетом решений, разработанных в Концепции построения и развития узкополосных беспроводных сетей связи "Интернета вещей" на территории Российской Федерации (04.01.009.001.)</t>
  </si>
  <si>
    <t>07.2018</t>
  </si>
  <si>
    <t>Минтранс России,
Минкомсвязь России,
ФСБ России</t>
  </si>
  <si>
    <t>Проект Концепции согласован в рамках работы Подкомиссии по цифровой экономике и утвержден Распоряжением Минтранса России</t>
  </si>
  <si>
    <t xml:space="preserve">Разработка проектов необходимых нормативных правовых актов, определяющих правила использования радиотехнических средств для обеспечения возможности функционирования сетей узкополосной связи, построенных по технологии LPWAN для сбора телеметрической информации в сфере транспорта, включая подготовку проекта Решения ГКРЧ по использованию диапазона частот 863-876 МГц в целях создания и функционирования транспортной телематики </t>
  </si>
  <si>
    <t>02.2018</t>
  </si>
  <si>
    <t>Минтрансом России подготовлены и утверждены нормативные правовые акты по обеспечению возможности функционирования сетей узкополосной связи, построенных по технологии LPWAN для сбора телеметрической информации в сфере транспорта и направлены на согласование в заинтересованные ФОИВы, при необходимости вынесены на рассмотрение Подкомиссии по цифровой экономике. Отчет о проведенном исследовании подготовлен ответственными исполнителями, внесен в установленном порядке в ГКРЧ (решение)</t>
  </si>
  <si>
    <t>Минкомсвязь России,
Минтранс России, ГКРЧ, АО "ГЛОНАСС"</t>
  </si>
  <si>
    <t>06.2018</t>
  </si>
  <si>
    <t>11.2018</t>
  </si>
  <si>
    <t>Перечень мер по стимулированию инвестиционной активности операторов связи одобрен Подкомиссией по цифровой экономике (протокол)</t>
  </si>
  <si>
    <t>Разработка проекта дорожной карты реализации перечня дополнительных мер стимулирования инвестиционной активности операторов для развития сетей связи, в том числе по порядку оплаты за использование радиочастотного спектра, по совместному использованию пассивной и активной телекоммуникационной инфраструктуры, обеспечению доступа операторов связи к инфраструктуре многоквартирных домов</t>
  </si>
  <si>
    <t>Проект "дорожной карты" представлен в Подкомиссию по цифровой экономике Минкомсвязью России в установленном порядке</t>
  </si>
  <si>
    <t xml:space="preserve">Проект "дорожной карты" утвержден в рамках работы Подкомиссии по цифровой экономике (протокол) и на основании решения Подкомиссии внесены изменения в план мероприятий по направлению "Нормативное регулирование" </t>
  </si>
  <si>
    <t>2. Задачи и результаты федерального проекта</t>
  </si>
  <si>
    <t>Создание глобальной конкурентноспособной инфраструктуры передачи данных на основе отечественных разработок (задача национального проекта в соответствии с Указом Президента Российской Федерации от 7 мая 2018 года № 204)</t>
  </si>
  <si>
    <t>12.2024 (каждые два года, начиная с 2018)</t>
  </si>
  <si>
    <t xml:space="preserve">Минкомсвязь России, Минфин России, Минобороны России, Минэкономразвития России </t>
  </si>
  <si>
    <t>Минкомсвязь России
Минэкономразвития России, Минфин России, Правительство Москвы, Рабочая группа АНО "Цифровая экономика", Фонд "Сколково"</t>
  </si>
  <si>
    <t>Создание глобальной конкурентноспособной инфраструктуры обработки и хранения данных на основе отечественных разработок (задача национального проекта в соответствии с Указом Президента Российской Федерации от 7 мая 2018 года № 204)</t>
  </si>
  <si>
    <t>Минкомсвязь России, Минпромторг России,  Минэкономразвития России,
Минфин России, Минэнерго России, ФСБ России, ФСТЭК России, Банк России, Минфин России,  ПАО "Ростелеком", ГК "Ростех", ГК "Внешэкономбанк"</t>
  </si>
  <si>
    <t>Минкомсвязь России,
Роскомнадзор, Минэкономразвития России, ФСБ России, ФСТЭК России, Банк России,  ПАО "Ростелеком", ГК "Ростех", ГК "Внешэкономбанк"</t>
  </si>
  <si>
    <t>Минкомсвязь России, 
ФСБ России, 
ФСТЭК России, 
Банк России</t>
  </si>
  <si>
    <t>Создание глобальной конкурентноспособной инфраструктуры функционирования цифровых платформ работы с данными для обеспечения потребностей граждан, бизнеса и власти на основе отечественных разработок (задача национального проекта в соответствии с Указом Президента Российской Федерации от 7 мая 2018 года № 204)</t>
  </si>
  <si>
    <t>Минэкономразвития России,
Минкомсвязь России,
Министерство науки и высшего образования Российской Федерации,
Росстат, 
Роспатент</t>
  </si>
  <si>
    <t>Создание цифровой платформы сбора, обработки и распространения пространственных данных и данных ДЗЗ из космоса, обеспечивающих потребности граждан, бизнеса и власти</t>
  </si>
  <si>
    <t>Минэкономразвития России, Росреестр, 
ГК "Роскосмос", Минобороны России,</t>
  </si>
  <si>
    <t>ГК "Роскосмос" Минэкономразвития России, 
Росреестр</t>
  </si>
  <si>
    <t>(ПС)</t>
  </si>
  <si>
    <t>Анализ экспортного потенциала отечественных услуг хранения и обработки данных, регуляторных и прочих барьеров, препятствующих развитию экспортного потенциала данных услуг. Разработка предложений по созданию "Виртуальной особой экономической зоны" как инструмента развития экспортно ориентированных услуг хранения и обработки данных и облачных сервисов</t>
  </si>
  <si>
    <t>01.2018</t>
  </si>
  <si>
    <t>Разработка и утверждение норматинвых правовых актов в целях установления правового статуса Генеральной схемы развития инфраструктуры хранения и обработки данных и определения полномочий Правительства Российской Федерации по ее созданию и ежегодной актуализации, а также обязанностей органов государственной власти и органов местного самоуправления, государственных корпораций и компаний с государственным участием по ее применению.
Разработка и утверждение проекта положения о Генеральной схеме развития инфраструктуры хранения и обработки данных и проектов нормативных правовых актов, направленных на совершенствование механизма координации бюджетных расходов.
Утверждение комплекса мер по созданию "Виртуальной особой экономической зоны".</t>
  </si>
  <si>
    <t>Разработка Генеральной схемы развития инфраструктуры хранения и обработки данных, включающей государственный и корпоративный сегменты. Размещение на общедоступном портале публичной версии Генеральной схемы развития инфраструктуры хранения и обработки данных. Ежегодная актуализация Генеральной схемы.
Анализ планов развития инфраструктуры центров обработки данных на территории Российской Федерации, потребностей органов власти, органов местного самоуправления, основных отраслей экономики и граждан в услугах хранения и обработки данных, а также в общесистемных и прикладных сервисах. Разработка соответствующего прогноза до 2024 года.</t>
  </si>
  <si>
    <t>09.2018, актуализация ежегодно</t>
  </si>
  <si>
    <t>Минэкономразвития России, 
Минкомсвязь России,
МИД России, 
Минэнерго России,
ФНС России, ПАО "Ростелеком", 
 РЭЦ</t>
  </si>
  <si>
    <t>Минкомсвязь России, Россвязь России, ПАО "Ростелеком"</t>
  </si>
  <si>
    <t>Согласованные предложения по созданию "Виртуальной особой экономической зоны", как инструмента развития экспортно ориентированных услуг хранения и обработки данных и облачных сервисов представлены Минэкономразвития России на Подкомиссии по цифровой экономике (протокол)</t>
  </si>
  <si>
    <t>Акты Правительства Российской Федерации</t>
  </si>
  <si>
    <t>1. Акт Правительства Российской Федерации об утверждении Генеральной схемы развития инфраструктуры хранения и обработки данных
2. Опубликована на общедоступном портале в сети "Интернет" публичная версия Генеральной схемы развития инфраструктуры хранения и обработки данных</t>
  </si>
  <si>
    <t>Минкомсвязь России,
Минэкономразвития России,
Минфин России, 
Рабочая группа по направлению "Информационная инфраструктура" 
АНО "Цифровая экономика"</t>
  </si>
  <si>
    <t>Минкомсвязь России,
Минэкономразвития России,
Минфин России, 
Рабочая группа по направлению "Информационная инфраструктура" 
АНО "Цифровая экономика", Правительство Москвы
Фонд "Сколково"</t>
  </si>
  <si>
    <t>Минкомсвязь России
Минэкономразвития России Рабочая группа по направлению "Информационная инфраструктура" 
АНО "Цифровая экономика"</t>
  </si>
  <si>
    <t>Ожидаемые результаты:                              
1. Центром компетенций по направлению "Информационная инфраструктура" при поддержке Минкомсвязи России и иных заинтересованных органов государственной власти и организаций проведены аналитические исследования, включающие:
- исследования крупнейших предприятий, расположенных на территории Российской Федерации, имеющих собственные центры обработки данных, а также 150 крупнейших предприятий, предоставляющих услуги центров обработки данных на территории Российской Федерации;
- работы по выявлению вычислительных и энергетических мощностей, размещённых на площадках центров обработки данных;
- создание информационного ресурса, включающего основные функциональные показатели вычислительных и энергетических мощностей, а также ключевых инженерных компонентов до 2024 года для 150 крупнейших центров обработки данных, с учетом развития энергетической и телекоммуникационной инфраструктур Российской Федерации до 2024 года. 
2. Разработано и принято положение о Генеральной схеме развития инфраструктуры хранения и обработки данных. Установлена обязанность Минкомсвязи России по её поддержанию в актуальном состоянии, установлена обязанность участников рынка ЦОД, а также органов государственной власти, органов местного самоуправления, государственных корпораций и компаний с государственным участием по предоставлению информации для актуализации генеральной схемы.
3. Усовершенствован механизм координации бюджетных расходов, расходов государственных корпораций и компаний с государственным участием на развитие инфраструктуры хранения и обработки данных путём создания и введения в правовое поле бизнес-процессов органов государственной власти, органов местного самоуправления, государственных корпораций и компаний с государственным участием по использованию Генеральной схемы развития инфраструктуры хранения и обработки данных при планировании развития ЦОД указанных органов и организаций и планировании выделения соответствующих финансовых ресурсов.
4. Разработана Генеральная схема развития инфраструктуры хранения и обработки данных, включающая: 
- существующее расположение ЦОД; 
- объёмы хранимых данных и доступных вычислительных мощностей;
- строящиеся и планируемые к строительству ЦОД;
- утилизацию ресурсов существующих ЦОД с анализом предложения и спроса на услуги хранения и обработки данных, с возможностью выявления превышения спроса либо предложения с учетом региональной принадлежности, поиска, фильтрации и вывода информации по основным функциональным требованиям, в том числе энергообеспеченности, обеспеченности каналами связи, точек обмена трафиком IX, соответствию стандартам и другим параметрам. 
Генеральная схема развития инфраструктуры хранения и обработки данных должна отображать инфраструктуру как на текущий момент времени, так и с учетом планов развития центров обработки данных и прогнозов изменения спроса на услуги на территории Российской Федерации на 2020 и 2024 годы.
Генеральная схема представляет собой систему сводной информации о развитии отрасли хранения и обработки данных России, разрабатывается в формате документа (массив данных, аналитические отчеты, схемы и пояснительная записка) и интерактивной карты (информационной системы).
5. Генеральная схема утверждена Правительством Российской Федерации и опубликована в её публичной части в интерактивной форме в сети "Интернет". 
6. Кроме этого, в рамках предусмотренных выше мероприятий проведён:
- анализ экспортного потенциала отечественных услуг хранения и обработки данных, облачных сервисов. Анализ конкурентоспособности российских поставщиков услуг ЦОД по сравнению с зарубежными конкурентами (КНР, страны Юго-Восточной Азии, Европы, США);
- сравнительный анализ на основе вторичных источников, содержащих данные по мировой цифровой экономике с данными по потребностям цифровой экономики России;
- анализ административных, регуляторных и прочих барьеров, препятствующих развитию экспортного потенциала отечественных услуг хранения и обработки данных и облачных сервисов. 
7. Разработан и утвержден в составе Программы "Цифровая экономика Российской Федерации" комплекс мер по созданию "Виртуальной особой экономической зоны", как инструмента развития экспортно ориентированных услуг хранения и обработки данных и облачных сервисов.</t>
  </si>
  <si>
    <t xml:space="preserve">Разработка модели центра обработки данных (ЦОД), на котором обеспечено преимущественное использование отечественного оборудования, проведение пилотного проекта </t>
  </si>
  <si>
    <t>Утвержден Акт постройки и введения в эксплуатацию пилотного ЦОД согласно разработанной модели</t>
  </si>
  <si>
    <t>Ожидаемые результаты:                              
1. Минпромторгом России совместно с Центром компетенций по импортозамещению создан и опубликован либо в виде самостоятельного реестра, либо в виде части существующих реестров отечественного оборудования Реестр инженерного оборудования для инфраструктуры хранения и обработки данных (в том числе: систем бесперебойного питания; энергетического оборудования; систем пожаротушения; систем охлаждения; систем мониторинга инфраструктуры ЦОД, систем физической безопасности ЦОД). Нормативно обеспечены ведение и актуализация данного реестра.
2. Проведена оценка производственного потенциала отечественной промышленности по производству инженерного оборудования для инфраструктуры хранения и обработки данных. 
3. Разработан и одобрен для дальнейшего включения в Программу комплекс мер по развитию данного вида промышленности.
4. Разработана и внедрена модель центра обработки данных, на котором обеспечено преимущественное использование отечественного компьютерного, серверного и телекоммуникационного оборудования, для последующего применения в отрасли.
5. Успешно проведен пилотный проект по внедрению модели ЦОД.</t>
  </si>
  <si>
    <t>Минпромторг России, Минкомсвязь России, 
ФСБ России, 
ФСТЭК России, 
Банк России</t>
  </si>
  <si>
    <t>Реализация ранее утверждённого комплекса мер по созданию "Виртуальной особой экономической зоны", как инструмента развития экспорто ориентированных услуг хранения и обработки данных и облачных сервисов</t>
  </si>
  <si>
    <t xml:space="preserve">Запущены центры обработки данных в Центральном федеральном округе, Северо-Западном федеральном округе, Уральском федеральном, Сибирском федеральном округе,  Приволжском федеральном округе и Дальневосточном федеральном округе </t>
  </si>
  <si>
    <t>ПАО "Ростелеком",
АО "Концерн Росэнергоатом"</t>
  </si>
  <si>
    <t>Минэкономразвития России,
Минкомсвязь России,
Минфин России,
Минэнерго России, 
МИД России, РЭЦ</t>
  </si>
  <si>
    <t>В соответствии с Программой</t>
  </si>
  <si>
    <t>Акты ввода в эксплуатацию центров обработки данных</t>
  </si>
  <si>
    <t>Ожидаемые результаты:                               
1. Создана геораспределенная катастрофоустойчивая инфраструктура центров обработки данных (в том числе с использованием отечественного оборудования), обеспечивающая обработку данных, формируемых российскими гражданами и организациями на территории Российской Федерации, с учетом планов развития энергетической и телекоммуникационной инфраструктуры, определяющая объемы хранимых данных и доступных вычислительных мощностей,, а также возможностей отечественной промышленности по производству оборудования для инфраструктуры хранения и обработки данных.
2. Развитие отечественной инфраструктуры хранения и обработки данных осуществляется участниками рынка и государственными органами скоординированно, на основе соответствующей Генеральной схемы.
3. Созданы условия для конкурентоспособного на международном рынке экспорта отечественных услуг хранения и обработки данных и облачных сервисов.</t>
  </si>
  <si>
    <t>Проведение обследования и категоризации применяемых органами государственной власти и органами местного самоуправления информационных систем и оценка длительности и сложности их миграции на облачную платформу</t>
  </si>
  <si>
    <t>Разработка и утверждение обязательных к выполнению органами государственной власти и органами местного самоуправления требований по оптимизации архитектуры применяемых ими информационных систем с целью миграции на облачную платформу</t>
  </si>
  <si>
    <t>Минкомсвязь России,
Роскомнадзор, Минэкономразвития России</t>
  </si>
  <si>
    <t>Минкомсвязь России,
ФСБ России</t>
  </si>
  <si>
    <t>Доклад в Подкомиссию по цифровой экономике  (протокол)</t>
  </si>
  <si>
    <t>Акт Правительства Российской Федерации об утверждении требований по оптимизации архитектуры информационных систем для обеспечения их миграции на государственную единую облачную платформу</t>
  </si>
  <si>
    <t>Ожидаемые результаты:                                   
1. Проведено обследование применяемых органами государственной власти и органами местного самоуправления информационных систем.
2. Выполнена их категоризация по различным признакам, связанным с функциональной, технологической архитектурами, а также с архитектурой данных. 
3. Для различных категорий информационных систем выполнена оценка сложности и длительности их миграции на облачную платформу  по сервисной модели.
4. Разработаны методические рекомендации для органов государственной власти и органов местного самоуправления по оптимизации архитектуры информационных систем для их миграции на облачную платформу. 
5. На основе методических рекомендаций установлены Правительством Российской Федерации требования по оптимизации функциональной и технологической архитектуры, а также архитектуры данных государственных и муниципальных информационных систем с целью их дальнейшей миграции на государственную единую облачную платформу.</t>
  </si>
  <si>
    <t>Разработка и принятие проекта Федерального закона о внесении изменений в Федеральный закон от 27.07.2006 г. №149-ФЗ "Об информации, информационных технологиях и о защите информации" в соответствии с поручением Президента Российской Федерации от 20.07.2016 г. № Пр-1385 в целях установления правового статуса государственной единой облачной платформы, также состава, прав и обязанностей участников её создания и эксплуатации и правил организации оказания услуг предоставления государственной единой облачной платформы федеральным органам государственной власти, органам государственной власти субъектов Российской Федерации, органам местного самоуправления, государственным (муниципальным) учреждениям, унитарным предприятиям (далее - проект Федерального закона)</t>
  </si>
  <si>
    <t>Утверждение проектов требований к инженерной инфраструктуре, в т.ч. требований к присоединяемым к ней центрам обработки данных участников рынка и создание в соответствии с этими требованиями базовой инженерной инфраструктуры государственной единой облачной платформы для размещения на ней информационных систем органов государственной власти и органов местного самоуправления.</t>
  </si>
  <si>
    <t>Разработка ИС платформы облачных вычислений на основе использования внебюджетных источников финансирования. Аттестация на соответствие требованиям в области защиты информации применяемых в государственной облачной платформе IaaS-, SaaS-решений и др.</t>
  </si>
  <si>
    <t>Проект Федерального закона о внесении изменений в Федеральный закон от 27.07.2006  № 149-ФЗ "Об информации, информационных технологиях и о защите информации" принят Государственной Думой Федерального Собрания Российской Федерации в третьем чтении</t>
  </si>
  <si>
    <t xml:space="preserve">Утверждены актом Правительства Российской Федерации проекты требований к инженерной инфраструктуре и отдельным модулям государственной единой облачной платформы, требований к присоединяемым к ней центрам обработки данных участников рынка. </t>
  </si>
  <si>
    <t>Приказ Минкомсвязи России о вводе государственной единой облачной платформы в опытную эксплуатацию. 
Аттестаты соответствия требованиям в области защиты информации</t>
  </si>
  <si>
    <t>Минкомсвязь России, ФСБ России, 
ФСТЭК России, ПАО "Ростелеком"</t>
  </si>
  <si>
    <t>Разработка и утверждение проектов нормативных правовых актов, определяющих требования по использованию, а также порядок и правила подключения и использования государственной единой облачной платформы органами государственной власти и органами местного самоуправления</t>
  </si>
  <si>
    <t>Разработка и утверждение проектов нормативных правовых актов, определяющих принципы и порядок финансирования развития и эксплуатации государственной единой облачной платформы, а также предельные тарифы на услуги и сервисы инженерной инфраструктуры и порядок оплаты услуг и сервисов инженерной инфраструктуры по сервисной модели</t>
  </si>
  <si>
    <t>Разработка и утверждение проекта плана перевода информационных систем (и информационных ресурсов) органов государственной власти и органов местного самоуправления в государственную единую облачную платформу по сервисной модели</t>
  </si>
  <si>
    <t>Акты Правительства Российской Федерации и приказы Минкомсвязи России</t>
  </si>
  <si>
    <t xml:space="preserve">Распоряжением Правительства Российской Федерации утверждён проект плана перевода информационных систем (и информационных ресурсов) органов государственной власти и органов местного самоуправления в государственную единую облачную платформу </t>
  </si>
  <si>
    <t>Минкомсвязь России,
Минфин России,
Минэкономразвития России, ПАО "Ростелеком"</t>
  </si>
  <si>
    <t>Нормативно определены требования по использованию государственной единой облачной платформы органами государственной власти и местного самоуправления и утвержден план перевода информационных систем и информационных ресурсов органов государственной власти и местного самоуправления в государственную единую облачную платформу</t>
  </si>
  <si>
    <t>Ожидаемые результаты:                                   
1. Разработаны и приняты нормативные правовые акты, определяющие требования по использованию государственной единой облачной платформы органами государственной власти и органами местного самоуправления, а также определены правила и порядок подключения и использования государственной единой облачной платформы указанными органами. 
2. Определены нормативными актами принципы финансирования развития и эксплуатации, а также предельные тарифы и порядок оплаты услуг и сервисов инженерной инфраструктуры государственной единой облачной платформы по сервисной модели.
3. Утвержден план перевода информационных систем и информационных ресурсов органов государственной власти и местного самоуправления в государственную единую облачную платформу.</t>
  </si>
  <si>
    <t>Реализован пилотный проект по переводу информационных систем и информационных ресурсов 3-х федеральных органов исполнительной власти в государственную единую облачную платформу</t>
  </si>
  <si>
    <t>Ввод в промышленную эксплуатацию государственной единой облачной платформы</t>
  </si>
  <si>
    <t>Миграция информационных систем (и соответствующих информационных ресурсов) 50% субъектов Российской Федерации, 50% федеральных органов исполнительной власти, а также отдельных органов местного самоуправления в государственную единую облачную платформу с переходом на сервисную модель потребления облачных ресурсов</t>
  </si>
  <si>
    <t>Минкомсвязь России,
ПАО "Ростелеком"</t>
  </si>
  <si>
    <t>Протоколы испытаний информационных систем федеральных органов исполнительной власти, размещённых в государственной единой облачной платформе</t>
  </si>
  <si>
    <t>Приказ Минкомсвязи России о вводе государственной единой облачной платформы в промышленную эксплуатацию</t>
  </si>
  <si>
    <t>Протоколы испытаний информационных систем федеральных органов исполнительной власти, субъектов Российской Федерации и органов местного самоуправлени, размещённых в государственной единой облачной платформе</t>
  </si>
  <si>
    <t>Реализован план перевода информационных систем и информационных ресурсов органов государственной власти и местного самоуправления в государственную единую облачную платформу</t>
  </si>
  <si>
    <t>Ожидаемые результаты:                                   
1. Определены технические возможности и границы пилотирования, определены федеральные органы исполнительной власти (и соответствующие государственные информационные системы), участвующие в пилотном проекте. 
2. Разработаны схемы миграции (перевода) ГИС в государственную единую облачную платформу и соответствующие план-графики. 
3. Реализован пилотный проект по переводу информационных систем и информационных ресурсов 3-х федеральных органов исполнительной власти в государственную единую облачную платформу, при необходимости скорректированы нормативные акты, архитектуры, проектная и эксплуатационная документация по результатам опытной эксплуатации государственной единой облачной платформы.
4. Государственная единая облачная платформа введена в промышленную эксплуатацию.
5. Реализован утвержденный Правительством Российской Федерации план перевода информационных систем и информационных ресурсов органов государственной власти в государственную единую облачную платформ. 
6. В соответствии с планом выполнена миграция на сервисную модель предоставления облачных ресурсов потребителям.</t>
  </si>
  <si>
    <t>Разработка отечественной модели классификации ЦОД (в том числе в зависимости от типа хранимой и обрабатываемой информации и/или субъекта-владельца информации) с учетом требований по информационной безопасности. Утверждение модели классификации ЦОД, а также требований по применению модели федеральными органами исполнительной власти и подведомственными  учреждениями</t>
  </si>
  <si>
    <t>Разработка и утверждение проекта национального стандарта классификации ЦОД (в том числе в зависимости от типа хранимой и обрабатываемой информации и/или субъекта-владельца информации). 
Разработка проекта методики сертификации ЦОД на соответствие требованиям, предъявляемых к уровню качества предоставляемых сервисов (SLA) ЦОД, и требований к инфраструктуре ЦОД, используемых федеральными органами исполнительной власти и подведомственными им учреждениями</t>
  </si>
  <si>
    <t>Согласование и утверждение проектов нормативных правовых актов об использовании федеральными органами исполнительной власти и подведомственными им учреждениями услуг ЦОД, сертифицированных на соответствие требованиям, предъявляемым к уровню качества предоставляемых сервисов (SLA) ЦОД, и требованиям к инфраструктуре ЦОД, а также аттестованных по требованиям информационной безопасности</t>
  </si>
  <si>
    <t>Минкомсвязь России, Росстандарт,
Россвязь</t>
  </si>
  <si>
    <t>Распоряжение Правительства Российской Федерации об утверждении модели классификации ЦОД ( в том числе в зависимости типа хранимой и обрабатываемой информации и/или субъекта-владельца информации) и требований по её применению федеральными органами исполнительной власти и подведомственными учреждениями</t>
  </si>
  <si>
    <t>1. Приказ Росстандарта об утверждении национального стандарта классификации ЦОД ( в том числе в зависимости типа хранимой и обрабатываемой информации и/или субъекта-владельца информации)
2. Проект методики сертификации ЦОД, используемых федеральными органами исполнительной власти и подведомственными  учреждениями, на соответствие предъявляемым требованиям одобрен Подкомиссией по цифровой экономике (протокол)</t>
  </si>
  <si>
    <t>Акт Правительства Российской Федерации, определяющий необходимость использования федеральными органами исполнительной власти и подведомственными им учреждениями услуг ЦОД, сертифицированных на соответствие требованиям, предъявляемым к уровню качества предоставляемых сервисов (SLA) ЦОД и требованиям к инфраструктуре ЦОД, а также аттестованных по требованиям информационной безопасности</t>
  </si>
  <si>
    <t>Минкомсвязь России,
ФСБ России, 
ФСТЭК России, 
Банк России, ПАО "Ростелеком"</t>
  </si>
  <si>
    <t>Создана система сертификации ЦОД, способствующая обеспечению устойчивости, безопасности и экономической эффективности их функционирования</t>
  </si>
  <si>
    <t>Ожидаемые результаты:
1. Определены приоритетные параметры классификации ЦОД, определены подходы к выделению классов ЦОД, сформированы требования к классам ЦОД с точки зрения допустимых значений параметров. 
2. Решением Правления Ассоциации участников отрасли ЦОД и распоряжением Правительства РФ утверждена модель классификации ЦОД (в том числе в зависимости от типа хранимой и обрабатываемой информации и/или субъекта-владельца информации) на основании обоснованных требований к надежности, устойчивости, безопасности их функционирования и уровню качества предоставляемых сервисов с указанием конкретных требований к различным параметрам функционирования ЦОД.
3. Нормативно установлены требования по использованию отечественной модели классификации ЦОД федеральными органами исполнительной власти и подведомственными им учреждениями 
Разработаны требования, предъявляемые к уровню качества предоставляемых сервисов (SLA) ЦОД, и требования к инфраструктуре ЦОД, используемых федеральными органами исполнительной власти и подведомственными им учреждениями. 
4. Разработана методика сертификации ЦОД, используемых федеральными органами исполнительной власти и подведомственными им учреждениями, на соответствие утвержденным требованиям.
5. Утвержден национальный стандарт классификации ЦОД ( в том числе в зависимости от типа хранимой и обрабатываемой информации и/или субъекта-владельца информации).
6. Необходимость использования федеральными органами исполнительной власти и подведомственными им учреждениями услуг ЦОД, сертифицированных на соответствие требованиям, предъявляемым к уровню качества предоставляемых сервисов (SLA) ЦОД и требованиям к инфраструктуре ЦОД, а также аттестованных по требованиям информационной безопасности, утверждена актом Правительства Российской Федерации.</t>
  </si>
  <si>
    <t>Проведение исследования потребностей отраслей экономики и секторов социальной сферы в цифровых инфраструктурных платформах</t>
  </si>
  <si>
    <t>Информация о потребностях отечественной экономики в цифровых инфраструктурных платформах представлена в Подкомиссию по цифровой экономике</t>
  </si>
  <si>
    <t>Определена потребность отраслей экономики в цифровых инфраструктурных платформах</t>
  </si>
  <si>
    <t>Разработка и согласование проекта плана создания/внедрения цифровых инфраструктурных платформ в отраслях экономики и секторах социальной сферы</t>
  </si>
  <si>
    <t>Утверждение проекта плана создания/внедрения цифровых инфраструктурных платформ в отраслях экономики и секторах социальной сферы. Актуализация национальной программы "Цифровая экономика Российской Федерации" и её планов мероприятий в связи с утверждением проекта плана</t>
  </si>
  <si>
    <t>01.12.209</t>
  </si>
  <si>
    <t>Минкомсвязь России, Минэкономразвития России,ПАО "Ростелеком"</t>
  </si>
  <si>
    <t>Проект плана внедрения цифровых инфраструктурных платформ в ключевых отраслях экономики представлен в Подкомиссию по цифровой экономике</t>
  </si>
  <si>
    <t>Распоряжение Правительства Российской Федерации об утверждении проекта плана и внесении изменений в Программу "Цифровая экономика Российской Федерации"</t>
  </si>
  <si>
    <t>Сформирован план внедрения цифровых инфраструктурных платформ в ключевых отраслях экономики</t>
  </si>
  <si>
    <t xml:space="preserve">Ожидаемые результаты: 
1. По итогам исследования потребностей отраслей экономики в цифровых инфраструктурных платформах, а также с учётом имеющихся отечественных сквозных цифровых технологий работы с данными и перспектив их развития формируется план внедрения цифровых инфраструктурных платформ в отраслях экономики. 
2. Планирование ведется для цифровых инфраструктурных платформ (обеспечивающих агрегацию информации определённых типов и разработку и вывод на рынок соответствующих цифровых продуктов, работающих с данной информацией).
3. Мероприятия плана внедрения цифровых инфраструктурных платформ, должны быть интегрированы в направление "Информационная инфраструктура" программы.
4. План должен предусматривать выполнение следующих мероприятий в рамках реализации программы (включая, но не ограничиваясь): 
- фиксацию и ежегодную актуализацию перечня цифровых инфраструктурных платформ, востребованных в экономике.
- определение и формирование благоприятных условий для создания и внедрения отечественных цифровых инфраструктурных платформ, в интересах органов власти всех уровней, частных компаний и граждан. 
- определение и запуск работ по созданию механизмов партнёрства государства и частных компаний при создании, внедрении, эксплуатации и развитии цифровых инфраструктурных платформ (например, концессия, лизинг, контракты жизненного цикла и др.). 
- внесение изменений в стратегии государственных институтов развития, связанных с ориентацией на поиск, развитие и содействие выходу на рынок инновационных компаний, развивающих сквозные технологии работы с данными и соответствующие цифровые инфраструктурные платформы. 
- проведение заинтересованными институтами развития открытых технологических конкурсов и закрытых экспертных сессий в целях отбора инновационных компаний, участвующих в создании цифровых инфраструктурных платформ. 
- поддержку заинтересованными институтами развития конкретных проектов по развитию сквозных технологий работы с данными и соответствующих цифровых инфраструктурных платформ. </t>
  </si>
  <si>
    <t>Внесение изменений в стратегии и приоритеты инвестирования  институтов развития в целях содействия развитию отечественных цифровых инфраструктурных платформ</t>
  </si>
  <si>
    <t>Минэкономразвития России, Минкомсвязь России,
Министерство науки и высшего образования Российской Федерации</t>
  </si>
  <si>
    <t>Осуществление грантовой поддержки разработчиков цифровых инфраструктурных платформ</t>
  </si>
  <si>
    <t>Осуществление инвестиционной поддержки разработчиков цифровых инфраструктурных платформ</t>
  </si>
  <si>
    <t>Минкомсвязь России, Минэкономразвития России,
Министерство науки и высшего образования Российской Федерации, 
ФГБУ "Фонд содействия инновациям"</t>
  </si>
  <si>
    <t>Минэкономразвития России,
Министерство науки и высшего образования Российской Федерации, 
ГК "Внешэкономбанк", 
ФГБУ "Фонд содействия инновациям"</t>
  </si>
  <si>
    <t>Решения наблюдательных советов или иных уполномоченных органов управления  институтов развития</t>
  </si>
  <si>
    <t>В 2019 году институтами развития отобрано и поддержано грантами не менее 15 технологических проектов для цифровых инфраструктурных платформ и не менее 30 технологических проектов для цифровых инфраструктурных платформ</t>
  </si>
  <si>
    <t>В 2019 году институтами развития отобрано и поддержано инвестициями не менее 3 технологических проектов для цифровых инфраструктурных платформ</t>
  </si>
  <si>
    <t>Оказана поддержка и осуществлены меры стимулирования по отношению к технологическим проектам для цифровых инфраструктурных платформ</t>
  </si>
  <si>
    <t>Ожидаемые результаты: 
1. Скорректированы стратегии и инвестиционные приоритеты государственных институтов развития в целях оказания поддержки проектам создания цифровых инфраструктурных платформ (или их отдельных модулей и технологий).
2. Суммарно за 3 года (2019-2021) институтами развития оказана грантовая поддержка не менее чем для 45 таких проектов на посевной стадии. Предполагается выделение грантов малым инновационным предприятиям на конкурсной основе, реализующим проекты по разработке и внедрению цифровых инфраструктурных платформ или технологий для них.
3. Суммарно за 3 года (2019-2021) институтами развития оказана инвестиционная поддержка не менее чем для 13 таких проектов на более зрелой стадии. Будут реализованы программы соинвестирования и инвестирования в уставной капитал разработчиков, созданы венчурные фонды для финансирования разработки цифровых инфраструктурных платформ или технологий для них.
4. Принятые меры позволят с обозначенной выше "воронкой проектов" обеспечить внедрение не менее 10 цифровых инфраструктурных платформ к концу 2024 года.</t>
  </si>
  <si>
    <t>Минкомсвязь России, Минэкономразвития России,
Министерство науки и высшего образования Российской Федерации, 
ГК "Внешэкономбанк", 
ФГБУ "Фонд содействия инновациям"</t>
  </si>
  <si>
    <t>Эксплуатация электронного правительства как цифровой платформы, включающей предоставление государственных услуг (исполнение функций), обмен данными и идентификацию в 2018 году</t>
  </si>
  <si>
    <t>Обеспечено устойчивое функционирование электронного правительства на уровне интегрального показателя качества не менее 0.97 при росте нагрузки не более 50 процентов к 2017 году</t>
  </si>
  <si>
    <t>Развитие в 2018 году информационных систем электронного правительства как цифровой платформы, обеспечивающей предоставление государственных услуг (исполнение функций), обмен данными и идентификацию.</t>
  </si>
  <si>
    <t xml:space="preserve">Разработаны в рамках текущей нормативно-правовой базы технологические решения, обеспечивающие начало перехода оказания государственных услуг, в том числе  в  интересах  населения  и  субъектов  малого   и   среднего предпринимательства, включая индивидуальных предпринимателей, по новой модели.  </t>
  </si>
  <si>
    <t>Требования к национальной системе управления мастер-данными (НСУМД) одобрены Подкомиссией по цифровой экономике  (протокол); проект Положения о национальной системе управления мастер-данными представлен в Подкомиссию по цифровой экономике  (протокол)Актом Правительства Российской Федерации утверждён проект Положения о национальной системе управления мастер-данным</t>
  </si>
  <si>
    <t>Минэкономразвития России,
Минкомсвязь России, Управление делами Президента Российской Федерации, АНО «Аналитический центр при Правительстве Российской Федерации», ФГБОУ ВО "Всероссийская академия внешней торговли Министерства экономического развития Российской Федерации"</t>
  </si>
  <si>
    <t>Проведение анализа текущих потребностей органов власти, органов местного самоуправления и респондентов в услугах цифровой аналитической платформы предоставления статистических, административных данных и НСИ</t>
  </si>
  <si>
    <t>Разработка и утверждение концепции создания цифровой аналитической платформы предоставления статистических, административных данных и НСИ, включающей финансово-экономическое обоснование и модель коммерциализации и функциональных и технических требований к цифровой аналитической платформе предоставления статистических, административных данных и НСИ</t>
  </si>
  <si>
    <t xml:space="preserve">Проектирование, разработка и доработка цифровой аналитической платформы предоставления статистических, административных данных и НСИ, ввод её в промышленную эксплуатацию и подключение к ней информационных систем органов государственной власти, органов местного самоуправления, респондентов </t>
  </si>
  <si>
    <t>Росстат</t>
  </si>
  <si>
    <t>Росстат, 
Минэкономразвития России, 
Высшая школа экономики, 
ПАО "Ростелеком"</t>
  </si>
  <si>
    <t>Отчет по итогам проведенного анализа потребностей органов власти, органов местного самоуправления и респондентов в услугах  цифровой аналитической платформы предоставления статистических, административных данных и НСИ представлен в Подкомиссию по цифровой экономике (протокол)</t>
  </si>
  <si>
    <t>Концепция создания цифровой аналитической платформы предоставления статистических, административных данных и НСИ утверждена Правительством Российской Федерации, Технические требования к аналитической платформе предоставления статистических, административных данных и НСИ утверждены Минэкономразвития России</t>
  </si>
  <si>
    <t xml:space="preserve">Акты выполненных работ, эскизный проект и ведомственный приказ о вводе в опытную эксплуатацию утверждены Росстатом, Акты выполненных работ, совместные ведомственные приказы об автоматизации процессов предоставления данных и интеграции систем </t>
  </si>
  <si>
    <t>Создана цифровая аналитическая платформа в целях: 
-  предоставления данных, в том числе статистических, административных данных и нормативной справочной информации,  всем категориям пользователей;
-  загрузки респондентами различных видов отчетности и административных данных для использования органами государственной власти и местного самоуправления</t>
  </si>
  <si>
    <t>Ожидаемые результаты:
1. Росстатом совместно с Минэкономразвития России, заинтересованными федеральными органами исполнительной власти при участии Высшей школой экономики, ПАО "Ростелеком" разработана, введена в опытную, а затем в промышленную эксплуатацию единая цифровая аналитическая платформа предоставления статистических, административных данных и НСИ, которая обеспечивает для всех категорий пользователей:
- однократность предоставления данных, в том числе статистических и административных, во все органы государственной власти всех уровней и местного самоуправления, в том числе в онлайн-режиме;
- возможность формирования и использования аналитических показателей для целей государственного управления (включая вопросы формирования традиционных статистических показателей) с использованием доступной базы первичных статистических данных в соответствии с меняющимися информационными потребностями;
- предоставление всех данных и НСИ (респондентами и по запросам пользователей) исключительно в электронной форме;
- одновременное использование данных различной природы (данных статистических переписей и обследований, административных данных (ГИС, реестров, регистров) и альтернативных источников информации), что позволит оперативно управлять бизнес-процессами с учетом всей полноты информации;
- интеграцию бухгалтерской, статистической и налоговой отчетности экономических агентов.
2. Цифровая аналитическая платформа предоставления  статистических, административных данных и НСИ интегрирована с другими платформами и обеспечивает возможность загрузки респондентами различных видов отчетности и административных данных для использования органами государственной власти и местного самоуправления.</t>
  </si>
  <si>
    <t>Формирование функциональных и технических требований к открытой общественной сетевой платформе управления правами на результаты интеллектуальной деятельности и средства индивидуализации, обеспечивающей развитие сервисов управления правами на результаты интеллектуальной деятельности в цифровой среде (далее - открытая общественная сетевая платформа) и доработка по итогам апробации и ввод в промышленную эксплуатацию общественной сетевой платформы управления правами на результаты интеллектуальной деятельности и средства индивидуализации и создание на её основе сервисов для всех этапов жизненного цикла результатов интеллектуальной деятельности и средств индивидуализации, включая экспертизу, разрешение конфликтов и коммерческое распоряжение правами</t>
  </si>
  <si>
    <t>Министерство науки и высшего образования Российской Федерации, Минкультуры России, Минэкономразвития России, Минкомсвязь России</t>
  </si>
  <si>
    <t xml:space="preserve">Подключение к опытному образцу и апробация общественной сетевой платформы управления правами на результаты интеллектуальной деятельности и средства индивидуализации не менее 2 (двух) государственных и 4 (четырех) негосударственных систем управления правами на результаты интеллектуальной деятельности в цифровом виде </t>
  </si>
  <si>
    <t>Министерство науки и высшего образования Российской Федерации, Минкультуры России,
Роспатент</t>
  </si>
  <si>
    <t>Формирование общественно-государственной организации, обеспечивающей функционирование общественной сетевой платформы управления правами на результаты интеллектуальной деятельности и средства индивидуализации и наделение ее необходимыми правомочиями, в том числе для осуществления деятельности по обеспечению прозрачности функционирования сервисов по управлению правами, включая управление на коллективной основе</t>
  </si>
  <si>
    <t>Министерство науки и высшего образования Российской Федерации, Минкультуры России при участии Суда по интеллектуальным правам</t>
  </si>
  <si>
    <t>Доработка по итогам апробации и ввод в промышленную эксплуатацию общественной сетевой платформы управления правами на результаты интеллектуальной деятельности и средства индивидуализации и создание на её основе сервисов для всех этапов жизненного цикла результатов интеллектуальной деятельности и средств индивидуализации, включая экспертизу, разрешение конфликтов и коммерческое распоряжение правами</t>
  </si>
  <si>
    <t>Министерство науки и высшего образования Российской Федерации, Минкомсвязь России</t>
  </si>
  <si>
    <t>Разработка функциональных и технических требований к открытой инфраструктуре поиска патентной информации и средств индивидуализации для развития негосударственных сервисов на основе международных источников патентной информации, в том числе с учетом их использования в сервисах, создаваемых на основе открытой общественной сетевой платформы (далее - открытая инфраструктура поиска патентной информации и средств индивидуализации)</t>
  </si>
  <si>
    <t>Роспатент, 
Министерство науки и высшего образования Российской Федерации</t>
  </si>
  <si>
    <t>Разработка, доработка и ввод в промышленную эксплуатацию открытой инфраструктуры поиска патентной информации и средств индивидуализации</t>
  </si>
  <si>
    <t>Разработка функциональных и технических требований к системе предоставления услуг регистрации прав на объекты промышленной собственности и средства индивидуализации в цифровом виде, а также к её интеграции с государственными системами (включая инфраструктуру электронного правительства) и негосударственными платформами,  программным средствам обеспечения формальной экспертизы при государственной регистрации прав на новые технологии, в том числе с учётом необходимости применения в них технологий интеллектуального анализа данных и машинного обучения и программным средствам сервиса государственной регистрации предоставления права использования объектов интеллектуальной собственности</t>
  </si>
  <si>
    <t>Роспатент, 
Минэкономразвития России, 
Министерство науки и высшего образования Российской Федерации</t>
  </si>
  <si>
    <t>Разработка,  доработка и ввод в промышленную эксплуатацию: системы предоставления  услуг регистрации прав на объекты промышленной собственности и средства индивидуализации в цифровом виде, осуществление интеграции с государственными системами (включая инфраструктуру электронного правительства) и негосударственными платформами (включая открытую общественную сетевую платформу), программного обеспечения формальной экспертизы при государственной регистрации прав на новые технологии и программным средствам сервиса государственной регистрации предоставления права использования объектов интеллектуальной собственности</t>
  </si>
  <si>
    <t>Комплект проектов требований одобрен в рамках работы Подкомиссии по цифровой экономике ( протокол).
Технические требования к открытой общественной сетевой платформе управления правами на результаты интеллектуальной деятельности и средства индивидуализации утверждены совместным ведомственным актом;  Доклад о создании  общественной сетевой платформы в рамках работы Подкомиссии по цифровой экономике (протокол)
Акты о вводе в опытную эксплуатацию 
Протоколы тестирования опытного образца платформы размещены в информационной системе "Цифровая экономика"</t>
  </si>
  <si>
    <t>Подписаны соглашения о подключении к платформе: 
- не менее 2 (двух) государственных систем;
- 4 (четырех) негосударственных систем. 
Подписаны Акты выполненных работ</t>
  </si>
  <si>
    <t>Устав, свидетельство о регистрации  общественно-государственной организации, обеспечивающей функционирование общественной сетевой платформы 
Ведомственный акт о создании ФГБУ или, при необходимости, акты Правительства, определяющие функции и полномочия организации</t>
  </si>
  <si>
    <t xml:space="preserve"> Доклад на  Подкомиссии по цифровой экономике об итогах апробации работы  общественной сетевой платформы (протокол).
Акты выполненных работ, протоколы приёмо-сдаточных испытаний
Приказ Министерство науки и высшего образования Российской Федерации  о вводе в промышленную эксплуатацию</t>
  </si>
  <si>
    <t>Комплект проектов требований одобрен в рамках работы Подкомиссии по цифровой экономике ( протокол).
Утверждение функциональных и технических требований к системе Общественным советом Роспатента</t>
  </si>
  <si>
    <t xml:space="preserve">Промежуточный доклад в Подкомиссию по цифровой экономике (протокол).
Акты выполненных работ, протоколы приёмо-сдаточных испытаний
Ведомственный акт о вводе в опытную эксплуатацию, Доклад в Подкомиссию по цифровой экономике (протокол).
Акты выполненных работ, протоколы приёмо-сдаточных испытаний
Ведомственный акт о вводе системы в промышленную эксплуатацию </t>
  </si>
  <si>
    <t xml:space="preserve">Комплекты проектов требований одобрен в рамках работы Подкомиссии по цифровой экономике ( протокол).
Утверждение функциональных и технических требований к системе и программному обеспечению Общественным советом Роспатента
</t>
  </si>
  <si>
    <t>Промежуточный доклад о создании  системы предоставления  услуг регистрации прав в рамках работы Подкомиссии по цифровой экономике (протокол)
Акты выполненных работ, протоколы приёмо-сдаточных испытаний
Ведомственный акт о вводе в опытную эксплуатацию, Доклад в Подкомиссию по цифровой экономике (протокол).
Акты выполненных работ, протоколы приёмо-сдаточных испытаний.
Ведомственный акт о вводе системы и программного обеспечения в промышленную эксплуатацию Ведомственный акт, устанавливающий регламенты  государственной регистрации предоставления права использования объектов интеллектуальной собственности с учетом перехода к технологиям распределенных реестров</t>
  </si>
  <si>
    <t>Обеспечена возможность получения правовой охраны и управления правами на результаты интеллектуальной деятельности в цифровой среде</t>
  </si>
  <si>
    <t>Ожидаемые результаты: 
1. Создана и введена в эксплуатацию открытая общественная сетевая платформа для управления правами на результаты интеллектуальной деятельности и средства индивидуализации в цифровой среде.
2. Создана и введена в эксплуатацию открытая инфраструктура поиска патентной информации и средств индивидуализации.
3. Создана и введена в эксплуатацию система предоставления в электронном виде государственных услуг регистрации прав на объекты промышленной собственности и средства индивидуализации в цифровом виде.
4. Созданы и введены в эксплуатацию программные средства обеспечения формальной экспертизы (с использованием технологий интеллектуального анализа данных и машинного обучения) при государственной регистрации прав на новые технологии.
5. Созданы и введены в эксплуатацию программные средства предоставления права использования объектов интеллектуальной собственности с применением технологии распределенных реестров (блокчейн).</t>
  </si>
  <si>
    <t>Исследование потребностей цифровой экономики в отечественных услугах и технологиях сбора, обработки, распространения и анализа:
- пространственных данных (включая сведения о движущихся объектах, данные о надземном и подземном пространстве) 
- данных ДЗЗ из космоса, а также в продуктах (в том числе аналитических) и услугах, создаваемых на их основе</t>
  </si>
  <si>
    <t>Разработка архитектуры инфраструктуры сбора, хранения, обработки и распространения:
- пространственных данных, включая сведения о движущихся объектах; 
- данных ДЗЗ из космоса.</t>
  </si>
  <si>
    <t>Разработка состава мероприятий, плана и ресурсного обеспечения дорожной карты создания инфраструктуры и платформ сбора, хранения и обработки:
- пространственных данных; 
- данных ДЗЗ из космоса на базе межведомственной единой территориально-распределенной информационной системы ДЗЗ (ЕТРИС ДЗЗ), утверждение дорожной карты.</t>
  </si>
  <si>
    <t>Минэкономразвития России, 
Госкорпорация "Роскосмос"</t>
  </si>
  <si>
    <t>Минэкономразвития России, 
Госкорпорация "Роскосмос", ПАО "Ростелеком"</t>
  </si>
  <si>
    <t>Постановка задачи на исследование потребностей цифровой экономики в отечественных услугах и технологиях сбора, обработки и распространения пространственных данных и данных ДЗЗ из космоса согласована Минэкономразвития России и Госкорпорацией "Роскосмос".
Отчет о потребностях цифровой экономики в отечественных услугах и технологиях сбора, обработки и распространения пространственных данных и данных ДЗЗ из космоса представлен в Подкомиссию по цифровой экономике (протокол)</t>
  </si>
  <si>
    <t>Проект архитектуры инфраструктуры сбора, хранения, обработки и распространения:
- пространственных данных;
- данных ДЗЗ из космоса; 
представлен в Подкомиссию по цифровой экономике и одобрен в рамках её работы (протокол)</t>
  </si>
  <si>
    <t>Проект плана мероприятий и ресурсного обеспечения дорожной карты создания инфраструктуры сбора, хранения и обработки пространственных данных и данных ДЗЗ из космоса, согласован в рамках работы Подкомиссии по цифровой экономике (протокол). Дорожная карта утверждена Распоряжением Правительства Российской Федерации</t>
  </si>
  <si>
    <t>Определены потребности цифровой экономики в отечественных услугах и технологиях сбора, обработки, распространения и анализа:
- пространственных данных, включая сведения о движущихся объектах, 
- данных дистанционного зондирования Земли из космоса, 
а также в продуктах и услугах, создаваемых на их основе.
Сформирована дорожная карта создания инфраструктуры и платформ сбора, хранения и обработки пространственных данных, включая сведения о движущихся объектах, и данных дистанционного зондирования Земли из космоса.</t>
  </si>
  <si>
    <t>Ожидаемые результаты: 
1. Разработан и согласован в рамках экспертного сообщества по направлению "Информационная инфраструктура" глоссарий терминов и определений в сфере работы с пространственными данными и данными ДЗЗ из космоса, дополняющие и уточняющие терминологию, определенную законами, государственными стандартами и иными нормативными документами.
2. Определены задачи и требования к исследованию потребностей цифровой экономики в отечественных услугах и технологиях сбора, обработки, распространения и анализа:
- пространственных данных, включая сведения о движущихся объектах, данные о надземном и подземном пространстве, 
- данных дистанционного зондирования Земли (далее - ДЗЗ) из космоса, 
а также продуктах (в том числе аналитических) и услугах, создаваемых на их основе.
3. Определены потребности цифровой экономики в отечественных услугах и технологиях сбора, обработки и распространения:
-  пространственных данных, включая сведения о движущихся объектах, данные надземного и подземного пространства, 
- данных ДЗЗ из космоса. 
Определены перспективные направления развития цифровых сервисов, разрабатываемых бизнесом, и параметры пространственных данных, данных ДЗЗ из космоса, востребованных в них (текущее состояние, ближайшая (до 2020 г.) и более отдаленная (до 2024 г.) перспектива).
4. Разработана архитектура инфраструктуры сбора, хранения, обработки и распространения пространственных данных и данных ДЗЗ из космоса.
5. Сформирована и утверждена дорожная карта создания инфраструктуры и отечественных платформ сбора, хранения и обработки пространственных данных и данных ДЗЗ из космоса на базе межведомственной единой территориально-распределенной информационной системы ДЗЗ (ЕТРИС ДЗЗ) с одновременным внесением изменений/дополнений в план мероприятий по направлению "Информационная инфраструктура" Программы.</t>
  </si>
  <si>
    <t>Разработка и внесение изменений в федеральное законодательство с целью закрепления статуса федерального фонда данных ДЗЗ и создания системы сертификации данных ДЗЗ из космоса и алгоритмов  их обработки в целях получения юридически значимых данных</t>
  </si>
  <si>
    <t>Разработка и нормативное утверждение требований к предоставлению и порядка предоставления в электронном виде: 
- пространственных данных и материалов, содержащихся в федеральном фонде пространственных данных;
- данных дистанционного зондирования Земли, содержащихся в федеральном фонде данных дистанционного зондирования Земли</t>
  </si>
  <si>
    <t>Разработка и внесение изменений в федеральное законодательство и подзаконные акты с целью определения порядка использования в хозяйственном обороте сертифицированных данных ДЗЗ из космоса, и данных, полученных иными методами дистанционного зондирования Земли</t>
  </si>
  <si>
    <t>ГК "Роскосмос"</t>
  </si>
  <si>
    <t>05.2019</t>
  </si>
  <si>
    <t>Минэкономразвития России, ГК "Роскосмос", Минкомсвязь России</t>
  </si>
  <si>
    <t>ГК "Роскосмос", Минэкономразвития России, Минтранс России, ПАО "Ростелеком",
РГ НТИ "Аэронет"</t>
  </si>
  <si>
    <t>ГК "Роскосмос", Минкомсвязь России, Минэкономразвития России, Минтранс России, ПАО "Ростелеком",
РГ НТИ "Аэронет"</t>
  </si>
  <si>
    <t>Внесение в Правительство Российской Федерации согласованного с заинтересованными ФОИВ законопроекта о внесении изменений в Закон РФ от 20 августа 1993 г. N 5663-I "О космической деятельности"; внесение в Правительство Российской Федерации законопроекта о внесении изменений федеральные законы "О космической деятельности", "О Государственной корпорации по космической деятельности "Роскосмос"</t>
  </si>
  <si>
    <t>Нормативными актами Правительства Российской Федерации утверждены требования к предоставлению и порядку предоставления в электронном виде пространственных данных и материалов, а также данных ДЗЗ, содержащихся в федеральном фонде данных дистанционного зондирования Земли</t>
  </si>
  <si>
    <t>Приняты соответствующие законодательные и иные нормативные правовые акты Российской Федерации, внесены изменения в федеральные законы "О космической деятельности", "О Государственной корпорации по космической деятельности "Роскосмос", определяющие юридически значимые сертифицированные данные ДЗЗ из космоса и данные, полученные иными методами дистанционного зондирования Земли, и порядок их использования</t>
  </si>
  <si>
    <t>Нормативно закреплено использование сертифицированных данных дистанционного зондирования Земли и обеспечена возможность использования сертифицированных юридически значимых данных дистанционного зондирования Земли в основных предметных областях экономики</t>
  </si>
  <si>
    <t>Ожидаемые результаты: 
1. Разработана дорожная карта создания нормативно-правового обеспечения юридической значимости и внедрения сертифицированных данных дистанционного зондирования Земли, а также пространственных данных в процессы государственного управления, уголовно-процессуального и административного делопроизводства, хозяйственной деятельности.
2. Приняты законодательные и иные нормативные правовые акты Российской Федерации, обеспечивающие создание системы сертификации данных ДЗЗ из космоса и алгоритмов их обработки в целях получения юридически значимых данных.
3. Приняты законодательные и иные нормативные правовые акты Российской Федерации, определяющие порядок применения сертифицированных данных ДЗЗ из космоса в различных отраслях экономики Российской Федерации, а также данных, полученных иными методами дистанционного зондирования Земли, и порядок их использования.</t>
  </si>
  <si>
    <t>Разработка и ввод в опытную эксплуатацию государственной информационной системы Федеральный портал пространственных данных (ГИС ФППД), обеспечивающей доступ к сведениям, содержащимся в федеральном фонде пространственных данных, и государственной инфрмационной системы ведения Единой электронной картографической основы (ГИС ЕЭКО)</t>
  </si>
  <si>
    <t>Опытная эксплуатация и ввод в промышленную эксплуатацию государственной информационной системы Федеральный портал пространственных данных (ГИС ФППД), обеспечивающей доступ к сведениям, содержащимся в федеральном фонде пространственных данных,  и государственной инфрмационной системы ведения Единой электронной картографической основы (ГИС ЕЭКО)</t>
  </si>
  <si>
    <t>Модернизация государственной информационной системы Федеральный портал пространственных данных в части проектирования и разработки её подсистемы  "Цифровая платформа межведомственного геоинформационного взаимодействия", ввод подсистемы в опытную эксплуатацию.</t>
  </si>
  <si>
    <t>Модернизация государственной информационной системы Федеральный портал пространственных данных в части проектирования и разработки её подсистемы "Контроль размещения и исполнения государственных заказов на пространственные данные и сервисы на их основе", ввод  подсистемы в опытную эксплуатацию.</t>
  </si>
  <si>
    <t>Модернизация государственной информационной системы Федеральный портал пространственных данных в части проектирования и разработки её подсистем: 
- "Цифровая платформа предоставления услуг поставщиками пространственных данных и сервисов на их основе", 
- "Визуализированная среда разработки и тестирования новых сервисов на основе пространственных данных",
ввод указанных подсистем в опытную эксплуатацию.</t>
  </si>
  <si>
    <t>Разработка и утверждение плана подключения к "Цифровой платформе геоинформационного взаимодействия":
- фондов пространственных данных и материалов органов государственной власти, органов местного самоуправления с целью предоставления в электронном виде пространственных данных и материалов, находящихся в их распоряжении;
- федерального фонда данных ДЗЗ из космоса Госкорпорации "Роскосмос" с целью предоставления в электронном виде данных дистанционного зондирования Земли.</t>
  </si>
  <si>
    <t>Создание основы ГИС ЕЭКО, в том числе на базе открытых цифровых топографических карт и планов, помещенных в федеральный фонд пространственных данных, в том числе создание базового высокоточного (масштаб 1:2000) слоя пространственных данных территорий с высокой плотностью населения в интересах наполнения ГИС ЕЭКО</t>
  </si>
  <si>
    <t xml:space="preserve">Развитие информационных систем ГИС ЕЭКО и ГИС ФППД в ходе промышленной эксплуатации </t>
  </si>
  <si>
    <t>Эксплуатационные расходы  ГИС ЕЭКО и ГИС ФППД, в том числе аренда каналов связи, вычислительных мощностей, аппаратно-программного комплекса информационной безопасности для осуществления промышленной эксплуатации ГИС ЕЭКО и ГИС ФППД</t>
  </si>
  <si>
    <t>05.2018</t>
  </si>
  <si>
    <t>Минэкономразвития России, 
Росреестр</t>
  </si>
  <si>
    <t>02.2019</t>
  </si>
  <si>
    <t>02.2020</t>
  </si>
  <si>
    <t>Минэкономразвития России, Росреестр, ГК "Роскосмос"</t>
  </si>
  <si>
    <t>Росреестр, 
Минэкономразвития России, РГ НТИ "Аэронет"</t>
  </si>
  <si>
    <t>Минэкономразвития России, Росреестр, 
ГК "Роскосмос"</t>
  </si>
  <si>
    <t>Росреестр,  ГК "Роскосмос"
Минэкономразвития России, РГ НТИ "Аэронет"</t>
  </si>
  <si>
    <t>Протоколы приёмо-сдаточных испытаний, приказ Росреестра о вводе в опытную эксплуатацию. Доклад в Подкомиссию по цифровой экономике (протокол)</t>
  </si>
  <si>
    <t>Протоколы приёмо-сдаточных испытаний, приказ Росреестра о вводе в промышленную эксплуатацию</t>
  </si>
  <si>
    <t xml:space="preserve">План подключения к "Цифровой платформе геоинформационного взаимодействия" органов государственной власти, органов местного самоуправления, ГК "Роскосмос" утвержден Распоряжением Правительства Российской Федерации </t>
  </si>
  <si>
    <t>Покрытие территории Российской Федерации загруженными в ГИС ЕЭКО ортофотопланами, цифровыми топографическими картами:
- в размере не менее, чем 50% в 2020 году,
- в размере не менее, чем 75% в 2021 году.</t>
  </si>
  <si>
    <t>Внесение в Правительство Российской Федерации согласованных с заинтересованными ФОИВ законопроектов, иных нормативных правовых актов Российской Федерации</t>
  </si>
  <si>
    <t>Обеспечены способы предоставления в электронном виде пространственных данных и материалов, содержащихся в федеральном фонде пространственных данных, а также данных ДЗЗ, содержащихся в Федеральном фонде данных ДЗЗ; создана единая электронная картографическая основа (ЕЭКО) и государственная информационная система ведения ЕЭКО</t>
  </si>
  <si>
    <t>Ожидаемые результаты: 
1. Проведено проектирование государственной информационной системы Федеральный портал пространственных данных.
3. Государственная информационная система Федеральный портал пространственных данных - разработана, введена в опытную эксплуатацию, доработана и введена в промышленную эксплуатацию.
4. Проведена  разработка подсистемы "Цифровой платформы межведомственного геоинформационного взаимодействия" ГИС ФППД, и обеспечен её ввод в опытную эксплуатацию.
5. Разработка и утверждение плана подключения к "Цифровой платформе геоинформационного взаимодействия":
- фондов пространственных данных и материалов органов государственной власти, органов местного самоуправления, с целью предоставления в электронном виде пространственных данных и материалов, находящихся в их распоряжении.
- федерального фонда данных ДЗЗ из космоса Госкорпорации "Роскосмос" с целью предоставления в электронном виде данных дистанционного зондирования Земли.
6. Разработаны концепция, техническое задание и эскизный проект ГИС ЕЭКО (государственный контракт от 20.11.2017 №0087-19-17) и утверждены Росреестром.
7. Разработана, введена в опытную, затем в промышленную эксплуатацию ГИС ЕЭКО, соответствующая статье 20 ФЗ-431 "О геодезии, картографии и пространственных данных и о внесении изменений в отдельные законодательные акты Российской Федерации" и Приказу Минэкономразвития России от 23.01.2017 г. №13 "Об утверждении требований к техническим и программным средствам государственной информационной системы ведения единой электронной картографической основы".
8. Создана Единая электронная картографическая основа в объёме, соответствующем Приказу Минэкономразвития России от 27.12.2016 г. № 853 "Об установлении требований к составу сведений единой электронной картографической основы и требований к периодичности их обновления".
9. Создан и доступен к использованию в ГИС ЕЭКО базовый высокоточный (масштаб 1:2000) слой пространственных данных территорий Российской Федерации с высокой плотностью населения.
10.Обеспечено использование ГИС  ЕЭКО в деятельности не менее 5 федеральных органов исполнительной власти.</t>
  </si>
  <si>
    <t>Оценка экономических эффектов, которые возможно получить при пересмотре требований к параметрам раскрытия пространственных данных и данных ДЗЗ, находящихся в распоряжении органов государственной власти, органов местного самоуправления, Госкорпорации "Роскосмос"</t>
  </si>
  <si>
    <t>Разработка и утверждение изменений и дополнений в перечень видов сведений (а также их реквизитов и форматов), подлежащих предоставлению в автоматизированном режиме с использованием координат, а также перечня органов-владельцев таких сведений (или групп органов-владельцев)</t>
  </si>
  <si>
    <t>Разработка и утверждение эскизного проекта автоматизированного картографического сервиса, обеспечивающего представление с использованием координат тематических сведений, находящихся в распоряжении органов государственной власти и органов местного самоуправления, в государственных и местных системах координат</t>
  </si>
  <si>
    <t>Разработка и ввод в эксплуатацию автоматизированного картографического сервиса, обеспечивающего представление с использованием координат тематических сведений, находящихся в распоряжении органов государственной власти и органов местного самоуправления, в государственных и местных системах координат</t>
  </si>
  <si>
    <t>Минэкономразвития России,
 ГК "Роскосмос", 
Росреестр, 
Минобороны России,
ФСБ России</t>
  </si>
  <si>
    <t>Минэкономразвития России,
Росреестр</t>
  </si>
  <si>
    <t>01.2020</t>
  </si>
  <si>
    <t>Доклад об оценке экономических эффектов, которые возможно получить при пересмотре требований к параметрам раскрытия пространственных данных, и предложения по раскрытию пространственных данных представлены в Подкомиссию по цифровой экономике  (протокол)</t>
  </si>
  <si>
    <t>Перечень видов сведений утверждён Распоряжением Правительства Российской Федерации</t>
  </si>
  <si>
    <t>Эскизный проект автоматизированного картографического сервиса утверждён Минэкономразвития России</t>
  </si>
  <si>
    <t>Доклад о создании и вводе в эксплуатацию автоматизированного картографического сервиса представлен в Подкомиссию по цифровой экономике  (протокол)</t>
  </si>
  <si>
    <t>Обеспечена возможность предоставления в автоматизированном режиме с использованием координат установленного перечня сведений, находящихся в распоряжении органов государственной власти и органов местного самоуправления</t>
  </si>
  <si>
    <t>Ожидаемые результаты: 
1. Разработаны параметры раскрытия пространственных данных и данных ДЗЗ, включая параметры разрешения и т.п., для целей повышения экономического эффекта использования информационных систем пространственных данных и данных ДЗЗ.
2. Разработан и утверждён перечень видов сведений (а также их реквизитов и форматов), подлежащих предоставлению в автоматизированном режиме с использованием координат, а также перечня органов-владельцев таких сведений (или групп органов-владельцев).
3. Осуществлено проектирование, разработан эскизный проект, разработан и введён в эксплуатацию автоматизированный картографический сервис, обеспечивающий представление с использованием координат тематических сведений, находящихся в распоряжении органов государственной власти и органов местного самоуправления, в государственных и местных системах координат.</t>
  </si>
  <si>
    <t>Разработка и размещение в сети "Интернет" требований к программным средствам геоинформационных систем, используемых в органах государственной власти и органах местного самоуправления, и требований к разработчикам программных средств геоинформационных систем, а также методики оценки  функциональных и технологических возможностей программных средств геоинформационных систем</t>
  </si>
  <si>
    <t>Формирование перечня программных средств геоинформационных систем, соответствующих установленным требованиям, в том числе на основе сведений о программном обеспечении, включенных в единый реестр российских программ для электронных вычислительных машин и баз данных</t>
  </si>
  <si>
    <t>Исследование перспективных технологий и моделей управления с использованием геоинформационных технологий и отечественных данных ДЗЗ в органах государственной власти и местного самоуправления, государственных компаниях и корпорациях</t>
  </si>
  <si>
    <t>Разработка методических рекомендаций по переходу на использование отечественных программных средств геоинформационных систем и отечественных данных ДЗЗ для решения прикладных задач отраслей российской экономики</t>
  </si>
  <si>
    <t>Проведение мониторинга и анализа использования программных средств геоинформационных систем в информационных системах органов государственной власти, органов местного самоуправления, государственных компаниях и корпорациях</t>
  </si>
  <si>
    <t>Разработка и утверждение планов мероприятий федеральных органов исполнительной власти, региональных органов исполнительной власти и органов местного самоуправления, государственных корпораций и компаний с государственным участием, направленных на обеспечение использования отечественных программных средств геоинформационных систем, определение соответствующих показателей эффективности</t>
  </si>
  <si>
    <t>Минэкономразвития России,
 ГК "Роскосмос", 
Минкомсвязь России</t>
  </si>
  <si>
    <t>Минэкономразвития России, 
ГК "Роскосмос"</t>
  </si>
  <si>
    <t>Минэкономразвития России, 
ГК "Роскосмос", 
Минкомсвязь России</t>
  </si>
  <si>
    <t>Минэкономразвития России,
ГК "Роскосмос" , 
Минкомсвязь России, ПАО "Ростелеком"</t>
  </si>
  <si>
    <t>Требования к программным средствам геоинформационных систем, используемых в органах государственной власти и органах местного самоуправления, требования к разработчикам программных средств геоинформационных систем, методика оценки функциональных и технологических возможностей программных средств геоинформационных систем, опубликованы в сети "Интернет", согласно Распоряжению Президента Российской Федерации "Об утверждении плана перехода на использование отечественных геоинформационных технологий" №163-рп от 18.05.2017</t>
  </si>
  <si>
    <t xml:space="preserve">Перечень программных средств геоинформационных систем составлен, актуализируется и публикуется на постоянной основе, согласно Распоряжению Президента Российской Федерации "Об утверждении плана перехода на использование отечественных геоинформационных технологий" №163-рп от 18.05.2017 </t>
  </si>
  <si>
    <t>Предложения по использованию перспективных геоинформационных технологий и моделей управления, а также технологий информационного обеспечения данными ДЗЗ из космоса и информационными продуктами на их основе представлены в Подкомиссию по цифровой экономике</t>
  </si>
  <si>
    <t>Методические рекомендации по переходу на использование отечественных программных средств геоинформационных систем, включая рекомендации по использованию данных ДЗЗ с российских космических аппаратов для решения прикладных задач, утверждены Минэкономразвития России по согласованию с Минкомсвязи России и Госкорпорации "Роскосмос"</t>
  </si>
  <si>
    <t>Отчёт о мониторинге и перечень органов и организаций, использующих программные средства геоинформационных систем, согласно Распоряжению Президента Российской Федерации "Об утверждении плана перехода на использование отечественных геоинформационных технологий" №163-рп от 18.05.2017, представлен в Подкомиссию по цифровой экономике</t>
  </si>
  <si>
    <t>Распорядительные документы федеральных органов исполнительной власти, распорядительные документы субъектов Российской Федерации и органов местного самоуправления, согласно Распоряжению Президента Российской Федерации "Об утверждении плана перехода на использование отечественных геоинформационных технологий" №163-рп от 18.05.2017; 
Решения органов управления государственных корпораций и компаний с государственным участием</t>
  </si>
  <si>
    <t>Обеспечена разработка и использование отечественных геоинформационных технологий в органах государственной власти и местного самоуправления, государственных компаниях и корпорациях</t>
  </si>
  <si>
    <t>Ожидаемые результаты:
1. Разработаны и опубликованы Требования к программным средствам геоинформационных систем, используемым в органах государственной власти и органах местного самоуправления, требования к разработчикам программных средств геоинформационных систем, методика оценки функциональных и технологических возможностей программных средств геоинформационных систем.
3. Разработаны: 
- перечень геоинформационных технологий, используемых в органах государственной власти и местного самоуправления; 
- перечень потребностей органов государственной власти и местного самоуправления в использовании пространственных данных; 
- оценка перспектив использования пространственных данных до 2024 г.; 
- перечень требований к геоинформационным технологиям в интересах использования в процессах государственного и муниципального управления; 
- предложения по использованию геоинформационных технологий в органах государственной власти и местного самоуправления, государственных компаниях и корпорациях.
4. Разработаны и утверждены методические рекомендации по переходу на использование отечественных программных средств геоинформационных систем и отечественных данных ДЗЗ.
5. Проведен мониторинг и анализ использования программных средств геоинформационных систем в информационных системах органов государственной власти, органов местного самоуправления, государственных компаний и корпораций. Определены возможности для развития указанных информационных систем с использованием отечественных программных средств геоинформационных систем.
6. Разработаны и утверждены планы мероприятий органов государственной власти, органов местного самоуправления, государственных компаний и корпораций по переходу на использование отечественных программных средств геоинформационных систем.</t>
  </si>
  <si>
    <t>Проведение НИР по уточнению параметров фигуры и гравитационного поля, геодезических параметров Земли, иных параметров, необходимых для уточнения государственных систем координат, государственной системы высот, государственной гравиметрической системы, обоснованию развития государственной геодезической сети</t>
  </si>
  <si>
    <t>Обеспечение государственного учета и сохранности пунктов государственной геодезической сети (ГГС), государственной нивелирной сети, государственной гравиметрической сети, организация системы мониторинга характеристик пунктов ГГС, государственной нивелирной сети и государственной гравиметрической сети, развитие отечественной сети колоцированных станций геодезических наблюдений согласно I этапу</t>
  </si>
  <si>
    <t>Росреестр, 
ГК "Роскосмос", 
Минэкономразвития России, 
ФАНО России</t>
  </si>
  <si>
    <t>Обеспечение государственного учета и сохранности пунктов государственной геодезической сети (ГГС), государственной нивелирной сети, государственной гравиметрической сети, организация системы мониторинга характеристик пунктов ГГС, государственной нивелирной сети и государственной гравиметрической сети, развитие отечественной сети колоцированных станций геодезических наблюдений согласно II этапу</t>
  </si>
  <si>
    <t>Обеспечение государственного учета и сохранности пунктов государственной геодезической сети (ГГС), государственной нивелирной сети, государственной гравиметрической сети, организация системы мониторинга характеристик пунктов ГГС, государственной нивелирной сети и государственной гравиметрической сети, развитие отечественной сети колоцированных станций геодезических наблюдений согласно III этапу</t>
  </si>
  <si>
    <t>Создание сервиса (службы), обеспечивающей определение движений земной коры, обусловленных природными и антропогенными геодинамическими процессами</t>
  </si>
  <si>
    <t>Разработка и утверждение концепции создания федеральной сети геодезических станций, включая сервисы и географию их использования потребителями, технико-экономические показатели создания и эксплуатации сети</t>
  </si>
  <si>
    <t>Создание и ввод в эксплуатацию "пилотных зон" федеральной сети геодезических базовых станций не менее, чем в 3-х регионах Российской Федерации</t>
  </si>
  <si>
    <t>Росреестр, 
ГК "Роскосмос",
Минэкономразвития России</t>
  </si>
  <si>
    <t>Разработка и утверждение технического задания и плана создания федеральной сети геодезических станций с учётом опыта эксплуатации "пилотных зон"</t>
  </si>
  <si>
    <t>Создание федеральной сети геодезических станций в соответствии с техническим заданием и планом</t>
  </si>
  <si>
    <t>Минэкономразвития России, 
ГК "Роскосмос", 
Минобороны России, Росреестр,
ФАНО России,
Росстандарт, ФГБУ "Центр геодезии, картографии и ИПД"</t>
  </si>
  <si>
    <t>Росреестр, 
ГК "Роскосмос", 
Минэкономразвития России, 
ФАНО России, АО "Роскартография"</t>
  </si>
  <si>
    <t>Минэкономразвития России, ГК"Роскосмос",
Росреестр, 
Минобороны России,
ФАНО России, РГ НТИ "Аэронет"</t>
  </si>
  <si>
    <t>Росреестр, 
ГК "Роскосмос", 
Минэкономразвития России, Минобороны России,
ФАНО России, АО "Роскартография", РГ НТИ "Аэронет"</t>
  </si>
  <si>
    <t>Отчёт о НИР представлен в Подкомиссию по цифровой экономике (протокол)</t>
  </si>
  <si>
    <t>В ЕГРН внесены данные об охранных зонах ГГС 1-4 классов; 
Доклад в Правительство Российской Федерации о ходе реализации пункта 9 статьи 8 Федерального закона от 30.12.2017 г. № 431-ФЗ</t>
  </si>
  <si>
    <t>В ЕГРН внесены данные об охранных зонах  ГГС 1-4 классов; 
Доклад в Правительство Российской Федерации о ходе реализации пункта 9 статьи 8 Федерального закона от 30.12.2017 г. № 431-ФЗ</t>
  </si>
  <si>
    <t>В ЕГРН внесены данные об охранных зонах 288,95 тыс. пунктов ГГС 1-4 классов; 
Доклад в Правительство Российской Федерации о ходе реализации пункта 9 статьи 8 Федерального закона от 30.12.2017 г. № 431-ФЗ</t>
  </si>
  <si>
    <t>Утверждение Минэкономразвития России регламента работы сервиса (службы), акт о вводе сервиса в промышленную эксплуатацию</t>
  </si>
  <si>
    <t xml:space="preserve">Актом Правительства Российской Федерации утверждена концепция создания федеральной сети геодезических станций </t>
  </si>
  <si>
    <t>Минэкономразвития России утверждены акты о вводе в эксплуатацию сети базовых станций в 3-х регионах Российской Федерации, вводе в опытную эксплуатацию Центра интеграции сетей геодезических станций. Минэкономразвития России утверждён план и ТЗ создания федеральной сети дифференциальных геодезических станций</t>
  </si>
  <si>
    <t>Минэкономразвития России утверждены техническое задание и план создания федеральной сети геодезических станций</t>
  </si>
  <si>
    <t>Минэкономразвития России утверждены акты о вводе федеральной сети и Центра интеграции сетей в промышленную эксплуатацию</t>
  </si>
  <si>
    <t>Создана единая геодезическая инфраструктура, необходимая для задания, уточнения и распространения государственных и местных систем координат (в том числе проведены научные исследования, обеспечивающие ее эффективное использование); 
Создана федеральная сеть геодезических станций, обеспечивающих повышение точности определения координат, а также центр интеграции сетей геодезических станций и обработки получаемой информации</t>
  </si>
  <si>
    <t>Ожидаемые результаты: 
1. Получены уточненные данные в целях совершенствования задания, уточнения и распространения государственных систем координат, государственной системы высот, государственной гравиметрической системы.
2. Получена достоверная информация о степени сохранности пунктов ГГС, государственной нивелирной сети, государственной гравиметрической сети, внесены в ЕГРН сведения об охранных зонах пунктов ГГС, государственной нивелирной сети, государственной гравиметрической сети, создана система мониторинга характеристик пунктов ГГС. Доклад в Правительство Российской Федерации о ходе реализации пункта 9 статьи 7 Федерального закона от 30.12.2017 г. № 431-ФЗ.
3. Разработан сервис (служба), обеспечивающий возможность получения информации о движениях земной коры на территории Российской Федерации на основе наблюдений пунктов ФАГС.
4. Организовано предоставление точных параметров орбит навигационных космических аппаратов, космических аппаратов дистанционного зондирования Земли, геодезического и картографического назначения.
5. Разработана и утверждена концепция создания федеральной сети геодезических станций.
6. Созданы опытные образцы сегментов федеральной сети геодезических станций не менее, чем в 3 субъектах Российской Федерации. 
7. Произведены проектирование и отработка ключевых технологий федеральной сети геодезических станций. 
8. Центр интеграции сетей геодезических станций создан и принят в опытную эксплуатацию. 
9. Произведена оценка рыночной эффективности сервисов в т.ч. для подвижных робототехнических (беспилотных) комплексов и выбранной модели монетизации сети. 
10. Разработан и утверждён план и ТЗ создания федеральной сети геодезических станций в т.ч. с учетом использования отечественных программно-аппаратных компонентов и мер необходимой государственной поддержки.
11. Расширен центр интеграции сетей геодезических станций до масштабов федеральной сети. Сеть и центр приняты в промышленную эксплуатацию.</t>
  </si>
  <si>
    <t>Разработка концепции, технического задания и эскизного проекта государственной информационной системы Федеральный портал данных дистанционного зондирования Земли из космоса (далее - ГИС ФПДДЗ), обеспечивающей доступ к сведениям, содержащимся в федеральном фонде данных ДЗЗ из космоса</t>
  </si>
  <si>
    <t>Модернизация информационно-технологических механизмов (в составе информационных систем Госкорпорация "Роскосмос") системы предоставления доступа к данным с российских космических аппаратов дистанционного зондирования Земли и геопортала Госкорпорации "Роскосмос"</t>
  </si>
  <si>
    <t>Разработка, доработка по результатам ввода в опытную эксплуатацию и ввод в промышленную эксплуатацию государственной информационной системы Федеральный портал данных дистанционного зондирования Земли из космоса, обеспечивающих доступ к сведениям, содержащимся в федеральном фонде данных ДЗЗ из космоса</t>
  </si>
  <si>
    <t>Концепция, техническое задание и эскизный проект ГИС ФПДДЗ утверждены Госкорпорацией "Роскосмос"</t>
  </si>
  <si>
    <t>Акты выполненных работ, протоколы приёмо-сдаточных испытаний. Доклад в Подкомиссию по цифровой экономике (протокол)</t>
  </si>
  <si>
    <t>Доклад в Подкомиссию по цифровой экономике (протокол), Акты выполненных работ, протоколы приёмо-сдаточных испытаний, приказ Госкорпорации "Роскосмос" о вводе в промышленную эксплуатацию</t>
  </si>
  <si>
    <t>Обеспечены способы предоставления в электронном виде данных дистанционного зондирования Земли и материалов, содержащихся в федеральном фонде данных дистанционного зондирования Земли</t>
  </si>
  <si>
    <t>Ожидаемые результаты: 
1. Проведена модернизация информационно-технологических механизмов системы предоставления доступа к данным с российских космических аппаратов дистанционного зондирования Земли и геопортала Госкорпорации "Роскосмос".
2. Разработана и введена в опытную эксплуатацию геоплатформа государственной информационной системы обеспечения потребителей данными ДЗЗ из космоса в интересах различных потребителей.
3. Разработаны концепция, техническое задание и эскизный проект государственной информационной системы Федеральный портал данных дистанционного зондирования Земли из космоса (ГИС ФПДДЗ), обеспечивающей доступ к сведениям, содержащимся в федеральном фонде данных ДЗЗ из космоса.
4. Проведено проектирование  государственной информационной системы Федеральный портал данных дистанционного зондирования Земли из космоса (ГИС ФПДДЗ).
5. Государственная информационная система Федеральный портал данных дистанционного зондирования Земли из космоса (ГИС ФПДДЗ) - разработана, введена в опытную эксплуатацию, доработана и введена в промышленную эксплуатацию.</t>
  </si>
  <si>
    <t>Разработка концепции формирования и использования Единого бесшовного сплошного многослойного покрытия с высоким разрешением (2-3 метра) в интересах отраслей экономики</t>
  </si>
  <si>
    <t>Поэтапное создание комплекта Сплошного мультимасштабного динамического покрытия массового использования (СБП-М) данными мультиспектральной съёмки с российских КА ДЗЗ с точностями в плане по высокому разрешению не хуже 15 м на территорию Российской Федерации (на территории первоочередных районов 2,7, 2,9,11,4 млн.кв.км)</t>
  </si>
  <si>
    <t>Создание Единого бесшовного сплошного многослойного покрытия данными дистанционного зондирования Земли (ЕБСПВР) с российских КА ДЗЗ на территорию Российской Федерации на основе технологического Комплекта Сплошного высокоточного бесшовного покрытия высокого пространственного разрешения и Сплошного мультимасштабного покрытия массового использования</t>
  </si>
  <si>
    <t>Разработка, доработка и ввод в промышленную эксплуатацию государственной информационной системы Единого бесшовного сплошного многослойного покрытия данными дистанционного зондирования Земли (ГИС ЕБСПВР), обеспечивающей ее функционирование и предоставление сведений</t>
  </si>
  <si>
    <t>ГК "Роскосмос",
Минэкономразвития России, 
Росреестр</t>
  </si>
  <si>
    <t>Концепция формирования и использования Единого бесшовного сплошного многослойного покрытия с высоким разрешением (2-3 метра) в интересах отраслей экономики</t>
  </si>
  <si>
    <t>Акты о создании СБП-В, утверждённые Госкорпорацией "Роскосмос", 
Решение Госкорпорации "Роскосмос" о вводе в эксплуатацию в технологическом контуре наземной инфраструктуры ДЗЗ</t>
  </si>
  <si>
    <t>Акты о создании, утверждённые Госкорпорацией "Роскосмос", представление в сервисах общего доступа Госкорпорации "Роскосмос" данные СБП-М</t>
  </si>
  <si>
    <t>Акты выполненных работ, протоколы приемо-сдаточных испытаний, приказ Госкорпорации "Роскосмос" о вводе в опытную эксплуатацию</t>
  </si>
  <si>
    <t>Доклад в Подкомиссию по цифровой экономике (протокол), Акты выполненных работ, протоколы приемо-сдаточных испытаний, приказ Госкорпорации "Роскосмос" о вводе в промышленную эксплуатацию</t>
  </si>
  <si>
    <t>Создано Единое бесшовное сплошное многослойное покрытие данными ДЗЗ из космоса различного пространственного разрешения</t>
  </si>
  <si>
    <t>Ожидаемые результаты: 
1. Разработана концепция формирования и использования Единого бесшовного сплошного многослойного покрытия с высоким разрешением (2-3 метра) в интересах отраслей экономики.
2. Создано и внедрено в технологическом контуре Оператора российских КА ДЗЗ Сплошное высокоточное бесшовное покрытие территории России данными с российских КА ДЗЗ высокого пространственного разрешения.
3. Создана высокоточная информационная основа, обеспечивающая стабильность и конкурентоспособность измерительных характеристик отечественных данных ДЗЗ из космоса и продуктов на их основе.
4. Созданы технологии и базовая информационная основа для формирования широкой номенклатуры прикладных клиентоориентированных сервисов и услуг на базе технологий ДЗЗ, а также информационного обеспечения сторонних информационных систем.
5. Созданы технологии и базовая информационная основа для формирования широкой номенклатуры прикладных клиентоориентированных сервисов и услуг на базе технологий ДЗЗ, а также информационное обеспечение сторонних систем.
6. Государственная информационная система Единого бесшовного сплошного многослойного покрытия данными дистанционного зондирования Земли (ГИС ЕБСПВР) разработана, введена в опытную эксплуатацию, доработана и введена в промышленную эксплуатацию.</t>
  </si>
  <si>
    <t>Проведение экспериментальных исследований, разработка технологии и программного обеспечения автоматической потоковой и распределенной обработки данных ДЗЗ из космоса с созданием элементов стандартизации выходных информационных продуктов</t>
  </si>
  <si>
    <t>ГК "Роскосмос", Минэкономразвития России, Росреестр</t>
  </si>
  <si>
    <t>Разработка,доработка и ввод в промышленную эксплуатацию средств автоматической потоковой и распределенной обработки данных ДЗЗ из космоса с элементами стандартизации выходных информационных продуктов и унифицированного специального программного обеспечения распределенной обработки и хранения данных ДЗЗ из космоса</t>
  </si>
  <si>
    <t>Отчёт о проведённых исследованиях, опытные образцы программного обеспечения автоматической потоковой и распределенной обработки данных ДЗЗ из космоса</t>
  </si>
  <si>
    <t>Акт о вводе в промышленную эксплуатацию средств автоматизированной обработки, распознавания, подтверждения достоверности и актуализации данных ДЗЗ из космоса, а также унифицированного специального программного обеспечения распределенной обработки и хранения данных ДЗЗ из космоса</t>
  </si>
  <si>
    <t>Обеспечена возможность автоматизированной обработки, распознавания, подтверждения достоверности и использования данных дистанционного зондирования Земли из космоса</t>
  </si>
  <si>
    <t>Ожидаемые результаты:
1. Созданы, прошли экспериментальную отработку и введены в действие на базе территориально-распределённых облачных вычислительных ресурсов наземной космической инфраструктуры ДЗЗ унифицированные аппаратно-программные средства первичной обработки данных ДЗЗ из космоса с элементами стандартизации информационных продуктов.
2. Созданы образцы унифицированных комплексов распределенной обработки и хранения информации для решения в полном объеме задач Оператора российских космических систем ДЗЗ из космоса с максимальным уровнем автоматизации и стандартизации обработки, автоматическим контролем качества, экономичностью в обслуживании и эксплуатации, уровнем унификации специального программного обеспечения до 80%.
3. Обеспечено внедрение технологий автоматического потокового формирования стандартных и базовых информационных продуктов ДЗЗ по запросу пользователей через подсистему предоставления доступа потребителей и выдачу в течение до 1,5 часов после приёма целевой информации с КА ДЗЗ.
4. Модернизированы полигонные инструментальные средства контроля спектро-радиометрических и координатно-измерительных характеристик космических аппаратов ДЗЗ и верификации информационных продуктов ДЗЗ из космоса.
5. Создано инструментальное и методическое обеспечение центра сертификации данных ДЗЗ из космоса.</t>
  </si>
  <si>
    <t xml:space="preserve">Создание и модернизация территориально-распределенного вычислительного ресурса обеспечения потоковой обработки данных ДЗЗ из космоса в составе центров обработки данных и вычислительных кластеров наземных комплексов приема, обработки и распространения данных ДЗЗ в Европейской и Дальневосточной зонах Российской Федерации </t>
  </si>
  <si>
    <t>Разработка и модернизация аппаратно-программных решений и прикладных клиентоориентированных сервисов сельского и лесного хозяйства на базе технологий ДЗЗ из космоса</t>
  </si>
  <si>
    <t>Разработка концепции, номенклатуры и технологий создания на основе ДЗЗ специализированных отраслевых сервисов в целях информационного обеспечения: недропользования, лесного хозяйства, водного хозяйства, сельского хозяйства, транспорта, строительства и других отраслей</t>
  </si>
  <si>
    <t>ГК "Роскосмос", Минэкономразвития России</t>
  </si>
  <si>
    <t>Разработка и модернизация аппаратно-программных решений и прикладных клиентоориентированных сервисов (определяются в 2019 году по согласованию с министерствами и ведомствами) на базе технологий ДЗЗ из космоса</t>
  </si>
  <si>
    <t>Отработка сервисных решений на пилотных зонах (определяются в 2019 году по согласованию с потребителями и представителями регионов) и ввод в опытную эксплуатацию</t>
  </si>
  <si>
    <t>Проектирование и создание сервисов контроля по космической съемке целевого и эффективного использования средств федерального бюджета, бюджетов государственных внебюджетных фондов Российской Федерации, направленных на финансирование:
- всех видов строительства;
- инфраструктурных проектов;
- направленных на предупреждение и ликвидацию чрезвычайных ситуаций и последствий стихийных бедствий (пожаров, паводков и т.д.), а также на ликвидацию последствий загрязнения и иного негативного воздействия на окружающую среду.</t>
  </si>
  <si>
    <t>ГК "Роскосмос", 
Счетная палата Российской Федерации</t>
  </si>
  <si>
    <t>Проектирование и созадния сервиса обеспечения контроля хоязйственной деятельностью с целью выявления нарушений земельного законодательства, уставновления фактов использования земель не по назначению, определения экономического ущерба</t>
  </si>
  <si>
    <t>Проектирование и создание сервиса оценки перспективности вовлечения земель в различные виды хозяйственной деятельности (сельское хозяйство, строительство, рекреация и др.)</t>
  </si>
  <si>
    <t>Проектирование и создание  сервиса выявления по космическим снимкам изменений, происходящих на территории регионов Российской Федерации для целей определения темпов их развития, принятия решений по планированию, оптимизации распределения бюджетных средств</t>
  </si>
  <si>
    <t>Акты о создании аппаратно-программных средств, Решение Госкорпорации "Роскосмос" о вводе в эксплуатацию</t>
  </si>
  <si>
    <t>Акты о выполненных работ, протоколы приёмо-сдаточных испытаний, утверждённые Госкорпорации "Роскосмос"</t>
  </si>
  <si>
    <t>Отчет, включающий концепцию, номенклатуру, представлен в Подкомиссию по цифровой экономике</t>
  </si>
  <si>
    <t>Утвержденные совместно Госкорпорации "Роскосмос" и заинтересованными федеральными органами исполнительной власти технические задания и планы внедрения прикладных клиентоориентированных сервисов</t>
  </si>
  <si>
    <t>Утвержденные совместно Госкорпорацией "Роскосмос" с потребителями и представителями регионов технические задания и планы внедрения прикладных клиентоориентированных сервисов</t>
  </si>
  <si>
    <t>Решениями Госкорпорации "Роскосмос" и Счетной палаты РФ утверждены требования, техническое задание на создание сервиса, утвержден эскизный проект сервиса, подписаны акты выполненных работ, протоколы приемо-сдаточных испытаний, приказ о вводе в опытную эксплуатацию, приказ о вводе в промышленную эксплуатацию</t>
  </si>
  <si>
    <t>Решениями Госкорпорации "Роскосмос" и Счетной палаты РФ подписаны акты выполненных работ, протоколы приемо-сдаточных испытаний, приказ о вводе в опытную эксплуатацию, приказ о вводе в промышленную эксплуатацию.</t>
  </si>
  <si>
    <t>Решениями Госкорпорации "Роскосмос" и заинтересованных федеральных и региональных органов исполнительной власти утверждены требования, техническое задание на создание сервиса, утвержден эскизный проект сервиса, подписаны акты выполненных работ, протоколы приемо-сдаточных испытаний, приказ о вводе в опытную эксплуатацию, приказ о вводе в промышленную эксплуатацию</t>
  </si>
  <si>
    <t>Решениями Госкорпорации "Роскосмос" и заинтересованных федеральных и региональных органов исполнительной власти утверждены требования, техническое задание на создание сервиса, утвержден эскизный проект сервиса</t>
  </si>
  <si>
    <t>Обеспечена разработка и использование отечественных технологий обработки (в том числе тематической) данных дистанционного зондирования Земли в органах государственной власти и местного самоуправления, государственных компаниях и корпорациях</t>
  </si>
  <si>
    <t>Ожидаемые результаты: 
1. Созданы, отработаны на пилотных зонах и введены в действие клиент-ориентированные прикладные и аналитические сервисы предоставления услуг из перечня востребованных геоинформационных услуг и сервисов на базе технологий ДЗЗ из космоса: 
- органам государственной власти;
- органам местного самоуправления
- государственным компаниям и корпорациям.
2. Спроектированы, разработаны, введены в опытную, затем в промышленную эксплуатацию сервисы контроля по космической съемке целевого и эффективного использования средств федерального бюджета, бюджетов государственных внебюджетных фондов Российской Федерации, направленных на:
- финансирование всех видов строительства;
- финансирование инфраструктурных проектов;
- финансирование особых экономических зон;
- предупреждение и ликвидацию чрезвычайных ситуаций и последствий стихийных бедствий (пожаров, паводков и т.д.), а также на ликвидацию последствий загрязнения и иного негативного воздействия на окружающую среду.
3. Спроектированы, разработаны, введены в опытную, затем в промышленную эксплуатацию сервисы:
- по определению эффективности и соответствия нормативным правовым актам Российской Федерации порядка формирования, управления и распоряжения федеральными и иными ресурсами: лесными, водными, минеральными и т.д.;
- по обеспечению контроля хозяйственной деятельности с целью выявления нарушений земельного законодательства, установления фактов использования земель не по назначению, определения экономического ущерба;
- по оценке перспективности вовлечения земель в различные виды хозяйственной деятельности (сельское хозяйство, строительство, рекреация и др.);
- по выявлению по космическим снимкам изменений, происходящих на территории регионов Российской Федерации для целей определения темпов их развития, принятия решений по планированию, оптимизации распределения бюджетных средств.</t>
  </si>
  <si>
    <t>ГК "Роскосмос", Минэкономразвития России,
Счетная палата Российской Федерации</t>
  </si>
  <si>
    <t>Устранение цифрового неравенства и подключение к сети "Интернет" общественно значимых объектов (медицинские организации, образовательных организаций, органов государственной власти и местного самоуправления)</t>
  </si>
  <si>
    <t>ФСО России, Минкомсвязь России, Минфин России</t>
  </si>
  <si>
    <t>Обеспечено покрытие объектов транспортной инфраструктуры (в т.ч. федеральных автомобильных дорог и железнодорожной инфраструктуры) сетями связи с возможностью беспроводной передачи голоса и данных</t>
  </si>
  <si>
    <t>Отчет ответственного исполнителя по итогам пилотного проекта в Минтранс России, содержащий предложения по актуализации Генеральной схемы развития сетей связи Российской Федерации на период 2018–2024 годов в части объектов транспортной инфраструктуры и рекомендации по масштабированию на все утвержденные приоритетные объекты транспортной инфраструктуры и размещенный в информационной системе "Цифровая экономика"</t>
  </si>
  <si>
    <t>Создание необходимых условий по подключению к сети "Интернет" федеральных органов исполнительной власти и органов исполнительной власти субъектов Российской Федерации через российский государственный сегмент сети "Интернет" (сеть RSNet) и обеспечение развитие инфраструктуры сети RSNet</t>
  </si>
  <si>
    <t>Минкомсвязь России, Минэкономразвития России, Министерство науки и высшего образования Российской Федерации,
Росстат, 
Роспатент</t>
  </si>
  <si>
    <t xml:space="preserve">Ожидаемые результаты: 
Минкомсвязью России совместно с Минэкономразвития России проведено исследование потребностей отечественной экономики в цифровых инфраструктурных платформах в соответствии с утвержденной экспертным сообществом постановкой задачи. В рамках выполненных работ должны быть в том числе: разработана методика и определены ключевые отрасли (или подотрасли) экономики, а также соответствующие бизнес-процессы, в которых целесообразно первоочередное внедрение цифровых инфраструктурных платформ. Предложены механизмы мотивации для создания и/или использования сервисов цифровых инфраструктурных платформ, а также проведена оценка целесообразности внедрения цифровых инфраструктурных платформ, представленных представителями экспертного сообщества в рамках работы Центра компетенций или Рабочей группы. В рамках исследования предусматривается организация и проведение ряда стратегических сессий. К приёмке работ у исполнителя (в состав приемочной комиссии по соответствующему государственному контракту) должны быть привлечены представители Центра компетенций. </t>
  </si>
  <si>
    <t>Ожидаемые результаты:                                   
1. В соответствии с поручением Президента Российской Федерации от 21.07.2016 г. № Пр-1385 разработан и принят проект Федерального закона о внесении изменений в Федеральный закон от 27.07.2006 г. №149-ФЗ "Об информации, информационных технологиях и о защите информации", включающий в том числе определение государственной единой облачной платформы, прав и обязанностей её участников, а также определение оператора связи, занимающего существенное положение в сети связи общего пользования на территориях не менее чем две трети субъектов Российской Федерации оператором инженерной инфраструктуры государственной единой облачной платформы и исполнителем работ по созданию, развитию и эксплуатации всех её элементов.
2. Определены функциональные и технические требования к элементам инженерной инфраструктуры государственной единой облачной платформы и их взаимодействию между собой, технические требования для присоединения к инженерной инфраструктуре, а также в целом - к государственной инфраструктуре облачных вычислений, при этом, в части обеспечения защиты информации - по согласованию с ФСТЭК России (сертификация СЗИ, аттестация ОИ) и ФСБ России (криптографическая защита).
3. Создана инженерная инфраструктура государственной единой облачной платформы, состоящая из центров обработки данных, сети передачи данных, системы обеспечения информационной безопасности, платформы облачных вычислений для размещения информационных систем органов государственной власти и органов местного самоуправления. В части центров обработки данных должны использоваться мощности российских компаний - поставщиков услуг ЦОД, соответствующих установленным требованиям по присоединению к инженерной инфраструктуре, а также присоединенные к инженерной инфраструктуре центры обработки данных органов государственной власти и органов местного самоуправления.
4. Определен начальный перечень участников по созданию модулей государственной единой облачной платформы из числа отечественных компаний. Предполагается ежегодная актуализация данного перечня в связи с расширением числа общесистемных и прикладных модулей государственной единой облачной платформы.
5. Разработана ИС платформы облачных вычислений на основе внебюджетных источников финансирования. К разработке компонентов и модулей ИС платформы облачных вычислений привлечены российские компании-разработчики. Компоненты и модули ИС платформы облачных вычислений базируются на российских проприетарных решениях или на решениях с максимальным применением свободного программного обеспечения (подпадающее под определение свободной лицензии).
6. ИС платформы облачных вычислений должна состоять из следующих компонентов и модулей:
  - Портал Гособлака, включающий:
           - административный интерфейс для госзаказчиков;
           - реестр авторизованных IaaS, SaaS и других облачных продуктов для госзаказчиков.
  - Программно-определяемое хранилище, гипервизоры, система резервного копирования, программно-определяемая сеть, система управления виртуализацией, оркестратор.
  - Биллинговая система, service-desk.
Единая облачная платформа должна обеспечивать унификацию и мультивендорность на уровне аппаратных мощностей центров обработки данных, а также на уровне программного обеспечения. Обеспечивает высокую надежность, управляемость и качество, а также соответствует требуемому уровню информационной безопасности. Компоненты платформы, отвечающие за управление функциональными модулями, резервируемы за счет технологий кластеризации для обеспечения высокой доступности и отказоустойчивости, а также поддерживают геораспределенность компонентов для обеспечения работы в режиме 24х7х365.
7. Аттестованы на соответствие требованиям по защите информации IaaS-, SaaS- и другие облачные решения, применяемые в государственной единой облачной платформе.
8. К концу 2021 года государственная единая облачная платформа должна предоставлять весь спектр необходимых прикладных облачных сервисов для органов государственной власти и органов местного самоуправления, обеспечивая при этом экономию средств федерального бюджета, выделяемого на информатизацию, на 17-25% (в соответствии с ФЭО, подготовленным в соответствии с распоряжением Правительства Российской Федерации №1995-р).</t>
  </si>
  <si>
    <t>Минкосвязь России,  Россвязь</t>
  </si>
  <si>
    <t>Минкомсвязь России,
Минздрав России,</t>
  </si>
  <si>
    <t>Минкомсвязь России, заинтересованные федеральные органы исполнительной власти и государственные внебюджетные фонды, 
ПАО "Ростелеком"</t>
  </si>
  <si>
    <t>Минкомсвязь России, Россвязь, ПАО "Ростелеком"</t>
  </si>
  <si>
    <t>Перенос в отраслевой план мероприятий</t>
  </si>
  <si>
    <t>2.1. Федеральный проект "Информационная инфраструктура"</t>
  </si>
  <si>
    <t>Наименование федерального проекта "Информационная инфраструктура"</t>
  </si>
  <si>
    <t>Создание системы поддержки управленческих решений в сфере интеллектуальной собственности</t>
  </si>
  <si>
    <t>Промежуточный доклад о создании  системы предоставления  услуг регистрации прав в рамках работы Подкомиссии по цифровой экономике (протокол)
Акты выполненных работ, протоколы приёмо-сдаточных испытаний
Ведомственный акт о вводе в опытную эксплуатацию</t>
  </si>
  <si>
    <t>Утверждена Концепция создания и развития сетей 5G/IMT-2020 в Российской Федерации</t>
  </si>
  <si>
    <t>1. Минкомсвязью России совместно с ПАО "Ростелеком", как Центром компетенций, и заинтересованными операторами связи разработан проект Концепции и план ее реализации. 
2. Проект Концепции утвержден актом Правительства Российской Федерации и представлен соответствующий доклад Президенту Российской Федерации.</t>
  </si>
  <si>
    <t>Определены диапазоны радиочастот для создания сетей радиосвязи 5G в Российско</t>
  </si>
  <si>
    <t>1. Определены наиболее перспективные полосы радиочастот для создания сетей радиосвязи 5G в Российской Федерации Федерации.
2. Подготовлены изменения в План перспективного использования радиочастотного спектра радиоэлектронными средствами и Таблицу распределения полос радиочастот между радиослужбами Российской Федерации.</t>
  </si>
  <si>
    <t>Разработка и утверждение Концепции создания и развития сетей 5G/IMT-2020 в Российской Федерации (далее - Концепция), в том числе определение принципов и требований обеспечения информационной безопасности сети 5G/IMT-2020, основанных на применении российских криптографических алгоритмов и аппаратных средств, источников финансирования и предложений в Модель единого инфраструктурного оператора сети 5G/IMT-2020. В проекте Концепции определены: основополагающие услуги и сервисы сетей, потребности экономики в услугах и сервисах, технологические решения и требования высокого уровня к построению сетей, сформирован подход к созданию и использованию сети радиосвязи операторами с использованием лицензируемого и нелицензируемого диапазонов частот, включая диапазоны радиочастот в полосах: 694-790 МГц; 3,4-3,8 ГГц; 4,4-4,99 ГГц, 5,9 ГГц, 24,25-29,5 ГГц, 30-55ГГц, 66-76ГГц, 81-86 ГГц с учетом международных тенденций развития телекоммуникационного рынка. Проведение оценки средств федерального бюджета, формирование предложений по источникам средств и графику их расходования, в том числе с учетом принципов информационной безопасности создаваемой сети. Доклад Президенту Российской Федерации о целесообразности наделения дополнительными полномочиями Минкомсвязи России и подведомственных организаций для проведения работ по определению и выделению перспективного спектра радиочастот для развития сетей радиосвязи 5G/IMT-2020 в Российской Федерации.</t>
  </si>
  <si>
    <t>Разработка Раздела Концепции в части определения принципов и требований обеспечения информационной безопасности сети 5G/IMT-2020, основанных на применении российских криптографических алгоритмов и аппаратных средств, в том числе отечественных USIM-карт с доверенным ПО и ключами, российской системы обеспечения и управления ключами отечественного доверенного абонентского и сетевого оборудования и ПО, обеспечивающих устойчивость функционирования разрабатываемого оборудования и доступность разрабатываемой сети связи</t>
  </si>
  <si>
    <t>Разработанный Раздел направлен ФСБ России в Минкомсвязь России для учета в проекте Концепции</t>
  </si>
  <si>
    <t xml:space="preserve">ФСБ России, 
Минкомсвязь России, 
Минобороны России, Организации, отобранные по конкурсу
</t>
  </si>
  <si>
    <t>Минкомсвязь России, Правительство Москвы</t>
  </si>
  <si>
    <t>1. Приняты нормативные правовые акты, необходимые для обеспечения использования технологии 5G в Российской Федерации.
2. Президенту Российской Федерации представлен доклад о статусе развертывания сетей 5G/IMT-2020 в Российской Федерации.</t>
  </si>
  <si>
    <t>Обеспечено создание сетей радиосвязи 5G в городах с численностью населения более 1 млн. чел. и проведена конверсия радиочастотного спектра</t>
  </si>
  <si>
    <t>12.2021 (далее ежегодно)</t>
  </si>
  <si>
    <t>1. В городах с численностью населения более 1 млн. чел. проведена конверсия радиочастотного спектра в наиболее перспективных полосах радиочастот для создания сетей радиосвязи 5G
2. По итогам проведения конверсии радиочастотного спектра внесены изменения в действующие нормативные правовые акты.</t>
  </si>
  <si>
    <t>12.2021 (далее - ежегодно)</t>
  </si>
  <si>
    <t>Реализованы пилотные проекты построения и внедрения узкополосных беспроводных сетей связи "Интернета вещей" в Российской Федерации в 5 ключевых отраслях экономики</t>
  </si>
  <si>
    <t>Реализованы пилотные проекты в 5 ключевых отраслях экономики</t>
  </si>
  <si>
    <t>Разработка и реализация комплекса мер по совершенствованию регулирования узкополосных беспроводных сетей связи "Интернета вещей" на территории Российской Федерации</t>
  </si>
  <si>
    <t>Подготовка плана реализации Концепции построения и внедрения узкополосных беспроводных сетей связи "Интернета вещей" на основании утвержденной Концепции с включением переченя пилотных проектов</t>
  </si>
  <si>
    <t>План реализации Концепции построения и внедрения узкополосных беспроводных сетей связи "Интернета вещей" утверждена ведомственным актом Минкомсвязи России</t>
  </si>
  <si>
    <t>Приняты нормативные и правовые акты, необходимые для обеспечения использования узкополосных беспроводных сетей связи "Интернета вещей" на территории Российской Федерации</t>
  </si>
  <si>
    <t>Количество обеспеченных широкополосным доступом в интернет военных комиссариатов</t>
  </si>
  <si>
    <t>Количество приборов учета, оснащенных автоматической системой мониторинга потребляемых ресурсов</t>
  </si>
  <si>
    <t xml:space="preserve">Определение правил предоставления субсидий в целях обеспечения финансирования мероприятий   по созданию телекоммуникационной инфраструктуры связи в целях обеспечения функционирования магистральных каналов связи на территории Чукотского автономного окурга с выходым в единую сеть электросвязи Российской Федерации </t>
  </si>
  <si>
    <t>Постановление Правительства Российской Федерации об утверждении правил предоставления субсидий</t>
  </si>
  <si>
    <t>Создание  телекоммуникационной инфраструктуры связи в целях обеспечения функционирования магистральных каналов связи на территории Чукотского автономного окурга с выходым в единую сеть электросвязи Российской Федерации в соответствии с планом-графиокм</t>
  </si>
  <si>
    <t>Подписанные сторонами акты о создании телекоммуникационной инфраструктуры связи</t>
  </si>
  <si>
    <t xml:space="preserve">Определение плана-графика по созданию телекоммуникационной инфраструктуры связи в целях обеспечения функционирования магистральных каналов связи на территории Чукотского автономного окурга с выходым в единую сеть электросвязи Российской Федерации (с учетом иных мероприятия, в том числе энергетических организаций) </t>
  </si>
  <si>
    <t>Минкомсвязь России, Чукотский автономный округ</t>
  </si>
  <si>
    <t>Определение перечня военных комиссариатов, подлежащих подключению к сети "Интернет"</t>
  </si>
  <si>
    <t>Обеспечение подключения военных комиссариатов  к сети "Интернет" в рамках государственных контрактов</t>
  </si>
  <si>
    <t>Минкомсвязь России,</t>
  </si>
  <si>
    <t>Минбороны России</t>
  </si>
  <si>
    <t xml:space="preserve">Определение единственного исполнителя оказания услуг военных комиссариатов по подключению  к сети "Интернет" </t>
  </si>
  <si>
    <t>Минкомсвязь России, Организация-единственный исполнитель</t>
  </si>
  <si>
    <t xml:space="preserve">Письмо Министерства обороны Российской Федерации </t>
  </si>
  <si>
    <t xml:space="preserve">Подписанные сторонами Акты </t>
  </si>
  <si>
    <t>Обеспечение широкополосного доступа к сети "Интернет" всех военных комиссариатов</t>
  </si>
  <si>
    <t xml:space="preserve">К сети "Интернет" подключены все военные комиссариаты в соответствии с представленным перечнем.
</t>
  </si>
  <si>
    <t>12.2021 (далее-ежегодно)</t>
  </si>
  <si>
    <t>Минкомсвязь России, 
Минфин России,
Минобороны России, 
ФСБ России, 
ФСО России, ПАО "Ростелеком"</t>
  </si>
  <si>
    <t>Разработка и утверждение дорожной карты внедрения  цифровых технологий в работу коммунального хозяйства Минобороны России</t>
  </si>
  <si>
    <t>Внедрение  цифровых технологий в работу коммунального хозяйства Минобороны России</t>
  </si>
  <si>
    <t>Цифровые технологии внедрены в коммунальнйом хоязйстве Минобороны России</t>
  </si>
  <si>
    <t>Дорожная карта, согалсованная Минобороны России и Минкомсвязью России</t>
  </si>
  <si>
    <t>Отчет Миноброны России, представленныв Аппарат Правителства Российской Федерации</t>
  </si>
  <si>
    <t xml:space="preserve">Минбороны России,
Минкомсвязь России, Организация, отобранная по конкурсу или определенная как единственный исполнитель
</t>
  </si>
  <si>
    <t>Реализация дорожной карты по повышению эффективности имущественного комплекса Минобороны России</t>
  </si>
  <si>
    <t>МКС космос не видело!!!</t>
  </si>
  <si>
    <t xml:space="preserve">Обеспечение функционирования магистральных каналов связи на территории Чукотского автономного округа в соответствии с показателями, предусмотренными планом-графиком реализации мероприятия </t>
  </si>
  <si>
    <t>ВСЕГО по направлению</t>
  </si>
  <si>
    <t xml:space="preserve">Пункт Плана мероприятий (Форма 3) </t>
  </si>
  <si>
    <t>04.01.001.001.001.</t>
  </si>
  <si>
    <t>04.01.002.001.001.</t>
  </si>
  <si>
    <t>04.01.002.002.001.</t>
  </si>
  <si>
    <t>04.01.002.003.001.</t>
  </si>
  <si>
    <t>04.01.002.004.001.</t>
  </si>
  <si>
    <t>04.01.002.005.001.</t>
  </si>
  <si>
    <t>04.01.002.001.</t>
  </si>
  <si>
    <t>04.01.003.001.001.</t>
  </si>
  <si>
    <t>04.01.001.001.002.</t>
  </si>
  <si>
    <t>04.01.001.</t>
  </si>
  <si>
    <t>04.01.002.001.002.</t>
  </si>
  <si>
    <t>04.01.002.001.003.</t>
  </si>
  <si>
    <t>04.01.002.001.004.</t>
  </si>
  <si>
    <t>Вид документа и характеристика  результата</t>
  </si>
  <si>
    <t>04.01.002.001.005.</t>
  </si>
  <si>
    <t>04.01.002.002.002.</t>
  </si>
  <si>
    <t>04.01.002.002.003.</t>
  </si>
  <si>
    <t>04.01.002.002.004.</t>
  </si>
  <si>
    <t>04.01.002.002.005.</t>
  </si>
  <si>
    <t>04.01.002.002.006.</t>
  </si>
  <si>
    <t>04.01.002.002.</t>
  </si>
  <si>
    <t>04.01.002.003.002.</t>
  </si>
  <si>
    <t>04.01.002.003.003.</t>
  </si>
  <si>
    <t>04.01.002.003.004.</t>
  </si>
  <si>
    <t>04.01.002.003.</t>
  </si>
  <si>
    <t>04.01.002.004.002.</t>
  </si>
  <si>
    <t>04.01.002.004.003.</t>
  </si>
  <si>
    <t>04.01.002.004.004.</t>
  </si>
  <si>
    <t>04.01.002.004.005.</t>
  </si>
  <si>
    <t>04.01.002.004.006.</t>
  </si>
  <si>
    <t>04.01.002.004.</t>
  </si>
  <si>
    <t>04.01.002.005.002.</t>
  </si>
  <si>
    <t>04.01.002.005.003.</t>
  </si>
  <si>
    <t>04.01.002.005.</t>
  </si>
  <si>
    <t>04.01.002.006.001.</t>
  </si>
  <si>
    <t>04.01.002.006.002.</t>
  </si>
  <si>
    <t>04.01.002.006.003.</t>
  </si>
  <si>
    <t>04.01.002.006.</t>
  </si>
  <si>
    <t>04.01.002.007.001.</t>
  </si>
  <si>
    <t>04.01.002.007.002.</t>
  </si>
  <si>
    <t>04.01.002.007.</t>
  </si>
  <si>
    <t>04.01.003.001.002.</t>
  </si>
  <si>
    <t>04.01.003.001.</t>
  </si>
  <si>
    <t>04.01.003.002.001.</t>
  </si>
  <si>
    <t>04.01.003.002.002.</t>
  </si>
  <si>
    <t>04.01.003.002.003.</t>
  </si>
  <si>
    <t>04.01.003.002.</t>
  </si>
  <si>
    <t>04.01.004.001.001.</t>
  </si>
  <si>
    <t>04.01.004.001.002.</t>
  </si>
  <si>
    <t>04.01.004.001.003.</t>
  </si>
  <si>
    <t>04.01.005.001.001.</t>
  </si>
  <si>
    <t>04.01.005.001.002.</t>
  </si>
  <si>
    <t>04.01.005.001.</t>
  </si>
  <si>
    <t>04.01.005.002.001.</t>
  </si>
  <si>
    <t>04.01.005.002.002.</t>
  </si>
  <si>
    <t>04.01.005.002.003.</t>
  </si>
  <si>
    <t>04.01.005.002.004.</t>
  </si>
  <si>
    <t>04.01.005.002.</t>
  </si>
  <si>
    <t>04.01.005.003.001.</t>
  </si>
  <si>
    <t>04.01.005.003.002.</t>
  </si>
  <si>
    <t>04.01.005.003.003.</t>
  </si>
  <si>
    <t>04.01.005.003.</t>
  </si>
  <si>
    <t>04.01.005.004.001.</t>
  </si>
  <si>
    <t>04.01.005.004.002.</t>
  </si>
  <si>
    <t>04.01.005.004.003.</t>
  </si>
  <si>
    <t>04.01.005.004.</t>
  </si>
  <si>
    <t>04.01.006.001.001.</t>
  </si>
  <si>
    <t>04.01.006.001.002.</t>
  </si>
  <si>
    <t>04.01.006.001.003.</t>
  </si>
  <si>
    <t>04.01.006.001.004.</t>
  </si>
  <si>
    <t>04.01.006.001.</t>
  </si>
  <si>
    <t>04.01.006.002.001.</t>
  </si>
  <si>
    <t>04.01.006.002.002.</t>
  </si>
  <si>
    <t>04.01.006.002.003.</t>
  </si>
  <si>
    <t>04.01.006.002.</t>
  </si>
  <si>
    <t>04.01.007.001.001.</t>
  </si>
  <si>
    <t>04.01.007.001.002.</t>
  </si>
  <si>
    <t>04.01.007.001.003.</t>
  </si>
  <si>
    <t>04.01.007.001.004.</t>
  </si>
  <si>
    <t>04.01.007.001.</t>
  </si>
  <si>
    <t>04.01.007.002.001.</t>
  </si>
  <si>
    <t>04.01.007.002.002.</t>
  </si>
  <si>
    <t>04.01.007.002.</t>
  </si>
  <si>
    <t>Разрботка и утверждение дорожной-карты (плана-графика) покрытия приоритетных объектов транспортной инфраструктуры для покрытия сетями узкополосной свзи сбора телеметрической информации, построенной по технологии LPWAN</t>
  </si>
  <si>
    <t>Минкомсвязь России, Минтранс России</t>
  </si>
  <si>
    <t>Развертывание сетей сбора телеметрической информации на приоритетных объектах транспортной инфраструктуры в соовтетствии с утвержденной дорожной картой (планом-графиком)</t>
  </si>
  <si>
    <t>Распоряжение Минтранса России</t>
  </si>
  <si>
    <t>Отчет Минтранса России о реализации дорожной карты (плана-графика), представленный в Аппарат Правительства Российской Федерации</t>
  </si>
  <si>
    <t>Минтранс России</t>
  </si>
  <si>
    <t>Обеспечено развертывание сетей  сбора телеметрической информации на приоритетных объектах транспортной инфраструктуры, построенной по технологии LPWAN</t>
  </si>
  <si>
    <t>1. Разработан и утвержден план-график покрытия приоритетных объектов транспортной инфраструктуры для покрытия сетями узкополосной связи сбора телеметрической информации, построенной по технологии LPWAN
2. Cети сбора телеметрической информации на приоритетных объектах транспортной инфраструктуры развернуты в соответствии с утвержденным доорожной картой (планом-графиком).</t>
  </si>
  <si>
    <t>04.01.007.003.001.</t>
  </si>
  <si>
    <t>04.01.007.003.002.</t>
  </si>
  <si>
    <t>04.01.007.003.</t>
  </si>
  <si>
    <t xml:space="preserve">Утверждение перечня мер по стимулированию инвестиционной активности операторов связи включая, но не ограничиваясь:
1. Проведение анализа существующих барьеров для операторов связи по использованию радиочастотного спектра и разработка предложений по их устранению, в том числе:
- снижение размера оплаты за радиочастотный спектр для операторов связи, внедряющих передовые технологии;
- применение понижающих коэффициентов для расчета платы за радиочастотный спектр, используемый для технологий связи от 5-го поколения;
- исключение задвоений оплаты проведения экспертизы электромагнитной совместимости технических средств электросвязи, а именно ситуации повторной экспертизы после устранения замечаний по итогам предыдущей экспертизы
- по налогу на прибыль - снижение общей налоговой ставки с 20% до 12,5%;
- применение повышающих коэффициентов амортизации в отношении амортизируемого имущества, созданного (приобретенного) в результате осуществления инвестиций;
- по налогу на имущество - освобождение от уплаты в отношении объектов инвестиций;
2. Разработка предложений по оптимизации нагрузки, связанной с налоговыми платежами операторов связи, в том числе:
- по налогу на прибыль - снижение общей налоговой ставки с 20% до 12,5%;
- применение повышающих коэффициентов амортизации в отношении амортизируемого имущества, созданного (приобретенного) в результате осуществления инвестиций;
- по налогу на имущество - освобождение от уплаты в отношении объектов инвестиций;
3. Разработка предложений по повышению инвестиционной привлекательности отрасли связи, в том числе:
- поэтапная локализация на территории Российской Федерации разработки, производства электронных компонентов и сборки зарубежными производителями телекоммуникационного оборудования, аналоги которого отсутствуют в России, в целях снижения его стоимости;
- предоставление государственных гарантий Российской Федерации;
- упрощение получения поддержки со стороны институтов развития;
- увеличение срока действия лицензий на оказание услуг связи;
- снижение таможенных пошлин для ввозимых на территорию Российской Федерации электронных компонентов телекоммуникационного оборудования, аналоги которого отсутствуют в России;
4. Разработка предложений по упрощению процедур проектирования, создания, управления и эксплуатации сетей связи, в том числе:
- разработка правил, регламентирующих совместное использование операторами связи пассивной и активной телекоммуникационной инфраструктуры и антенно-мачтовых сооружений;
- упрощение доступа операторам связи к объектам общей собственности многоквартирных жилых домов в целях размещения оборудования связи для обеспечения оказания услуг связи;
- упрощение процедуры выдачи разрешения на строительство объектов инфраструктуры связи;
- упрощение процедуры оформления земельных участков для размещения объектов связи (линий и сооружений связи);
- обеспечение доступа к электроэнергии и строительство подъездных дорог к радиоэлектронным средствам;
- упрощение процедуры выхода на оптовый рынок электроэнергии телекоммуникационным компаниям, в том числе предоставление возможности объединения нескольких точек поставки электрической энергии в одну группу точек поставки, связанных единым технологическим циклом в пределах границ одного
</t>
  </si>
  <si>
    <t>04.01.008.001.001.</t>
  </si>
  <si>
    <t>04.01.008.001.002.</t>
  </si>
  <si>
    <t>04.01.008.001.003.</t>
  </si>
  <si>
    <t>04.01.008.001.</t>
  </si>
  <si>
    <t>11.2019</t>
  </si>
  <si>
    <t xml:space="preserve">Утверждена дорожная карта реализации дополнительных мер стимулирования инвестиционной активности операторов для развития сетей связи, в том числе по порядку оплаты за использование радиочастотного спектра, по совместному использованию пассивной и активной телекоммуникационной инфраструктуры, обеспечению доступа операторов связи к инфраструктуре многоквартирных домов
</t>
  </si>
  <si>
    <t xml:space="preserve">Минкомсвязью России совместно с Минэкономразвития России и другими заинтересованными федеральными органами исполнительной власти при участии АНО ""Цифровая экономика"" в соответствии с утвержденным перечнем дополнительных мер  разработана дорожная карта реализации дополнительных мер стимулирования инвестиционной активности операторов, содержащая в том числе мероприятия по:
- внесению изменений в порядок оплаты за использование радиочастотного спектра в целях снижения размера оплаты для операторов связи, оперативно внедряющих передовые технологии;
- утверждению общих требований к проектированию, созданию, управлению и эксплуатации сетей связи, в том числе правила, регламентирующие совместное использование операторами связи пассивной и активной телекоммуникационной инфраструктуры и антенно-мачтовых сооружений; 
- законодательному установлению требований об обеспечении доступа операторов связи к инфраструктуре многоквартирных домов;
- созданию дополнительных механизмов стимулирования инвестиционной активности операторов связи для развития сетей связи на основе передовых технологий;
внесение изменений в порядок оплаты за использование радиочастотного спектра в целях снижения размера оплаты для операторов связи, оперативно внедряющих передовые технологии;
2. Утверждена дорожная карта реализации дополнительных мер стимулирования инвестиционной активности операторов для развития сетей связи, в том числе по порядку оплаты за использование радиочастотного спектра, по совместному использованию пассивной и активной телекоммуникационной инфраструктуры, обеспечению доступа операторов связи к инфраструктуре многоквартирных домов как составная часть плана мероприятий направления ""Нормативное регулирование"" Программы ""Цифровая экономика Российской Федерации"".
По предварительной оценке, итоговая оценка экономического эффекта от введения разработанных предложений по оптимизации нагрузки, связанной с налоговыми платежами операторов связи и предоставлению </t>
  </si>
  <si>
    <t>04.02.009.001.001.</t>
  </si>
  <si>
    <t>04.02.009.001.002.</t>
  </si>
  <si>
    <t>04.02.009.001.003.</t>
  </si>
  <si>
    <t>04.02.009.001.</t>
  </si>
  <si>
    <t>04.02.009.002.001.</t>
  </si>
  <si>
    <t>04.02.009.002.</t>
  </si>
  <si>
    <t>04.02.009.003.001.</t>
  </si>
  <si>
    <t>04.02.009.003.002.</t>
  </si>
  <si>
    <t>04.02.009.003.</t>
  </si>
  <si>
    <t>04.02.010.001.001.</t>
  </si>
  <si>
    <t>04.02.010.001.002.</t>
  </si>
  <si>
    <t>04.02.010.001.</t>
  </si>
  <si>
    <t>04.02.010.002.001.</t>
  </si>
  <si>
    <t>04.02.010.002.002.</t>
  </si>
  <si>
    <t>04.02.010.002.003.</t>
  </si>
  <si>
    <t>04.02.010.002.</t>
  </si>
  <si>
    <t>04.02.010.003.001.</t>
  </si>
  <si>
    <t>04.02.010.003.002.</t>
  </si>
  <si>
    <t>04.02.010.003.003.</t>
  </si>
  <si>
    <t>04.02.010.003.</t>
  </si>
  <si>
    <t>04.02.010.004.001.</t>
  </si>
  <si>
    <t>04.02.010.004.002.</t>
  </si>
  <si>
    <t>04.02.010.004.003.</t>
  </si>
  <si>
    <t>04.02.010.004.</t>
  </si>
  <si>
    <t>04.02.011.001.001.</t>
  </si>
  <si>
    <t>04.02.011.001.002.</t>
  </si>
  <si>
    <t>04.02.011.001.003.</t>
  </si>
  <si>
    <t>04.02.011.001.</t>
  </si>
  <si>
    <t>04.03.012.001.001.</t>
  </si>
  <si>
    <t>04.03.012.001.</t>
  </si>
  <si>
    <t>04.03.012.002.001.</t>
  </si>
  <si>
    <t>04.03.012.002.002.</t>
  </si>
  <si>
    <t>04.03.012.002.</t>
  </si>
  <si>
    <t>04.03.012.003.001.</t>
  </si>
  <si>
    <t>04.03.012.003.002.</t>
  </si>
  <si>
    <t>04.03.012.003.003.</t>
  </si>
  <si>
    <t>04.03.012.003.</t>
  </si>
  <si>
    <t>04.03.013.001.001.</t>
  </si>
  <si>
    <t>04.03.013.002.001.</t>
  </si>
  <si>
    <t>04.03.013.006.001.</t>
  </si>
  <si>
    <t>04.03.013.008.001.</t>
  </si>
  <si>
    <t>04.03.013.008.002.</t>
  </si>
  <si>
    <t>04.03.013.008.003.</t>
  </si>
  <si>
    <t>04.03.013.008.</t>
  </si>
  <si>
    <t>04.03.013.009.001.</t>
  </si>
  <si>
    <t>04.03.013.009.002.</t>
  </si>
  <si>
    <t>04.03.013.009.003.</t>
  </si>
  <si>
    <t>04.03.013.009.004.</t>
  </si>
  <si>
    <t>04.03.013.009.005.</t>
  </si>
  <si>
    <t>04.03.013.009.006.</t>
  </si>
  <si>
    <t>04.03.013.009.007.</t>
  </si>
  <si>
    <t>04.03.013.009.008.</t>
  </si>
  <si>
    <t>04.03.013.009.009.</t>
  </si>
  <si>
    <t>04.03.013.009.</t>
  </si>
  <si>
    <t>04.03.014.001.001.</t>
  </si>
  <si>
    <t>04.03.014.001.002.</t>
  </si>
  <si>
    <t>04.03.014.001.003.</t>
  </si>
  <si>
    <t>04.03.014.001.</t>
  </si>
  <si>
    <t>04.03.014.002.001.</t>
  </si>
  <si>
    <t>04.03.014.002.002.</t>
  </si>
  <si>
    <t>04.03.014.002.003.</t>
  </si>
  <si>
    <t>04.03.014.002.</t>
  </si>
  <si>
    <t>04.03.014.003.001.</t>
  </si>
  <si>
    <t>04.03.014.003.002.</t>
  </si>
  <si>
    <t>04.03.014.003.003.</t>
  </si>
  <si>
    <t>04.03.014.003.004.</t>
  </si>
  <si>
    <t>04.03.014.003.005.</t>
  </si>
  <si>
    <t>04.03.014.003.006.</t>
  </si>
  <si>
    <t>04.03.014.003.007.</t>
  </si>
  <si>
    <t>04.03.014.003.008.</t>
  </si>
  <si>
    <t>04.03.014.003.009.</t>
  </si>
  <si>
    <t>04.03.014.003.010.</t>
  </si>
  <si>
    <t>04.03.014.003.</t>
  </si>
  <si>
    <t>Разработка проектов нормативно-правовых актов и проектов изменений в федеральное законодательство с целью обеспечения функционирования единой цифровой среды обмена:
- пространственными данными;
- данными ДЗЗ из космоса.
 Исключения дублирования государственного заказа на аналогичные:
- пространственные данные;
- данные ДЗЗ из космоса;
 и материалы на их основе.
Обеспечения коммерческого оборота:
- пространственных данных;
- данных ДЗЗ из космоса,
 сервисов и услуг на их основе</t>
  </si>
  <si>
    <t>04.03.014.004.001.</t>
  </si>
  <si>
    <t>04.03.014.004.002.</t>
  </si>
  <si>
    <t>04.03.014.004.003.</t>
  </si>
  <si>
    <t>04.03.014.004.004.</t>
  </si>
  <si>
    <t>04.03.014.004.</t>
  </si>
  <si>
    <t>04.03.014.005.001.</t>
  </si>
  <si>
    <t>04.03.014.005.002.</t>
  </si>
  <si>
    <t>04.03.014.005.003.</t>
  </si>
  <si>
    <t>04.03.014.005.004.</t>
  </si>
  <si>
    <t>04.03.014.005.005.</t>
  </si>
  <si>
    <t>04.03.014.005.006.</t>
  </si>
  <si>
    <t>04.03.014.005.</t>
  </si>
  <si>
    <t>04.03.014.006.001.</t>
  </si>
  <si>
    <t>04.03.014.006.002.</t>
  </si>
  <si>
    <t>04.03.014.006.003.</t>
  </si>
  <si>
    <t>04.03.014.006.004.</t>
  </si>
  <si>
    <t>04.03.014.006.005.</t>
  </si>
  <si>
    <t>04.03.014.006.006.</t>
  </si>
  <si>
    <t>04.03.014.006.007.</t>
  </si>
  <si>
    <t>04.03.014.006.008.</t>
  </si>
  <si>
    <t>04.03.014.006.009.</t>
  </si>
  <si>
    <t>04.03.014.006.</t>
  </si>
  <si>
    <t>04.03.015.001.001.</t>
  </si>
  <si>
    <t>04.03.015.001.002.</t>
  </si>
  <si>
    <t>04.03.015.001.003.</t>
  </si>
  <si>
    <t>04.03.015.001.</t>
  </si>
  <si>
    <t>04.03.015.002.001.</t>
  </si>
  <si>
    <t>04.03.015.002.002.</t>
  </si>
  <si>
    <t>04.03.015.002.003.</t>
  </si>
  <si>
    <t>04.03.015.002.004.</t>
  </si>
  <si>
    <t>04.03.015.002.005.</t>
  </si>
  <si>
    <t>04.03.015.002.</t>
  </si>
  <si>
    <t>Поэтапное создание технологического Комплекта Сплошного высокоточного бесшовного покрытия высокого пространственного разрешения (СБП-В) по данным ДЗЗ с российских КА на территорию Российской Федерации с точностью не хуже 5 метров, в том числе путем определения дополнительных  опорных точек в результате проведения полевых работ (при необходимости) и измерений по космическим снимкам</t>
  </si>
  <si>
    <t>04.03.015.003.001.</t>
  </si>
  <si>
    <t>04.03.015.003.002.</t>
  </si>
  <si>
    <t>04.03.015.003.</t>
  </si>
  <si>
    <t>04.03.015.004.001.</t>
  </si>
  <si>
    <t>04.03.015.004.002.</t>
  </si>
  <si>
    <t>04.03.015.004.003.</t>
  </si>
  <si>
    <t>04.03.015.004.004.</t>
  </si>
  <si>
    <t>04.03.015.004.005.</t>
  </si>
  <si>
    <t>04.03.015.004.006.</t>
  </si>
  <si>
    <t>04.03.015.004.007.</t>
  </si>
  <si>
    <t>04.03.015.004.008.</t>
  </si>
  <si>
    <t>04.03.015.004.009.</t>
  </si>
  <si>
    <t>04.03.015.004.010.</t>
  </si>
  <si>
    <t>04.03.015.004.</t>
  </si>
  <si>
    <t xml:space="preserve">Проектирование и создание сервиса определения эффективности и соответствия нормативным правовым актам Российской Федерации, порядка формирования, управления и распоряжения федеральными и иными ресурсами: лесными, водными, минеральными и тд. </t>
  </si>
  <si>
    <t>Задача</t>
  </si>
  <si>
    <t>Веха</t>
  </si>
  <si>
    <t>Мероприятие</t>
  </si>
  <si>
    <t>9.</t>
  </si>
  <si>
    <t>12.</t>
  </si>
  <si>
    <t>13.</t>
  </si>
  <si>
    <t>14.</t>
  </si>
  <si>
    <t>15.</t>
  </si>
  <si>
    <t>16.</t>
  </si>
  <si>
    <t>17.</t>
  </si>
  <si>
    <t>18.</t>
  </si>
  <si>
    <t>19.</t>
  </si>
  <si>
    <t>20.</t>
  </si>
  <si>
    <t>21.</t>
  </si>
  <si>
    <t>22.</t>
  </si>
  <si>
    <t>23.</t>
  </si>
  <si>
    <t>24.</t>
  </si>
  <si>
    <t>25.</t>
  </si>
  <si>
    <t>26.</t>
  </si>
  <si>
    <t>27.</t>
  </si>
  <si>
    <t>28.</t>
  </si>
  <si>
    <t>29.</t>
  </si>
  <si>
    <t>30.</t>
  </si>
  <si>
    <t>31.</t>
  </si>
  <si>
    <t>32.</t>
  </si>
  <si>
    <t>33.</t>
  </si>
  <si>
    <t>34.</t>
  </si>
  <si>
    <t>38.</t>
  </si>
  <si>
    <t>40.</t>
  </si>
  <si>
    <t>41.</t>
  </si>
  <si>
    <t>42.</t>
  </si>
  <si>
    <t>43.</t>
  </si>
  <si>
    <t>44.</t>
  </si>
  <si>
    <t>45.</t>
  </si>
  <si>
    <t>46.</t>
  </si>
  <si>
    <t>47.</t>
  </si>
  <si>
    <t>48.</t>
  </si>
  <si>
    <t>49.</t>
  </si>
  <si>
    <t>50.</t>
  </si>
  <si>
    <t>Разработка функциональных и технических требований к национальной системе управления мастер-данными. Утверждение проекта Положения о национальной системы управления мастер-данными</t>
  </si>
  <si>
    <t>1.2.5.</t>
  </si>
  <si>
    <t>1.3.1.</t>
  </si>
  <si>
    <t>1.3.2.</t>
  </si>
  <si>
    <t>Определение плана-графика подключения фельдшерского-акушерских пунктов к сети "Интернет"</t>
  </si>
  <si>
    <t>1.3.3.</t>
  </si>
  <si>
    <t>Определение единственного исполнителя оказания услуг по подключению фельдшерского-акушерских пунктов к сети "Интернет" в 2019-2024 годах</t>
  </si>
  <si>
    <t>1.3.4.</t>
  </si>
  <si>
    <t>1.3.5.</t>
  </si>
  <si>
    <t>1.3.6.</t>
  </si>
  <si>
    <t>1.4.1.</t>
  </si>
  <si>
    <t>1.4.2.</t>
  </si>
  <si>
    <t xml:space="preserve">Определение единственного исполнителя оказания услуг по подключению образовательных организаций к сети "Интернет" в 2019-2024 годах </t>
  </si>
  <si>
    <t>1.4.3.</t>
  </si>
  <si>
    <t xml:space="preserve">Обеспечение подключения образовательных организаций к сети "Интернет" в рамках государственных контрактов </t>
  </si>
  <si>
    <t>1.4.4.</t>
  </si>
  <si>
    <t>1.5.1.</t>
  </si>
  <si>
    <t>1.5.2.</t>
  </si>
  <si>
    <t xml:space="preserve">Опредление перечня органов местного самоуправления, подлежащих подключению к сети "Интернет" </t>
  </si>
  <si>
    <t>1.5.3.</t>
  </si>
  <si>
    <t xml:space="preserve">Определение плана-графика подключения органов государственной власти и местного самоуправления к сети "Интернет" </t>
  </si>
  <si>
    <t>1.5.4.</t>
  </si>
  <si>
    <t>1.5.5.</t>
  </si>
  <si>
    <t xml:space="preserve">Определение единственного исполнителя оказания услуг по подключению органов государственной власти и местного самоуправления к сети "Интернет" в 2019-2024 годах </t>
  </si>
  <si>
    <t xml:space="preserve">Обеспечение подключения  органов государственной власти и местного самоуправления к сети "Интернет" в рамках государственных контрактов </t>
  </si>
  <si>
    <t>1.5.6.</t>
  </si>
  <si>
    <t>1.6.1.</t>
  </si>
  <si>
    <t>1.6.2.</t>
  </si>
  <si>
    <t xml:space="preserve">Определение правил предоставления субсидий в целях обеспечения финансирования мероприятий   по созданию телекоммуникационной инфраструктуры связи в целях обеспечения функционирования магистральных каналов связи на территории Чукотского автономного окурга с выходым в единую сеть электросвязи Российской Федерации отского автономного округа в соответствии с показателями, предусмотренными планом-графиком реализации мероприятия </t>
  </si>
  <si>
    <t>1.6.3.</t>
  </si>
  <si>
    <t>1.7.1.</t>
  </si>
  <si>
    <t>1.7.2.</t>
  </si>
  <si>
    <t>1.7.3.</t>
  </si>
  <si>
    <t>1.8.1.</t>
  </si>
  <si>
    <t>1.8.2.</t>
  </si>
  <si>
    <t>1.9.1.</t>
  </si>
  <si>
    <t>1.9.2.</t>
  </si>
  <si>
    <t>1.10.1.</t>
  </si>
  <si>
    <t>1.10.2.</t>
  </si>
  <si>
    <t>1.10.3.</t>
  </si>
  <si>
    <t>1.11.1.</t>
  </si>
  <si>
    <t>1.11.2.</t>
  </si>
  <si>
    <t>1.11.3.</t>
  </si>
  <si>
    <t xml:space="preserve">Покрытие сетями связи с возможностью беспроводной передачи данных утвержденных в Генеральной схемой развития сетей связи Российской Федерации на период 2018–2024 годов приоритетных объектов транспортной инфраструктуры с учетом разработанных рекомендаций по итогам реализации пилотных проектов мероприятия   </t>
  </si>
  <si>
    <t>Разработка и утверждение Концепции создания и развития сетей 5G/IMT-2020 в Российской Федерации (далее - Концепция), в том числе определение принципов и требований обеспечения информационной безопасности сети 5G/IMT-2020, основанных на применении российских криптографических алгоритмов и аппаратных средств (раздел Концепции в зоне отвественности ФСБ России), сформированы предложения по созданию единого инфраструктурного оператора сети 5G/IMT-2020, в которых определены основные требования и условия создания. В проекте Концепции определены: основополагающие услуги и сервисы сетей, потребности экономики в услугах и сервисах, технологические решения и требования высокого уровня к построению сетей, сформирован подход к созданию и использованию сети радиосвязи операторами с использованием лицензируемого и нелицензируемого диапазонов частот, включая диапазоны радиочастот в полосах: 694-790 МГц; 3,4-3,8 ГГц; 4,4-4,99 ГГц, 5,9 ГГц, 24,25-29,5 ГГц, 30-55ГГц, 66-76ГГц, 81-86 ГГц с учетом международных тенденций развития телекоммуникационного рынка. Проведение оценки средств федерального бюджета, формирование предложений по источникам средств и графику их расходования, в том числе с учетом принципов информационной безопасности создаваемой сети. Доклад Президенту Российской Федерации о целесообразности наделения дополнительными полномочиями Минкомсвязи России и подведомственных организаций для проведения работ по определению и выделению перспективного спектра радиочастот для развития сетей радиосвязи 5G/IMT-2020 в Российской Федерации.</t>
  </si>
  <si>
    <t>1.12.1.</t>
  </si>
  <si>
    <t>1.12.2.</t>
  </si>
  <si>
    <t>1.13.1.</t>
  </si>
  <si>
    <t>1.13.2.</t>
  </si>
  <si>
    <t>1.13.3.</t>
  </si>
  <si>
    <t>1.13.4.</t>
  </si>
  <si>
    <t>1.14.1.</t>
  </si>
  <si>
    <t>1.14.2.</t>
  </si>
  <si>
    <t>1.14.3.</t>
  </si>
  <si>
    <t>1.15.1.</t>
  </si>
  <si>
    <t>1.15.2.</t>
  </si>
  <si>
    <t>1.15.3.</t>
  </si>
  <si>
    <t>1.16.1.</t>
  </si>
  <si>
    <t>1.16.2.</t>
  </si>
  <si>
    <t>1.16.3.</t>
  </si>
  <si>
    <t>1.16.4.</t>
  </si>
  <si>
    <t>1.17.1.</t>
  </si>
  <si>
    <t>1.17.2.</t>
  </si>
  <si>
    <t>1.17.3.</t>
  </si>
  <si>
    <t>1.18.1.</t>
  </si>
  <si>
    <t>1.18.2.</t>
  </si>
  <si>
    <t>1.18.3.</t>
  </si>
  <si>
    <t>1.18.4.</t>
  </si>
  <si>
    <t>1.19.1.</t>
  </si>
  <si>
    <t>Разработка и утверждение Концепции развития сетей узкополосной связи по технологии LPWAN сбора телеметрической информации на транспортной инфраструктуре, с учетом решений, разработанных в Концепции построения и развития узкополосных беспроводных сетей связи "Интернета вещей" на территории Российской Федерации</t>
  </si>
  <si>
    <t>1.19.2.</t>
  </si>
  <si>
    <t>Разработка проектов необходимых нормативных правовых актов, определяющих правила использования радиотехнических средств для обеспечения возможности функционирования сетей узкополосной связи, построенных по технологии LPWAN для сбора телеметрической информации в сфере транспорта, включая подготовку проекта Решения ГКРЧ по использованию диапазона частот 863-876 МГц в целях создания и функционирования транспортной телематики</t>
  </si>
  <si>
    <t>1.20.1.</t>
  </si>
  <si>
    <t xml:space="preserve">Утверждение перечня мер по стимулированию инвестиционной активности операторов связи включая, но не ограничиваясь:1. Проведение анализа существующих барьеров для операторов связи по использованию радиочастотного спектра и разработка предложений по их устранению, в том числе:- снижение размера оплаты за радиочастотный спектр для операторов связи, внедряющих передовые технологии;- применение понижающих коэффициентов для расчета платы за радиочастотный спектр, используемый для технологий связи от 5-го поколения;- исключение задвоений оплаты проведения экспертизы электромагнитной совместимости технических средств электросвязи, а именно ситуации повторной экспертизы после устранения замечаний по итогам предыдущей экспертизы;- по налогу на прибыль - снижение общей налоговой ставки с 20% до 12,5%;- применение повышающих коэффициентов амортизации в отношении амортизируемого имущества, созданного (приобретенного) в результате осуществления инвестиций;- по налогу на имущество - освобождение от уплаты в отношении объектов инвестиций;
2. Разработка предложений по оптимизации нагрузки, связанной с налоговыми платежами операторов связи, в том числе:
- по налогу на прибыль - снижение общей налоговой ставки с 20% до 12,5%;
- применение повышающих коэффициентов амортизации в отношении амортизируемого имущества, созданного (приобретенного) в результате осуществления инвестиций;
- по налогу на имущество - освобождение от уплаты в отношении объектов инвестиций;
3. Разработка предложений по повышению инвестиционной привлекательности отрасли связи, в том числе:
- поэтапная локализация на территории Российской Федерации разработки, производства электронных компонентов и сборки зарубежными производителями телекоммуникационного оборудования, аналоги которого отсутствуют в России, в целях снижения его стоимости;
- предоставление государственных гарантий Российской Федерации;
- упрощение получения поддержки со стороны институтов развития;
- увеличение срока действия лицензий на оказание услуг связи;
- снижение таможенных пошлин для ввозимых на территорию Российской Федерации электронных компонентов телекоммуникационного оборудования, аналоги которого отсутствуют в России;
4. Разработка предложений по упрощению процедур проектирования, создания, управления и эксплуатации сетей связи, в том числе:
- разработка правил, регламентирующих совместное использование операторами связи пассивной и активной телекоммуникационной инфраструктуры и антенно-мачтовых сооружений;
- упрощение доступа операторам связи к объектам общей собственности многоквартирных жилых домов в целях размещения оборудования связи для обеспечения оказания услуг связи;
- упрощение процедуры выдачи разрешения на строительство объектов </t>
  </si>
  <si>
    <t>1.20.2.</t>
  </si>
  <si>
    <t>1.21.1.</t>
  </si>
  <si>
    <t>1.21.2.</t>
  </si>
  <si>
    <t>1.21.3.</t>
  </si>
  <si>
    <t>Утверждена дорожная карта реализации дополнительных мер стимулирования инвестиционной активности операторов для развития сетей связи, в том числе по порядку оплаты за использование радиочастотного спектра, по совместному использованию пассивной и активной телекоммуникационной инфраструктуры, обеспечению доступа операторов связи к инфраструктуре многоквартирных домов</t>
  </si>
  <si>
    <t>Анализ экспортного потенциала отечественных услуг хранения и обработки данных, регуляторных и прочих барьеров, препятствующих развитию экспортного потенциала данных услуг. Разработка предложений по созданию "Виртуальной особой экономической зоны" как инструмента развития экспортно ориентированных услуг хранения и обработки данных и облачных сервисовАктулизация Генеральной схемы развития сетей связи Российской Федерации на период 2018–2024 годов</t>
  </si>
  <si>
    <t>2.22.1.</t>
  </si>
  <si>
    <t>2.22.2.</t>
  </si>
  <si>
    <t>2.22.3.</t>
  </si>
  <si>
    <t>2.23.1.</t>
  </si>
  <si>
    <t>2.24.1.</t>
  </si>
  <si>
    <t>2.24.2.</t>
  </si>
  <si>
    <t>2.25.1.</t>
  </si>
  <si>
    <t>2.25.2.</t>
  </si>
  <si>
    <t>2.26.1.</t>
  </si>
  <si>
    <t>2.26.2.</t>
  </si>
  <si>
    <t>2.26.3.</t>
  </si>
  <si>
    <t>2.27.1.</t>
  </si>
  <si>
    <t>2.27.2.</t>
  </si>
  <si>
    <t>2.27.3.</t>
  </si>
  <si>
    <t>2.28.1</t>
  </si>
  <si>
    <t>2.28.2.</t>
  </si>
  <si>
    <t>2.28.3.</t>
  </si>
  <si>
    <t>2.29.1.</t>
  </si>
  <si>
    <t>2.29.2.</t>
  </si>
  <si>
    <t>2.29.3.</t>
  </si>
  <si>
    <t>3.30.1.</t>
  </si>
  <si>
    <t>3.33.1.</t>
  </si>
  <si>
    <t>3.34.1.</t>
  </si>
  <si>
    <t>04.01.004.001</t>
  </si>
  <si>
    <t xml:space="preserve">Разработка модели центра обработки данных (ЦОД), на котором обеспечено преимущественное использование отечественного оборудования, проведение пилотного проекта  </t>
  </si>
  <si>
    <t>3.31.1.</t>
  </si>
  <si>
    <t>3.31.2.</t>
  </si>
  <si>
    <t>3.32.1.</t>
  </si>
  <si>
    <t>3.32.2.</t>
  </si>
  <si>
    <t>3.32.3.</t>
  </si>
  <si>
    <t>Развитие в 2018 году информационных систем электронного правительства как цифровой платформы, обеспечивающей предоставление государственных услуг (исполнение функций), обмен данными и идентификацию</t>
  </si>
  <si>
    <t>51.</t>
  </si>
  <si>
    <t>3.38.1</t>
  </si>
  <si>
    <t>3.40.1.</t>
  </si>
  <si>
    <t>3.40.2.</t>
  </si>
  <si>
    <t>3.40.3</t>
  </si>
  <si>
    <t>3.41.1.</t>
  </si>
  <si>
    <t>3.41.2.</t>
  </si>
  <si>
    <t>3.41.3.</t>
  </si>
  <si>
    <t>3.41.4.</t>
  </si>
  <si>
    <t>3.41.5.</t>
  </si>
  <si>
    <t>3.41.6.</t>
  </si>
  <si>
    <t>3.41.7.</t>
  </si>
  <si>
    <t>3.41.8.</t>
  </si>
  <si>
    <t>3.41.9.</t>
  </si>
  <si>
    <t>3.42.1.</t>
  </si>
  <si>
    <t>3.42.2.</t>
  </si>
  <si>
    <t>3.42.3.</t>
  </si>
  <si>
    <t>3.43.1.</t>
  </si>
  <si>
    <t>Разработка и нормативное утверждение требований к предоставлению и порядка предоставления в электронном виде: 
- пространственных данных и материалов, содержащихся в федеральном фонде пространственных данных; 
- данных дистанционного зондирования Земли, содержащихся в федеральном фонде данных дистанционного зондирования Земли</t>
  </si>
  <si>
    <t>3.43.2.</t>
  </si>
  <si>
    <t>3.43.3.</t>
  </si>
  <si>
    <t>3.44.1.</t>
  </si>
  <si>
    <t>3.44.2.</t>
  </si>
  <si>
    <t>3.44.3.</t>
  </si>
  <si>
    <t>Модернизация государственной информационной системы Федеральный портал пространственных данных в части проектирования и разработки её подсистемы  "Цифровая платформа межведомственного геоинформационного взаимодействия", ввод подсистемы в опытную эксплуатацию</t>
  </si>
  <si>
    <t>3.44.4.</t>
  </si>
  <si>
    <t>Модернизация государственной информационной системы Федеральный портал пространственных данных в части проектирования и разработки её подсистемы "Контроль размещения и исполнения государственных заказов на пространственные данные и сервисы на их основе", ввод  подсистемы в опытную эксплуатацию</t>
  </si>
  <si>
    <t>3.44.5.</t>
  </si>
  <si>
    <t xml:space="preserve"> Модернизация государственной информационной системы Федеральный портал пространственных данных в части проектирования и разработки её подсистем: 
- "Цифровая платформа предоставления услуг поставщиками пространственных данных и сервисов на их основе", 
- "Визуализированная среда разработки и тестирования новых сервисов на основе пространственных данных",
ввод указанных подсистем в опытную эксплуатацию.</t>
  </si>
  <si>
    <t>3.44.6.</t>
  </si>
  <si>
    <t xml:space="preserve"> Разработка и утверждение плана подключения к "Цифровой платформе геоинформационного взаимодействия":
- фондов пространственных данных и материалов органов государственной власти, органов местного самоуправления с целью предоставления в электронном виде пространственных данных и материалов, находящихся в их распоряжении;
- федерального фонда данных ДЗЗ из космоса Госкорпорации "Роскосмос" с целью предоставления в электронном виде данных дистанционного зондирования Земли.</t>
  </si>
  <si>
    <t>3.44.7.</t>
  </si>
  <si>
    <t>3.44.8.</t>
  </si>
  <si>
    <t>3.44.9.</t>
  </si>
  <si>
    <t>3.44.10..</t>
  </si>
  <si>
    <t>3.45.1.</t>
  </si>
  <si>
    <t>3.45.2.</t>
  </si>
  <si>
    <t>3.45.3.</t>
  </si>
  <si>
    <t>3.45.4.</t>
  </si>
  <si>
    <t>3.46.1.</t>
  </si>
  <si>
    <t>3.46.2.</t>
  </si>
  <si>
    <t>3.46.3.</t>
  </si>
  <si>
    <t>3.46.4.</t>
  </si>
  <si>
    <t>3.46.5.</t>
  </si>
  <si>
    <t>3.46.6.</t>
  </si>
  <si>
    <t>3.47.1.</t>
  </si>
  <si>
    <t>3.47.2.</t>
  </si>
  <si>
    <t>3.47.3.</t>
  </si>
  <si>
    <t>3.47.4.</t>
  </si>
  <si>
    <t>3.47.5.</t>
  </si>
  <si>
    <t>3.47.6.</t>
  </si>
  <si>
    <t>3.47.8.</t>
  </si>
  <si>
    <t>3.47.7.</t>
  </si>
  <si>
    <t>3.47.9.</t>
  </si>
  <si>
    <t>3.48.1.</t>
  </si>
  <si>
    <t>3.48.2.</t>
  </si>
  <si>
    <t>Модернизация информационно-технологических механизмов (в составе информационных систем Госкорпорация "Роскосмос") системы предоставления доступа к данным с российских космических аппаратов дистанционного зондирования Земли и геопортала Госкорпорации "Роскосмос</t>
  </si>
  <si>
    <t>3.48.3.</t>
  </si>
  <si>
    <t>Разработка, доработка по результатам ввода в опытную эксплуатацию и ввод в промышленную эксплуатацию  государственной информационной системы Федеральный портал данных дистанционного зондирования Земли из космоса, обеспечивающих доступ к сведениям, содержащимся в федеральном фонде данных ДЗЗ из космоса</t>
  </si>
  <si>
    <t>3.49.1.</t>
  </si>
  <si>
    <t>3.49.2.</t>
  </si>
  <si>
    <t xml:space="preserve">Поэтапное создание комплекта Сплошного мультимасштабного динамического покрытия массового использования (СБП-М) данными мультиспектральной съёмки с российских КА ДЗЗ с точностями в плане по высокому разрешению не хуже 15 м на территорию Российской Федерации (на территории первоочередных районов 2,7, 2,9,11,4 млн.кв.км)
</t>
  </si>
  <si>
    <t>3.49.3.</t>
  </si>
  <si>
    <t>3.49.4.</t>
  </si>
  <si>
    <t>3.49.5.</t>
  </si>
  <si>
    <t>3.50.1.</t>
  </si>
  <si>
    <t>3.50.2.</t>
  </si>
  <si>
    <t>Разработка, доработка и ввод в промышленную эксплуатацию средств автоматической потоковой и распределенной обработки данных ДЗЗ из космоса с элементами стандартизации выходных информационных продуктов и унифицированного специального программного обеспечения распределенной обработки и хранения данных ДЗЗ из космоса</t>
  </si>
  <si>
    <t>3.51.1.</t>
  </si>
  <si>
    <t>3.51.2.</t>
  </si>
  <si>
    <t>3.51.3.</t>
  </si>
  <si>
    <t>3.51.4.</t>
  </si>
  <si>
    <t>3.51.5.</t>
  </si>
  <si>
    <t>3.51.6.</t>
  </si>
  <si>
    <t>3.51.7.</t>
  </si>
  <si>
    <t>Проектирование и создание сервиса обеспечения контроля хозяйственной деятельности с целью выявления нарушений земельного законодательства, установления фактов использования земель не по назначению, определения экономического ущерба</t>
  </si>
  <si>
    <t>3.51.8.</t>
  </si>
  <si>
    <t>Проектирование и создание сервисов контроля по космической съемке целевого и эффективного использования средств федерального бюджета, бюджетов государственных внебюджетных фондов Российской Федерации, направленных на финансирование:
- всех видов строительства;
- инфраструктурных проектов;
- направленных на предупреждение и ликвидацию чрезвычайных ситуаций и последствий стихийных бедствий (пожаров, паводков и т.д.), а также на ликвидацию последствий загрязнения и иного негативного воздействия на окружающую среду</t>
  </si>
  <si>
    <t>3.51.9.</t>
  </si>
  <si>
    <t>3.51.10.</t>
  </si>
  <si>
    <r>
      <t>Реализованы не менее</t>
    </r>
    <r>
      <rPr>
        <sz val="10"/>
        <color rgb="FFFF0000"/>
        <rFont val="Times New Roman"/>
        <family val="1"/>
        <charset val="204"/>
      </rPr>
      <t xml:space="preserve"> 10</t>
    </r>
    <r>
      <rPr>
        <sz val="10"/>
        <rFont val="Times New Roman"/>
        <family val="1"/>
        <charset val="204"/>
      </rPr>
      <t xml:space="preserve"> цифровых платформ для основных предметных областей экономики, количество</t>
    </r>
  </si>
  <si>
    <t>Минкомсвязь России, 
ФСБ России, 
ФСТЭК России, 
Банк России,
ПАО "Ростелеком"</t>
  </si>
  <si>
    <t>Подключение к сети "Интернет" органов государственной власти и местного самоуправления</t>
  </si>
  <si>
    <t xml:space="preserve">12.2021 (далее - ежегодно) </t>
  </si>
  <si>
    <t>01.12.2021(далее-ежегодно)</t>
  </si>
  <si>
    <t>Отчет Минкомсвязи России  в Праительство Российской Федерации с планом-графиком реализации проекта</t>
  </si>
  <si>
    <t>Создание  телекоммуникационной инфраструктуры связи в целях обеспечения функционирования магистральных каналов связи на территории Чукотского автономного окурга с выходым в единую сеть электросвязи Российской Федерации в соответствии с планом-графиком</t>
  </si>
  <si>
    <t>12.2021
 (далее - до 2024)</t>
  </si>
  <si>
    <t>На основании результатов мероприятия по подготовке предложений по высвобождению частотного ресурса разработка и утверждение Правительством Российской Федерации плана мероприятий по конверсии частотного спектра в определённых, в рамках мероприятия определения перечня радиочастот для запуска сетей 5G/IMT-2020, диапазонах в интересах построения сетей 5G/IMT-2020 в Российской Федерации</t>
  </si>
  <si>
    <t>2.1.1. Задачи и ожидаемые результаты федерального проекта (Информационная инфраструктура)</t>
  </si>
  <si>
    <t>Создание инфраструктурной платформы "Цифровой профиль"</t>
  </si>
  <si>
    <t>Подготовка ФЗ</t>
  </si>
  <si>
    <t>Разарботка требований</t>
  </si>
  <si>
    <t>Ввод в опытную экплуатацию</t>
  </si>
  <si>
    <t>Миграция информационных систем (и соответствующих информационных ресурсов) субъектов Российской Федерации,  федеральных органов исполнительной власти, а также отдельных органов местного самоуправления в государственную единую облачную платформу с переходом на сервисную модель потребления облачных ресурсов</t>
  </si>
  <si>
    <t>Минкомсвязь России, 
отвественный исполнитель, опрделённый в постановлении Правительства Российской Федерации</t>
  </si>
  <si>
    <t>Концепция построения и развития узкополосных беспроводных сетей связи "Интернета вещей" на территории Российской Федерации утверждена ведомственным актом Минкомсвязи России.</t>
  </si>
  <si>
    <t>1. Утверждена Концепция построения и развития узкополосных беспроводных сетей связи "Интернета вещей" на территории Российской Федерации ведомственным актом Минкомсвязи России
2. План реализации Концепции построения и внедрения узкополосных беспроводных сетей связи "Интернета вещей" утвержден ведомственным актом Минкомсвязи России
3. Реализованы пилотные проекты в 5 ключевых отраслях экономики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</si>
</sst>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yyyy"/>
    <numFmt numFmtId="165" formatCode="m\.yyyy"/>
    <numFmt numFmtId="166" formatCode="#,##0\ _₽"/>
  </numFmts>
  <fonts count="27" x14ac:knownFonts="1">
    <font>
      <sz val="11"/>
      <color theme="1"/>
      <name val="Calibri"/>
      <family val="2"/>
      <charset val="204"/>
      <scheme val="minor"/>
    </font>
    <font>
      <sz val="14"/>
      <color theme="1"/>
      <name val="Times New Roman"/>
      <family val="1"/>
      <charset val="204"/>
    </font>
    <font>
      <sz val="13"/>
      <color theme="1"/>
      <name val="Times New Roman"/>
      <family val="1"/>
      <charset val="204"/>
    </font>
    <font>
      <sz val="12"/>
      <color rgb="FF000000"/>
      <name val="Times New Roman"/>
      <family val="1"/>
      <charset val="204"/>
    </font>
    <font>
      <i/>
      <sz val="12"/>
      <color theme="1"/>
      <name val="Times New Roman"/>
      <family val="1"/>
      <charset val="204"/>
    </font>
    <font>
      <sz val="12"/>
      <name val="Times New Roman"/>
      <family val="1"/>
      <charset val="204"/>
    </font>
    <font>
      <sz val="12"/>
      <color theme="1"/>
      <name val="Times New Roman"/>
      <family val="1"/>
      <charset val="204"/>
    </font>
    <font>
      <b/>
      <i/>
      <sz val="12"/>
      <color rgb="FF000000"/>
      <name val="Times New Roman"/>
      <family val="1"/>
      <charset val="204"/>
    </font>
    <font>
      <sz val="10"/>
      <name val="Times New Roman"/>
      <family val="1"/>
      <charset val="204"/>
    </font>
    <font>
      <b/>
      <sz val="12"/>
      <color theme="1"/>
      <name val="Times New Roman"/>
      <family val="1"/>
      <charset val="204"/>
    </font>
    <font>
      <i/>
      <sz val="10"/>
      <color theme="1"/>
      <name val="Times New Roman"/>
      <family val="1"/>
      <charset val="204"/>
    </font>
    <font>
      <b/>
      <sz val="14"/>
      <color theme="1"/>
      <name val="Times New Roman"/>
      <family val="1"/>
      <charset val="204"/>
    </font>
    <font>
      <b/>
      <sz val="12"/>
      <color rgb="FF000000"/>
      <name val="Times New Roman"/>
      <family val="1"/>
      <charset val="204"/>
    </font>
    <font>
      <b/>
      <sz val="12"/>
      <name val="Times New Roman"/>
      <family val="1"/>
      <charset val="204"/>
    </font>
    <font>
      <sz val="10"/>
      <color theme="1"/>
      <name val="Times New Roman"/>
      <family val="1"/>
      <charset val="204"/>
    </font>
    <font>
      <sz val="11"/>
      <color rgb="FF000000"/>
      <name val="Times New Roman"/>
      <family val="1"/>
      <charset val="204"/>
    </font>
    <font>
      <sz val="11"/>
      <name val="Times New Roman"/>
      <family val="1"/>
      <charset val="204"/>
    </font>
    <font>
      <b/>
      <sz val="10"/>
      <name val="Times New Roman"/>
      <family val="1"/>
      <charset val="204"/>
    </font>
    <font>
      <i/>
      <sz val="14"/>
      <color rgb="FF000000"/>
      <name val="Times New Roman"/>
      <family val="1"/>
      <charset val="204"/>
    </font>
    <font>
      <b/>
      <sz val="11"/>
      <color rgb="FF000000"/>
      <name val="Times New Roman"/>
      <family val="1"/>
      <charset val="204"/>
    </font>
    <font>
      <i/>
      <sz val="10"/>
      <name val="Times New Roman"/>
      <family val="1"/>
      <charset val="204"/>
    </font>
    <font>
      <sz val="10"/>
      <color rgb="FFFF0000"/>
      <name val="Times New Roman"/>
      <family val="1"/>
      <charset val="204"/>
    </font>
    <font>
      <i/>
      <sz val="12"/>
      <color rgb="FF000000"/>
      <name val="Times New Roman"/>
      <family val="1"/>
      <charset val="204"/>
    </font>
    <font>
      <i/>
      <sz val="11"/>
      <color rgb="FF000000"/>
      <name val="Times New Roman"/>
      <family val="1"/>
      <charset val="204"/>
    </font>
    <font>
      <sz val="10"/>
      <color rgb="FF000000"/>
      <name val="Tahoma"/>
      <family val="2"/>
      <charset val="204"/>
    </font>
    <font>
      <b/>
      <sz val="10"/>
      <color rgb="FF000000"/>
      <name val="Tahoma"/>
      <family val="2"/>
      <charset val="204"/>
    </font>
    <font>
      <b/>
      <sz val="11"/>
      <name val="Times New Roman"/>
      <family val="1"/>
      <charset val="204"/>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
    <xf numFmtId="0" fontId="0" fillId="0" borderId="0"/>
  </cellStyleXfs>
  <cellXfs count="143">
    <xf numFmtId="0" fontId="0" fillId="0" borderId="0" xfId="0"/>
    <xf numFmtId="0" fontId="4" fillId="0" borderId="0" xfId="0" applyFont="1" applyBorder="1" applyAlignment="1">
      <alignment horizontal="center" vertical="center" wrapText="1"/>
    </xf>
    <xf numFmtId="0" fontId="8" fillId="0" borderId="0" xfId="0" applyFont="1" applyBorder="1" applyAlignment="1">
      <alignment horizontal="justify" vertical="center" wrapText="1"/>
    </xf>
    <xf numFmtId="0" fontId="6" fillId="0" borderId="0" xfId="0" applyFont="1" applyBorder="1" applyAlignment="1">
      <alignment horizontal="center" vertical="center" wrapText="1"/>
    </xf>
    <xf numFmtId="0" fontId="0" fillId="0" borderId="0" xfId="0"/>
    <xf numFmtId="49" fontId="13" fillId="0" borderId="1" xfId="0" applyNumberFormat="1" applyFont="1" applyFill="1" applyBorder="1" applyAlignment="1">
      <alignment horizontal="center" vertical="center" wrapText="1"/>
    </xf>
    <xf numFmtId="0" fontId="14" fillId="0" borderId="0" xfId="0" applyFont="1"/>
    <xf numFmtId="0" fontId="8" fillId="2" borderId="1" xfId="0" applyFont="1" applyFill="1" applyBorder="1" applyAlignment="1">
      <alignment horizontal="left" vertical="center" wrapText="1"/>
    </xf>
    <xf numFmtId="49" fontId="5" fillId="0" borderId="1"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164" fontId="8" fillId="0" borderId="1" xfId="0" applyNumberFormat="1" applyFont="1" applyFill="1" applyBorder="1" applyAlignment="1">
      <alignment horizontal="center" vertical="center" wrapText="1"/>
    </xf>
    <xf numFmtId="49" fontId="17" fillId="0" borderId="1" xfId="0" applyNumberFormat="1" applyFont="1" applyFill="1" applyBorder="1" applyAlignment="1">
      <alignment horizontal="center" vertical="center" wrapText="1"/>
    </xf>
    <xf numFmtId="49" fontId="8" fillId="0" borderId="1" xfId="0" applyNumberFormat="1" applyFont="1" applyFill="1" applyBorder="1" applyAlignment="1">
      <alignment horizontal="left" vertical="center" wrapText="1"/>
    </xf>
    <xf numFmtId="164" fontId="17" fillId="0" borderId="1" xfId="0" applyNumberFormat="1" applyFont="1" applyFill="1" applyBorder="1" applyAlignment="1">
      <alignment horizontal="center" vertical="center" wrapText="1"/>
    </xf>
    <xf numFmtId="0" fontId="12" fillId="0" borderId="6" xfId="0" applyFont="1" applyFill="1" applyBorder="1" applyAlignment="1">
      <alignment horizontal="left" vertical="center" wrapText="1"/>
    </xf>
    <xf numFmtId="165" fontId="8" fillId="0" borderId="1" xfId="0" applyNumberFormat="1"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8" fillId="0" borderId="1" xfId="0" applyFont="1" applyFill="1" applyBorder="1" applyAlignment="1">
      <alignment vertical="center" wrapText="1"/>
    </xf>
    <xf numFmtId="49" fontId="8" fillId="0" borderId="1" xfId="0" applyNumberFormat="1" applyFont="1" applyFill="1" applyBorder="1" applyAlignment="1">
      <alignment horizontal="center" vertical="center" wrapText="1"/>
    </xf>
    <xf numFmtId="0" fontId="12" fillId="0" borderId="1" xfId="0" applyFont="1" applyBorder="1" applyAlignment="1">
      <alignment horizontal="left" vertical="center" wrapText="1"/>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49" fontId="17" fillId="2" borderId="1" xfId="0" applyNumberFormat="1" applyFont="1" applyFill="1" applyBorder="1" applyAlignment="1">
      <alignment horizontal="center" vertical="center" wrapText="1"/>
    </xf>
    <xf numFmtId="0" fontId="8" fillId="2" borderId="1" xfId="0" applyFont="1" applyFill="1" applyBorder="1" applyAlignment="1">
      <alignment vertical="center" wrapText="1"/>
    </xf>
    <xf numFmtId="165" fontId="17" fillId="2" borderId="1" xfId="0" applyNumberFormat="1" applyFont="1" applyFill="1" applyBorder="1" applyAlignment="1">
      <alignment horizontal="center" vertical="center"/>
    </xf>
    <xf numFmtId="164" fontId="8" fillId="0" borderId="1" xfId="0" applyNumberFormat="1" applyFont="1" applyFill="1" applyBorder="1" applyAlignment="1">
      <alignment horizontal="center" vertical="center"/>
    </xf>
    <xf numFmtId="0" fontId="16" fillId="0" borderId="0" xfId="0" applyFont="1"/>
    <xf numFmtId="4" fontId="15" fillId="0" borderId="1" xfId="0" applyNumberFormat="1" applyFont="1" applyBorder="1" applyAlignment="1">
      <alignment horizontal="center" vertical="center" textRotation="90" wrapText="1" readingOrder="1"/>
    </xf>
    <xf numFmtId="4" fontId="14" fillId="0" borderId="0" xfId="0" applyNumberFormat="1" applyFont="1" applyAlignment="1">
      <alignment horizontal="center" vertical="center"/>
    </xf>
    <xf numFmtId="0" fontId="1" fillId="0" borderId="0" xfId="0" applyFont="1" applyBorder="1" applyAlignment="1">
      <alignment horizontal="center" vertical="center"/>
    </xf>
    <xf numFmtId="0" fontId="13" fillId="0" borderId="1" xfId="0" applyFont="1" applyFill="1" applyBorder="1" applyAlignment="1">
      <alignment horizontal="left" vertical="center" wrapText="1"/>
    </xf>
    <xf numFmtId="0" fontId="8" fillId="0" borderId="0" xfId="0" applyFont="1"/>
    <xf numFmtId="0" fontId="17" fillId="0" borderId="1" xfId="0" applyFont="1" applyFill="1" applyBorder="1" applyAlignment="1">
      <alignment horizontal="left" vertical="center" wrapText="1"/>
    </xf>
    <xf numFmtId="0" fontId="8" fillId="0" borderId="1" xfId="0" applyFont="1" applyFill="1" applyBorder="1"/>
    <xf numFmtId="0" fontId="8" fillId="0" borderId="0" xfId="0" applyFont="1" applyAlignment="1">
      <alignment horizontal="center" vertical="center"/>
    </xf>
    <xf numFmtId="0" fontId="8" fillId="0" borderId="0" xfId="0" applyFont="1" applyAlignment="1">
      <alignment horizontal="left" vertical="center"/>
    </xf>
    <xf numFmtId="0" fontId="16" fillId="3"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14" fillId="0" borderId="1" xfId="0" applyFont="1" applyFill="1" applyBorder="1" applyAlignment="1">
      <alignment horizontal="justify" vertical="center" wrapText="1"/>
    </xf>
    <xf numFmtId="0" fontId="22" fillId="0" borderId="1" xfId="0" applyFont="1" applyFill="1" applyBorder="1" applyAlignment="1">
      <alignment horizontal="center" vertical="center" wrapText="1"/>
    </xf>
    <xf numFmtId="164" fontId="5" fillId="0" borderId="1" xfId="0" applyNumberFormat="1" applyFont="1" applyFill="1" applyBorder="1" applyAlignment="1">
      <alignment horizontal="center" vertical="center" wrapText="1"/>
    </xf>
    <xf numFmtId="0" fontId="13" fillId="0" borderId="0" xfId="0" applyFont="1" applyFill="1" applyBorder="1" applyAlignment="1">
      <alignment horizontal="center" vertical="center"/>
    </xf>
    <xf numFmtId="0" fontId="14" fillId="0" borderId="0" xfId="0" applyFont="1" applyFill="1"/>
    <xf numFmtId="4" fontId="19" fillId="0" borderId="1" xfId="0" applyNumberFormat="1" applyFont="1" applyFill="1" applyBorder="1" applyAlignment="1">
      <alignment horizontal="center" vertical="center" wrapText="1" readingOrder="1"/>
    </xf>
    <xf numFmtId="49" fontId="8" fillId="0" borderId="0" xfId="0" applyNumberFormat="1" applyFont="1" applyAlignment="1">
      <alignment horizontal="center" vertical="center"/>
    </xf>
    <xf numFmtId="164" fontId="17" fillId="0" borderId="1" xfId="0" applyNumberFormat="1" applyFont="1" applyFill="1" applyBorder="1" applyAlignment="1">
      <alignment horizontal="center" vertical="center"/>
    </xf>
    <xf numFmtId="4" fontId="15" fillId="0" borderId="1" xfId="0" applyNumberFormat="1" applyFont="1" applyFill="1" applyBorder="1" applyAlignment="1">
      <alignment horizontal="center" vertical="center" wrapText="1" readingOrder="1"/>
    </xf>
    <xf numFmtId="4" fontId="16" fillId="0" borderId="1" xfId="0" applyNumberFormat="1" applyFont="1" applyFill="1" applyBorder="1" applyAlignment="1">
      <alignment horizontal="center" vertical="center"/>
    </xf>
    <xf numFmtId="166" fontId="8" fillId="0" borderId="1" xfId="0" applyNumberFormat="1" applyFont="1" applyFill="1" applyBorder="1" applyAlignment="1">
      <alignment horizontal="center" vertical="center"/>
    </xf>
    <xf numFmtId="4" fontId="16" fillId="0" borderId="5" xfId="0" applyNumberFormat="1" applyFont="1" applyFill="1" applyBorder="1" applyAlignment="1">
      <alignment horizontal="center" vertical="center" wrapText="1"/>
    </xf>
    <xf numFmtId="4" fontId="16" fillId="0" borderId="1" xfId="0" applyNumberFormat="1" applyFont="1" applyFill="1" applyBorder="1" applyAlignment="1">
      <alignment horizontal="center" vertical="center" wrapText="1"/>
    </xf>
    <xf numFmtId="0" fontId="16" fillId="0" borderId="1" xfId="0" applyFont="1" applyFill="1" applyBorder="1" applyAlignment="1">
      <alignment vertical="top" wrapText="1"/>
    </xf>
    <xf numFmtId="0" fontId="8" fillId="0" borderId="2"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7" fillId="0" borderId="2" xfId="0" applyFont="1" applyFill="1" applyBorder="1" applyAlignment="1">
      <alignment horizontal="center" vertical="center"/>
    </xf>
    <xf numFmtId="0" fontId="1" fillId="2" borderId="1" xfId="0" applyFont="1" applyFill="1" applyBorder="1" applyAlignment="1">
      <alignment horizontal="center" vertical="center" wrapText="1"/>
    </xf>
    <xf numFmtId="0" fontId="12" fillId="2" borderId="1" xfId="0" applyFont="1" applyFill="1" applyBorder="1" applyAlignment="1">
      <alignment horizontal="left" vertical="center" wrapText="1"/>
    </xf>
    <xf numFmtId="0" fontId="15" fillId="0" borderId="1" xfId="0" applyFont="1" applyBorder="1" applyAlignment="1">
      <alignment horizontal="center" vertical="center" wrapText="1" readingOrder="1"/>
    </xf>
    <xf numFmtId="4" fontId="15" fillId="0" borderId="1" xfId="0" applyNumberFormat="1" applyFont="1" applyBorder="1" applyAlignment="1">
      <alignment horizontal="center" vertical="center" wrapText="1" readingOrder="1"/>
    </xf>
    <xf numFmtId="0" fontId="15" fillId="0" borderId="1" xfId="0" applyFont="1" applyBorder="1" applyAlignment="1">
      <alignment horizontal="justify" vertical="center" wrapText="1" readingOrder="1"/>
    </xf>
    <xf numFmtId="0" fontId="15" fillId="0" borderId="1" xfId="0" applyFont="1" applyFill="1" applyBorder="1" applyAlignment="1">
      <alignment horizontal="justify" vertical="center" wrapText="1" readingOrder="1"/>
    </xf>
    <xf numFmtId="0" fontId="18" fillId="0" borderId="1" xfId="0" applyFont="1" applyBorder="1" applyAlignment="1">
      <alignment horizontal="left" vertical="center" wrapText="1"/>
    </xf>
    <xf numFmtId="0" fontId="1" fillId="0" borderId="0" xfId="0" applyFont="1" applyBorder="1" applyAlignment="1">
      <alignment horizontal="center" vertical="center"/>
    </xf>
    <xf numFmtId="4" fontId="16" fillId="0" borderId="1" xfId="0" applyNumberFormat="1" applyFont="1" applyFill="1" applyBorder="1" applyAlignment="1">
      <alignment horizontal="center" vertical="center" wrapText="1" readingOrder="1"/>
    </xf>
    <xf numFmtId="0" fontId="16" fillId="0" borderId="1" xfId="0" applyFont="1" applyFill="1" applyBorder="1" applyAlignment="1">
      <alignment horizontal="justify" vertical="center" wrapText="1" readingOrder="1"/>
    </xf>
    <xf numFmtId="0" fontId="16" fillId="0" borderId="1" xfId="0" applyFont="1" applyFill="1" applyBorder="1" applyAlignment="1">
      <alignment horizontal="justify" vertical="center" wrapText="1" readingOrder="1"/>
    </xf>
    <xf numFmtId="0" fontId="8" fillId="0" borderId="0" xfId="0" applyFont="1" applyFill="1"/>
    <xf numFmtId="14" fontId="16" fillId="0" borderId="1" xfId="0" applyNumberFormat="1" applyFont="1" applyFill="1" applyBorder="1" applyAlignment="1">
      <alignment horizontal="justify" vertical="center" wrapText="1" readingOrder="1"/>
    </xf>
    <xf numFmtId="0" fontId="16" fillId="0" borderId="1" xfId="0" applyFont="1" applyFill="1" applyBorder="1" applyAlignment="1">
      <alignment horizontal="left" vertical="center" wrapText="1" readingOrder="1"/>
    </xf>
    <xf numFmtId="4" fontId="26" fillId="0" borderId="1" xfId="0" applyNumberFormat="1" applyFont="1" applyFill="1" applyBorder="1" applyAlignment="1">
      <alignment horizontal="center" vertical="center" wrapText="1" readingOrder="1"/>
    </xf>
    <xf numFmtId="0" fontId="16" fillId="0" borderId="1" xfId="0" applyFont="1" applyFill="1" applyBorder="1"/>
    <xf numFmtId="16" fontId="16" fillId="0" borderId="1" xfId="0" applyNumberFormat="1" applyFont="1" applyFill="1" applyBorder="1" applyAlignment="1">
      <alignment horizontal="justify" vertical="center" wrapText="1" readingOrder="1"/>
    </xf>
    <xf numFmtId="0" fontId="16" fillId="0" borderId="2" xfId="0" applyFont="1" applyFill="1" applyBorder="1" applyAlignment="1">
      <alignment horizontal="justify" vertical="center" wrapText="1" readingOrder="1"/>
    </xf>
    <xf numFmtId="0" fontId="16" fillId="0" borderId="3" xfId="0" applyFont="1" applyFill="1" applyBorder="1" applyAlignment="1">
      <alignment horizontal="justify" vertical="center" wrapText="1" readingOrder="1"/>
    </xf>
    <xf numFmtId="0" fontId="16" fillId="0" borderId="5" xfId="0" applyFont="1" applyFill="1" applyBorder="1" applyAlignment="1">
      <alignment horizontal="justify" vertical="center" wrapText="1" readingOrder="1"/>
    </xf>
    <xf numFmtId="4" fontId="8" fillId="0" borderId="1" xfId="0" applyNumberFormat="1"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applyFont="1" applyFill="1" applyBorder="1" applyAlignment="1">
      <alignment vertical="center"/>
    </xf>
    <xf numFmtId="4" fontId="16" fillId="0" borderId="5" xfId="0" applyNumberFormat="1" applyFont="1" applyFill="1" applyBorder="1" applyAlignment="1">
      <alignment horizontal="center" vertical="center" wrapText="1" readingOrder="1"/>
    </xf>
    <xf numFmtId="4" fontId="8" fillId="0" borderId="1" xfId="0" applyNumberFormat="1" applyFont="1" applyFill="1" applyBorder="1" applyAlignment="1">
      <alignment horizontal="center" vertical="center" wrapText="1"/>
    </xf>
    <xf numFmtId="0" fontId="11" fillId="0" borderId="0" xfId="0" applyFont="1" applyFill="1" applyAlignment="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8" fillId="0" borderId="1" xfId="0" applyFont="1" applyFill="1" applyBorder="1" applyAlignment="1">
      <alignment horizontal="justify" vertical="center" wrapText="1"/>
    </xf>
    <xf numFmtId="0" fontId="6" fillId="0" borderId="9" xfId="0" applyFont="1" applyFill="1" applyBorder="1" applyAlignment="1">
      <alignment horizontal="center" vertical="center" wrapText="1"/>
    </xf>
    <xf numFmtId="0" fontId="8" fillId="0" borderId="9" xfId="0" applyFont="1" applyFill="1" applyBorder="1" applyAlignment="1">
      <alignment horizontal="justify" vertical="center" wrapText="1"/>
    </xf>
    <xf numFmtId="0" fontId="4" fillId="0" borderId="9"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4" fillId="0" borderId="8"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xf numFmtId="0" fontId="8" fillId="0" borderId="0" xfId="0" applyFont="1" applyFill="1" applyAlignment="1">
      <alignment horizontal="center" vertical="center"/>
    </xf>
    <xf numFmtId="0" fontId="5" fillId="0" borderId="1" xfId="0" applyFont="1" applyFill="1" applyBorder="1" applyAlignment="1">
      <alignment horizontal="center" vertical="center"/>
    </xf>
    <xf numFmtId="0" fontId="8" fillId="0" borderId="0" xfId="0" applyFont="1" applyFill="1" applyAlignment="1">
      <alignment horizontal="center" vertical="center" textRotation="45" wrapText="1"/>
    </xf>
    <xf numFmtId="0" fontId="8" fillId="0" borderId="10" xfId="0" applyFont="1" applyFill="1" applyBorder="1" applyAlignment="1">
      <alignment horizontal="center" vertical="center" textRotation="45" wrapText="1"/>
    </xf>
    <xf numFmtId="49"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2"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20" fillId="0" borderId="1" xfId="0" applyFont="1" applyFill="1" applyBorder="1" applyAlignment="1">
      <alignment horizontal="left" vertical="center" wrapText="1"/>
    </xf>
    <xf numFmtId="0" fontId="20" fillId="0" borderId="2"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2" xfId="0" applyFont="1" applyFill="1" applyBorder="1" applyAlignment="1">
      <alignment horizontal="center" vertical="center"/>
    </xf>
    <xf numFmtId="0" fontId="16" fillId="0" borderId="0" xfId="0" applyFont="1" applyFill="1" applyAlignment="1">
      <alignment horizontal="center" vertical="center"/>
    </xf>
    <xf numFmtId="164" fontId="8" fillId="0" borderId="8" xfId="0" applyNumberFormat="1" applyFont="1" applyFill="1" applyBorder="1" applyAlignment="1">
      <alignment horizontal="center" vertical="center" wrapText="1"/>
    </xf>
    <xf numFmtId="49" fontId="8" fillId="0" borderId="8" xfId="0" applyNumberFormat="1" applyFont="1" applyFill="1" applyBorder="1" applyAlignment="1">
      <alignment horizontal="center" vertical="center" wrapText="1"/>
    </xf>
    <xf numFmtId="0" fontId="8" fillId="0" borderId="8" xfId="0" applyFont="1" applyFill="1" applyBorder="1" applyAlignment="1">
      <alignment horizontal="left" vertical="center" wrapText="1"/>
    </xf>
    <xf numFmtId="0" fontId="8" fillId="0" borderId="7" xfId="0" applyFont="1" applyFill="1" applyBorder="1" applyAlignment="1">
      <alignment horizontal="center" vertical="center"/>
    </xf>
    <xf numFmtId="0" fontId="16" fillId="0" borderId="1" xfId="0" applyFont="1" applyFill="1" applyBorder="1" applyAlignment="1">
      <alignment horizontal="center" vertical="center"/>
    </xf>
    <xf numFmtId="164" fontId="8" fillId="0" borderId="1" xfId="0" applyNumberFormat="1" applyFont="1" applyFill="1" applyBorder="1" applyAlignment="1">
      <alignment horizontal="left" vertical="center" wrapText="1"/>
    </xf>
    <xf numFmtId="164" fontId="8" fillId="0" borderId="8" xfId="0" applyNumberFormat="1" applyFont="1" applyFill="1" applyBorder="1" applyAlignment="1">
      <alignment horizontal="left" vertical="center" wrapText="1"/>
    </xf>
    <xf numFmtId="0" fontId="8" fillId="0" borderId="7" xfId="0" applyFont="1" applyFill="1" applyBorder="1" applyAlignment="1">
      <alignment horizontal="center" vertical="center" wrapText="1"/>
    </xf>
    <xf numFmtId="16" fontId="8" fillId="0" borderId="0" xfId="0" applyNumberFormat="1" applyFont="1" applyFill="1" applyAlignment="1">
      <alignment horizontal="center" vertical="center"/>
    </xf>
    <xf numFmtId="49" fontId="17" fillId="0" borderId="1" xfId="0" applyNumberFormat="1" applyFont="1" applyFill="1" applyBorder="1" applyAlignment="1">
      <alignment horizontal="center" vertical="center"/>
    </xf>
    <xf numFmtId="0" fontId="17" fillId="0" borderId="1" xfId="0" applyFont="1" applyFill="1" applyBorder="1" applyAlignment="1">
      <alignment horizontal="center" vertical="center" wrapText="1"/>
    </xf>
    <xf numFmtId="0" fontId="17" fillId="0" borderId="1" xfId="0" applyFont="1" applyFill="1" applyBorder="1"/>
    <xf numFmtId="165" fontId="17" fillId="0" borderId="1" xfId="0" applyNumberFormat="1" applyFont="1" applyFill="1" applyBorder="1" applyAlignment="1">
      <alignment horizontal="center" vertical="center"/>
    </xf>
    <xf numFmtId="0" fontId="17" fillId="0" borderId="1" xfId="0" applyFont="1" applyFill="1" applyBorder="1" applyAlignment="1">
      <alignment vertical="center" wrapText="1"/>
    </xf>
    <xf numFmtId="49" fontId="8" fillId="0" borderId="1" xfId="0" applyNumberFormat="1" applyFont="1" applyFill="1" applyBorder="1" applyAlignment="1">
      <alignment vertical="center" wrapText="1"/>
    </xf>
    <xf numFmtId="0" fontId="2" fillId="0" borderId="0" xfId="0" applyFont="1" applyFill="1" applyBorder="1" applyAlignment="1">
      <alignment horizontal="center"/>
    </xf>
    <xf numFmtId="0" fontId="2" fillId="0" borderId="4" xfId="0" applyFont="1" applyFill="1" applyBorder="1" applyAlignment="1">
      <alignment horizontal="center"/>
    </xf>
    <xf numFmtId="4" fontId="2" fillId="0" borderId="4" xfId="0" applyNumberFormat="1" applyFont="1" applyFill="1" applyBorder="1" applyAlignment="1">
      <alignment horizontal="center" vertical="center"/>
    </xf>
    <xf numFmtId="4" fontId="2" fillId="0" borderId="4" xfId="0" applyNumberFormat="1" applyFont="1" applyFill="1" applyBorder="1" applyAlignment="1">
      <alignment horizontal="center" vertical="center"/>
    </xf>
    <xf numFmtId="0" fontId="15" fillId="0" borderId="1" xfId="0" applyFont="1" applyFill="1" applyBorder="1" applyAlignment="1">
      <alignment horizontal="center" vertical="center" wrapText="1" readingOrder="1"/>
    </xf>
    <xf numFmtId="4" fontId="15" fillId="0" borderId="1" xfId="0" applyNumberFormat="1" applyFont="1" applyFill="1" applyBorder="1" applyAlignment="1">
      <alignment horizontal="center" vertical="center" wrapText="1" readingOrder="1"/>
    </xf>
    <xf numFmtId="4" fontId="15" fillId="0" borderId="1" xfId="0" applyNumberFormat="1" applyFont="1" applyFill="1" applyBorder="1" applyAlignment="1">
      <alignment horizontal="center" vertical="center" textRotation="90" wrapText="1" readingOrder="1"/>
    </xf>
    <xf numFmtId="0" fontId="15" fillId="0" borderId="1" xfId="0" applyFont="1" applyFill="1" applyBorder="1" applyAlignment="1">
      <alignment horizontal="center" vertical="center" wrapText="1" readingOrder="1"/>
    </xf>
    <xf numFmtId="0" fontId="23" fillId="0" borderId="1" xfId="0" applyFont="1" applyFill="1" applyBorder="1" applyAlignment="1">
      <alignment horizontal="left" vertical="center" wrapText="1" readingOrder="1"/>
    </xf>
    <xf numFmtId="0" fontId="19" fillId="0" borderId="1" xfId="0" applyFont="1" applyFill="1" applyBorder="1" applyAlignment="1">
      <alignment horizontal="justify" vertical="center" wrapText="1" readingOrder="1"/>
    </xf>
    <xf numFmtId="0" fontId="19" fillId="0" borderId="1" xfId="0" applyFont="1" applyFill="1" applyBorder="1" applyAlignment="1">
      <alignment horizontal="center" vertical="center" wrapText="1" readingOrder="1"/>
    </xf>
  </cellXfs>
  <cellStyles count="1">
    <cellStyle name="Обычный" xfId="0" builtinId="0"/>
  </cellStyles>
  <dxfs count="0"/>
  <tableStyles count="0" defaultTableStyle="TableStyleMedium2" defaultPivotStyle="PivotStyleLight16"/>
  <colors>
    <mruColors>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8"/>
  <sheetViews>
    <sheetView view="pageBreakPreview" zoomScale="85" zoomScaleNormal="115" zoomScaleSheetLayoutView="85" workbookViewId="0">
      <selection activeCell="F24" sqref="F24"/>
    </sheetView>
  </sheetViews>
  <sheetFormatPr defaultColWidth="8.85546875" defaultRowHeight="15" x14ac:dyDescent="0.25"/>
  <cols>
    <col min="1" max="1" width="8.140625" bestFit="1" customWidth="1"/>
    <col min="2" max="2" width="38.140625" customWidth="1"/>
    <col min="3" max="3" width="16" customWidth="1"/>
    <col min="4" max="4" width="13.28515625" customWidth="1"/>
    <col min="5" max="5" width="14" customWidth="1"/>
  </cols>
  <sheetData>
    <row r="1" spans="1:12" ht="39" customHeight="1" x14ac:dyDescent="0.25">
      <c r="A1" s="80" t="s">
        <v>50</v>
      </c>
      <c r="B1" s="80"/>
      <c r="C1" s="80"/>
      <c r="D1" s="80"/>
      <c r="E1" s="80"/>
      <c r="F1" s="80"/>
      <c r="G1" s="80"/>
      <c r="H1" s="80"/>
      <c r="I1" s="80"/>
      <c r="J1" s="80"/>
      <c r="K1" s="80"/>
      <c r="L1" s="80"/>
    </row>
    <row r="2" spans="1:12" ht="18.75" x14ac:dyDescent="0.25">
      <c r="A2" s="81" t="s">
        <v>0</v>
      </c>
      <c r="B2" s="81" t="s">
        <v>1</v>
      </c>
      <c r="C2" s="81" t="s">
        <v>2</v>
      </c>
      <c r="D2" s="81" t="s">
        <v>3</v>
      </c>
      <c r="E2" s="81"/>
      <c r="F2" s="81" t="s">
        <v>25</v>
      </c>
      <c r="G2" s="81"/>
      <c r="H2" s="81"/>
      <c r="I2" s="81"/>
      <c r="J2" s="81"/>
      <c r="K2" s="81"/>
      <c r="L2" s="81"/>
    </row>
    <row r="3" spans="1:12" ht="40.5" customHeight="1" x14ac:dyDescent="0.25">
      <c r="A3" s="81"/>
      <c r="B3" s="81"/>
      <c r="C3" s="81"/>
      <c r="D3" s="82" t="s">
        <v>4</v>
      </c>
      <c r="E3" s="82" t="s">
        <v>5</v>
      </c>
      <c r="F3" s="82">
        <v>2018</v>
      </c>
      <c r="G3" s="82">
        <v>2019</v>
      </c>
      <c r="H3" s="82">
        <v>2020</v>
      </c>
      <c r="I3" s="82">
        <v>2021</v>
      </c>
      <c r="J3" s="82">
        <v>2022</v>
      </c>
      <c r="K3" s="82">
        <v>2023</v>
      </c>
      <c r="L3" s="82">
        <v>2024</v>
      </c>
    </row>
    <row r="4" spans="1:12" ht="157.5" x14ac:dyDescent="0.25">
      <c r="A4" s="83" t="s">
        <v>6</v>
      </c>
      <c r="B4" s="84" t="s">
        <v>22</v>
      </c>
      <c r="C4" s="85" t="s">
        <v>17</v>
      </c>
      <c r="D4" s="85" t="s">
        <v>18</v>
      </c>
      <c r="E4" s="85" t="s">
        <v>18</v>
      </c>
      <c r="F4" s="85" t="s">
        <v>18</v>
      </c>
      <c r="G4" s="85" t="s">
        <v>18</v>
      </c>
      <c r="H4" s="85" t="s">
        <v>18</v>
      </c>
      <c r="I4" s="85" t="s">
        <v>18</v>
      </c>
      <c r="J4" s="85" t="s">
        <v>18</v>
      </c>
      <c r="K4" s="85" t="s">
        <v>18</v>
      </c>
      <c r="L4" s="85" t="s">
        <v>18</v>
      </c>
    </row>
    <row r="5" spans="1:12" ht="38.25" x14ac:dyDescent="0.25">
      <c r="A5" s="86" t="s">
        <v>7</v>
      </c>
      <c r="B5" s="87" t="s">
        <v>19</v>
      </c>
      <c r="C5" s="85"/>
      <c r="D5" s="85" t="s">
        <v>18</v>
      </c>
      <c r="E5" s="85" t="s">
        <v>18</v>
      </c>
      <c r="F5" s="85" t="s">
        <v>18</v>
      </c>
      <c r="G5" s="85" t="s">
        <v>18</v>
      </c>
      <c r="H5" s="86" t="s">
        <v>18</v>
      </c>
      <c r="I5" s="86" t="s">
        <v>18</v>
      </c>
      <c r="J5" s="86" t="s">
        <v>18</v>
      </c>
      <c r="K5" s="86" t="s">
        <v>18</v>
      </c>
      <c r="L5" s="86">
        <v>97</v>
      </c>
    </row>
    <row r="6" spans="1:12" ht="54.75" customHeight="1" x14ac:dyDescent="0.25">
      <c r="A6" s="86" t="s">
        <v>8</v>
      </c>
      <c r="B6" s="9" t="s">
        <v>118</v>
      </c>
      <c r="C6" s="85"/>
      <c r="D6" s="85" t="s">
        <v>18</v>
      </c>
      <c r="E6" s="85" t="s">
        <v>18</v>
      </c>
      <c r="F6" s="85" t="s">
        <v>18</v>
      </c>
      <c r="G6" s="86" t="s">
        <v>18</v>
      </c>
      <c r="H6" s="86">
        <v>100</v>
      </c>
      <c r="I6" s="86" t="s">
        <v>18</v>
      </c>
      <c r="J6" s="86" t="s">
        <v>18</v>
      </c>
      <c r="K6" s="86" t="s">
        <v>18</v>
      </c>
      <c r="L6" s="86" t="s">
        <v>18</v>
      </c>
    </row>
    <row r="7" spans="1:12" s="4" customFormat="1" ht="64.5" customHeight="1" x14ac:dyDescent="0.25">
      <c r="A7" s="86" t="s">
        <v>13</v>
      </c>
      <c r="B7" s="9" t="s">
        <v>119</v>
      </c>
      <c r="C7" s="85"/>
      <c r="D7" s="85" t="s">
        <v>18</v>
      </c>
      <c r="E7" s="85" t="s">
        <v>18</v>
      </c>
      <c r="F7" s="85" t="s">
        <v>18</v>
      </c>
      <c r="G7" s="85" t="s">
        <v>18</v>
      </c>
      <c r="H7" s="85" t="s">
        <v>18</v>
      </c>
      <c r="I7" s="85" t="s">
        <v>18</v>
      </c>
      <c r="J7" s="85" t="s">
        <v>18</v>
      </c>
      <c r="K7" s="85" t="s">
        <v>18</v>
      </c>
      <c r="L7" s="86">
        <v>100</v>
      </c>
    </row>
    <row r="8" spans="1:12" ht="25.5" x14ac:dyDescent="0.25">
      <c r="A8" s="86" t="s">
        <v>20</v>
      </c>
      <c r="B8" s="9" t="s">
        <v>120</v>
      </c>
      <c r="C8" s="85"/>
      <c r="D8" s="85" t="s">
        <v>18</v>
      </c>
      <c r="E8" s="85" t="s">
        <v>18</v>
      </c>
      <c r="F8" s="85" t="s">
        <v>18</v>
      </c>
      <c r="G8" s="86">
        <v>40</v>
      </c>
      <c r="H8" s="86">
        <v>80</v>
      </c>
      <c r="I8" s="86">
        <v>85</v>
      </c>
      <c r="J8" s="86">
        <v>90</v>
      </c>
      <c r="K8" s="86">
        <v>95</v>
      </c>
      <c r="L8" s="86">
        <v>100</v>
      </c>
    </row>
    <row r="9" spans="1:12" ht="25.5" x14ac:dyDescent="0.25">
      <c r="A9" s="86" t="s">
        <v>21</v>
      </c>
      <c r="B9" s="9" t="s">
        <v>121</v>
      </c>
      <c r="C9" s="85"/>
      <c r="D9" s="85" t="s">
        <v>18</v>
      </c>
      <c r="E9" s="85" t="s">
        <v>18</v>
      </c>
      <c r="F9" s="85" t="s">
        <v>18</v>
      </c>
      <c r="G9" s="86">
        <v>15</v>
      </c>
      <c r="H9" s="86">
        <v>30</v>
      </c>
      <c r="I9" s="86">
        <v>45</v>
      </c>
      <c r="J9" s="86">
        <v>60</v>
      </c>
      <c r="K9" s="86">
        <v>75</v>
      </c>
      <c r="L9" s="86">
        <v>100</v>
      </c>
    </row>
    <row r="10" spans="1:12" ht="25.5" x14ac:dyDescent="0.25">
      <c r="A10" s="86" t="s">
        <v>24</v>
      </c>
      <c r="B10" s="9" t="s">
        <v>122</v>
      </c>
      <c r="C10" s="85"/>
      <c r="D10" s="85" t="s">
        <v>18</v>
      </c>
      <c r="E10" s="85" t="s">
        <v>18</v>
      </c>
      <c r="F10" s="85" t="s">
        <v>18</v>
      </c>
      <c r="G10" s="86">
        <v>15</v>
      </c>
      <c r="H10" s="86">
        <v>30</v>
      </c>
      <c r="I10" s="86">
        <v>45</v>
      </c>
      <c r="J10" s="86">
        <v>60</v>
      </c>
      <c r="K10" s="86">
        <v>75</v>
      </c>
      <c r="L10" s="86">
        <v>100</v>
      </c>
    </row>
    <row r="11" spans="1:12" ht="89.25" x14ac:dyDescent="0.25">
      <c r="A11" s="86" t="s">
        <v>27</v>
      </c>
      <c r="B11" s="87" t="s">
        <v>23</v>
      </c>
      <c r="C11" s="85"/>
      <c r="D11" s="85"/>
      <c r="E11" s="85"/>
      <c r="F11" s="86"/>
      <c r="G11" s="86">
        <v>97.4</v>
      </c>
      <c r="H11" s="86">
        <v>100</v>
      </c>
      <c r="I11" s="86" t="s">
        <v>18</v>
      </c>
      <c r="J11" s="86" t="s">
        <v>18</v>
      </c>
      <c r="K11" s="86" t="s">
        <v>18</v>
      </c>
      <c r="L11" s="86">
        <v>100</v>
      </c>
    </row>
    <row r="12" spans="1:12" ht="38.25" x14ac:dyDescent="0.25">
      <c r="A12" s="88" t="s">
        <v>143</v>
      </c>
      <c r="B12" s="89" t="s">
        <v>26</v>
      </c>
      <c r="C12" s="90"/>
      <c r="D12" s="90" t="s">
        <v>18</v>
      </c>
      <c r="E12" s="90" t="s">
        <v>18</v>
      </c>
      <c r="F12" s="88" t="s">
        <v>18</v>
      </c>
      <c r="G12" s="88">
        <v>1</v>
      </c>
      <c r="H12" s="88">
        <v>2</v>
      </c>
      <c r="I12" s="88" t="s">
        <v>18</v>
      </c>
      <c r="J12" s="88" t="s">
        <v>18</v>
      </c>
      <c r="K12" s="88" t="s">
        <v>18</v>
      </c>
      <c r="L12" s="88">
        <v>5</v>
      </c>
    </row>
    <row r="13" spans="1:12" s="4" customFormat="1" ht="38.25" x14ac:dyDescent="0.25">
      <c r="A13" s="37" t="s">
        <v>211</v>
      </c>
      <c r="B13" s="38" t="s">
        <v>643</v>
      </c>
      <c r="C13" s="39"/>
      <c r="D13" s="39" t="s">
        <v>18</v>
      </c>
      <c r="E13" s="39" t="s">
        <v>18</v>
      </c>
      <c r="F13" s="37" t="s">
        <v>18</v>
      </c>
      <c r="G13" s="37">
        <v>285</v>
      </c>
      <c r="H13" s="37">
        <v>570</v>
      </c>
      <c r="I13" s="37">
        <v>855</v>
      </c>
      <c r="J13" s="37" t="s">
        <v>18</v>
      </c>
      <c r="K13" s="37" t="s">
        <v>18</v>
      </c>
      <c r="L13" s="37" t="s">
        <v>18</v>
      </c>
    </row>
    <row r="14" spans="1:12" s="4" customFormat="1" ht="38.25" x14ac:dyDescent="0.25">
      <c r="A14" s="37" t="s">
        <v>212</v>
      </c>
      <c r="B14" s="38" t="s">
        <v>644</v>
      </c>
      <c r="C14" s="39"/>
      <c r="D14" s="39" t="s">
        <v>18</v>
      </c>
      <c r="E14" s="39" t="s">
        <v>18</v>
      </c>
      <c r="F14" s="37" t="s">
        <v>18</v>
      </c>
      <c r="G14" s="37">
        <v>20</v>
      </c>
      <c r="H14" s="37">
        <v>40</v>
      </c>
      <c r="I14" s="37">
        <v>60</v>
      </c>
      <c r="J14" s="37" t="s">
        <v>18</v>
      </c>
      <c r="K14" s="37" t="s">
        <v>18</v>
      </c>
      <c r="L14" s="37" t="s">
        <v>18</v>
      </c>
    </row>
    <row r="15" spans="1:12" ht="126" x14ac:dyDescent="0.25">
      <c r="A15" s="91" t="s">
        <v>9</v>
      </c>
      <c r="B15" s="92" t="s">
        <v>28</v>
      </c>
      <c r="C15" s="93" t="s">
        <v>17</v>
      </c>
      <c r="D15" s="94"/>
      <c r="E15" s="94"/>
      <c r="F15" s="94"/>
      <c r="G15" s="94"/>
      <c r="H15" s="94"/>
      <c r="I15" s="94"/>
      <c r="J15" s="94"/>
      <c r="K15" s="94"/>
      <c r="L15" s="94"/>
    </row>
    <row r="16" spans="1:12" ht="25.5" x14ac:dyDescent="0.25">
      <c r="A16" s="86" t="s">
        <v>30</v>
      </c>
      <c r="B16" s="87" t="s">
        <v>29</v>
      </c>
      <c r="C16" s="85"/>
      <c r="D16" s="85"/>
      <c r="E16" s="86"/>
      <c r="F16" s="86">
        <v>2</v>
      </c>
      <c r="G16" s="86">
        <v>3</v>
      </c>
      <c r="H16" s="86">
        <v>4</v>
      </c>
      <c r="I16" s="86">
        <v>5</v>
      </c>
      <c r="J16" s="86">
        <v>6</v>
      </c>
      <c r="K16" s="86">
        <v>7</v>
      </c>
      <c r="L16" s="86">
        <v>8</v>
      </c>
    </row>
    <row r="17" spans="1:12" ht="25.5" x14ac:dyDescent="0.25">
      <c r="A17" s="86" t="s">
        <v>31</v>
      </c>
      <c r="B17" s="87" t="s">
        <v>35</v>
      </c>
      <c r="C17" s="85"/>
      <c r="D17" s="85"/>
      <c r="E17" s="86"/>
      <c r="F17" s="86" t="s">
        <v>18</v>
      </c>
      <c r="G17" s="86" t="s">
        <v>18</v>
      </c>
      <c r="H17" s="86">
        <v>45</v>
      </c>
      <c r="I17" s="86">
        <v>50</v>
      </c>
      <c r="J17" s="86">
        <v>55</v>
      </c>
      <c r="K17" s="86">
        <v>65</v>
      </c>
      <c r="L17" s="86">
        <v>80</v>
      </c>
    </row>
    <row r="18" spans="1:12" ht="38.25" x14ac:dyDescent="0.25">
      <c r="A18" s="86" t="s">
        <v>32</v>
      </c>
      <c r="B18" s="87" t="s">
        <v>36</v>
      </c>
      <c r="C18" s="85"/>
      <c r="D18" s="85"/>
      <c r="E18" s="85"/>
      <c r="F18" s="86" t="s">
        <v>18</v>
      </c>
      <c r="G18" s="86" t="s">
        <v>18</v>
      </c>
      <c r="H18" s="86">
        <v>1.5</v>
      </c>
      <c r="I18" s="86">
        <v>2</v>
      </c>
      <c r="J18" s="86">
        <v>3</v>
      </c>
      <c r="K18" s="86">
        <v>4</v>
      </c>
      <c r="L18" s="86">
        <v>5</v>
      </c>
    </row>
    <row r="19" spans="1:12" ht="63.75" x14ac:dyDescent="0.25">
      <c r="A19" s="86" t="s">
        <v>33</v>
      </c>
      <c r="B19" s="87" t="s">
        <v>37</v>
      </c>
      <c r="C19" s="85"/>
      <c r="D19" s="85"/>
      <c r="E19" s="85"/>
      <c r="F19" s="86" t="s">
        <v>18</v>
      </c>
      <c r="G19" s="86">
        <v>20</v>
      </c>
      <c r="H19" s="86">
        <v>30</v>
      </c>
      <c r="I19" s="86">
        <v>50</v>
      </c>
      <c r="J19" s="86">
        <v>70</v>
      </c>
      <c r="K19" s="86">
        <v>90</v>
      </c>
      <c r="L19" s="86">
        <v>100</v>
      </c>
    </row>
    <row r="20" spans="1:12" ht="51" x14ac:dyDescent="0.25">
      <c r="A20" s="86" t="s">
        <v>34</v>
      </c>
      <c r="B20" s="87" t="s">
        <v>38</v>
      </c>
      <c r="C20" s="85"/>
      <c r="D20" s="85"/>
      <c r="E20" s="85"/>
      <c r="F20" s="86" t="s">
        <v>18</v>
      </c>
      <c r="G20" s="86" t="s">
        <v>18</v>
      </c>
      <c r="H20" s="86">
        <v>30</v>
      </c>
      <c r="I20" s="86" t="s">
        <v>18</v>
      </c>
      <c r="J20" s="86" t="s">
        <v>18</v>
      </c>
      <c r="K20" s="86" t="s">
        <v>18</v>
      </c>
      <c r="L20" s="86">
        <v>100</v>
      </c>
    </row>
    <row r="21" spans="1:12" ht="110.25" x14ac:dyDescent="0.25">
      <c r="A21" s="83" t="s">
        <v>16</v>
      </c>
      <c r="B21" s="84" t="s">
        <v>39</v>
      </c>
      <c r="C21" s="85" t="s">
        <v>17</v>
      </c>
      <c r="D21" s="85"/>
      <c r="E21" s="85"/>
      <c r="F21" s="85"/>
      <c r="G21" s="85"/>
      <c r="H21" s="86"/>
      <c r="I21" s="86"/>
      <c r="J21" s="86"/>
      <c r="K21" s="86"/>
      <c r="L21" s="86"/>
    </row>
    <row r="22" spans="1:12" ht="38.25" x14ac:dyDescent="0.25">
      <c r="A22" s="86" t="s">
        <v>44</v>
      </c>
      <c r="B22" s="87" t="s">
        <v>1128</v>
      </c>
      <c r="C22" s="85"/>
      <c r="D22" s="85"/>
      <c r="E22" s="85"/>
      <c r="F22" s="86" t="s">
        <v>18</v>
      </c>
      <c r="G22" s="86" t="s">
        <v>18</v>
      </c>
      <c r="H22" s="86">
        <v>5</v>
      </c>
      <c r="I22" s="86" t="s">
        <v>18</v>
      </c>
      <c r="J22" s="86" t="s">
        <v>18</v>
      </c>
      <c r="K22" s="86" t="s">
        <v>18</v>
      </c>
      <c r="L22" s="86">
        <v>10</v>
      </c>
    </row>
    <row r="23" spans="1:12" ht="63.75" x14ac:dyDescent="0.25">
      <c r="A23" s="86" t="s">
        <v>45</v>
      </c>
      <c r="B23" s="87" t="s">
        <v>40</v>
      </c>
      <c r="C23" s="85"/>
      <c r="D23" s="85"/>
      <c r="E23" s="85"/>
      <c r="F23" s="86" t="s">
        <v>18</v>
      </c>
      <c r="G23" s="86" t="s">
        <v>18</v>
      </c>
      <c r="H23" s="86">
        <v>10</v>
      </c>
      <c r="I23" s="86" t="s">
        <v>18</v>
      </c>
      <c r="J23" s="86" t="s">
        <v>18</v>
      </c>
      <c r="K23" s="86" t="s">
        <v>18</v>
      </c>
      <c r="L23" s="86">
        <v>100</v>
      </c>
    </row>
    <row r="24" spans="1:12" ht="63.75" x14ac:dyDescent="0.25">
      <c r="A24" s="86" t="s">
        <v>46</v>
      </c>
      <c r="B24" s="87" t="s">
        <v>41</v>
      </c>
      <c r="C24" s="85"/>
      <c r="D24" s="85"/>
      <c r="E24" s="85"/>
      <c r="F24" s="86" t="s">
        <v>18</v>
      </c>
      <c r="G24" s="86" t="s">
        <v>18</v>
      </c>
      <c r="H24" s="86">
        <v>50</v>
      </c>
      <c r="I24" s="86" t="s">
        <v>18</v>
      </c>
      <c r="J24" s="86" t="s">
        <v>18</v>
      </c>
      <c r="K24" s="86" t="s">
        <v>18</v>
      </c>
      <c r="L24" s="86">
        <v>90</v>
      </c>
    </row>
    <row r="25" spans="1:12" ht="63.75" x14ac:dyDescent="0.25">
      <c r="A25" s="86" t="s">
        <v>47</v>
      </c>
      <c r="B25" s="87" t="s">
        <v>42</v>
      </c>
      <c r="C25" s="85"/>
      <c r="D25" s="85"/>
      <c r="E25" s="85"/>
      <c r="F25" s="86" t="s">
        <v>18</v>
      </c>
      <c r="G25" s="86" t="s">
        <v>18</v>
      </c>
      <c r="H25" s="86">
        <v>30</v>
      </c>
      <c r="I25" s="86" t="s">
        <v>18</v>
      </c>
      <c r="J25" s="86" t="s">
        <v>18</v>
      </c>
      <c r="K25" s="86" t="s">
        <v>18</v>
      </c>
      <c r="L25" s="86">
        <v>90</v>
      </c>
    </row>
    <row r="26" spans="1:12" ht="63.75" x14ac:dyDescent="0.25">
      <c r="A26" s="86" t="s">
        <v>48</v>
      </c>
      <c r="B26" s="87" t="s">
        <v>43</v>
      </c>
      <c r="C26" s="85"/>
      <c r="D26" s="85"/>
      <c r="E26" s="85"/>
      <c r="F26" s="86" t="s">
        <v>18</v>
      </c>
      <c r="G26" s="86">
        <v>25</v>
      </c>
      <c r="H26" s="86">
        <v>50</v>
      </c>
      <c r="I26" s="86">
        <v>75</v>
      </c>
      <c r="J26" s="86">
        <v>100</v>
      </c>
      <c r="K26" s="86" t="s">
        <v>18</v>
      </c>
      <c r="L26" s="86" t="s">
        <v>18</v>
      </c>
    </row>
    <row r="27" spans="1:12" ht="37.5" customHeight="1" x14ac:dyDescent="0.25">
      <c r="A27" s="85"/>
      <c r="B27" s="95" t="s">
        <v>49</v>
      </c>
      <c r="C27" s="96"/>
      <c r="D27" s="96"/>
      <c r="E27" s="96"/>
      <c r="F27" s="96"/>
      <c r="G27" s="96"/>
      <c r="H27" s="96"/>
      <c r="I27" s="96"/>
      <c r="J27" s="96"/>
      <c r="K27" s="96"/>
      <c r="L27" s="97"/>
    </row>
    <row r="28" spans="1:12" ht="15.75" x14ac:dyDescent="0.25">
      <c r="A28" s="3"/>
      <c r="B28" s="2"/>
      <c r="C28" s="1"/>
      <c r="D28" s="1"/>
      <c r="E28" s="1"/>
      <c r="F28" s="3"/>
      <c r="G28" s="3"/>
      <c r="H28" s="3"/>
      <c r="I28" s="3"/>
      <c r="J28" s="3"/>
      <c r="K28" s="3"/>
      <c r="L28" s="3"/>
    </row>
  </sheetData>
  <mergeCells count="7">
    <mergeCell ref="B27:L27"/>
    <mergeCell ref="A1:L1"/>
    <mergeCell ref="A2:A3"/>
    <mergeCell ref="B2:B3"/>
    <mergeCell ref="C2:C3"/>
    <mergeCell ref="D2:E2"/>
    <mergeCell ref="F2:L2"/>
  </mergeCells>
  <pageMargins left="0.7" right="0.7" top="0.75" bottom="0.75" header="0.3" footer="0.3"/>
  <pageSetup paperSize="9" scale="8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24"/>
  <sheetViews>
    <sheetView view="pageBreakPreview" topLeftCell="A19" zoomScale="68" zoomScaleNormal="100" zoomScaleSheetLayoutView="68" workbookViewId="0">
      <selection activeCell="B7" sqref="B7:D7"/>
    </sheetView>
  </sheetViews>
  <sheetFormatPr defaultColWidth="9.140625" defaultRowHeight="15" x14ac:dyDescent="0.25"/>
  <cols>
    <col min="1" max="1" width="8.140625" style="4" bestFit="1" customWidth="1"/>
    <col min="2" max="2" width="91.28515625" style="4" customWidth="1"/>
    <col min="3" max="3" width="21.28515625" style="4" bestFit="1" customWidth="1"/>
    <col min="4" max="4" width="35.140625" style="4" bestFit="1" customWidth="1"/>
    <col min="5" max="16384" width="9.140625" style="4"/>
  </cols>
  <sheetData>
    <row r="2" spans="1:4" ht="18.75" x14ac:dyDescent="0.25">
      <c r="A2" s="62" t="s">
        <v>308</v>
      </c>
      <c r="B2" s="62"/>
      <c r="C2" s="62"/>
      <c r="D2" s="62"/>
    </row>
    <row r="3" spans="1:4" ht="18.75" x14ac:dyDescent="0.25">
      <c r="A3" s="62" t="s">
        <v>619</v>
      </c>
      <c r="B3" s="62"/>
      <c r="C3" s="62"/>
      <c r="D3" s="62"/>
    </row>
    <row r="4" spans="1:4" ht="18.75" x14ac:dyDescent="0.25">
      <c r="A4" s="62" t="s">
        <v>1137</v>
      </c>
      <c r="B4" s="62"/>
      <c r="C4" s="62"/>
      <c r="D4" s="62"/>
    </row>
    <row r="5" spans="1:4" ht="18.75" x14ac:dyDescent="0.25">
      <c r="A5" s="29"/>
      <c r="B5" s="29"/>
      <c r="C5" s="29"/>
      <c r="D5" s="29"/>
    </row>
    <row r="6" spans="1:4" ht="18.75" x14ac:dyDescent="0.25">
      <c r="A6" s="21" t="s">
        <v>0</v>
      </c>
      <c r="B6" s="21" t="s">
        <v>10</v>
      </c>
      <c r="C6" s="21" t="s">
        <v>11</v>
      </c>
      <c r="D6" s="21" t="s">
        <v>12</v>
      </c>
    </row>
    <row r="7" spans="1:4" ht="64.5" customHeight="1" x14ac:dyDescent="0.25">
      <c r="A7" s="21" t="s">
        <v>6</v>
      </c>
      <c r="B7" s="61" t="s">
        <v>309</v>
      </c>
      <c r="C7" s="61"/>
      <c r="D7" s="61"/>
    </row>
    <row r="8" spans="1:4" ht="31.5" x14ac:dyDescent="0.25">
      <c r="A8" s="21" t="s">
        <v>7</v>
      </c>
      <c r="B8" s="19" t="s">
        <v>123</v>
      </c>
      <c r="C8" s="5" t="s">
        <v>124</v>
      </c>
      <c r="D8" s="20" t="s">
        <v>150</v>
      </c>
    </row>
    <row r="9" spans="1:4" ht="54.75" customHeight="1" x14ac:dyDescent="0.25">
      <c r="A9" s="21" t="s">
        <v>8</v>
      </c>
      <c r="B9" s="19" t="s">
        <v>606</v>
      </c>
      <c r="C9" s="8" t="s">
        <v>310</v>
      </c>
      <c r="D9" s="20" t="s">
        <v>150</v>
      </c>
    </row>
    <row r="10" spans="1:4" ht="87.75" customHeight="1" x14ac:dyDescent="0.25">
      <c r="A10" s="21" t="s">
        <v>13</v>
      </c>
      <c r="B10" s="19" t="s">
        <v>610</v>
      </c>
      <c r="C10" s="8" t="s">
        <v>124</v>
      </c>
      <c r="D10" s="20" t="s">
        <v>607</v>
      </c>
    </row>
    <row r="11" spans="1:4" s="100" customFormat="1" ht="72.75" customHeight="1" x14ac:dyDescent="0.25">
      <c r="A11" s="82" t="s">
        <v>20</v>
      </c>
      <c r="B11" s="98" t="s">
        <v>608</v>
      </c>
      <c r="C11" s="8" t="s">
        <v>53</v>
      </c>
      <c r="D11" s="99" t="s">
        <v>154</v>
      </c>
    </row>
    <row r="12" spans="1:4" ht="54.75" customHeight="1" x14ac:dyDescent="0.25">
      <c r="A12" s="21" t="s">
        <v>21</v>
      </c>
      <c r="B12" s="19" t="s">
        <v>134</v>
      </c>
      <c r="C12" s="8" t="s">
        <v>58</v>
      </c>
      <c r="D12" s="20" t="s">
        <v>311</v>
      </c>
    </row>
    <row r="13" spans="1:4" ht="54.75" customHeight="1" x14ac:dyDescent="0.25">
      <c r="A13" s="21" t="s">
        <v>24</v>
      </c>
      <c r="B13" s="19" t="s">
        <v>60</v>
      </c>
      <c r="C13" s="8" t="s">
        <v>139</v>
      </c>
      <c r="D13" s="20" t="s">
        <v>158</v>
      </c>
    </row>
    <row r="14" spans="1:4" ht="63" x14ac:dyDescent="0.25">
      <c r="A14" s="21" t="s">
        <v>27</v>
      </c>
      <c r="B14" s="19" t="s">
        <v>55</v>
      </c>
      <c r="C14" s="8" t="s">
        <v>54</v>
      </c>
      <c r="D14" s="20" t="s">
        <v>144</v>
      </c>
    </row>
    <row r="15" spans="1:4" ht="94.5" x14ac:dyDescent="0.25">
      <c r="A15" s="21" t="s">
        <v>143</v>
      </c>
      <c r="B15" s="19" t="s">
        <v>63</v>
      </c>
      <c r="C15" s="8" t="s">
        <v>57</v>
      </c>
      <c r="D15" s="20" t="s">
        <v>312</v>
      </c>
    </row>
    <row r="16" spans="1:4" ht="66" customHeight="1" x14ac:dyDescent="0.25">
      <c r="A16" s="21" t="s">
        <v>9</v>
      </c>
      <c r="B16" s="61" t="s">
        <v>313</v>
      </c>
      <c r="C16" s="61"/>
      <c r="D16" s="61"/>
    </row>
    <row r="17" spans="1:4" ht="98.25" customHeight="1" x14ac:dyDescent="0.25">
      <c r="A17" s="21" t="s">
        <v>30</v>
      </c>
      <c r="B17" s="19" t="s">
        <v>65</v>
      </c>
      <c r="C17" s="5" t="s">
        <v>53</v>
      </c>
      <c r="D17" s="7" t="s">
        <v>314</v>
      </c>
    </row>
    <row r="18" spans="1:4" ht="70.5" customHeight="1" x14ac:dyDescent="0.25">
      <c r="A18" s="21" t="s">
        <v>31</v>
      </c>
      <c r="B18" s="19" t="s">
        <v>145</v>
      </c>
      <c r="C18" s="5" t="s">
        <v>53</v>
      </c>
      <c r="D18" s="7" t="s">
        <v>315</v>
      </c>
    </row>
    <row r="19" spans="1:4" ht="57.75" customHeight="1" x14ac:dyDescent="0.25">
      <c r="A19" s="21" t="s">
        <v>32</v>
      </c>
      <c r="B19" s="14" t="s">
        <v>76</v>
      </c>
      <c r="C19" s="22" t="s">
        <v>75</v>
      </c>
      <c r="D19" s="7" t="s">
        <v>316</v>
      </c>
    </row>
    <row r="20" spans="1:4" ht="70.5" customHeight="1" x14ac:dyDescent="0.25">
      <c r="A20" s="21" t="s">
        <v>16</v>
      </c>
      <c r="B20" s="61" t="s">
        <v>317</v>
      </c>
      <c r="C20" s="61"/>
      <c r="D20" s="61"/>
    </row>
    <row r="21" spans="1:4" ht="88.5" customHeight="1" x14ac:dyDescent="0.25">
      <c r="A21" s="21" t="s">
        <v>44</v>
      </c>
      <c r="B21" s="14" t="s">
        <v>147</v>
      </c>
      <c r="C21" s="5" t="s">
        <v>53</v>
      </c>
      <c r="D21" s="23" t="s">
        <v>318</v>
      </c>
    </row>
    <row r="22" spans="1:4" ht="56.25" customHeight="1" x14ac:dyDescent="0.25">
      <c r="A22" s="55" t="s">
        <v>45</v>
      </c>
      <c r="B22" s="56" t="s">
        <v>149</v>
      </c>
      <c r="C22" s="24">
        <v>44531</v>
      </c>
      <c r="D22" s="7" t="s">
        <v>148</v>
      </c>
    </row>
    <row r="23" spans="1:4" ht="59.25" customHeight="1" x14ac:dyDescent="0.25">
      <c r="A23" s="21" t="s">
        <v>46</v>
      </c>
      <c r="B23" s="14" t="s">
        <v>319</v>
      </c>
      <c r="C23" s="5" t="s">
        <v>53</v>
      </c>
      <c r="D23" s="23" t="s">
        <v>320</v>
      </c>
    </row>
    <row r="24" spans="1:4" ht="76.5" customHeight="1" x14ac:dyDescent="0.25">
      <c r="A24" s="21" t="s">
        <v>47</v>
      </c>
      <c r="B24" s="19" t="s">
        <v>85</v>
      </c>
      <c r="C24" s="5" t="s">
        <v>53</v>
      </c>
      <c r="D24" s="23" t="s">
        <v>321</v>
      </c>
    </row>
  </sheetData>
  <mergeCells count="6">
    <mergeCell ref="B16:D16"/>
    <mergeCell ref="B20:D20"/>
    <mergeCell ref="A2:D2"/>
    <mergeCell ref="A3:D3"/>
    <mergeCell ref="A4:D4"/>
    <mergeCell ref="B7:D7"/>
  </mergeCells>
  <pageMargins left="0.7" right="0.7" top="0.75" bottom="0.75" header="0.3" footer="0.3"/>
  <pageSetup paperSize="9" scale="5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220"/>
  <sheetViews>
    <sheetView view="pageBreakPreview" topLeftCell="D232" zoomScale="70" zoomScaleNormal="70" zoomScaleSheetLayoutView="70" workbookViewId="0">
      <selection activeCell="E8" sqref="E8"/>
    </sheetView>
  </sheetViews>
  <sheetFormatPr defaultColWidth="9.140625" defaultRowHeight="12.75" x14ac:dyDescent="0.2"/>
  <cols>
    <col min="1" max="2" width="9.85546875" style="34" hidden="1" customWidth="1"/>
    <col min="3" max="3" width="9.42578125" style="34" hidden="1" customWidth="1"/>
    <col min="4" max="4" width="10.140625" style="44" bestFit="1" customWidth="1"/>
    <col min="5" max="5" width="146.85546875" style="31" customWidth="1"/>
    <col min="6" max="6" width="14.140625" style="31" customWidth="1"/>
    <col min="7" max="7" width="23" style="31" customWidth="1"/>
    <col min="8" max="8" width="26.28515625" style="31" customWidth="1"/>
    <col min="9" max="9" width="228.140625" style="35" customWidth="1"/>
    <col min="10" max="10" width="13.28515625" style="34" customWidth="1"/>
    <col min="11" max="11" width="21.28515625" style="34" customWidth="1"/>
    <col min="12" max="16384" width="9.140625" style="31"/>
  </cols>
  <sheetData>
    <row r="2" spans="1:11" ht="24" customHeight="1" x14ac:dyDescent="0.2">
      <c r="A2" s="101"/>
      <c r="B2" s="101"/>
      <c r="C2" s="101"/>
      <c r="D2" s="102" t="s">
        <v>89</v>
      </c>
      <c r="E2" s="102"/>
      <c r="F2" s="102"/>
      <c r="G2" s="102"/>
      <c r="H2" s="102"/>
      <c r="I2" s="102"/>
      <c r="J2" s="102"/>
      <c r="K2" s="101"/>
    </row>
    <row r="3" spans="1:11" ht="18.75" customHeight="1" x14ac:dyDescent="0.2">
      <c r="A3" s="103" t="s">
        <v>898</v>
      </c>
      <c r="B3" s="103" t="s">
        <v>899</v>
      </c>
      <c r="C3" s="104" t="s">
        <v>900</v>
      </c>
      <c r="D3" s="105" t="s">
        <v>0</v>
      </c>
      <c r="E3" s="106" t="s">
        <v>90</v>
      </c>
      <c r="F3" s="106" t="s">
        <v>91</v>
      </c>
      <c r="G3" s="106"/>
      <c r="H3" s="106" t="s">
        <v>15</v>
      </c>
      <c r="I3" s="107" t="s">
        <v>687</v>
      </c>
      <c r="J3" s="108" t="s">
        <v>2</v>
      </c>
      <c r="K3" s="109" t="s">
        <v>673</v>
      </c>
    </row>
    <row r="4" spans="1:11" ht="25.5" customHeight="1" x14ac:dyDescent="0.2">
      <c r="A4" s="103"/>
      <c r="B4" s="103"/>
      <c r="C4" s="104"/>
      <c r="D4" s="105"/>
      <c r="E4" s="106"/>
      <c r="F4" s="110" t="s">
        <v>92</v>
      </c>
      <c r="G4" s="110" t="s">
        <v>93</v>
      </c>
      <c r="H4" s="106"/>
      <c r="I4" s="107"/>
      <c r="J4" s="108"/>
      <c r="K4" s="109"/>
    </row>
    <row r="5" spans="1:11" ht="47.25" customHeight="1" x14ac:dyDescent="0.2">
      <c r="A5" s="101" t="s">
        <v>6</v>
      </c>
      <c r="B5" s="101"/>
      <c r="C5" s="101"/>
      <c r="D5" s="111" t="str">
        <f>CONCATENATE(A5,B5,C5)</f>
        <v>1.</v>
      </c>
      <c r="E5" s="112" t="s">
        <v>123</v>
      </c>
      <c r="F5" s="10">
        <v>43101</v>
      </c>
      <c r="G5" s="11" t="s">
        <v>52</v>
      </c>
      <c r="H5" s="112"/>
      <c r="I5" s="112"/>
      <c r="J5" s="113" t="s">
        <v>322</v>
      </c>
      <c r="K5" s="114"/>
    </row>
    <row r="6" spans="1:11" ht="85.5" customHeight="1" x14ac:dyDescent="0.2">
      <c r="A6" s="101" t="s">
        <v>6</v>
      </c>
      <c r="B6" s="101" t="s">
        <v>6</v>
      </c>
      <c r="C6" s="101" t="s">
        <v>6</v>
      </c>
      <c r="D6" s="111" t="str">
        <f t="shared" ref="D6:D69" si="0">CONCATENATE(A6,B6,C6)</f>
        <v>1.1.1.</v>
      </c>
      <c r="E6" s="9" t="s">
        <v>163</v>
      </c>
      <c r="F6" s="10">
        <v>43221</v>
      </c>
      <c r="G6" s="10" t="s">
        <v>51</v>
      </c>
      <c r="H6" s="9" t="s">
        <v>137</v>
      </c>
      <c r="I6" s="9" t="s">
        <v>164</v>
      </c>
      <c r="J6" s="115" t="s">
        <v>169</v>
      </c>
      <c r="K6" s="114" t="s">
        <v>674</v>
      </c>
    </row>
    <row r="7" spans="1:11" ht="53.25" customHeight="1" x14ac:dyDescent="0.2">
      <c r="A7" s="101" t="s">
        <v>6</v>
      </c>
      <c r="B7" s="101" t="s">
        <v>6</v>
      </c>
      <c r="C7" s="101" t="s">
        <v>9</v>
      </c>
      <c r="D7" s="111" t="str">
        <f t="shared" si="0"/>
        <v>1.1.2.</v>
      </c>
      <c r="E7" s="9" t="s">
        <v>165</v>
      </c>
      <c r="F7" s="10">
        <v>43466</v>
      </c>
      <c r="G7" s="10" t="s">
        <v>166</v>
      </c>
      <c r="H7" s="9" t="s">
        <v>150</v>
      </c>
      <c r="I7" s="9" t="s">
        <v>167</v>
      </c>
      <c r="J7" s="52" t="s">
        <v>169</v>
      </c>
      <c r="K7" s="114" t="s">
        <v>682</v>
      </c>
    </row>
    <row r="8" spans="1:11" ht="58.5" customHeight="1" x14ac:dyDescent="0.2">
      <c r="A8" s="101" t="s">
        <v>6</v>
      </c>
      <c r="B8" s="101" t="s">
        <v>6</v>
      </c>
      <c r="C8" s="101"/>
      <c r="D8" s="111" t="str">
        <f t="shared" si="0"/>
        <v>1.1.</v>
      </c>
      <c r="E8" s="32" t="s">
        <v>123</v>
      </c>
      <c r="F8" s="13"/>
      <c r="G8" s="11" t="s">
        <v>124</v>
      </c>
      <c r="H8" s="32" t="s">
        <v>150</v>
      </c>
      <c r="I8" s="32" t="s">
        <v>125</v>
      </c>
      <c r="J8" s="53" t="s">
        <v>168</v>
      </c>
      <c r="K8" s="114" t="s">
        <v>683</v>
      </c>
    </row>
    <row r="9" spans="1:11" ht="39" customHeight="1" x14ac:dyDescent="0.2">
      <c r="A9" s="101" t="s">
        <v>6</v>
      </c>
      <c r="B9" s="101" t="s">
        <v>9</v>
      </c>
      <c r="C9" s="101" t="s">
        <v>6</v>
      </c>
      <c r="D9" s="111" t="str">
        <f t="shared" si="0"/>
        <v>1.2.1.</v>
      </c>
      <c r="E9" s="9" t="s">
        <v>170</v>
      </c>
      <c r="F9" s="10">
        <v>43101</v>
      </c>
      <c r="G9" s="10">
        <v>43435</v>
      </c>
      <c r="H9" s="9" t="s">
        <v>178</v>
      </c>
      <c r="I9" s="9" t="s">
        <v>175</v>
      </c>
      <c r="J9" s="52" t="s">
        <v>169</v>
      </c>
      <c r="K9" s="114" t="s">
        <v>675</v>
      </c>
    </row>
    <row r="10" spans="1:11" ht="42" customHeight="1" x14ac:dyDescent="0.2">
      <c r="A10" s="101" t="s">
        <v>6</v>
      </c>
      <c r="B10" s="101" t="s">
        <v>9</v>
      </c>
      <c r="C10" s="101" t="s">
        <v>9</v>
      </c>
      <c r="D10" s="111" t="str">
        <f t="shared" si="0"/>
        <v>1.2.2.</v>
      </c>
      <c r="E10" s="9" t="s">
        <v>171</v>
      </c>
      <c r="F10" s="10">
        <v>43466</v>
      </c>
      <c r="G10" s="10">
        <v>43801</v>
      </c>
      <c r="H10" s="9" t="s">
        <v>178</v>
      </c>
      <c r="I10" s="9" t="s">
        <v>175</v>
      </c>
      <c r="J10" s="115" t="s">
        <v>169</v>
      </c>
      <c r="K10" s="114" t="s">
        <v>684</v>
      </c>
    </row>
    <row r="11" spans="1:11" ht="38.25" customHeight="1" x14ac:dyDescent="0.2">
      <c r="A11" s="101" t="s">
        <v>6</v>
      </c>
      <c r="B11" s="101" t="s">
        <v>9</v>
      </c>
      <c r="C11" s="101" t="s">
        <v>16</v>
      </c>
      <c r="D11" s="111" t="str">
        <f t="shared" si="0"/>
        <v>1.2.3.</v>
      </c>
      <c r="E11" s="9" t="s">
        <v>172</v>
      </c>
      <c r="F11" s="10">
        <v>43831</v>
      </c>
      <c r="G11" s="10">
        <v>44166</v>
      </c>
      <c r="H11" s="9" t="s">
        <v>178</v>
      </c>
      <c r="I11" s="9" t="s">
        <v>175</v>
      </c>
      <c r="J11" s="115" t="s">
        <v>169</v>
      </c>
      <c r="K11" s="114" t="s">
        <v>685</v>
      </c>
    </row>
    <row r="12" spans="1:11" ht="42.75" customHeight="1" x14ac:dyDescent="0.2">
      <c r="A12" s="101" t="s">
        <v>6</v>
      </c>
      <c r="B12" s="101" t="s">
        <v>9</v>
      </c>
      <c r="C12" s="101" t="s">
        <v>77</v>
      </c>
      <c r="D12" s="111" t="str">
        <f t="shared" si="0"/>
        <v>1.2.4.</v>
      </c>
      <c r="E12" s="9" t="s">
        <v>173</v>
      </c>
      <c r="F12" s="10">
        <v>44197</v>
      </c>
      <c r="G12" s="10">
        <v>44531</v>
      </c>
      <c r="H12" s="9" t="s">
        <v>178</v>
      </c>
      <c r="I12" s="9" t="s">
        <v>175</v>
      </c>
      <c r="J12" s="115" t="s">
        <v>169</v>
      </c>
      <c r="K12" s="114" t="s">
        <v>686</v>
      </c>
    </row>
    <row r="13" spans="1:11" ht="152.25" customHeight="1" x14ac:dyDescent="0.2">
      <c r="A13" s="101" t="s">
        <v>6</v>
      </c>
      <c r="B13" s="101" t="s">
        <v>9</v>
      </c>
      <c r="C13" s="101" t="s">
        <v>78</v>
      </c>
      <c r="D13" s="111" t="str">
        <f t="shared" si="0"/>
        <v>1.2.5.</v>
      </c>
      <c r="E13" s="9" t="s">
        <v>174</v>
      </c>
      <c r="F13" s="10">
        <v>43252</v>
      </c>
      <c r="G13" s="10" t="s">
        <v>176</v>
      </c>
      <c r="H13" s="9" t="s">
        <v>614</v>
      </c>
      <c r="I13" s="12" t="s">
        <v>177</v>
      </c>
      <c r="J13" s="115" t="s">
        <v>169</v>
      </c>
      <c r="K13" s="114" t="s">
        <v>688</v>
      </c>
    </row>
    <row r="14" spans="1:11" ht="38.25" x14ac:dyDescent="0.2">
      <c r="A14" s="101" t="s">
        <v>6</v>
      </c>
      <c r="B14" s="101" t="s">
        <v>9</v>
      </c>
      <c r="C14" s="101"/>
      <c r="D14" s="111" t="str">
        <f t="shared" si="0"/>
        <v>1.2.</v>
      </c>
      <c r="E14" s="32" t="s">
        <v>88</v>
      </c>
      <c r="F14" s="10"/>
      <c r="G14" s="11" t="s">
        <v>52</v>
      </c>
      <c r="H14" s="32" t="s">
        <v>617</v>
      </c>
      <c r="I14" s="32" t="s">
        <v>160</v>
      </c>
      <c r="J14" s="54" t="s">
        <v>168</v>
      </c>
      <c r="K14" s="114" t="s">
        <v>680</v>
      </c>
    </row>
    <row r="15" spans="1:11" ht="45" customHeight="1" x14ac:dyDescent="0.2">
      <c r="A15" s="101" t="s">
        <v>6</v>
      </c>
      <c r="B15" s="101" t="s">
        <v>16</v>
      </c>
      <c r="C15" s="101" t="s">
        <v>6</v>
      </c>
      <c r="D15" s="111" t="str">
        <f t="shared" si="0"/>
        <v>1.3.1.</v>
      </c>
      <c r="E15" s="9" t="s">
        <v>179</v>
      </c>
      <c r="F15" s="10">
        <v>42736</v>
      </c>
      <c r="G15" s="10">
        <v>43282</v>
      </c>
      <c r="H15" s="9" t="s">
        <v>615</v>
      </c>
      <c r="I15" s="9" t="s">
        <v>180</v>
      </c>
      <c r="J15" s="52" t="s">
        <v>169</v>
      </c>
      <c r="K15" s="114" t="s">
        <v>676</v>
      </c>
    </row>
    <row r="16" spans="1:11" ht="41.25" customHeight="1" x14ac:dyDescent="0.2">
      <c r="A16" s="101" t="s">
        <v>6</v>
      </c>
      <c r="B16" s="101" t="s">
        <v>16</v>
      </c>
      <c r="C16" s="101" t="s">
        <v>9</v>
      </c>
      <c r="D16" s="111" t="str">
        <f t="shared" si="0"/>
        <v>1.3.2.</v>
      </c>
      <c r="E16" s="9" t="s">
        <v>181</v>
      </c>
      <c r="F16" s="10">
        <v>43101</v>
      </c>
      <c r="G16" s="10">
        <v>43282</v>
      </c>
      <c r="H16" s="9" t="s">
        <v>615</v>
      </c>
      <c r="I16" s="9" t="s">
        <v>182</v>
      </c>
      <c r="J16" s="52" t="s">
        <v>169</v>
      </c>
      <c r="K16" s="114" t="s">
        <v>689</v>
      </c>
    </row>
    <row r="17" spans="1:11" ht="35.25" customHeight="1" x14ac:dyDescent="0.2">
      <c r="A17" s="101" t="s">
        <v>6</v>
      </c>
      <c r="B17" s="101" t="s">
        <v>16</v>
      </c>
      <c r="C17" s="101" t="s">
        <v>16</v>
      </c>
      <c r="D17" s="111" t="str">
        <f t="shared" si="0"/>
        <v>1.3.3.</v>
      </c>
      <c r="E17" s="9" t="s">
        <v>183</v>
      </c>
      <c r="F17" s="10">
        <v>43101</v>
      </c>
      <c r="G17" s="10">
        <v>43465</v>
      </c>
      <c r="H17" s="9" t="s">
        <v>184</v>
      </c>
      <c r="I17" s="9" t="s">
        <v>185</v>
      </c>
      <c r="J17" s="52" t="s">
        <v>169</v>
      </c>
      <c r="K17" s="114" t="s">
        <v>690</v>
      </c>
    </row>
    <row r="18" spans="1:11" ht="52.5" customHeight="1" x14ac:dyDescent="0.2">
      <c r="A18" s="101" t="s">
        <v>6</v>
      </c>
      <c r="B18" s="101" t="s">
        <v>16</v>
      </c>
      <c r="C18" s="101" t="s">
        <v>77</v>
      </c>
      <c r="D18" s="111" t="str">
        <f t="shared" si="0"/>
        <v>1.3.4.</v>
      </c>
      <c r="E18" s="9" t="s">
        <v>186</v>
      </c>
      <c r="F18" s="10">
        <v>43101</v>
      </c>
      <c r="G18" s="10">
        <v>43465</v>
      </c>
      <c r="H18" s="9" t="s">
        <v>136</v>
      </c>
      <c r="I18" s="9" t="s">
        <v>187</v>
      </c>
      <c r="J18" s="52" t="s">
        <v>169</v>
      </c>
      <c r="K18" s="114" t="s">
        <v>691</v>
      </c>
    </row>
    <row r="19" spans="1:11" ht="38.25" customHeight="1" x14ac:dyDescent="0.2">
      <c r="A19" s="101" t="s">
        <v>6</v>
      </c>
      <c r="B19" s="101" t="s">
        <v>16</v>
      </c>
      <c r="C19" s="101" t="s">
        <v>78</v>
      </c>
      <c r="D19" s="111" t="str">
        <f t="shared" si="0"/>
        <v>1.3.5.</v>
      </c>
      <c r="E19" s="9" t="s">
        <v>188</v>
      </c>
      <c r="F19" s="10">
        <v>42736</v>
      </c>
      <c r="G19" s="10">
        <v>44196</v>
      </c>
      <c r="H19" s="9" t="s">
        <v>191</v>
      </c>
      <c r="I19" s="9" t="s">
        <v>189</v>
      </c>
      <c r="J19" s="52" t="s">
        <v>169</v>
      </c>
      <c r="K19" s="114" t="s">
        <v>692</v>
      </c>
    </row>
    <row r="20" spans="1:11" ht="25.5" x14ac:dyDescent="0.2">
      <c r="A20" s="101" t="s">
        <v>6</v>
      </c>
      <c r="B20" s="101" t="s">
        <v>16</v>
      </c>
      <c r="C20" s="101" t="s">
        <v>79</v>
      </c>
      <c r="D20" s="111" t="str">
        <f t="shared" si="0"/>
        <v>1.3.6.</v>
      </c>
      <c r="E20" s="9" t="s">
        <v>190</v>
      </c>
      <c r="F20" s="10">
        <v>43466</v>
      </c>
      <c r="G20" s="10">
        <v>44561</v>
      </c>
      <c r="H20" s="9" t="s">
        <v>191</v>
      </c>
      <c r="I20" s="9" t="s">
        <v>189</v>
      </c>
      <c r="J20" s="52" t="s">
        <v>169</v>
      </c>
      <c r="K20" s="114" t="s">
        <v>693</v>
      </c>
    </row>
    <row r="21" spans="1:11" ht="54.75" customHeight="1" x14ac:dyDescent="0.2">
      <c r="A21" s="101" t="s">
        <v>6</v>
      </c>
      <c r="B21" s="101" t="s">
        <v>16</v>
      </c>
      <c r="C21" s="101"/>
      <c r="D21" s="111" t="str">
        <f t="shared" si="0"/>
        <v>1.3.</v>
      </c>
      <c r="E21" s="32" t="s">
        <v>126</v>
      </c>
      <c r="F21" s="10"/>
      <c r="G21" s="11" t="s">
        <v>53</v>
      </c>
      <c r="H21" s="32" t="s">
        <v>151</v>
      </c>
      <c r="I21" s="32" t="s">
        <v>161</v>
      </c>
      <c r="J21" s="54" t="s">
        <v>168</v>
      </c>
      <c r="K21" s="114" t="s">
        <v>694</v>
      </c>
    </row>
    <row r="22" spans="1:11" ht="104.25" customHeight="1" x14ac:dyDescent="0.2">
      <c r="A22" s="101" t="s">
        <v>6</v>
      </c>
      <c r="B22" s="101" t="s">
        <v>77</v>
      </c>
      <c r="C22" s="101" t="s">
        <v>6</v>
      </c>
      <c r="D22" s="111" t="str">
        <f t="shared" si="0"/>
        <v>1.4.1.</v>
      </c>
      <c r="E22" s="9" t="s">
        <v>192</v>
      </c>
      <c r="F22" s="10">
        <v>43101</v>
      </c>
      <c r="G22" s="10">
        <v>43373</v>
      </c>
      <c r="H22" s="9" t="s">
        <v>198</v>
      </c>
      <c r="I22" s="9" t="s">
        <v>193</v>
      </c>
      <c r="J22" s="52" t="s">
        <v>169</v>
      </c>
      <c r="K22" s="114" t="s">
        <v>677</v>
      </c>
    </row>
    <row r="23" spans="1:11" ht="87.75" customHeight="1" x14ac:dyDescent="0.2">
      <c r="A23" s="101" t="s">
        <v>6</v>
      </c>
      <c r="B23" s="101" t="s">
        <v>77</v>
      </c>
      <c r="C23" s="101" t="s">
        <v>9</v>
      </c>
      <c r="D23" s="111" t="str">
        <f t="shared" si="0"/>
        <v>1.4.2.</v>
      </c>
      <c r="E23" s="9" t="s">
        <v>194</v>
      </c>
      <c r="F23" s="10">
        <v>43101</v>
      </c>
      <c r="G23" s="10">
        <v>43435</v>
      </c>
      <c r="H23" s="9" t="s">
        <v>195</v>
      </c>
      <c r="I23" s="9" t="s">
        <v>185</v>
      </c>
      <c r="J23" s="52" t="s">
        <v>169</v>
      </c>
      <c r="K23" s="114" t="s">
        <v>695</v>
      </c>
    </row>
    <row r="24" spans="1:11" ht="45.75" customHeight="1" x14ac:dyDescent="0.2">
      <c r="A24" s="101" t="s">
        <v>6</v>
      </c>
      <c r="B24" s="101" t="s">
        <v>77</v>
      </c>
      <c r="C24" s="101" t="s">
        <v>16</v>
      </c>
      <c r="D24" s="111" t="str">
        <f t="shared" si="0"/>
        <v>1.4.3.</v>
      </c>
      <c r="E24" s="9" t="s">
        <v>196</v>
      </c>
      <c r="F24" s="10">
        <v>43101</v>
      </c>
      <c r="G24" s="10">
        <v>43435</v>
      </c>
      <c r="H24" s="9" t="s">
        <v>136</v>
      </c>
      <c r="I24" s="9" t="s">
        <v>187</v>
      </c>
      <c r="J24" s="52" t="s">
        <v>169</v>
      </c>
      <c r="K24" s="114" t="s">
        <v>696</v>
      </c>
    </row>
    <row r="25" spans="1:11" ht="39" customHeight="1" x14ac:dyDescent="0.2">
      <c r="A25" s="101" t="s">
        <v>6</v>
      </c>
      <c r="B25" s="101" t="s">
        <v>77</v>
      </c>
      <c r="C25" s="101" t="s">
        <v>77</v>
      </c>
      <c r="D25" s="111" t="str">
        <f t="shared" si="0"/>
        <v>1.4.4.</v>
      </c>
      <c r="E25" s="9" t="s">
        <v>197</v>
      </c>
      <c r="F25" s="10">
        <v>43466</v>
      </c>
      <c r="G25" s="10">
        <v>44561</v>
      </c>
      <c r="H25" s="9" t="s">
        <v>191</v>
      </c>
      <c r="I25" s="9" t="s">
        <v>189</v>
      </c>
      <c r="J25" s="52" t="s">
        <v>169</v>
      </c>
      <c r="K25" s="114" t="s">
        <v>697</v>
      </c>
    </row>
    <row r="26" spans="1:11" ht="74.25" customHeight="1" x14ac:dyDescent="0.2">
      <c r="A26" s="101" t="s">
        <v>6</v>
      </c>
      <c r="B26" s="101" t="s">
        <v>77</v>
      </c>
      <c r="C26" s="101"/>
      <c r="D26" s="111" t="str">
        <f t="shared" si="0"/>
        <v>1.4.</v>
      </c>
      <c r="E26" s="32" t="s">
        <v>127</v>
      </c>
      <c r="F26" s="13"/>
      <c r="G26" s="13">
        <v>44561</v>
      </c>
      <c r="H26" s="32" t="s">
        <v>152</v>
      </c>
      <c r="I26" s="32" t="s">
        <v>162</v>
      </c>
      <c r="J26" s="54" t="s">
        <v>168</v>
      </c>
      <c r="K26" s="114" t="s">
        <v>698</v>
      </c>
    </row>
    <row r="27" spans="1:11" ht="38.25" x14ac:dyDescent="0.2">
      <c r="A27" s="101" t="s">
        <v>6</v>
      </c>
      <c r="B27" s="101" t="s">
        <v>78</v>
      </c>
      <c r="C27" s="101" t="s">
        <v>6</v>
      </c>
      <c r="D27" s="111" t="str">
        <f t="shared" si="0"/>
        <v>1.5.1.</v>
      </c>
      <c r="E27" s="9" t="s">
        <v>199</v>
      </c>
      <c r="F27" s="10">
        <v>43101</v>
      </c>
      <c r="G27" s="10">
        <v>43373</v>
      </c>
      <c r="H27" s="9" t="s">
        <v>200</v>
      </c>
      <c r="I27" s="9" t="s">
        <v>201</v>
      </c>
      <c r="J27" s="52" t="s">
        <v>169</v>
      </c>
      <c r="K27" s="114" t="s">
        <v>678</v>
      </c>
    </row>
    <row r="28" spans="1:11" ht="51" x14ac:dyDescent="0.2">
      <c r="A28" s="101" t="s">
        <v>6</v>
      </c>
      <c r="B28" s="101" t="s">
        <v>78</v>
      </c>
      <c r="C28" s="101" t="s">
        <v>9</v>
      </c>
      <c r="D28" s="111" t="str">
        <f t="shared" si="0"/>
        <v>1.5.2.</v>
      </c>
      <c r="E28" s="9" t="s">
        <v>202</v>
      </c>
      <c r="F28" s="10">
        <v>43101</v>
      </c>
      <c r="G28" s="10">
        <v>43373</v>
      </c>
      <c r="H28" s="9" t="s">
        <v>203</v>
      </c>
      <c r="I28" s="9" t="s">
        <v>204</v>
      </c>
      <c r="J28" s="52" t="s">
        <v>169</v>
      </c>
      <c r="K28" s="114" t="s">
        <v>699</v>
      </c>
    </row>
    <row r="29" spans="1:11" ht="38.25" x14ac:dyDescent="0.2">
      <c r="A29" s="101" t="s">
        <v>6</v>
      </c>
      <c r="B29" s="101" t="s">
        <v>78</v>
      </c>
      <c r="C29" s="101" t="s">
        <v>16</v>
      </c>
      <c r="D29" s="111" t="str">
        <f t="shared" si="0"/>
        <v>1.5.3.</v>
      </c>
      <c r="E29" s="9" t="s">
        <v>205</v>
      </c>
      <c r="F29" s="10">
        <v>43101</v>
      </c>
      <c r="G29" s="10">
        <v>43373</v>
      </c>
      <c r="H29" s="9" t="s">
        <v>206</v>
      </c>
      <c r="I29" s="9" t="s">
        <v>207</v>
      </c>
      <c r="J29" s="52" t="s">
        <v>169</v>
      </c>
      <c r="K29" s="114" t="s">
        <v>700</v>
      </c>
    </row>
    <row r="30" spans="1:11" ht="46.5" customHeight="1" x14ac:dyDescent="0.2">
      <c r="A30" s="101" t="s">
        <v>6</v>
      </c>
      <c r="B30" s="101" t="s">
        <v>78</v>
      </c>
      <c r="C30" s="101" t="s">
        <v>77</v>
      </c>
      <c r="D30" s="111" t="str">
        <f t="shared" si="0"/>
        <v>1.5.4.</v>
      </c>
      <c r="E30" s="9" t="s">
        <v>208</v>
      </c>
      <c r="F30" s="10">
        <v>43101</v>
      </c>
      <c r="G30" s="10">
        <v>43435</v>
      </c>
      <c r="H30" s="9" t="s">
        <v>136</v>
      </c>
      <c r="I30" s="9" t="s">
        <v>185</v>
      </c>
      <c r="J30" s="52" t="s">
        <v>169</v>
      </c>
      <c r="K30" s="114" t="s">
        <v>701</v>
      </c>
    </row>
    <row r="31" spans="1:11" ht="48" customHeight="1" x14ac:dyDescent="0.2">
      <c r="A31" s="101" t="s">
        <v>6</v>
      </c>
      <c r="B31" s="101" t="s">
        <v>78</v>
      </c>
      <c r="C31" s="101" t="s">
        <v>78</v>
      </c>
      <c r="D31" s="111" t="str">
        <f t="shared" si="0"/>
        <v>1.5.5.</v>
      </c>
      <c r="E31" s="9" t="s">
        <v>209</v>
      </c>
      <c r="F31" s="10">
        <v>43101</v>
      </c>
      <c r="G31" s="10">
        <v>43435</v>
      </c>
      <c r="H31" s="9" t="s">
        <v>136</v>
      </c>
      <c r="I31" s="9" t="s">
        <v>187</v>
      </c>
      <c r="J31" s="52" t="s">
        <v>169</v>
      </c>
      <c r="K31" s="114" t="s">
        <v>702</v>
      </c>
    </row>
    <row r="32" spans="1:11" ht="42.75" customHeight="1" x14ac:dyDescent="0.2">
      <c r="A32" s="101" t="s">
        <v>6</v>
      </c>
      <c r="B32" s="101" t="s">
        <v>78</v>
      </c>
      <c r="C32" s="101" t="s">
        <v>79</v>
      </c>
      <c r="D32" s="111" t="str">
        <f t="shared" si="0"/>
        <v>1.5.6.</v>
      </c>
      <c r="E32" s="9" t="s">
        <v>210</v>
      </c>
      <c r="F32" s="10">
        <v>43466</v>
      </c>
      <c r="G32" s="10">
        <v>44561</v>
      </c>
      <c r="H32" s="9" t="s">
        <v>191</v>
      </c>
      <c r="I32" s="9" t="s">
        <v>189</v>
      </c>
      <c r="J32" s="52" t="s">
        <v>169</v>
      </c>
      <c r="K32" s="114" t="s">
        <v>703</v>
      </c>
    </row>
    <row r="33" spans="1:11" ht="52.5" customHeight="1" x14ac:dyDescent="0.2">
      <c r="A33" s="101" t="s">
        <v>6</v>
      </c>
      <c r="B33" s="101" t="s">
        <v>78</v>
      </c>
      <c r="C33" s="101"/>
      <c r="D33" s="111" t="str">
        <f t="shared" si="0"/>
        <v>1.5.</v>
      </c>
      <c r="E33" s="32" t="s">
        <v>1130</v>
      </c>
      <c r="F33" s="10"/>
      <c r="G33" s="11" t="s">
        <v>1131</v>
      </c>
      <c r="H33" s="32" t="s">
        <v>150</v>
      </c>
      <c r="I33" s="32" t="s">
        <v>128</v>
      </c>
      <c r="J33" s="54" t="s">
        <v>168</v>
      </c>
      <c r="K33" s="114" t="s">
        <v>704</v>
      </c>
    </row>
    <row r="34" spans="1:11" s="26" customFormat="1" ht="75" customHeight="1" x14ac:dyDescent="0.25">
      <c r="A34" s="101" t="s">
        <v>6</v>
      </c>
      <c r="B34" s="116" t="s">
        <v>79</v>
      </c>
      <c r="C34" s="116" t="s">
        <v>6</v>
      </c>
      <c r="D34" s="111" t="str">
        <f t="shared" si="0"/>
        <v>1.6.1.</v>
      </c>
      <c r="E34" s="9" t="s">
        <v>649</v>
      </c>
      <c r="F34" s="117">
        <v>43313</v>
      </c>
      <c r="G34" s="118" t="s">
        <v>486</v>
      </c>
      <c r="H34" s="119" t="s">
        <v>650</v>
      </c>
      <c r="I34" s="119" t="s">
        <v>1133</v>
      </c>
      <c r="J34" s="120" t="s">
        <v>169</v>
      </c>
      <c r="K34" s="121" t="s">
        <v>679</v>
      </c>
    </row>
    <row r="35" spans="1:11" s="26" customFormat="1" ht="75.75" customHeight="1" x14ac:dyDescent="0.25">
      <c r="A35" s="101" t="s">
        <v>6</v>
      </c>
      <c r="B35" s="116" t="s">
        <v>79</v>
      </c>
      <c r="C35" s="116" t="s">
        <v>9</v>
      </c>
      <c r="D35" s="111" t="str">
        <f t="shared" si="0"/>
        <v>1.6.2.</v>
      </c>
      <c r="E35" s="122" t="s">
        <v>645</v>
      </c>
      <c r="F35" s="117">
        <v>43497</v>
      </c>
      <c r="G35" s="117">
        <v>43678</v>
      </c>
      <c r="H35" s="123" t="s">
        <v>136</v>
      </c>
      <c r="I35" s="123" t="s">
        <v>646</v>
      </c>
      <c r="J35" s="124" t="s">
        <v>169</v>
      </c>
      <c r="K35" s="121" t="s">
        <v>705</v>
      </c>
    </row>
    <row r="36" spans="1:11" s="26" customFormat="1" ht="61.5" customHeight="1" x14ac:dyDescent="0.25">
      <c r="A36" s="101" t="s">
        <v>6</v>
      </c>
      <c r="B36" s="116" t="s">
        <v>79</v>
      </c>
      <c r="C36" s="116" t="s">
        <v>16</v>
      </c>
      <c r="D36" s="111" t="str">
        <f t="shared" si="0"/>
        <v>1.6.3.</v>
      </c>
      <c r="E36" s="9" t="s">
        <v>1134</v>
      </c>
      <c r="F36" s="10">
        <v>43678</v>
      </c>
      <c r="G36" s="18" t="s">
        <v>1135</v>
      </c>
      <c r="H36" s="9" t="s">
        <v>1143</v>
      </c>
      <c r="I36" s="9" t="s">
        <v>648</v>
      </c>
      <c r="J36" s="115" t="s">
        <v>169</v>
      </c>
      <c r="K36" s="121" t="s">
        <v>706</v>
      </c>
    </row>
    <row r="37" spans="1:11" s="26" customFormat="1" ht="76.5" customHeight="1" x14ac:dyDescent="0.25">
      <c r="A37" s="101" t="s">
        <v>6</v>
      </c>
      <c r="B37" s="116" t="s">
        <v>79</v>
      </c>
      <c r="C37" s="116"/>
      <c r="D37" s="111" t="str">
        <f t="shared" si="0"/>
        <v>1.6.</v>
      </c>
      <c r="E37" s="30" t="s">
        <v>671</v>
      </c>
      <c r="F37" s="13"/>
      <c r="G37" s="18" t="s">
        <v>1135</v>
      </c>
      <c r="H37" s="32" t="s">
        <v>136</v>
      </c>
      <c r="I37" s="32" t="s">
        <v>648</v>
      </c>
      <c r="J37" s="41" t="s">
        <v>168</v>
      </c>
      <c r="K37" s="121" t="s">
        <v>707</v>
      </c>
    </row>
    <row r="38" spans="1:11" s="26" customFormat="1" ht="44.25" customHeight="1" x14ac:dyDescent="0.25">
      <c r="A38" s="101" t="s">
        <v>6</v>
      </c>
      <c r="B38" s="116" t="s">
        <v>64</v>
      </c>
      <c r="C38" s="116" t="s">
        <v>6</v>
      </c>
      <c r="D38" s="111" t="str">
        <f t="shared" si="0"/>
        <v>1.7.1.</v>
      </c>
      <c r="E38" s="9" t="s">
        <v>651</v>
      </c>
      <c r="F38" s="40">
        <v>43252</v>
      </c>
      <c r="G38" s="40">
        <v>43435</v>
      </c>
      <c r="H38" s="9" t="s">
        <v>653</v>
      </c>
      <c r="I38" s="9" t="s">
        <v>657</v>
      </c>
      <c r="J38" s="52" t="s">
        <v>169</v>
      </c>
      <c r="K38" s="121" t="s">
        <v>708</v>
      </c>
    </row>
    <row r="39" spans="1:11" s="26" customFormat="1" ht="45" customHeight="1" x14ac:dyDescent="0.25">
      <c r="A39" s="101" t="s">
        <v>6</v>
      </c>
      <c r="B39" s="116" t="s">
        <v>64</v>
      </c>
      <c r="C39" s="116" t="s">
        <v>9</v>
      </c>
      <c r="D39" s="111" t="str">
        <f t="shared" si="0"/>
        <v>1.7.2.</v>
      </c>
      <c r="E39" s="9" t="s">
        <v>655</v>
      </c>
      <c r="F39" s="40">
        <v>43313</v>
      </c>
      <c r="G39" s="40">
        <v>43525</v>
      </c>
      <c r="H39" s="9" t="s">
        <v>654</v>
      </c>
      <c r="I39" s="9" t="s">
        <v>187</v>
      </c>
      <c r="J39" s="52" t="s">
        <v>169</v>
      </c>
      <c r="K39" s="121" t="s">
        <v>709</v>
      </c>
    </row>
    <row r="40" spans="1:11" s="26" customFormat="1" ht="40.5" customHeight="1" x14ac:dyDescent="0.25">
      <c r="A40" s="101" t="s">
        <v>6</v>
      </c>
      <c r="B40" s="116" t="s">
        <v>64</v>
      </c>
      <c r="C40" s="116" t="s">
        <v>16</v>
      </c>
      <c r="D40" s="111" t="str">
        <f t="shared" si="0"/>
        <v>1.7.3.</v>
      </c>
      <c r="E40" s="9" t="s">
        <v>652</v>
      </c>
      <c r="F40" s="40">
        <v>43525</v>
      </c>
      <c r="G40" s="40" t="s">
        <v>661</v>
      </c>
      <c r="H40" s="9" t="s">
        <v>656</v>
      </c>
      <c r="I40" s="9" t="s">
        <v>658</v>
      </c>
      <c r="J40" s="52" t="s">
        <v>169</v>
      </c>
      <c r="K40" s="121" t="s">
        <v>710</v>
      </c>
    </row>
    <row r="41" spans="1:11" s="26" customFormat="1" ht="39" customHeight="1" x14ac:dyDescent="0.25">
      <c r="A41" s="101" t="s">
        <v>6</v>
      </c>
      <c r="B41" s="116" t="s">
        <v>64</v>
      </c>
      <c r="C41" s="116"/>
      <c r="D41" s="111" t="str">
        <f t="shared" si="0"/>
        <v>1.7.</v>
      </c>
      <c r="E41" s="30" t="s">
        <v>659</v>
      </c>
      <c r="F41" s="40"/>
      <c r="G41" s="13" t="s">
        <v>1132</v>
      </c>
      <c r="H41" s="9" t="s">
        <v>656</v>
      </c>
      <c r="I41" s="9" t="s">
        <v>660</v>
      </c>
      <c r="J41" s="41"/>
      <c r="K41" s="121" t="s">
        <v>711</v>
      </c>
    </row>
    <row r="42" spans="1:11" s="26" customFormat="1" ht="77.25" customHeight="1" x14ac:dyDescent="0.25">
      <c r="A42" s="101" t="s">
        <v>6</v>
      </c>
      <c r="B42" s="116" t="s">
        <v>81</v>
      </c>
      <c r="C42" s="116" t="s">
        <v>6</v>
      </c>
      <c r="D42" s="111" t="str">
        <f t="shared" si="0"/>
        <v>1.8.1.</v>
      </c>
      <c r="E42" s="9" t="s">
        <v>663</v>
      </c>
      <c r="F42" s="40">
        <v>43282</v>
      </c>
      <c r="G42" s="40">
        <v>43525</v>
      </c>
      <c r="H42" s="9" t="s">
        <v>668</v>
      </c>
      <c r="I42" s="9" t="s">
        <v>666</v>
      </c>
      <c r="J42" s="41"/>
      <c r="K42" s="121" t="s">
        <v>712</v>
      </c>
    </row>
    <row r="43" spans="1:11" s="26" customFormat="1" ht="86.25" customHeight="1" x14ac:dyDescent="0.25">
      <c r="A43" s="101" t="s">
        <v>6</v>
      </c>
      <c r="B43" s="116" t="s">
        <v>81</v>
      </c>
      <c r="C43" s="116" t="s">
        <v>9</v>
      </c>
      <c r="D43" s="111" t="str">
        <f t="shared" si="0"/>
        <v>1.8.2.</v>
      </c>
      <c r="E43" s="9" t="s">
        <v>669</v>
      </c>
      <c r="F43" s="40">
        <v>43525</v>
      </c>
      <c r="G43" s="40" t="s">
        <v>636</v>
      </c>
      <c r="H43" s="9" t="s">
        <v>668</v>
      </c>
      <c r="I43" s="9" t="s">
        <v>667</v>
      </c>
      <c r="J43" s="41"/>
      <c r="K43" s="121" t="s">
        <v>713</v>
      </c>
    </row>
    <row r="44" spans="1:11" s="26" customFormat="1" ht="76.5" customHeight="1" x14ac:dyDescent="0.25">
      <c r="A44" s="101" t="s">
        <v>6</v>
      </c>
      <c r="B44" s="116" t="s">
        <v>81</v>
      </c>
      <c r="C44" s="116"/>
      <c r="D44" s="111" t="str">
        <f t="shared" si="0"/>
        <v>1.8.</v>
      </c>
      <c r="E44" s="30" t="s">
        <v>664</v>
      </c>
      <c r="F44" s="40"/>
      <c r="G44" s="13" t="s">
        <v>1132</v>
      </c>
      <c r="H44" s="9" t="s">
        <v>668</v>
      </c>
      <c r="I44" s="9" t="s">
        <v>665</v>
      </c>
      <c r="J44" s="41"/>
      <c r="K44" s="121" t="s">
        <v>714</v>
      </c>
    </row>
    <row r="45" spans="1:11" ht="48" customHeight="1" x14ac:dyDescent="0.2">
      <c r="A45" s="101" t="s">
        <v>6</v>
      </c>
      <c r="B45" s="101" t="s">
        <v>901</v>
      </c>
      <c r="C45" s="101" t="s">
        <v>6</v>
      </c>
      <c r="D45" s="111" t="str">
        <f t="shared" si="0"/>
        <v>1.9.1.</v>
      </c>
      <c r="E45" s="9" t="s">
        <v>213</v>
      </c>
      <c r="F45" s="10">
        <v>43221</v>
      </c>
      <c r="G45" s="10" t="s">
        <v>214</v>
      </c>
      <c r="H45" s="9" t="s">
        <v>137</v>
      </c>
      <c r="I45" s="9" t="s">
        <v>215</v>
      </c>
      <c r="J45" s="52" t="s">
        <v>169</v>
      </c>
      <c r="K45" s="114" t="s">
        <v>681</v>
      </c>
    </row>
    <row r="46" spans="1:11" ht="89.25" x14ac:dyDescent="0.2">
      <c r="A46" s="101" t="s">
        <v>6</v>
      </c>
      <c r="B46" s="101" t="s">
        <v>901</v>
      </c>
      <c r="C46" s="101" t="s">
        <v>9</v>
      </c>
      <c r="D46" s="111" t="str">
        <f t="shared" si="0"/>
        <v>1.9.2.</v>
      </c>
      <c r="E46" s="9" t="s">
        <v>216</v>
      </c>
      <c r="F46" s="10">
        <v>43405</v>
      </c>
      <c r="G46" s="10" t="s">
        <v>217</v>
      </c>
      <c r="H46" s="9" t="s">
        <v>616</v>
      </c>
      <c r="I46" s="9" t="s">
        <v>218</v>
      </c>
      <c r="J46" s="52" t="s">
        <v>169</v>
      </c>
      <c r="K46" s="114" t="s">
        <v>715</v>
      </c>
    </row>
    <row r="47" spans="1:11" ht="48.75" customHeight="1" x14ac:dyDescent="0.2">
      <c r="A47" s="101" t="s">
        <v>6</v>
      </c>
      <c r="B47" s="101" t="s">
        <v>901</v>
      </c>
      <c r="C47" s="101"/>
      <c r="D47" s="111" t="str">
        <f t="shared" si="0"/>
        <v>1.9.</v>
      </c>
      <c r="E47" s="32" t="s">
        <v>129</v>
      </c>
      <c r="F47" s="10"/>
      <c r="G47" s="11" t="s">
        <v>219</v>
      </c>
      <c r="H47" s="32"/>
      <c r="I47" s="32" t="s">
        <v>153</v>
      </c>
      <c r="J47" s="53" t="s">
        <v>168</v>
      </c>
      <c r="K47" s="114" t="s">
        <v>716</v>
      </c>
    </row>
    <row r="48" spans="1:11" ht="135" customHeight="1" x14ac:dyDescent="0.2">
      <c r="A48" s="101" t="s">
        <v>6</v>
      </c>
      <c r="B48" s="101" t="s">
        <v>83</v>
      </c>
      <c r="C48" s="101" t="s">
        <v>6</v>
      </c>
      <c r="D48" s="111" t="str">
        <f t="shared" si="0"/>
        <v>1.10.1.</v>
      </c>
      <c r="E48" s="9" t="s">
        <v>220</v>
      </c>
      <c r="F48" s="10">
        <v>43282</v>
      </c>
      <c r="G48" s="10" t="s">
        <v>221</v>
      </c>
      <c r="H48" s="9" t="s">
        <v>222</v>
      </c>
      <c r="I48" s="9" t="s">
        <v>223</v>
      </c>
      <c r="J48" s="52" t="s">
        <v>169</v>
      </c>
      <c r="K48" s="114" t="s">
        <v>717</v>
      </c>
    </row>
    <row r="49" spans="1:11" ht="41.25" customHeight="1" x14ac:dyDescent="0.2">
      <c r="A49" s="101" t="s">
        <v>6</v>
      </c>
      <c r="B49" s="101" t="s">
        <v>83</v>
      </c>
      <c r="C49" s="101" t="s">
        <v>9</v>
      </c>
      <c r="D49" s="111" t="str">
        <f t="shared" si="0"/>
        <v>1.10.2.</v>
      </c>
      <c r="E49" s="9" t="s">
        <v>224</v>
      </c>
      <c r="F49" s="10">
        <v>43466</v>
      </c>
      <c r="G49" s="10" t="s">
        <v>225</v>
      </c>
      <c r="H49" s="9" t="s">
        <v>226</v>
      </c>
      <c r="I49" s="9" t="s">
        <v>227</v>
      </c>
      <c r="J49" s="52" t="s">
        <v>169</v>
      </c>
      <c r="K49" s="114" t="s">
        <v>718</v>
      </c>
    </row>
    <row r="50" spans="1:11" ht="63.75" x14ac:dyDescent="0.2">
      <c r="A50" s="101" t="s">
        <v>6</v>
      </c>
      <c r="B50" s="101" t="s">
        <v>83</v>
      </c>
      <c r="C50" s="101" t="s">
        <v>16</v>
      </c>
      <c r="D50" s="111" t="str">
        <f t="shared" si="0"/>
        <v>1.10.3.</v>
      </c>
      <c r="E50" s="9" t="s">
        <v>228</v>
      </c>
      <c r="F50" s="10">
        <v>43466</v>
      </c>
      <c r="G50" s="10" t="s">
        <v>225</v>
      </c>
      <c r="H50" s="9" t="s">
        <v>229</v>
      </c>
      <c r="I50" s="9" t="s">
        <v>230</v>
      </c>
      <c r="J50" s="52" t="s">
        <v>169</v>
      </c>
      <c r="K50" s="114" t="s">
        <v>719</v>
      </c>
    </row>
    <row r="51" spans="1:11" ht="93" customHeight="1" x14ac:dyDescent="0.2">
      <c r="A51" s="101" t="s">
        <v>6</v>
      </c>
      <c r="B51" s="101" t="s">
        <v>83</v>
      </c>
      <c r="C51" s="101"/>
      <c r="D51" s="111" t="str">
        <f t="shared" si="0"/>
        <v>1.10.</v>
      </c>
      <c r="E51" s="32" t="s">
        <v>130</v>
      </c>
      <c r="F51" s="13"/>
      <c r="G51" s="11" t="s">
        <v>124</v>
      </c>
      <c r="H51" s="32" t="s">
        <v>132</v>
      </c>
      <c r="I51" s="32" t="s">
        <v>131</v>
      </c>
      <c r="J51" s="53" t="s">
        <v>168</v>
      </c>
      <c r="K51" s="114" t="s">
        <v>720</v>
      </c>
    </row>
    <row r="52" spans="1:11" ht="107.25" customHeight="1" x14ac:dyDescent="0.2">
      <c r="A52" s="101" t="s">
        <v>6</v>
      </c>
      <c r="B52" s="101" t="s">
        <v>84</v>
      </c>
      <c r="C52" s="101" t="s">
        <v>6</v>
      </c>
      <c r="D52" s="111" t="str">
        <f t="shared" si="0"/>
        <v>1.11.1.</v>
      </c>
      <c r="E52" s="9" t="s">
        <v>231</v>
      </c>
      <c r="F52" s="10">
        <v>43466</v>
      </c>
      <c r="G52" s="10">
        <v>43739</v>
      </c>
      <c r="H52" s="9" t="s">
        <v>232</v>
      </c>
      <c r="I52" s="9" t="s">
        <v>233</v>
      </c>
      <c r="J52" s="52" t="s">
        <v>169</v>
      </c>
      <c r="K52" s="114" t="s">
        <v>721</v>
      </c>
    </row>
    <row r="53" spans="1:11" ht="73.5" customHeight="1" x14ac:dyDescent="0.2">
      <c r="A53" s="101" t="s">
        <v>6</v>
      </c>
      <c r="B53" s="101" t="s">
        <v>84</v>
      </c>
      <c r="C53" s="101" t="s">
        <v>9</v>
      </c>
      <c r="D53" s="111" t="str">
        <f t="shared" si="0"/>
        <v>1.11.2.</v>
      </c>
      <c r="E53" s="9" t="s">
        <v>234</v>
      </c>
      <c r="F53" s="18" t="s">
        <v>235</v>
      </c>
      <c r="G53" s="10">
        <v>44105</v>
      </c>
      <c r="H53" s="9" t="s">
        <v>236</v>
      </c>
      <c r="I53" s="9" t="s">
        <v>609</v>
      </c>
      <c r="J53" s="52" t="s">
        <v>169</v>
      </c>
      <c r="K53" s="114" t="s">
        <v>722</v>
      </c>
    </row>
    <row r="54" spans="1:11" ht="81.75" customHeight="1" x14ac:dyDescent="0.2">
      <c r="A54" s="101" t="s">
        <v>6</v>
      </c>
      <c r="B54" s="101" t="s">
        <v>84</v>
      </c>
      <c r="C54" s="101" t="s">
        <v>16</v>
      </c>
      <c r="D54" s="111" t="str">
        <f t="shared" si="0"/>
        <v>1.11.3.</v>
      </c>
      <c r="E54" s="9" t="s">
        <v>237</v>
      </c>
      <c r="F54" s="10">
        <v>44166</v>
      </c>
      <c r="G54" s="10">
        <v>44531</v>
      </c>
      <c r="H54" s="9" t="s">
        <v>236</v>
      </c>
      <c r="I54" s="9" t="s">
        <v>238</v>
      </c>
      <c r="J54" s="52" t="s">
        <v>169</v>
      </c>
      <c r="K54" s="114" t="s">
        <v>723</v>
      </c>
    </row>
    <row r="55" spans="1:11" ht="158.25" customHeight="1" x14ac:dyDescent="0.2">
      <c r="A55" s="101" t="s">
        <v>6</v>
      </c>
      <c r="B55" s="101" t="s">
        <v>84</v>
      </c>
      <c r="C55" s="101"/>
      <c r="D55" s="111" t="str">
        <f t="shared" si="0"/>
        <v>1.11.</v>
      </c>
      <c r="E55" s="32" t="s">
        <v>56</v>
      </c>
      <c r="F55" s="10"/>
      <c r="G55" s="11" t="s">
        <v>53</v>
      </c>
      <c r="H55" s="32" t="s">
        <v>154</v>
      </c>
      <c r="I55" s="32" t="s">
        <v>133</v>
      </c>
      <c r="J55" s="53" t="s">
        <v>168</v>
      </c>
      <c r="K55" s="114" t="s">
        <v>1040</v>
      </c>
    </row>
    <row r="56" spans="1:11" ht="343.5" customHeight="1" x14ac:dyDescent="0.2">
      <c r="A56" s="101" t="s">
        <v>6</v>
      </c>
      <c r="B56" s="101" t="s">
        <v>902</v>
      </c>
      <c r="C56" s="101" t="s">
        <v>6</v>
      </c>
      <c r="D56" s="111" t="str">
        <f t="shared" si="0"/>
        <v>1.12.1.</v>
      </c>
      <c r="E56" s="9" t="s">
        <v>627</v>
      </c>
      <c r="F56" s="10">
        <v>43282</v>
      </c>
      <c r="G56" s="10">
        <v>43525</v>
      </c>
      <c r="H56" s="9" t="s">
        <v>662</v>
      </c>
      <c r="I56" s="9" t="s">
        <v>239</v>
      </c>
      <c r="J56" s="52" t="s">
        <v>169</v>
      </c>
      <c r="K56" s="114" t="s">
        <v>724</v>
      </c>
    </row>
    <row r="57" spans="1:11" ht="156.75" customHeight="1" x14ac:dyDescent="0.2">
      <c r="A57" s="101" t="s">
        <v>6</v>
      </c>
      <c r="B57" s="101" t="s">
        <v>902</v>
      </c>
      <c r="C57" s="101" t="s">
        <v>9</v>
      </c>
      <c r="D57" s="111" t="str">
        <f t="shared" si="0"/>
        <v>1.12.2.</v>
      </c>
      <c r="E57" s="9" t="s">
        <v>628</v>
      </c>
      <c r="F57" s="10">
        <v>43221</v>
      </c>
      <c r="G57" s="10">
        <v>43435</v>
      </c>
      <c r="H57" s="9" t="s">
        <v>630</v>
      </c>
      <c r="I57" s="9" t="s">
        <v>629</v>
      </c>
      <c r="J57" s="52"/>
      <c r="K57" s="114" t="s">
        <v>725</v>
      </c>
    </row>
    <row r="58" spans="1:11" ht="222" customHeight="1" x14ac:dyDescent="0.2">
      <c r="A58" s="101" t="s">
        <v>6</v>
      </c>
      <c r="B58" s="101" t="s">
        <v>902</v>
      </c>
      <c r="C58" s="101"/>
      <c r="D58" s="111" t="str">
        <f t="shared" si="0"/>
        <v>1.12.</v>
      </c>
      <c r="E58" s="32" t="s">
        <v>623</v>
      </c>
      <c r="F58" s="13"/>
      <c r="G58" s="11" t="s">
        <v>57</v>
      </c>
      <c r="H58" s="32" t="s">
        <v>137</v>
      </c>
      <c r="I58" s="32" t="s">
        <v>624</v>
      </c>
      <c r="J58" s="53" t="s">
        <v>168</v>
      </c>
      <c r="K58" s="114" t="s">
        <v>726</v>
      </c>
    </row>
    <row r="59" spans="1:11" ht="245.25" customHeight="1" x14ac:dyDescent="0.2">
      <c r="A59" s="101" t="s">
        <v>6</v>
      </c>
      <c r="B59" s="101" t="s">
        <v>903</v>
      </c>
      <c r="C59" s="101" t="s">
        <v>6</v>
      </c>
      <c r="D59" s="111" t="str">
        <f t="shared" si="0"/>
        <v>1.13.1.</v>
      </c>
      <c r="E59" s="9" t="s">
        <v>240</v>
      </c>
      <c r="F59" s="10">
        <v>43252</v>
      </c>
      <c r="G59" s="10">
        <v>43435</v>
      </c>
      <c r="H59" s="9" t="s">
        <v>249</v>
      </c>
      <c r="I59" s="9" t="s">
        <v>241</v>
      </c>
      <c r="J59" s="52" t="s">
        <v>169</v>
      </c>
      <c r="K59" s="114" t="s">
        <v>727</v>
      </c>
    </row>
    <row r="60" spans="1:11" ht="121.5" customHeight="1" x14ac:dyDescent="0.2">
      <c r="A60" s="101" t="s">
        <v>6</v>
      </c>
      <c r="B60" s="101" t="s">
        <v>903</v>
      </c>
      <c r="C60" s="101" t="s">
        <v>9</v>
      </c>
      <c r="D60" s="111" t="str">
        <f t="shared" si="0"/>
        <v>1.13.2.</v>
      </c>
      <c r="E60" s="9" t="s">
        <v>242</v>
      </c>
      <c r="F60" s="10">
        <v>43466</v>
      </c>
      <c r="G60" s="10">
        <v>43525</v>
      </c>
      <c r="H60" s="9" t="s">
        <v>250</v>
      </c>
      <c r="I60" s="9" t="s">
        <v>243</v>
      </c>
      <c r="J60" s="53" t="s">
        <v>169</v>
      </c>
      <c r="K60" s="114" t="s">
        <v>728</v>
      </c>
    </row>
    <row r="61" spans="1:11" ht="176.25" customHeight="1" x14ac:dyDescent="0.2">
      <c r="A61" s="101" t="s">
        <v>6</v>
      </c>
      <c r="B61" s="101" t="s">
        <v>903</v>
      </c>
      <c r="C61" s="101" t="s">
        <v>16</v>
      </c>
      <c r="D61" s="111" t="str">
        <f t="shared" si="0"/>
        <v>1.13.3.</v>
      </c>
      <c r="E61" s="9" t="s">
        <v>244</v>
      </c>
      <c r="F61" s="16" t="s">
        <v>57</v>
      </c>
      <c r="G61" s="16" t="s">
        <v>68</v>
      </c>
      <c r="H61" s="9" t="s">
        <v>251</v>
      </c>
      <c r="I61" s="9" t="s">
        <v>245</v>
      </c>
      <c r="J61" s="52" t="s">
        <v>169</v>
      </c>
      <c r="K61" s="114" t="s">
        <v>729</v>
      </c>
    </row>
    <row r="62" spans="1:11" ht="120" customHeight="1" x14ac:dyDescent="0.2">
      <c r="A62" s="101" t="s">
        <v>6</v>
      </c>
      <c r="B62" s="101" t="s">
        <v>903</v>
      </c>
      <c r="C62" s="101" t="s">
        <v>77</v>
      </c>
      <c r="D62" s="111" t="str">
        <f t="shared" si="0"/>
        <v>1.13.4.</v>
      </c>
      <c r="E62" s="9" t="s">
        <v>246</v>
      </c>
      <c r="F62" s="16" t="s">
        <v>68</v>
      </c>
      <c r="G62" s="16" t="s">
        <v>75</v>
      </c>
      <c r="H62" s="9" t="s">
        <v>247</v>
      </c>
      <c r="I62" s="9" t="s">
        <v>248</v>
      </c>
      <c r="J62" s="53" t="s">
        <v>169</v>
      </c>
      <c r="K62" s="114" t="s">
        <v>730</v>
      </c>
    </row>
    <row r="63" spans="1:11" ht="116.25" customHeight="1" x14ac:dyDescent="0.2">
      <c r="A63" s="101" t="s">
        <v>6</v>
      </c>
      <c r="B63" s="101" t="s">
        <v>903</v>
      </c>
      <c r="C63" s="101"/>
      <c r="D63" s="111" t="str">
        <f t="shared" si="0"/>
        <v>1.13.</v>
      </c>
      <c r="E63" s="32" t="s">
        <v>625</v>
      </c>
      <c r="F63" s="13"/>
      <c r="G63" s="11" t="s">
        <v>75</v>
      </c>
      <c r="H63" s="32" t="s">
        <v>136</v>
      </c>
      <c r="I63" s="32" t="s">
        <v>626</v>
      </c>
      <c r="J63" s="53" t="s">
        <v>168</v>
      </c>
      <c r="K63" s="114" t="s">
        <v>731</v>
      </c>
    </row>
    <row r="64" spans="1:11" ht="25.5" x14ac:dyDescent="0.2">
      <c r="A64" s="101" t="s">
        <v>6</v>
      </c>
      <c r="B64" s="101" t="s">
        <v>904</v>
      </c>
      <c r="C64" s="101" t="s">
        <v>6</v>
      </c>
      <c r="D64" s="111" t="str">
        <f t="shared" si="0"/>
        <v>1.14.1.</v>
      </c>
      <c r="E64" s="9" t="s">
        <v>252</v>
      </c>
      <c r="F64" s="10">
        <v>43466</v>
      </c>
      <c r="G64" s="10">
        <v>43800</v>
      </c>
      <c r="H64" s="9" t="s">
        <v>259</v>
      </c>
      <c r="I64" s="9" t="s">
        <v>254</v>
      </c>
      <c r="J64" s="53" t="s">
        <v>169</v>
      </c>
      <c r="K64" s="114" t="s">
        <v>732</v>
      </c>
    </row>
    <row r="65" spans="1:11" ht="159.75" customHeight="1" x14ac:dyDescent="0.2">
      <c r="A65" s="101" t="s">
        <v>6</v>
      </c>
      <c r="B65" s="101" t="s">
        <v>904</v>
      </c>
      <c r="C65" s="101" t="s">
        <v>9</v>
      </c>
      <c r="D65" s="111" t="str">
        <f t="shared" si="0"/>
        <v>1.14.2.</v>
      </c>
      <c r="E65" s="9" t="s">
        <v>255</v>
      </c>
      <c r="F65" s="10">
        <v>43831</v>
      </c>
      <c r="G65" s="10">
        <v>43983</v>
      </c>
      <c r="H65" s="9" t="s">
        <v>260</v>
      </c>
      <c r="I65" s="9" t="s">
        <v>256</v>
      </c>
      <c r="J65" s="53" t="s">
        <v>169</v>
      </c>
      <c r="K65" s="114" t="s">
        <v>733</v>
      </c>
    </row>
    <row r="66" spans="1:11" ht="117.75" customHeight="1" x14ac:dyDescent="0.2">
      <c r="A66" s="101" t="s">
        <v>6</v>
      </c>
      <c r="B66" s="101" t="s">
        <v>904</v>
      </c>
      <c r="C66" s="101" t="s">
        <v>16</v>
      </c>
      <c r="D66" s="111" t="str">
        <f t="shared" si="0"/>
        <v>1.14.3.</v>
      </c>
      <c r="E66" s="9" t="s">
        <v>257</v>
      </c>
      <c r="F66" s="10">
        <v>43983</v>
      </c>
      <c r="G66" s="10">
        <v>44348</v>
      </c>
      <c r="H66" s="9" t="s">
        <v>261</v>
      </c>
      <c r="I66" s="9" t="s">
        <v>258</v>
      </c>
      <c r="J66" s="53" t="s">
        <v>169</v>
      </c>
      <c r="K66" s="114" t="s">
        <v>734</v>
      </c>
    </row>
    <row r="67" spans="1:11" ht="71.25" customHeight="1" x14ac:dyDescent="0.2">
      <c r="A67" s="101" t="s">
        <v>6</v>
      </c>
      <c r="B67" s="101" t="s">
        <v>904</v>
      </c>
      <c r="C67" s="101"/>
      <c r="D67" s="111" t="str">
        <f t="shared" si="0"/>
        <v>1.14.</v>
      </c>
      <c r="E67" s="32" t="s">
        <v>59</v>
      </c>
      <c r="F67" s="10"/>
      <c r="G67" s="11" t="s">
        <v>58</v>
      </c>
      <c r="H67" s="32" t="s">
        <v>631</v>
      </c>
      <c r="I67" s="32" t="s">
        <v>632</v>
      </c>
      <c r="J67" s="53" t="s">
        <v>168</v>
      </c>
      <c r="K67" s="114" t="s">
        <v>735</v>
      </c>
    </row>
    <row r="68" spans="1:11" ht="89.25" x14ac:dyDescent="0.2">
      <c r="A68" s="101" t="s">
        <v>6</v>
      </c>
      <c r="B68" s="101" t="s">
        <v>905</v>
      </c>
      <c r="C68" s="101" t="s">
        <v>6</v>
      </c>
      <c r="D68" s="111" t="str">
        <f t="shared" si="0"/>
        <v>1.15.1.</v>
      </c>
      <c r="E68" s="9" t="s">
        <v>262</v>
      </c>
      <c r="F68" s="10">
        <v>44348</v>
      </c>
      <c r="G68" s="10">
        <v>44531</v>
      </c>
      <c r="H68" s="9" t="s">
        <v>263</v>
      </c>
      <c r="I68" s="9" t="s">
        <v>264</v>
      </c>
      <c r="J68" s="53" t="s">
        <v>169</v>
      </c>
      <c r="K68" s="114" t="s">
        <v>736</v>
      </c>
    </row>
    <row r="69" spans="1:11" ht="75.75" customHeight="1" x14ac:dyDescent="0.2">
      <c r="A69" s="101" t="s">
        <v>6</v>
      </c>
      <c r="B69" s="101" t="s">
        <v>905</v>
      </c>
      <c r="C69" s="101" t="s">
        <v>9</v>
      </c>
      <c r="D69" s="111" t="str">
        <f t="shared" si="0"/>
        <v>1.15.2.</v>
      </c>
      <c r="E69" s="9" t="s">
        <v>265</v>
      </c>
      <c r="F69" s="10">
        <v>44348</v>
      </c>
      <c r="G69" s="10">
        <v>44136</v>
      </c>
      <c r="H69" s="9" t="s">
        <v>136</v>
      </c>
      <c r="I69" s="9" t="s">
        <v>266</v>
      </c>
      <c r="J69" s="53" t="s">
        <v>169</v>
      </c>
      <c r="K69" s="114" t="s">
        <v>737</v>
      </c>
    </row>
    <row r="70" spans="1:11" ht="58.5" customHeight="1" x14ac:dyDescent="0.2">
      <c r="A70" s="101" t="s">
        <v>6</v>
      </c>
      <c r="B70" s="101" t="s">
        <v>905</v>
      </c>
      <c r="C70" s="101" t="s">
        <v>16</v>
      </c>
      <c r="D70" s="111" t="str">
        <f t="shared" ref="D70:D134" si="1">CONCATENATE(A70,B70,C70)</f>
        <v>1.15.3.</v>
      </c>
      <c r="E70" s="9" t="s">
        <v>267</v>
      </c>
      <c r="F70" s="10">
        <v>44348</v>
      </c>
      <c r="G70" s="10" t="s">
        <v>636</v>
      </c>
      <c r="H70" s="9" t="s">
        <v>268</v>
      </c>
      <c r="I70" s="9" t="s">
        <v>269</v>
      </c>
      <c r="J70" s="53" t="s">
        <v>169</v>
      </c>
      <c r="K70" s="114" t="s">
        <v>738</v>
      </c>
    </row>
    <row r="71" spans="1:11" ht="69.75" customHeight="1" x14ac:dyDescent="0.2">
      <c r="A71" s="101" t="s">
        <v>6</v>
      </c>
      <c r="B71" s="101" t="s">
        <v>905</v>
      </c>
      <c r="C71" s="101"/>
      <c r="D71" s="111" t="str">
        <f t="shared" si="1"/>
        <v>1.15.</v>
      </c>
      <c r="E71" s="32" t="s">
        <v>633</v>
      </c>
      <c r="F71" s="10"/>
      <c r="G71" s="11" t="s">
        <v>634</v>
      </c>
      <c r="H71" s="32" t="s">
        <v>135</v>
      </c>
      <c r="I71" s="32" t="s">
        <v>635</v>
      </c>
      <c r="J71" s="53" t="s">
        <v>168</v>
      </c>
      <c r="K71" s="114" t="s">
        <v>739</v>
      </c>
    </row>
    <row r="72" spans="1:11" ht="25.5" x14ac:dyDescent="0.2">
      <c r="A72" s="101" t="s">
        <v>6</v>
      </c>
      <c r="B72" s="101" t="s">
        <v>906</v>
      </c>
      <c r="C72" s="101" t="s">
        <v>6</v>
      </c>
      <c r="D72" s="111" t="str">
        <f t="shared" si="1"/>
        <v>1.16.1.</v>
      </c>
      <c r="E72" s="9" t="s">
        <v>270</v>
      </c>
      <c r="F72" s="10">
        <v>43282</v>
      </c>
      <c r="G72" s="10">
        <v>43435</v>
      </c>
      <c r="H72" s="9" t="s">
        <v>86</v>
      </c>
      <c r="I72" s="9" t="s">
        <v>271</v>
      </c>
      <c r="J72" s="53" t="s">
        <v>169</v>
      </c>
      <c r="K72" s="114" t="s">
        <v>740</v>
      </c>
    </row>
    <row r="73" spans="1:11" ht="63.75" x14ac:dyDescent="0.2">
      <c r="A73" s="101" t="s">
        <v>6</v>
      </c>
      <c r="B73" s="101" t="s">
        <v>906</v>
      </c>
      <c r="C73" s="101" t="s">
        <v>9</v>
      </c>
      <c r="D73" s="111" t="str">
        <f t="shared" si="1"/>
        <v>1.16.2.</v>
      </c>
      <c r="E73" s="9" t="s">
        <v>272</v>
      </c>
      <c r="F73" s="10">
        <v>43160</v>
      </c>
      <c r="G73" s="10">
        <v>43282</v>
      </c>
      <c r="H73" s="9" t="s">
        <v>280</v>
      </c>
      <c r="I73" s="9" t="s">
        <v>274</v>
      </c>
      <c r="J73" s="53" t="s">
        <v>169</v>
      </c>
      <c r="K73" s="114" t="s">
        <v>741</v>
      </c>
    </row>
    <row r="74" spans="1:11" ht="48" customHeight="1" x14ac:dyDescent="0.2">
      <c r="A74" s="101" t="s">
        <v>6</v>
      </c>
      <c r="B74" s="101" t="s">
        <v>906</v>
      </c>
      <c r="C74" s="101" t="s">
        <v>16</v>
      </c>
      <c r="D74" s="111" t="str">
        <f t="shared" si="1"/>
        <v>1.16.3.</v>
      </c>
      <c r="E74" s="9" t="s">
        <v>275</v>
      </c>
      <c r="F74" s="10">
        <v>43282</v>
      </c>
      <c r="G74" s="10">
        <v>43435</v>
      </c>
      <c r="H74" s="9" t="s">
        <v>281</v>
      </c>
      <c r="I74" s="9" t="s">
        <v>276</v>
      </c>
      <c r="J74" s="53" t="s">
        <v>169</v>
      </c>
      <c r="K74" s="114" t="s">
        <v>742</v>
      </c>
    </row>
    <row r="75" spans="1:11" ht="61.5" customHeight="1" x14ac:dyDescent="0.2">
      <c r="A75" s="101" t="s">
        <v>6</v>
      </c>
      <c r="B75" s="101" t="s">
        <v>906</v>
      </c>
      <c r="C75" s="101" t="s">
        <v>77</v>
      </c>
      <c r="D75" s="111" t="str">
        <f t="shared" si="1"/>
        <v>1.16.4.</v>
      </c>
      <c r="E75" s="9" t="s">
        <v>277</v>
      </c>
      <c r="F75" s="10">
        <v>43385</v>
      </c>
      <c r="G75" s="10">
        <v>43252</v>
      </c>
      <c r="H75" s="9" t="s">
        <v>278</v>
      </c>
      <c r="I75" s="9" t="s">
        <v>279</v>
      </c>
      <c r="J75" s="53" t="s">
        <v>169</v>
      </c>
      <c r="K75" s="114" t="s">
        <v>743</v>
      </c>
    </row>
    <row r="76" spans="1:11" ht="60" customHeight="1" x14ac:dyDescent="0.2">
      <c r="A76" s="101" t="s">
        <v>6</v>
      </c>
      <c r="B76" s="101" t="s">
        <v>906</v>
      </c>
      <c r="C76" s="101"/>
      <c r="D76" s="111" t="str">
        <f t="shared" si="1"/>
        <v>1.16.</v>
      </c>
      <c r="E76" s="32" t="s">
        <v>138</v>
      </c>
      <c r="F76" s="10"/>
      <c r="G76" s="11" t="s">
        <v>61</v>
      </c>
      <c r="H76" s="32" t="s">
        <v>155</v>
      </c>
      <c r="I76" s="32" t="s">
        <v>156</v>
      </c>
      <c r="J76" s="53" t="s">
        <v>168</v>
      </c>
      <c r="K76" s="114" t="s">
        <v>744</v>
      </c>
    </row>
    <row r="77" spans="1:11" ht="120" customHeight="1" x14ac:dyDescent="0.2">
      <c r="A77" s="101" t="s">
        <v>6</v>
      </c>
      <c r="B77" s="101" t="s">
        <v>907</v>
      </c>
      <c r="C77" s="101" t="s">
        <v>6</v>
      </c>
      <c r="D77" s="111" t="str">
        <f t="shared" si="1"/>
        <v>1.17.1.</v>
      </c>
      <c r="E77" s="9" t="s">
        <v>282</v>
      </c>
      <c r="F77" s="10">
        <v>43282</v>
      </c>
      <c r="G77" s="10">
        <v>43617</v>
      </c>
      <c r="H77" s="9" t="s">
        <v>289</v>
      </c>
      <c r="I77" s="9" t="s">
        <v>283</v>
      </c>
      <c r="J77" s="53" t="s">
        <v>169</v>
      </c>
      <c r="K77" s="114" t="s">
        <v>745</v>
      </c>
    </row>
    <row r="78" spans="1:11" ht="87.75" customHeight="1" x14ac:dyDescent="0.2">
      <c r="A78" s="101" t="s">
        <v>6</v>
      </c>
      <c r="B78" s="101" t="s">
        <v>907</v>
      </c>
      <c r="C78" s="101" t="s">
        <v>9</v>
      </c>
      <c r="D78" s="111" t="str">
        <f t="shared" si="1"/>
        <v>1.17.2.</v>
      </c>
      <c r="E78" s="9" t="s">
        <v>284</v>
      </c>
      <c r="F78" s="10">
        <v>43344</v>
      </c>
      <c r="G78" s="10">
        <v>43435</v>
      </c>
      <c r="H78" s="9" t="s">
        <v>290</v>
      </c>
      <c r="I78" s="9" t="s">
        <v>285</v>
      </c>
      <c r="J78" s="53" t="s">
        <v>169</v>
      </c>
      <c r="K78" s="114" t="s">
        <v>746</v>
      </c>
    </row>
    <row r="79" spans="1:11" ht="42" customHeight="1" x14ac:dyDescent="0.2">
      <c r="A79" s="101" t="s">
        <v>6</v>
      </c>
      <c r="B79" s="101" t="s">
        <v>907</v>
      </c>
      <c r="C79" s="101" t="s">
        <v>16</v>
      </c>
      <c r="D79" s="111" t="str">
        <f t="shared" si="1"/>
        <v>1.17.3.</v>
      </c>
      <c r="E79" s="9" t="s">
        <v>286</v>
      </c>
      <c r="F79" s="10">
        <v>43466</v>
      </c>
      <c r="G79" s="10" t="s">
        <v>287</v>
      </c>
      <c r="H79" s="9" t="s">
        <v>273</v>
      </c>
      <c r="I79" s="9" t="s">
        <v>288</v>
      </c>
      <c r="J79" s="53" t="s">
        <v>169</v>
      </c>
      <c r="K79" s="114" t="s">
        <v>747</v>
      </c>
    </row>
    <row r="80" spans="1:11" ht="102" customHeight="1" x14ac:dyDescent="0.2">
      <c r="A80" s="101" t="s">
        <v>6</v>
      </c>
      <c r="B80" s="101" t="s">
        <v>907</v>
      </c>
      <c r="C80" s="101"/>
      <c r="D80" s="111" t="str">
        <f t="shared" si="1"/>
        <v>1.17.</v>
      </c>
      <c r="E80" s="32" t="s">
        <v>157</v>
      </c>
      <c r="F80" s="10"/>
      <c r="G80" s="11" t="s">
        <v>139</v>
      </c>
      <c r="H80" s="32" t="s">
        <v>158</v>
      </c>
      <c r="I80" s="32" t="s">
        <v>159</v>
      </c>
      <c r="J80" s="53" t="s">
        <v>168</v>
      </c>
      <c r="K80" s="114" t="s">
        <v>748</v>
      </c>
    </row>
    <row r="81" spans="1:11" ht="223.5" customHeight="1" x14ac:dyDescent="0.2">
      <c r="A81" s="101" t="s">
        <v>6</v>
      </c>
      <c r="B81" s="101" t="s">
        <v>908</v>
      </c>
      <c r="C81" s="101" t="s">
        <v>6</v>
      </c>
      <c r="D81" s="111" t="str">
        <f t="shared" si="1"/>
        <v>1.18.1.</v>
      </c>
      <c r="E81" s="9" t="s">
        <v>291</v>
      </c>
      <c r="F81" s="10">
        <v>43252</v>
      </c>
      <c r="G81" s="10">
        <v>43435</v>
      </c>
      <c r="H81" s="9" t="s">
        <v>293</v>
      </c>
      <c r="I81" s="9" t="s">
        <v>1144</v>
      </c>
      <c r="J81" s="53" t="s">
        <v>169</v>
      </c>
      <c r="K81" s="114" t="s">
        <v>749</v>
      </c>
    </row>
    <row r="82" spans="1:11" ht="58.5" customHeight="1" x14ac:dyDescent="0.2">
      <c r="A82" s="101" t="s">
        <v>6</v>
      </c>
      <c r="B82" s="101" t="s">
        <v>908</v>
      </c>
      <c r="C82" s="101" t="s">
        <v>9</v>
      </c>
      <c r="D82" s="111" t="str">
        <f t="shared" si="1"/>
        <v>1.18.2.</v>
      </c>
      <c r="E82" s="9" t="s">
        <v>640</v>
      </c>
      <c r="F82" s="10">
        <v>43466</v>
      </c>
      <c r="G82" s="10">
        <v>43739</v>
      </c>
      <c r="H82" s="9" t="s">
        <v>292</v>
      </c>
      <c r="I82" s="9" t="s">
        <v>641</v>
      </c>
      <c r="J82" s="53" t="s">
        <v>169</v>
      </c>
      <c r="K82" s="114" t="s">
        <v>750</v>
      </c>
    </row>
    <row r="83" spans="1:11" ht="69" customHeight="1" x14ac:dyDescent="0.2">
      <c r="A83" s="101" t="s">
        <v>6</v>
      </c>
      <c r="B83" s="101" t="s">
        <v>908</v>
      </c>
      <c r="C83" s="101" t="s">
        <v>16</v>
      </c>
      <c r="D83" s="111" t="str">
        <f t="shared" si="1"/>
        <v>1.18.3.</v>
      </c>
      <c r="E83" s="17" t="s">
        <v>637</v>
      </c>
      <c r="F83" s="18" t="s">
        <v>235</v>
      </c>
      <c r="G83" s="18" t="s">
        <v>54</v>
      </c>
      <c r="H83" s="9" t="s">
        <v>253</v>
      </c>
      <c r="I83" s="9" t="s">
        <v>638</v>
      </c>
      <c r="J83" s="53" t="s">
        <v>169</v>
      </c>
      <c r="K83" s="114" t="s">
        <v>751</v>
      </c>
    </row>
    <row r="84" spans="1:11" ht="71.25" customHeight="1" x14ac:dyDescent="0.2">
      <c r="A84" s="101" t="s">
        <v>6</v>
      </c>
      <c r="B84" s="101" t="s">
        <v>908</v>
      </c>
      <c r="C84" s="101" t="s">
        <v>77</v>
      </c>
      <c r="D84" s="111" t="str">
        <f t="shared" si="1"/>
        <v>1.18.4.</v>
      </c>
      <c r="E84" s="17" t="s">
        <v>639</v>
      </c>
      <c r="F84" s="18" t="s">
        <v>176</v>
      </c>
      <c r="G84" s="18" t="s">
        <v>54</v>
      </c>
      <c r="H84" s="9" t="s">
        <v>136</v>
      </c>
      <c r="I84" s="9" t="s">
        <v>642</v>
      </c>
      <c r="J84" s="53"/>
      <c r="K84" s="114" t="s">
        <v>752</v>
      </c>
    </row>
    <row r="85" spans="1:11" ht="67.5" customHeight="1" x14ac:dyDescent="0.2">
      <c r="A85" s="101" t="s">
        <v>6</v>
      </c>
      <c r="B85" s="101" t="s">
        <v>908</v>
      </c>
      <c r="C85" s="101"/>
      <c r="D85" s="111" t="str">
        <f t="shared" si="1"/>
        <v>1.18.</v>
      </c>
      <c r="E85" s="32" t="s">
        <v>55</v>
      </c>
      <c r="F85" s="10"/>
      <c r="G85" s="11" t="s">
        <v>54</v>
      </c>
      <c r="H85" s="32" t="s">
        <v>144</v>
      </c>
      <c r="I85" s="32" t="s">
        <v>1145</v>
      </c>
      <c r="J85" s="53" t="s">
        <v>168</v>
      </c>
      <c r="K85" s="114" t="s">
        <v>753</v>
      </c>
    </row>
    <row r="86" spans="1:11" ht="108" customHeight="1" x14ac:dyDescent="0.2">
      <c r="A86" s="101" t="s">
        <v>6</v>
      </c>
      <c r="B86" s="101" t="s">
        <v>909</v>
      </c>
      <c r="C86" s="101" t="s">
        <v>6</v>
      </c>
      <c r="D86" s="111" t="str">
        <f t="shared" si="1"/>
        <v>1.19.1.</v>
      </c>
      <c r="E86" s="9" t="s">
        <v>294</v>
      </c>
      <c r="F86" s="18" t="s">
        <v>295</v>
      </c>
      <c r="G86" s="18" t="s">
        <v>51</v>
      </c>
      <c r="H86" s="9" t="s">
        <v>296</v>
      </c>
      <c r="I86" s="9" t="s">
        <v>297</v>
      </c>
      <c r="J86" s="53" t="s">
        <v>169</v>
      </c>
      <c r="K86" s="114" t="s">
        <v>754</v>
      </c>
    </row>
    <row r="87" spans="1:11" ht="133.5" customHeight="1" x14ac:dyDescent="0.2">
      <c r="A87" s="101" t="s">
        <v>6</v>
      </c>
      <c r="B87" s="101" t="s">
        <v>909</v>
      </c>
      <c r="C87" s="125" t="s">
        <v>6</v>
      </c>
      <c r="D87" s="111" t="str">
        <f t="shared" si="1"/>
        <v>1.19.1.</v>
      </c>
      <c r="E87" s="9" t="s">
        <v>298</v>
      </c>
      <c r="F87" s="16" t="s">
        <v>299</v>
      </c>
      <c r="G87" s="16" t="s">
        <v>51</v>
      </c>
      <c r="H87" s="9" t="s">
        <v>301</v>
      </c>
      <c r="I87" s="9" t="s">
        <v>300</v>
      </c>
      <c r="J87" s="53" t="s">
        <v>169</v>
      </c>
      <c r="K87" s="114" t="s">
        <v>755</v>
      </c>
    </row>
    <row r="88" spans="1:11" ht="174.75" customHeight="1" x14ac:dyDescent="0.2">
      <c r="A88" s="101" t="s">
        <v>6</v>
      </c>
      <c r="B88" s="101" t="s">
        <v>909</v>
      </c>
      <c r="C88" s="101"/>
      <c r="D88" s="111" t="str">
        <f t="shared" si="1"/>
        <v>1.19.</v>
      </c>
      <c r="E88" s="32" t="s">
        <v>62</v>
      </c>
      <c r="F88" s="11"/>
      <c r="G88" s="11" t="s">
        <v>51</v>
      </c>
      <c r="H88" s="32" t="s">
        <v>142</v>
      </c>
      <c r="I88" s="32" t="s">
        <v>141</v>
      </c>
      <c r="J88" s="53" t="s">
        <v>168</v>
      </c>
      <c r="K88" s="114" t="s">
        <v>756</v>
      </c>
    </row>
    <row r="89" spans="1:11" ht="77.25" customHeight="1" x14ac:dyDescent="0.2">
      <c r="A89" s="101" t="s">
        <v>6</v>
      </c>
      <c r="B89" s="101" t="s">
        <v>910</v>
      </c>
      <c r="C89" s="101" t="s">
        <v>6</v>
      </c>
      <c r="D89" s="111" t="str">
        <f t="shared" si="1"/>
        <v>1.20.1.</v>
      </c>
      <c r="E89" s="9" t="s">
        <v>757</v>
      </c>
      <c r="F89" s="16" t="s">
        <v>295</v>
      </c>
      <c r="G89" s="16" t="s">
        <v>51</v>
      </c>
      <c r="H89" s="9" t="s">
        <v>758</v>
      </c>
      <c r="I89" s="9" t="s">
        <v>760</v>
      </c>
      <c r="J89" s="53" t="s">
        <v>169</v>
      </c>
      <c r="K89" s="114" t="s">
        <v>765</v>
      </c>
    </row>
    <row r="90" spans="1:11" ht="97.5" customHeight="1" x14ac:dyDescent="0.2">
      <c r="A90" s="101" t="s">
        <v>6</v>
      </c>
      <c r="B90" s="101" t="s">
        <v>910</v>
      </c>
      <c r="C90" s="101" t="s">
        <v>9</v>
      </c>
      <c r="D90" s="111" t="str">
        <f t="shared" si="1"/>
        <v>1.20.2.</v>
      </c>
      <c r="E90" s="9" t="s">
        <v>759</v>
      </c>
      <c r="F90" s="16" t="s">
        <v>176</v>
      </c>
      <c r="G90" s="16" t="s">
        <v>54</v>
      </c>
      <c r="H90" s="9" t="s">
        <v>762</v>
      </c>
      <c r="I90" s="9" t="s">
        <v>761</v>
      </c>
      <c r="J90" s="53" t="s">
        <v>169</v>
      </c>
      <c r="K90" s="114" t="s">
        <v>766</v>
      </c>
    </row>
    <row r="91" spans="1:11" ht="53.25" customHeight="1" x14ac:dyDescent="0.2">
      <c r="A91" s="101" t="s">
        <v>6</v>
      </c>
      <c r="B91" s="101" t="s">
        <v>910</v>
      </c>
      <c r="C91" s="101"/>
      <c r="D91" s="111" t="str">
        <f t="shared" si="1"/>
        <v>1.20.</v>
      </c>
      <c r="E91" s="32" t="s">
        <v>763</v>
      </c>
      <c r="F91" s="11"/>
      <c r="G91" s="16" t="s">
        <v>54</v>
      </c>
      <c r="H91" s="9" t="s">
        <v>758</v>
      </c>
      <c r="I91" s="32" t="s">
        <v>764</v>
      </c>
      <c r="J91" s="53" t="s">
        <v>168</v>
      </c>
      <c r="K91" s="114" t="s">
        <v>767</v>
      </c>
    </row>
    <row r="92" spans="1:11" ht="409.5" customHeight="1" x14ac:dyDescent="0.2">
      <c r="A92" s="101" t="s">
        <v>6</v>
      </c>
      <c r="B92" s="101" t="s">
        <v>911</v>
      </c>
      <c r="C92" s="101" t="s">
        <v>6</v>
      </c>
      <c r="D92" s="111" t="str">
        <f t="shared" si="1"/>
        <v>1.21.1.</v>
      </c>
      <c r="E92" s="9" t="s">
        <v>768</v>
      </c>
      <c r="F92" s="18" t="s">
        <v>302</v>
      </c>
      <c r="G92" s="18" t="s">
        <v>303</v>
      </c>
      <c r="H92" s="9" t="s">
        <v>333</v>
      </c>
      <c r="I92" s="9" t="s">
        <v>304</v>
      </c>
      <c r="J92" s="53" t="s">
        <v>169</v>
      </c>
      <c r="K92" s="114" t="s">
        <v>769</v>
      </c>
    </row>
    <row r="93" spans="1:11" ht="160.5" customHeight="1" x14ac:dyDescent="0.2">
      <c r="A93" s="101" t="s">
        <v>6</v>
      </c>
      <c r="B93" s="101" t="s">
        <v>911</v>
      </c>
      <c r="C93" s="101" t="s">
        <v>9</v>
      </c>
      <c r="D93" s="111" t="str">
        <f t="shared" si="1"/>
        <v>1.21.2.</v>
      </c>
      <c r="E93" s="9" t="s">
        <v>305</v>
      </c>
      <c r="F93" s="18" t="s">
        <v>303</v>
      </c>
      <c r="G93" s="18" t="s">
        <v>773</v>
      </c>
      <c r="H93" s="9" t="s">
        <v>334</v>
      </c>
      <c r="I93" s="9" t="s">
        <v>306</v>
      </c>
      <c r="J93" s="53" t="s">
        <v>169</v>
      </c>
      <c r="K93" s="114" t="s">
        <v>770</v>
      </c>
    </row>
    <row r="94" spans="1:11" ht="100.5" customHeight="1" x14ac:dyDescent="0.2">
      <c r="A94" s="101" t="s">
        <v>6</v>
      </c>
      <c r="B94" s="101" t="s">
        <v>911</v>
      </c>
      <c r="C94" s="101" t="s">
        <v>16</v>
      </c>
      <c r="D94" s="111" t="str">
        <f t="shared" si="1"/>
        <v>1.21.3.</v>
      </c>
      <c r="E94" s="9" t="s">
        <v>774</v>
      </c>
      <c r="F94" s="18" t="s">
        <v>176</v>
      </c>
      <c r="G94" s="18" t="s">
        <v>57</v>
      </c>
      <c r="H94" s="9" t="s">
        <v>335</v>
      </c>
      <c r="I94" s="9" t="s">
        <v>307</v>
      </c>
      <c r="J94" s="53" t="s">
        <v>169</v>
      </c>
      <c r="K94" s="114" t="s">
        <v>771</v>
      </c>
    </row>
    <row r="95" spans="1:11" ht="176.25" customHeight="1" x14ac:dyDescent="0.2">
      <c r="A95" s="101" t="s">
        <v>6</v>
      </c>
      <c r="B95" s="101" t="s">
        <v>911</v>
      </c>
      <c r="C95" s="101"/>
      <c r="D95" s="111" t="str">
        <f t="shared" si="1"/>
        <v>1.21.</v>
      </c>
      <c r="E95" s="32" t="s">
        <v>63</v>
      </c>
      <c r="F95" s="11"/>
      <c r="G95" s="11" t="s">
        <v>57</v>
      </c>
      <c r="H95" s="32" t="s">
        <v>140</v>
      </c>
      <c r="I95" s="32" t="s">
        <v>775</v>
      </c>
      <c r="J95" s="53" t="s">
        <v>168</v>
      </c>
      <c r="K95" s="114" t="s">
        <v>772</v>
      </c>
    </row>
    <row r="96" spans="1:11" ht="87" customHeight="1" x14ac:dyDescent="0.2">
      <c r="A96" s="101" t="s">
        <v>9</v>
      </c>
      <c r="B96" s="101"/>
      <c r="C96" s="101"/>
      <c r="D96" s="111" t="str">
        <f t="shared" si="1"/>
        <v>2.</v>
      </c>
      <c r="E96" s="112" t="s">
        <v>313</v>
      </c>
      <c r="F96" s="10">
        <v>43101</v>
      </c>
      <c r="G96" s="11" t="s">
        <v>53</v>
      </c>
      <c r="H96" s="112"/>
      <c r="I96" s="112"/>
      <c r="J96" s="113" t="s">
        <v>322</v>
      </c>
      <c r="K96" s="114"/>
    </row>
    <row r="97" spans="1:11" ht="134.25" customHeight="1" x14ac:dyDescent="0.2">
      <c r="A97" s="101" t="s">
        <v>9</v>
      </c>
      <c r="B97" s="101" t="s">
        <v>912</v>
      </c>
      <c r="C97" s="101" t="s">
        <v>6</v>
      </c>
      <c r="D97" s="111" t="str">
        <f t="shared" si="1"/>
        <v>2.22.1.</v>
      </c>
      <c r="E97" s="9" t="s">
        <v>323</v>
      </c>
      <c r="F97" s="16" t="s">
        <v>324</v>
      </c>
      <c r="G97" s="16" t="s">
        <v>302</v>
      </c>
      <c r="H97" s="9" t="s">
        <v>328</v>
      </c>
      <c r="I97" s="9" t="s">
        <v>330</v>
      </c>
      <c r="J97" s="53" t="s">
        <v>169</v>
      </c>
      <c r="K97" s="114" t="s">
        <v>776</v>
      </c>
    </row>
    <row r="98" spans="1:11" ht="184.5" customHeight="1" x14ac:dyDescent="0.2">
      <c r="A98" s="101" t="s">
        <v>9</v>
      </c>
      <c r="B98" s="101" t="s">
        <v>912</v>
      </c>
      <c r="C98" s="101" t="s">
        <v>9</v>
      </c>
      <c r="D98" s="111" t="str">
        <f t="shared" si="1"/>
        <v>2.22.2.</v>
      </c>
      <c r="E98" s="9" t="s">
        <v>325</v>
      </c>
      <c r="F98" s="16" t="s">
        <v>324</v>
      </c>
      <c r="G98" s="16" t="s">
        <v>51</v>
      </c>
      <c r="H98" s="9" t="s">
        <v>136</v>
      </c>
      <c r="I98" s="9" t="s">
        <v>331</v>
      </c>
      <c r="J98" s="53" t="s">
        <v>169</v>
      </c>
      <c r="K98" s="114" t="s">
        <v>777</v>
      </c>
    </row>
    <row r="99" spans="1:11" ht="177" customHeight="1" x14ac:dyDescent="0.2">
      <c r="A99" s="101" t="s">
        <v>9</v>
      </c>
      <c r="B99" s="101" t="s">
        <v>912</v>
      </c>
      <c r="C99" s="101" t="s">
        <v>16</v>
      </c>
      <c r="D99" s="111" t="str">
        <f t="shared" si="1"/>
        <v>2.22.3.</v>
      </c>
      <c r="E99" s="9" t="s">
        <v>326</v>
      </c>
      <c r="F99" s="16" t="s">
        <v>324</v>
      </c>
      <c r="G99" s="18" t="s">
        <v>327</v>
      </c>
      <c r="H99" s="9" t="s">
        <v>329</v>
      </c>
      <c r="I99" s="9" t="s">
        <v>332</v>
      </c>
      <c r="J99" s="53" t="s">
        <v>169</v>
      </c>
      <c r="K99" s="114" t="s">
        <v>778</v>
      </c>
    </row>
    <row r="100" spans="1:11" ht="409.5" customHeight="1" x14ac:dyDescent="0.2">
      <c r="A100" s="101" t="s">
        <v>9</v>
      </c>
      <c r="B100" s="101" t="s">
        <v>912</v>
      </c>
      <c r="C100" s="101"/>
      <c r="D100" s="111" t="str">
        <f t="shared" si="1"/>
        <v>2.22.</v>
      </c>
      <c r="E100" s="32" t="s">
        <v>66</v>
      </c>
      <c r="F100" s="126"/>
      <c r="G100" s="11" t="s">
        <v>51</v>
      </c>
      <c r="H100" s="32" t="s">
        <v>328</v>
      </c>
      <c r="I100" s="32" t="s">
        <v>336</v>
      </c>
      <c r="J100" s="53" t="s">
        <v>168</v>
      </c>
      <c r="K100" s="114" t="s">
        <v>779</v>
      </c>
    </row>
    <row r="101" spans="1:11" ht="72" customHeight="1" x14ac:dyDescent="0.2">
      <c r="A101" s="101" t="s">
        <v>9</v>
      </c>
      <c r="B101" s="101" t="s">
        <v>913</v>
      </c>
      <c r="C101" s="101" t="s">
        <v>6</v>
      </c>
      <c r="D101" s="111" t="str">
        <f t="shared" si="1"/>
        <v>2.23.1.</v>
      </c>
      <c r="E101" s="9" t="s">
        <v>337</v>
      </c>
      <c r="F101" s="16" t="s">
        <v>295</v>
      </c>
      <c r="G101" s="16" t="s">
        <v>61</v>
      </c>
      <c r="H101" s="9" t="s">
        <v>316</v>
      </c>
      <c r="I101" s="9" t="s">
        <v>338</v>
      </c>
      <c r="J101" s="53" t="s">
        <v>169</v>
      </c>
      <c r="K101" s="114" t="s">
        <v>780</v>
      </c>
    </row>
    <row r="102" spans="1:11" ht="124.5" customHeight="1" x14ac:dyDescent="0.2">
      <c r="A102" s="101" t="s">
        <v>9</v>
      </c>
      <c r="B102" s="101" t="s">
        <v>913</v>
      </c>
      <c r="C102" s="101"/>
      <c r="D102" s="111" t="str">
        <f t="shared" si="1"/>
        <v>2.23.</v>
      </c>
      <c r="E102" s="32" t="s">
        <v>67</v>
      </c>
      <c r="F102" s="33"/>
      <c r="G102" s="127" t="s">
        <v>68</v>
      </c>
      <c r="H102" s="32" t="s">
        <v>340</v>
      </c>
      <c r="I102" s="32" t="s">
        <v>339</v>
      </c>
      <c r="J102" s="53" t="s">
        <v>168</v>
      </c>
      <c r="K102" s="114" t="s">
        <v>781</v>
      </c>
    </row>
    <row r="103" spans="1:11" ht="63.75" x14ac:dyDescent="0.2">
      <c r="A103" s="101" t="s">
        <v>9</v>
      </c>
      <c r="B103" s="101" t="s">
        <v>914</v>
      </c>
      <c r="C103" s="101" t="s">
        <v>6</v>
      </c>
      <c r="D103" s="111" t="str">
        <f t="shared" si="1"/>
        <v>2.24.1.</v>
      </c>
      <c r="E103" s="9" t="s">
        <v>341</v>
      </c>
      <c r="F103" s="25">
        <v>43252</v>
      </c>
      <c r="G103" s="25">
        <v>43617</v>
      </c>
      <c r="H103" s="9" t="s">
        <v>344</v>
      </c>
      <c r="I103" s="9" t="s">
        <v>345</v>
      </c>
      <c r="J103" s="53" t="s">
        <v>169</v>
      </c>
      <c r="K103" s="114" t="s">
        <v>782</v>
      </c>
    </row>
    <row r="104" spans="1:11" ht="25.5" x14ac:dyDescent="0.2">
      <c r="A104" s="101" t="s">
        <v>9</v>
      </c>
      <c r="B104" s="101" t="s">
        <v>914</v>
      </c>
      <c r="C104" s="101" t="s">
        <v>9</v>
      </c>
      <c r="D104" s="111" t="str">
        <f t="shared" si="1"/>
        <v>2.24.2.</v>
      </c>
      <c r="E104" s="9" t="s">
        <v>342</v>
      </c>
      <c r="F104" s="25">
        <v>43466</v>
      </c>
      <c r="G104" s="25">
        <v>44531</v>
      </c>
      <c r="H104" s="9" t="s">
        <v>343</v>
      </c>
      <c r="I104" s="9" t="s">
        <v>346</v>
      </c>
      <c r="J104" s="53" t="s">
        <v>169</v>
      </c>
      <c r="K104" s="114" t="s">
        <v>783</v>
      </c>
    </row>
    <row r="105" spans="1:11" ht="92.25" customHeight="1" x14ac:dyDescent="0.2">
      <c r="A105" s="101" t="s">
        <v>9</v>
      </c>
      <c r="B105" s="101" t="s">
        <v>914</v>
      </c>
      <c r="C105" s="101"/>
      <c r="D105" s="111" t="str">
        <f t="shared" si="1"/>
        <v>2.24.</v>
      </c>
      <c r="E105" s="32" t="s">
        <v>69</v>
      </c>
      <c r="F105" s="33"/>
      <c r="G105" s="45">
        <v>44531</v>
      </c>
      <c r="H105" s="32" t="s">
        <v>344</v>
      </c>
      <c r="I105" s="32" t="s">
        <v>347</v>
      </c>
      <c r="J105" s="53" t="s">
        <v>168</v>
      </c>
      <c r="K105" s="114" t="s">
        <v>784</v>
      </c>
    </row>
    <row r="106" spans="1:11" ht="38.25" x14ac:dyDescent="0.2">
      <c r="A106" s="101" t="s">
        <v>9</v>
      </c>
      <c r="B106" s="101" t="s">
        <v>915</v>
      </c>
      <c r="C106" s="101" t="s">
        <v>6</v>
      </c>
      <c r="D106" s="111" t="str">
        <f t="shared" si="1"/>
        <v>2.25.1.</v>
      </c>
      <c r="E106" s="9" t="s">
        <v>348</v>
      </c>
      <c r="F106" s="16" t="s">
        <v>324</v>
      </c>
      <c r="G106" s="16" t="s">
        <v>295</v>
      </c>
      <c r="H106" s="9" t="s">
        <v>350</v>
      </c>
      <c r="I106" s="9" t="s">
        <v>352</v>
      </c>
      <c r="J106" s="53" t="s">
        <v>169</v>
      </c>
      <c r="K106" s="114" t="s">
        <v>785</v>
      </c>
    </row>
    <row r="107" spans="1:11" ht="25.5" x14ac:dyDescent="0.2">
      <c r="A107" s="101" t="s">
        <v>9</v>
      </c>
      <c r="B107" s="101" t="s">
        <v>915</v>
      </c>
      <c r="C107" s="101" t="s">
        <v>9</v>
      </c>
      <c r="D107" s="111" t="str">
        <f t="shared" si="1"/>
        <v>2.25.2.</v>
      </c>
      <c r="E107" s="9" t="s">
        <v>349</v>
      </c>
      <c r="F107" s="16" t="s">
        <v>295</v>
      </c>
      <c r="G107" s="16" t="s">
        <v>51</v>
      </c>
      <c r="H107" s="9" t="s">
        <v>351</v>
      </c>
      <c r="I107" s="9" t="s">
        <v>353</v>
      </c>
      <c r="J107" s="53" t="s">
        <v>169</v>
      </c>
      <c r="K107" s="114" t="s">
        <v>786</v>
      </c>
    </row>
    <row r="108" spans="1:11" ht="112.5" customHeight="1" x14ac:dyDescent="0.2">
      <c r="A108" s="101" t="s">
        <v>9</v>
      </c>
      <c r="B108" s="101" t="s">
        <v>915</v>
      </c>
      <c r="C108" s="101"/>
      <c r="D108" s="111" t="str">
        <f t="shared" si="1"/>
        <v>2.25.</v>
      </c>
      <c r="E108" s="32" t="s">
        <v>73</v>
      </c>
      <c r="F108" s="128"/>
      <c r="G108" s="45" t="s">
        <v>51</v>
      </c>
      <c r="H108" s="32" t="s">
        <v>146</v>
      </c>
      <c r="I108" s="32" t="s">
        <v>354</v>
      </c>
      <c r="J108" s="53" t="s">
        <v>168</v>
      </c>
      <c r="K108" s="114" t="s">
        <v>787</v>
      </c>
    </row>
    <row r="109" spans="1:11" ht="63.75" x14ac:dyDescent="0.2">
      <c r="A109" s="101" t="s">
        <v>9</v>
      </c>
      <c r="B109" s="101" t="s">
        <v>916</v>
      </c>
      <c r="C109" s="101" t="s">
        <v>6</v>
      </c>
      <c r="D109" s="111" t="str">
        <f t="shared" si="1"/>
        <v>2.26.1.</v>
      </c>
      <c r="E109" s="9" t="s">
        <v>355</v>
      </c>
      <c r="F109" s="16" t="s">
        <v>324</v>
      </c>
      <c r="G109" s="16" t="s">
        <v>51</v>
      </c>
      <c r="H109" s="9" t="s">
        <v>137</v>
      </c>
      <c r="I109" s="9" t="s">
        <v>358</v>
      </c>
      <c r="J109" s="53" t="s">
        <v>169</v>
      </c>
      <c r="K109" s="114" t="s">
        <v>788</v>
      </c>
    </row>
    <row r="110" spans="1:11" ht="51" x14ac:dyDescent="0.2">
      <c r="A110" s="101" t="s">
        <v>9</v>
      </c>
      <c r="B110" s="101" t="s">
        <v>916</v>
      </c>
      <c r="C110" s="101" t="s">
        <v>9</v>
      </c>
      <c r="D110" s="111" t="str">
        <f t="shared" si="1"/>
        <v>2.26.2.</v>
      </c>
      <c r="E110" s="9" t="s">
        <v>356</v>
      </c>
      <c r="F110" s="16" t="s">
        <v>295</v>
      </c>
      <c r="G110" s="16" t="s">
        <v>61</v>
      </c>
      <c r="H110" s="9" t="s">
        <v>361</v>
      </c>
      <c r="I110" s="9" t="s">
        <v>359</v>
      </c>
      <c r="J110" s="53" t="s">
        <v>169</v>
      </c>
      <c r="K110" s="114" t="s">
        <v>789</v>
      </c>
    </row>
    <row r="111" spans="1:11" ht="25.5" x14ac:dyDescent="0.2">
      <c r="A111" s="101" t="s">
        <v>9</v>
      </c>
      <c r="B111" s="101" t="s">
        <v>916</v>
      </c>
      <c r="C111" s="101" t="s">
        <v>16</v>
      </c>
      <c r="D111" s="111" t="str">
        <f t="shared" si="1"/>
        <v>2.26.3.</v>
      </c>
      <c r="E111" s="9" t="s">
        <v>357</v>
      </c>
      <c r="F111" s="16" t="s">
        <v>302</v>
      </c>
      <c r="G111" s="16" t="s">
        <v>75</v>
      </c>
      <c r="H111" s="9" t="s">
        <v>137</v>
      </c>
      <c r="I111" s="9" t="s">
        <v>360</v>
      </c>
      <c r="J111" s="53" t="s">
        <v>169</v>
      </c>
      <c r="K111" s="114" t="s">
        <v>790</v>
      </c>
    </row>
    <row r="112" spans="1:11" ht="331.5" customHeight="1" x14ac:dyDescent="0.2">
      <c r="A112" s="101" t="s">
        <v>9</v>
      </c>
      <c r="B112" s="101" t="s">
        <v>916</v>
      </c>
      <c r="C112" s="101"/>
      <c r="D112" s="111" t="str">
        <f t="shared" si="1"/>
        <v>2.26.</v>
      </c>
      <c r="E112" s="32" t="s">
        <v>74</v>
      </c>
      <c r="F112" s="128"/>
      <c r="G112" s="45" t="s">
        <v>75</v>
      </c>
      <c r="H112" s="32" t="s">
        <v>361</v>
      </c>
      <c r="I112" s="32" t="s">
        <v>613</v>
      </c>
      <c r="J112" s="53" t="s">
        <v>168</v>
      </c>
      <c r="K112" s="114" t="s">
        <v>791</v>
      </c>
    </row>
    <row r="113" spans="1:11" ht="99.75" customHeight="1" x14ac:dyDescent="0.2">
      <c r="A113" s="101" t="s">
        <v>9</v>
      </c>
      <c r="B113" s="101" t="s">
        <v>917</v>
      </c>
      <c r="C113" s="101" t="s">
        <v>6</v>
      </c>
      <c r="D113" s="111" t="str">
        <f t="shared" si="1"/>
        <v>2.27.1.</v>
      </c>
      <c r="E113" s="9" t="s">
        <v>362</v>
      </c>
      <c r="F113" s="16" t="s">
        <v>302</v>
      </c>
      <c r="G113" s="16" t="s">
        <v>51</v>
      </c>
      <c r="H113" s="9" t="s">
        <v>137</v>
      </c>
      <c r="I113" s="9" t="s">
        <v>365</v>
      </c>
      <c r="J113" s="53" t="s">
        <v>169</v>
      </c>
      <c r="K113" s="114" t="s">
        <v>792</v>
      </c>
    </row>
    <row r="114" spans="1:11" ht="51" x14ac:dyDescent="0.2">
      <c r="A114" s="101" t="s">
        <v>9</v>
      </c>
      <c r="B114" s="101" t="s">
        <v>917</v>
      </c>
      <c r="C114" s="101" t="s">
        <v>9</v>
      </c>
      <c r="D114" s="111" t="str">
        <f t="shared" si="1"/>
        <v>2.27.2.</v>
      </c>
      <c r="E114" s="9" t="s">
        <v>363</v>
      </c>
      <c r="F114" s="16" t="s">
        <v>302</v>
      </c>
      <c r="G114" s="16" t="s">
        <v>51</v>
      </c>
      <c r="H114" s="9" t="s">
        <v>367</v>
      </c>
      <c r="I114" s="9" t="s">
        <v>365</v>
      </c>
      <c r="J114" s="53" t="s">
        <v>169</v>
      </c>
      <c r="K114" s="114" t="s">
        <v>793</v>
      </c>
    </row>
    <row r="115" spans="1:11" ht="25.5" x14ac:dyDescent="0.2">
      <c r="A115" s="101" t="s">
        <v>9</v>
      </c>
      <c r="B115" s="101" t="s">
        <v>917</v>
      </c>
      <c r="C115" s="101" t="s">
        <v>16</v>
      </c>
      <c r="D115" s="111" t="str">
        <f t="shared" si="1"/>
        <v>2.27.3.</v>
      </c>
      <c r="E115" s="9" t="s">
        <v>364</v>
      </c>
      <c r="F115" s="16" t="s">
        <v>176</v>
      </c>
      <c r="G115" s="16" t="s">
        <v>61</v>
      </c>
      <c r="H115" s="9" t="s">
        <v>137</v>
      </c>
      <c r="I115" s="9" t="s">
        <v>366</v>
      </c>
      <c r="J115" s="53" t="s">
        <v>169</v>
      </c>
      <c r="K115" s="114" t="s">
        <v>794</v>
      </c>
    </row>
    <row r="116" spans="1:11" ht="63.75" x14ac:dyDescent="0.2">
      <c r="A116" s="101" t="s">
        <v>9</v>
      </c>
      <c r="B116" s="101" t="s">
        <v>917</v>
      </c>
      <c r="C116" s="101"/>
      <c r="D116" s="111" t="str">
        <f t="shared" si="1"/>
        <v>2.27.</v>
      </c>
      <c r="E116" s="32" t="s">
        <v>368</v>
      </c>
      <c r="F116" s="128"/>
      <c r="G116" s="45" t="s">
        <v>61</v>
      </c>
      <c r="H116" s="32" t="s">
        <v>367</v>
      </c>
      <c r="I116" s="32" t="s">
        <v>369</v>
      </c>
      <c r="J116" s="53" t="s">
        <v>168</v>
      </c>
      <c r="K116" s="114" t="s">
        <v>795</v>
      </c>
    </row>
    <row r="117" spans="1:11" ht="25.5" x14ac:dyDescent="0.2">
      <c r="A117" s="101" t="s">
        <v>9</v>
      </c>
      <c r="B117" s="101" t="s">
        <v>918</v>
      </c>
      <c r="C117" s="101" t="s">
        <v>6</v>
      </c>
      <c r="D117" s="111" t="str">
        <f t="shared" si="1"/>
        <v>2.28.1.</v>
      </c>
      <c r="E117" s="9" t="s">
        <v>370</v>
      </c>
      <c r="F117" s="16" t="s">
        <v>75</v>
      </c>
      <c r="G117" s="16" t="s">
        <v>53</v>
      </c>
      <c r="H117" s="9" t="s">
        <v>373</v>
      </c>
      <c r="I117" s="9" t="s">
        <v>374</v>
      </c>
      <c r="J117" s="53" t="s">
        <v>169</v>
      </c>
      <c r="K117" s="114" t="s">
        <v>796</v>
      </c>
    </row>
    <row r="118" spans="1:11" ht="25.5" x14ac:dyDescent="0.2">
      <c r="A118" s="101" t="s">
        <v>9</v>
      </c>
      <c r="B118" s="101" t="s">
        <v>918</v>
      </c>
      <c r="C118" s="101" t="s">
        <v>9</v>
      </c>
      <c r="D118" s="111" t="str">
        <f t="shared" si="1"/>
        <v>2.28.2.</v>
      </c>
      <c r="E118" s="9" t="s">
        <v>371</v>
      </c>
      <c r="F118" s="16" t="s">
        <v>75</v>
      </c>
      <c r="G118" s="16" t="s">
        <v>75</v>
      </c>
      <c r="H118" s="9" t="s">
        <v>373</v>
      </c>
      <c r="I118" s="9" t="s">
        <v>375</v>
      </c>
      <c r="J118" s="53" t="s">
        <v>169</v>
      </c>
      <c r="K118" s="114" t="s">
        <v>797</v>
      </c>
    </row>
    <row r="119" spans="1:11" ht="38.25" x14ac:dyDescent="0.2">
      <c r="A119" s="101" t="s">
        <v>9</v>
      </c>
      <c r="B119" s="101" t="s">
        <v>918</v>
      </c>
      <c r="C119" s="101" t="s">
        <v>16</v>
      </c>
      <c r="D119" s="111" t="str">
        <f t="shared" si="1"/>
        <v>2.28.3.</v>
      </c>
      <c r="E119" s="9" t="s">
        <v>372</v>
      </c>
      <c r="F119" s="16" t="s">
        <v>75</v>
      </c>
      <c r="G119" s="16" t="s">
        <v>53</v>
      </c>
      <c r="H119" s="9" t="s">
        <v>373</v>
      </c>
      <c r="I119" s="9" t="s">
        <v>376</v>
      </c>
      <c r="J119" s="53" t="s">
        <v>169</v>
      </c>
      <c r="K119" s="114" t="s">
        <v>798</v>
      </c>
    </row>
    <row r="120" spans="1:11" ht="116.25" customHeight="1" x14ac:dyDescent="0.2">
      <c r="A120" s="101" t="s">
        <v>9</v>
      </c>
      <c r="B120" s="101" t="s">
        <v>918</v>
      </c>
      <c r="C120" s="101"/>
      <c r="D120" s="111" t="str">
        <f t="shared" si="1"/>
        <v>2.28.</v>
      </c>
      <c r="E120" s="32" t="s">
        <v>377</v>
      </c>
      <c r="F120" s="128"/>
      <c r="G120" s="45" t="s">
        <v>53</v>
      </c>
      <c r="H120" s="32" t="s">
        <v>373</v>
      </c>
      <c r="I120" s="32" t="s">
        <v>378</v>
      </c>
      <c r="J120" s="53" t="s">
        <v>168</v>
      </c>
      <c r="K120" s="114" t="s">
        <v>799</v>
      </c>
    </row>
    <row r="121" spans="1:11" ht="127.5" customHeight="1" x14ac:dyDescent="0.2">
      <c r="A121" s="101" t="s">
        <v>9</v>
      </c>
      <c r="B121" s="101" t="s">
        <v>919</v>
      </c>
      <c r="C121" s="101" t="s">
        <v>6</v>
      </c>
      <c r="D121" s="111" t="str">
        <f t="shared" si="1"/>
        <v>2.29.1.</v>
      </c>
      <c r="E121" s="9" t="s">
        <v>379</v>
      </c>
      <c r="F121" s="16" t="s">
        <v>299</v>
      </c>
      <c r="G121" s="16" t="s">
        <v>51</v>
      </c>
      <c r="H121" s="9" t="s">
        <v>386</v>
      </c>
      <c r="I121" s="9" t="s">
        <v>383</v>
      </c>
      <c r="J121" s="53" t="s">
        <v>169</v>
      </c>
      <c r="K121" s="114" t="s">
        <v>800</v>
      </c>
    </row>
    <row r="122" spans="1:11" ht="141.75" customHeight="1" x14ac:dyDescent="0.2">
      <c r="A122" s="101" t="s">
        <v>9</v>
      </c>
      <c r="B122" s="101" t="s">
        <v>919</v>
      </c>
      <c r="C122" s="101" t="s">
        <v>9</v>
      </c>
      <c r="D122" s="111" t="str">
        <f t="shared" si="1"/>
        <v>2.29.2.</v>
      </c>
      <c r="E122" s="9" t="s">
        <v>380</v>
      </c>
      <c r="F122" s="16" t="s">
        <v>51</v>
      </c>
      <c r="G122" s="16" t="s">
        <v>75</v>
      </c>
      <c r="H122" s="9" t="s">
        <v>382</v>
      </c>
      <c r="I122" s="9" t="s">
        <v>384</v>
      </c>
      <c r="J122" s="53" t="s">
        <v>169</v>
      </c>
      <c r="K122" s="114" t="s">
        <v>801</v>
      </c>
    </row>
    <row r="123" spans="1:11" ht="132" customHeight="1" x14ac:dyDescent="0.2">
      <c r="A123" s="101" t="s">
        <v>9</v>
      </c>
      <c r="B123" s="101" t="s">
        <v>919</v>
      </c>
      <c r="C123" s="101" t="s">
        <v>16</v>
      </c>
      <c r="D123" s="111" t="str">
        <f t="shared" si="1"/>
        <v>2.29.3.</v>
      </c>
      <c r="E123" s="9" t="s">
        <v>381</v>
      </c>
      <c r="F123" s="16" t="s">
        <v>75</v>
      </c>
      <c r="G123" s="16" t="s">
        <v>75</v>
      </c>
      <c r="H123" s="9" t="s">
        <v>316</v>
      </c>
      <c r="I123" s="9" t="s">
        <v>385</v>
      </c>
      <c r="J123" s="53" t="s">
        <v>169</v>
      </c>
      <c r="K123" s="114" t="s">
        <v>802</v>
      </c>
    </row>
    <row r="124" spans="1:11" ht="181.5" customHeight="1" x14ac:dyDescent="0.2">
      <c r="A124" s="101" t="s">
        <v>9</v>
      </c>
      <c r="B124" s="101" t="s">
        <v>919</v>
      </c>
      <c r="C124" s="101"/>
      <c r="D124" s="111" t="str">
        <f t="shared" si="1"/>
        <v>2.29.</v>
      </c>
      <c r="E124" s="32" t="s">
        <v>387</v>
      </c>
      <c r="F124" s="128"/>
      <c r="G124" s="45" t="s">
        <v>75</v>
      </c>
      <c r="H124" s="32" t="s">
        <v>1129</v>
      </c>
      <c r="I124" s="32" t="s">
        <v>388</v>
      </c>
      <c r="J124" s="53" t="s">
        <v>168</v>
      </c>
      <c r="K124" s="114" t="s">
        <v>803</v>
      </c>
    </row>
    <row r="125" spans="1:11" ht="107.25" customHeight="1" x14ac:dyDescent="0.2">
      <c r="A125" s="101" t="s">
        <v>16</v>
      </c>
      <c r="B125" s="101"/>
      <c r="C125" s="101"/>
      <c r="D125" s="111" t="str">
        <f t="shared" si="1"/>
        <v>3.</v>
      </c>
      <c r="E125" s="112" t="s">
        <v>317</v>
      </c>
      <c r="F125" s="10">
        <v>43101</v>
      </c>
      <c r="G125" s="11" t="s">
        <v>52</v>
      </c>
      <c r="H125" s="112"/>
      <c r="I125" s="112"/>
      <c r="J125" s="113" t="s">
        <v>322</v>
      </c>
      <c r="K125" s="114"/>
    </row>
    <row r="126" spans="1:11" ht="89.25" x14ac:dyDescent="0.2">
      <c r="A126" s="101" t="s">
        <v>16</v>
      </c>
      <c r="B126" s="101" t="s">
        <v>920</v>
      </c>
      <c r="C126" s="101" t="s">
        <v>6</v>
      </c>
      <c r="D126" s="111" t="str">
        <f t="shared" si="1"/>
        <v>3.30.1.</v>
      </c>
      <c r="E126" s="17" t="s">
        <v>389</v>
      </c>
      <c r="F126" s="25">
        <v>43160</v>
      </c>
      <c r="G126" s="25">
        <v>43709</v>
      </c>
      <c r="H126" s="17" t="s">
        <v>611</v>
      </c>
      <c r="I126" s="9" t="s">
        <v>390</v>
      </c>
      <c r="J126" s="53" t="s">
        <v>169</v>
      </c>
      <c r="K126" s="114" t="s">
        <v>804</v>
      </c>
    </row>
    <row r="127" spans="1:11" ht="89.25" x14ac:dyDescent="0.2">
      <c r="A127" s="101" t="s">
        <v>16</v>
      </c>
      <c r="B127" s="101" t="s">
        <v>920</v>
      </c>
      <c r="C127" s="101"/>
      <c r="D127" s="111" t="str">
        <f t="shared" si="1"/>
        <v>3.30.</v>
      </c>
      <c r="E127" s="32" t="s">
        <v>391</v>
      </c>
      <c r="F127" s="33"/>
      <c r="G127" s="45">
        <v>43709</v>
      </c>
      <c r="H127" s="32" t="s">
        <v>611</v>
      </c>
      <c r="I127" s="32" t="s">
        <v>612</v>
      </c>
      <c r="J127" s="53" t="s">
        <v>168</v>
      </c>
      <c r="K127" s="114" t="s">
        <v>805</v>
      </c>
    </row>
    <row r="128" spans="1:11" ht="38.25" x14ac:dyDescent="0.2">
      <c r="A128" s="101" t="s">
        <v>16</v>
      </c>
      <c r="B128" s="101" t="s">
        <v>921</v>
      </c>
      <c r="C128" s="101" t="s">
        <v>6</v>
      </c>
      <c r="D128" s="111" t="str">
        <f t="shared" si="1"/>
        <v>3.31.1.</v>
      </c>
      <c r="E128" s="17" t="s">
        <v>392</v>
      </c>
      <c r="F128" s="25">
        <v>43709</v>
      </c>
      <c r="G128" s="25">
        <v>43800</v>
      </c>
      <c r="H128" s="17" t="s">
        <v>395</v>
      </c>
      <c r="I128" s="9" t="s">
        <v>396</v>
      </c>
      <c r="J128" s="53" t="s">
        <v>169</v>
      </c>
      <c r="K128" s="114" t="s">
        <v>806</v>
      </c>
    </row>
    <row r="129" spans="1:11" ht="25.5" x14ac:dyDescent="0.2">
      <c r="A129" s="101" t="s">
        <v>16</v>
      </c>
      <c r="B129" s="101" t="s">
        <v>921</v>
      </c>
      <c r="C129" s="101" t="s">
        <v>9</v>
      </c>
      <c r="D129" s="111" t="str">
        <f t="shared" si="1"/>
        <v>3.31.2.</v>
      </c>
      <c r="E129" s="17" t="s">
        <v>393</v>
      </c>
      <c r="F129" s="25" t="s">
        <v>394</v>
      </c>
      <c r="G129" s="25">
        <v>43800</v>
      </c>
      <c r="H129" s="17" t="s">
        <v>136</v>
      </c>
      <c r="I129" s="9" t="s">
        <v>397</v>
      </c>
      <c r="J129" s="53" t="s">
        <v>169</v>
      </c>
      <c r="K129" s="114" t="s">
        <v>807</v>
      </c>
    </row>
    <row r="130" spans="1:11" ht="196.5" customHeight="1" x14ac:dyDescent="0.2">
      <c r="A130" s="101" t="s">
        <v>16</v>
      </c>
      <c r="B130" s="101" t="s">
        <v>921</v>
      </c>
      <c r="C130" s="101"/>
      <c r="D130" s="111" t="str">
        <f t="shared" si="1"/>
        <v>3.31.</v>
      </c>
      <c r="E130" s="32" t="s">
        <v>398</v>
      </c>
      <c r="F130" s="33"/>
      <c r="G130" s="45">
        <v>43800</v>
      </c>
      <c r="H130" s="32" t="s">
        <v>395</v>
      </c>
      <c r="I130" s="32" t="s">
        <v>399</v>
      </c>
      <c r="J130" s="53" t="s">
        <v>168</v>
      </c>
      <c r="K130" s="114" t="s">
        <v>808</v>
      </c>
    </row>
    <row r="131" spans="1:11" ht="63.75" x14ac:dyDescent="0.2">
      <c r="A131" s="101" t="s">
        <v>16</v>
      </c>
      <c r="B131" s="101" t="s">
        <v>922</v>
      </c>
      <c r="C131" s="101" t="s">
        <v>6</v>
      </c>
      <c r="D131" s="111" t="str">
        <f t="shared" si="1"/>
        <v>3.32.1.</v>
      </c>
      <c r="E131" s="17" t="s">
        <v>400</v>
      </c>
      <c r="F131" s="25">
        <v>43466</v>
      </c>
      <c r="G131" s="25">
        <v>43617</v>
      </c>
      <c r="H131" s="17" t="s">
        <v>401</v>
      </c>
      <c r="I131" s="9" t="s">
        <v>406</v>
      </c>
      <c r="J131" s="53" t="s">
        <v>169</v>
      </c>
      <c r="K131" s="114" t="s">
        <v>809</v>
      </c>
    </row>
    <row r="132" spans="1:11" ht="102" customHeight="1" x14ac:dyDescent="0.2">
      <c r="A132" s="101" t="s">
        <v>16</v>
      </c>
      <c r="B132" s="101" t="s">
        <v>922</v>
      </c>
      <c r="C132" s="125" t="s">
        <v>9</v>
      </c>
      <c r="D132" s="111" t="str">
        <f t="shared" si="1"/>
        <v>3.32.2.</v>
      </c>
      <c r="E132" s="17" t="s">
        <v>402</v>
      </c>
      <c r="F132" s="25">
        <v>43617</v>
      </c>
      <c r="G132" s="25">
        <v>44531</v>
      </c>
      <c r="H132" s="17" t="s">
        <v>404</v>
      </c>
      <c r="I132" s="9" t="s">
        <v>407</v>
      </c>
      <c r="J132" s="53" t="s">
        <v>169</v>
      </c>
      <c r="K132" s="114" t="s">
        <v>810</v>
      </c>
    </row>
    <row r="133" spans="1:11" ht="114" customHeight="1" x14ac:dyDescent="0.2">
      <c r="A133" s="101" t="s">
        <v>16</v>
      </c>
      <c r="B133" s="101" t="s">
        <v>922</v>
      </c>
      <c r="C133" s="101" t="s">
        <v>16</v>
      </c>
      <c r="D133" s="111" t="str">
        <f t="shared" si="1"/>
        <v>3.32.3.</v>
      </c>
      <c r="E133" s="17" t="s">
        <v>403</v>
      </c>
      <c r="F133" s="25">
        <v>43617</v>
      </c>
      <c r="G133" s="25">
        <v>44531</v>
      </c>
      <c r="H133" s="17" t="s">
        <v>405</v>
      </c>
      <c r="I133" s="9" t="s">
        <v>408</v>
      </c>
      <c r="J133" s="53" t="s">
        <v>169</v>
      </c>
      <c r="K133" s="114" t="s">
        <v>811</v>
      </c>
    </row>
    <row r="134" spans="1:11" ht="107.25" customHeight="1" x14ac:dyDescent="0.2">
      <c r="A134" s="101" t="s">
        <v>16</v>
      </c>
      <c r="B134" s="101" t="s">
        <v>922</v>
      </c>
      <c r="C134" s="101"/>
      <c r="D134" s="111" t="str">
        <f t="shared" si="1"/>
        <v>3.32.</v>
      </c>
      <c r="E134" s="32" t="s">
        <v>409</v>
      </c>
      <c r="F134" s="33"/>
      <c r="G134" s="45">
        <v>44531</v>
      </c>
      <c r="H134" s="32" t="s">
        <v>411</v>
      </c>
      <c r="I134" s="32" t="s">
        <v>410</v>
      </c>
      <c r="J134" s="53" t="s">
        <v>168</v>
      </c>
      <c r="K134" s="114" t="s">
        <v>812</v>
      </c>
    </row>
    <row r="135" spans="1:11" ht="25.5" x14ac:dyDescent="0.2">
      <c r="A135" s="101" t="s">
        <v>16</v>
      </c>
      <c r="B135" s="101" t="s">
        <v>923</v>
      </c>
      <c r="C135" s="101" t="s">
        <v>6</v>
      </c>
      <c r="D135" s="111" t="str">
        <f t="shared" ref="D135:D174" si="2">CONCATENATE(A135,B135,C135)</f>
        <v>3.33.1.</v>
      </c>
      <c r="E135" s="17" t="s">
        <v>412</v>
      </c>
      <c r="F135" s="25">
        <v>43101</v>
      </c>
      <c r="G135" s="25">
        <v>43465</v>
      </c>
      <c r="H135" s="17" t="s">
        <v>137</v>
      </c>
      <c r="I135" s="9" t="s">
        <v>413</v>
      </c>
      <c r="J135" s="53" t="s">
        <v>169</v>
      </c>
      <c r="K135" s="114" t="s">
        <v>813</v>
      </c>
    </row>
    <row r="136" spans="1:11" ht="25.5" x14ac:dyDescent="0.2">
      <c r="A136" s="101" t="s">
        <v>16</v>
      </c>
      <c r="B136" s="101" t="s">
        <v>924</v>
      </c>
      <c r="C136" s="101" t="s">
        <v>6</v>
      </c>
      <c r="D136" s="111" t="str">
        <f t="shared" si="2"/>
        <v>3.34.1.</v>
      </c>
      <c r="E136" s="17" t="s">
        <v>414</v>
      </c>
      <c r="F136" s="25">
        <v>43101</v>
      </c>
      <c r="G136" s="25">
        <v>43465</v>
      </c>
      <c r="H136" s="9" t="s">
        <v>137</v>
      </c>
      <c r="I136" s="9" t="s">
        <v>415</v>
      </c>
      <c r="J136" s="53" t="s">
        <v>169</v>
      </c>
      <c r="K136" s="114" t="s">
        <v>814</v>
      </c>
    </row>
    <row r="137" spans="1:11" ht="164.25" customHeight="1" x14ac:dyDescent="0.2">
      <c r="A137" s="101" t="s">
        <v>16</v>
      </c>
      <c r="B137" s="101" t="s">
        <v>925</v>
      </c>
      <c r="C137" s="101" t="s">
        <v>6</v>
      </c>
      <c r="D137" s="111" t="str">
        <f t="shared" si="2"/>
        <v>3.38.1.</v>
      </c>
      <c r="E137" s="17" t="s">
        <v>937</v>
      </c>
      <c r="F137" s="25">
        <v>43313</v>
      </c>
      <c r="G137" s="25">
        <v>43435</v>
      </c>
      <c r="H137" s="17" t="s">
        <v>417</v>
      </c>
      <c r="I137" s="9" t="s">
        <v>416</v>
      </c>
      <c r="J137" s="53" t="s">
        <v>169</v>
      </c>
      <c r="K137" s="114" t="s">
        <v>815</v>
      </c>
    </row>
    <row r="138" spans="1:11" ht="51" x14ac:dyDescent="0.2">
      <c r="A138" s="101" t="s">
        <v>16</v>
      </c>
      <c r="B138" s="101" t="s">
        <v>926</v>
      </c>
      <c r="C138" s="101" t="s">
        <v>6</v>
      </c>
      <c r="D138" s="111" t="str">
        <f t="shared" si="2"/>
        <v>3.40.1.</v>
      </c>
      <c r="E138" s="17" t="s">
        <v>418</v>
      </c>
      <c r="F138" s="25">
        <v>43160</v>
      </c>
      <c r="G138" s="25">
        <v>43282</v>
      </c>
      <c r="H138" s="17" t="s">
        <v>422</v>
      </c>
      <c r="I138" s="9" t="s">
        <v>423</v>
      </c>
      <c r="J138" s="53" t="s">
        <v>169</v>
      </c>
      <c r="K138" s="114" t="s">
        <v>816</v>
      </c>
    </row>
    <row r="139" spans="1:11" ht="51" x14ac:dyDescent="0.2">
      <c r="A139" s="101" t="s">
        <v>16</v>
      </c>
      <c r="B139" s="101" t="s">
        <v>926</v>
      </c>
      <c r="C139" s="101" t="s">
        <v>9</v>
      </c>
      <c r="D139" s="111" t="str">
        <f t="shared" si="2"/>
        <v>3.40.2.</v>
      </c>
      <c r="E139" s="17" t="s">
        <v>419</v>
      </c>
      <c r="F139" s="25">
        <v>43282</v>
      </c>
      <c r="G139" s="25">
        <v>43435</v>
      </c>
      <c r="H139" s="17" t="s">
        <v>422</v>
      </c>
      <c r="I139" s="9" t="s">
        <v>424</v>
      </c>
      <c r="J139" s="53" t="s">
        <v>169</v>
      </c>
      <c r="K139" s="114" t="s">
        <v>817</v>
      </c>
    </row>
    <row r="140" spans="1:11" ht="25.5" x14ac:dyDescent="0.2">
      <c r="A140" s="101" t="s">
        <v>16</v>
      </c>
      <c r="B140" s="101" t="s">
        <v>926</v>
      </c>
      <c r="C140" s="101" t="s">
        <v>16</v>
      </c>
      <c r="D140" s="111" t="str">
        <f t="shared" si="2"/>
        <v>3.40.3.</v>
      </c>
      <c r="E140" s="17" t="s">
        <v>420</v>
      </c>
      <c r="F140" s="25">
        <v>43466</v>
      </c>
      <c r="G140" s="25">
        <v>44166</v>
      </c>
      <c r="H140" s="17" t="s">
        <v>421</v>
      </c>
      <c r="I140" s="9" t="s">
        <v>425</v>
      </c>
      <c r="J140" s="53" t="s">
        <v>169</v>
      </c>
      <c r="K140" s="114" t="s">
        <v>818</v>
      </c>
    </row>
    <row r="141" spans="1:11" ht="174.75" customHeight="1" x14ac:dyDescent="0.2">
      <c r="A141" s="101" t="s">
        <v>16</v>
      </c>
      <c r="B141" s="101" t="s">
        <v>926</v>
      </c>
      <c r="C141" s="101"/>
      <c r="D141" s="111" t="str">
        <f t="shared" si="2"/>
        <v>3.40.</v>
      </c>
      <c r="E141" s="32" t="s">
        <v>426</v>
      </c>
      <c r="F141" s="129"/>
      <c r="G141" s="45">
        <v>44167</v>
      </c>
      <c r="H141" s="130" t="s">
        <v>422</v>
      </c>
      <c r="I141" s="32" t="s">
        <v>427</v>
      </c>
      <c r="J141" s="53" t="s">
        <v>168</v>
      </c>
      <c r="K141" s="114" t="s">
        <v>819</v>
      </c>
    </row>
    <row r="142" spans="1:11" ht="76.5" x14ac:dyDescent="0.2">
      <c r="A142" s="101" t="s">
        <v>16</v>
      </c>
      <c r="B142" s="101" t="s">
        <v>927</v>
      </c>
      <c r="C142" s="101" t="s">
        <v>6</v>
      </c>
      <c r="D142" s="111" t="str">
        <f t="shared" si="2"/>
        <v>3.41.1.</v>
      </c>
      <c r="E142" s="17" t="s">
        <v>428</v>
      </c>
      <c r="F142" s="25">
        <v>43101</v>
      </c>
      <c r="G142" s="25">
        <v>43344</v>
      </c>
      <c r="H142" s="17" t="s">
        <v>429</v>
      </c>
      <c r="I142" s="9" t="s">
        <v>442</v>
      </c>
      <c r="J142" s="53" t="s">
        <v>169</v>
      </c>
      <c r="K142" s="114" t="s">
        <v>820</v>
      </c>
    </row>
    <row r="143" spans="1:11" ht="63.75" x14ac:dyDescent="0.2">
      <c r="A143" s="101" t="s">
        <v>16</v>
      </c>
      <c r="B143" s="101" t="s">
        <v>927</v>
      </c>
      <c r="C143" s="101" t="s">
        <v>9</v>
      </c>
      <c r="D143" s="111" t="str">
        <f t="shared" si="2"/>
        <v>3.41.2.</v>
      </c>
      <c r="E143" s="17" t="s">
        <v>430</v>
      </c>
      <c r="F143" s="25">
        <v>43282</v>
      </c>
      <c r="G143" s="25">
        <v>43435</v>
      </c>
      <c r="H143" s="17" t="s">
        <v>431</v>
      </c>
      <c r="I143" s="9" t="s">
        <v>443</v>
      </c>
      <c r="J143" s="53" t="s">
        <v>169</v>
      </c>
      <c r="K143" s="114" t="s">
        <v>821</v>
      </c>
    </row>
    <row r="144" spans="1:11" ht="76.5" x14ac:dyDescent="0.2">
      <c r="A144" s="101" t="s">
        <v>16</v>
      </c>
      <c r="B144" s="101" t="s">
        <v>927</v>
      </c>
      <c r="C144" s="101" t="s">
        <v>16</v>
      </c>
      <c r="D144" s="111" t="str">
        <f t="shared" si="2"/>
        <v>3.41.3.</v>
      </c>
      <c r="E144" s="17" t="s">
        <v>432</v>
      </c>
      <c r="F144" s="25">
        <v>43313</v>
      </c>
      <c r="G144" s="25">
        <v>43374</v>
      </c>
      <c r="H144" s="17" t="s">
        <v>433</v>
      </c>
      <c r="I144" s="9" t="s">
        <v>444</v>
      </c>
      <c r="J144" s="53" t="s">
        <v>169</v>
      </c>
      <c r="K144" s="114" t="s">
        <v>822</v>
      </c>
    </row>
    <row r="145" spans="1:11" ht="51" x14ac:dyDescent="0.2">
      <c r="A145" s="101" t="s">
        <v>16</v>
      </c>
      <c r="B145" s="101" t="s">
        <v>927</v>
      </c>
      <c r="C145" s="101" t="s">
        <v>77</v>
      </c>
      <c r="D145" s="111" t="str">
        <f t="shared" si="2"/>
        <v>3.41.4.</v>
      </c>
      <c r="E145" s="17" t="s">
        <v>434</v>
      </c>
      <c r="F145" s="25">
        <v>43435</v>
      </c>
      <c r="G145" s="25">
        <v>43497</v>
      </c>
      <c r="H145" s="17" t="s">
        <v>435</v>
      </c>
      <c r="I145" s="9" t="s">
        <v>445</v>
      </c>
      <c r="J145" s="53" t="s">
        <v>169</v>
      </c>
      <c r="K145" s="114" t="s">
        <v>823</v>
      </c>
    </row>
    <row r="146" spans="1:11" ht="51" x14ac:dyDescent="0.2">
      <c r="A146" s="101" t="s">
        <v>16</v>
      </c>
      <c r="B146" s="101" t="s">
        <v>927</v>
      </c>
      <c r="C146" s="101" t="s">
        <v>78</v>
      </c>
      <c r="D146" s="111" t="str">
        <f t="shared" si="2"/>
        <v>3.41.5.</v>
      </c>
      <c r="E146" s="17" t="s">
        <v>436</v>
      </c>
      <c r="F146" s="25">
        <v>43497</v>
      </c>
      <c r="G146" s="25">
        <v>43800</v>
      </c>
      <c r="H146" s="17" t="s">
        <v>437</v>
      </c>
      <c r="I146" s="9" t="s">
        <v>446</v>
      </c>
      <c r="J146" s="53" t="s">
        <v>169</v>
      </c>
      <c r="K146" s="114" t="s">
        <v>824</v>
      </c>
    </row>
    <row r="147" spans="1:11" ht="88.5" customHeight="1" x14ac:dyDescent="0.2">
      <c r="A147" s="101" t="s">
        <v>16</v>
      </c>
      <c r="B147" s="101" t="s">
        <v>927</v>
      </c>
      <c r="C147" s="101" t="s">
        <v>79</v>
      </c>
      <c r="D147" s="111" t="str">
        <f t="shared" si="2"/>
        <v>3.41.6.</v>
      </c>
      <c r="E147" s="17" t="s">
        <v>438</v>
      </c>
      <c r="F147" s="25">
        <v>43862</v>
      </c>
      <c r="G147" s="25">
        <v>44409</v>
      </c>
      <c r="H147" s="17" t="s">
        <v>82</v>
      </c>
      <c r="I147" s="9" t="s">
        <v>447</v>
      </c>
      <c r="J147" s="53" t="s">
        <v>169</v>
      </c>
      <c r="K147" s="114" t="s">
        <v>825</v>
      </c>
    </row>
    <row r="148" spans="1:11" ht="63.75" x14ac:dyDescent="0.2">
      <c r="A148" s="101" t="s">
        <v>16</v>
      </c>
      <c r="B148" s="101" t="s">
        <v>927</v>
      </c>
      <c r="C148" s="101" t="s">
        <v>64</v>
      </c>
      <c r="D148" s="111" t="str">
        <f t="shared" si="2"/>
        <v>3.41.7.</v>
      </c>
      <c r="E148" s="17" t="s">
        <v>439</v>
      </c>
      <c r="F148" s="25">
        <v>43556</v>
      </c>
      <c r="G148" s="25">
        <v>43800</v>
      </c>
      <c r="H148" s="17" t="s">
        <v>440</v>
      </c>
      <c r="I148" s="9" t="s">
        <v>448</v>
      </c>
      <c r="J148" s="53" t="s">
        <v>169</v>
      </c>
      <c r="K148" s="114" t="s">
        <v>826</v>
      </c>
    </row>
    <row r="149" spans="1:11" ht="76.5" x14ac:dyDescent="0.2">
      <c r="A149" s="101" t="s">
        <v>16</v>
      </c>
      <c r="B149" s="101" t="s">
        <v>927</v>
      </c>
      <c r="C149" s="101" t="s">
        <v>81</v>
      </c>
      <c r="D149" s="111" t="str">
        <f t="shared" si="2"/>
        <v>3.41.8.</v>
      </c>
      <c r="E149" s="17" t="s">
        <v>441</v>
      </c>
      <c r="F149" s="25">
        <v>43862</v>
      </c>
      <c r="G149" s="25">
        <v>44287</v>
      </c>
      <c r="H149" s="17" t="s">
        <v>440</v>
      </c>
      <c r="I149" s="9" t="s">
        <v>449</v>
      </c>
      <c r="J149" s="53" t="s">
        <v>169</v>
      </c>
      <c r="K149" s="114" t="s">
        <v>827</v>
      </c>
    </row>
    <row r="150" spans="1:11" ht="38.25" x14ac:dyDescent="0.2">
      <c r="A150" s="101" t="s">
        <v>16</v>
      </c>
      <c r="B150" s="101" t="s">
        <v>927</v>
      </c>
      <c r="C150" s="101" t="s">
        <v>901</v>
      </c>
      <c r="D150" s="111" t="str">
        <f t="shared" si="2"/>
        <v>3.41.9.</v>
      </c>
      <c r="E150" s="17" t="s">
        <v>621</v>
      </c>
      <c r="F150" s="25">
        <v>43466</v>
      </c>
      <c r="G150" s="25">
        <v>44531</v>
      </c>
      <c r="H150" s="17" t="s">
        <v>82</v>
      </c>
      <c r="I150" s="9" t="s">
        <v>622</v>
      </c>
      <c r="J150" s="53" t="s">
        <v>169</v>
      </c>
      <c r="K150" s="114" t="s">
        <v>828</v>
      </c>
    </row>
    <row r="151" spans="1:11" ht="105.75" customHeight="1" x14ac:dyDescent="0.2">
      <c r="A151" s="101" t="s">
        <v>16</v>
      </c>
      <c r="B151" s="101" t="s">
        <v>927</v>
      </c>
      <c r="C151" s="101"/>
      <c r="D151" s="111" t="str">
        <f t="shared" si="2"/>
        <v>3.41.</v>
      </c>
      <c r="E151" s="32" t="s">
        <v>450</v>
      </c>
      <c r="F151" s="129"/>
      <c r="G151" s="45">
        <v>44166</v>
      </c>
      <c r="H151" s="130" t="s">
        <v>429</v>
      </c>
      <c r="I151" s="32" t="s">
        <v>451</v>
      </c>
      <c r="J151" s="53" t="s">
        <v>168</v>
      </c>
      <c r="K151" s="114" t="s">
        <v>829</v>
      </c>
    </row>
    <row r="152" spans="1:11" ht="45" customHeight="1" x14ac:dyDescent="0.2">
      <c r="A152" s="101"/>
      <c r="B152" s="101"/>
      <c r="C152" s="101"/>
      <c r="D152" s="111"/>
      <c r="E152" s="32" t="s">
        <v>1139</v>
      </c>
      <c r="F152" s="129"/>
      <c r="G152" s="45"/>
      <c r="H152" s="130"/>
      <c r="I152" s="32"/>
      <c r="J152" s="53"/>
      <c r="K152" s="114"/>
    </row>
    <row r="153" spans="1:11" ht="38.25" customHeight="1" x14ac:dyDescent="0.2">
      <c r="A153" s="101"/>
      <c r="B153" s="101"/>
      <c r="C153" s="101"/>
      <c r="D153" s="111"/>
      <c r="E153" s="32" t="s">
        <v>1140</v>
      </c>
      <c r="F153" s="129"/>
      <c r="G153" s="45"/>
      <c r="H153" s="130"/>
      <c r="I153" s="32"/>
      <c r="J153" s="53"/>
      <c r="K153" s="114"/>
    </row>
    <row r="154" spans="1:11" ht="48" customHeight="1" x14ac:dyDescent="0.2">
      <c r="A154" s="101"/>
      <c r="B154" s="101"/>
      <c r="C154" s="101"/>
      <c r="D154" s="111"/>
      <c r="E154" s="32" t="s">
        <v>1141</v>
      </c>
      <c r="F154" s="129"/>
      <c r="G154" s="45"/>
      <c r="H154" s="130"/>
      <c r="I154" s="32"/>
      <c r="J154" s="53"/>
      <c r="K154" s="114"/>
    </row>
    <row r="155" spans="1:11" ht="45" customHeight="1" x14ac:dyDescent="0.2">
      <c r="A155" s="101"/>
      <c r="B155" s="101"/>
      <c r="C155" s="101"/>
      <c r="D155" s="111"/>
      <c r="E155" s="32" t="s">
        <v>1138</v>
      </c>
      <c r="F155" s="129"/>
      <c r="G155" s="45"/>
      <c r="H155" s="130"/>
      <c r="I155" s="32"/>
      <c r="J155" s="53"/>
      <c r="K155" s="114"/>
    </row>
    <row r="156" spans="1:11" ht="38.25" x14ac:dyDescent="0.2">
      <c r="A156" s="101" t="s">
        <v>16</v>
      </c>
      <c r="B156" s="101" t="s">
        <v>928</v>
      </c>
      <c r="C156" s="101" t="s">
        <v>6</v>
      </c>
      <c r="D156" s="111" t="str">
        <f t="shared" si="2"/>
        <v>3.42.1.</v>
      </c>
      <c r="E156" s="17" t="s">
        <v>452</v>
      </c>
      <c r="F156" s="25">
        <v>43497</v>
      </c>
      <c r="G156" s="25">
        <v>43800</v>
      </c>
      <c r="H156" s="9" t="s">
        <v>455</v>
      </c>
      <c r="I156" s="9" t="s">
        <v>457</v>
      </c>
      <c r="J156" s="53" t="s">
        <v>169</v>
      </c>
      <c r="K156" s="114" t="s">
        <v>830</v>
      </c>
    </row>
    <row r="157" spans="1:11" ht="51" x14ac:dyDescent="0.2">
      <c r="A157" s="101" t="s">
        <v>16</v>
      </c>
      <c r="B157" s="101" t="s">
        <v>928</v>
      </c>
      <c r="C157" s="101" t="s">
        <v>9</v>
      </c>
      <c r="D157" s="111" t="str">
        <f t="shared" si="2"/>
        <v>3.42.2.</v>
      </c>
      <c r="E157" s="9" t="s">
        <v>453</v>
      </c>
      <c r="F157" s="25">
        <v>43497</v>
      </c>
      <c r="G157" s="25">
        <v>43678</v>
      </c>
      <c r="H157" s="9" t="s">
        <v>456</v>
      </c>
      <c r="I157" s="9" t="s">
        <v>458</v>
      </c>
      <c r="J157" s="53" t="s">
        <v>169</v>
      </c>
      <c r="K157" s="114" t="s">
        <v>831</v>
      </c>
    </row>
    <row r="158" spans="1:11" ht="38.25" x14ac:dyDescent="0.2">
      <c r="A158" s="101" t="s">
        <v>16</v>
      </c>
      <c r="B158" s="101" t="s">
        <v>928</v>
      </c>
      <c r="C158" s="101" t="s">
        <v>16</v>
      </c>
      <c r="D158" s="111" t="str">
        <f t="shared" si="2"/>
        <v>3.42.3.</v>
      </c>
      <c r="E158" s="131" t="s">
        <v>454</v>
      </c>
      <c r="F158" s="25">
        <v>43678</v>
      </c>
      <c r="G158" s="25">
        <v>43800</v>
      </c>
      <c r="H158" s="9" t="s">
        <v>456</v>
      </c>
      <c r="I158" s="9" t="s">
        <v>459</v>
      </c>
      <c r="J158" s="53" t="s">
        <v>169</v>
      </c>
      <c r="K158" s="114" t="s">
        <v>832</v>
      </c>
    </row>
    <row r="159" spans="1:11" ht="222" customHeight="1" x14ac:dyDescent="0.2">
      <c r="A159" s="101" t="s">
        <v>16</v>
      </c>
      <c r="B159" s="101" t="s">
        <v>928</v>
      </c>
      <c r="C159" s="101"/>
      <c r="D159" s="111" t="str">
        <f t="shared" si="2"/>
        <v>3.42.</v>
      </c>
      <c r="E159" s="32" t="s">
        <v>460</v>
      </c>
      <c r="F159" s="129"/>
      <c r="G159" s="45">
        <v>43800</v>
      </c>
      <c r="H159" s="130" t="s">
        <v>456</v>
      </c>
      <c r="I159" s="32" t="s">
        <v>461</v>
      </c>
      <c r="J159" s="53" t="s">
        <v>168</v>
      </c>
      <c r="K159" s="114" t="s">
        <v>833</v>
      </c>
    </row>
    <row r="160" spans="1:11" ht="25.5" x14ac:dyDescent="0.2">
      <c r="A160" s="101" t="s">
        <v>16</v>
      </c>
      <c r="B160" s="101" t="s">
        <v>929</v>
      </c>
      <c r="C160" s="101" t="s">
        <v>6</v>
      </c>
      <c r="D160" s="111" t="str">
        <f t="shared" si="2"/>
        <v>3.43.1.</v>
      </c>
      <c r="E160" s="17" t="s">
        <v>462</v>
      </c>
      <c r="F160" s="25">
        <v>43101</v>
      </c>
      <c r="G160" s="25">
        <v>43617</v>
      </c>
      <c r="H160" s="17" t="s">
        <v>465</v>
      </c>
      <c r="I160" s="9" t="s">
        <v>470</v>
      </c>
      <c r="J160" s="53" t="s">
        <v>169</v>
      </c>
      <c r="K160" s="114" t="s">
        <v>834</v>
      </c>
    </row>
    <row r="161" spans="1:11" ht="38.25" x14ac:dyDescent="0.2">
      <c r="A161" s="101" t="s">
        <v>16</v>
      </c>
      <c r="B161" s="101" t="s">
        <v>929</v>
      </c>
      <c r="C161" s="101" t="s">
        <v>9</v>
      </c>
      <c r="D161" s="111" t="str">
        <f t="shared" si="2"/>
        <v>3.43.2.</v>
      </c>
      <c r="E161" s="9" t="s">
        <v>463</v>
      </c>
      <c r="F161" s="25">
        <v>43160</v>
      </c>
      <c r="G161" s="18" t="s">
        <v>466</v>
      </c>
      <c r="H161" s="9" t="s">
        <v>467</v>
      </c>
      <c r="I161" s="9" t="s">
        <v>471</v>
      </c>
      <c r="J161" s="53" t="s">
        <v>169</v>
      </c>
      <c r="K161" s="114" t="s">
        <v>835</v>
      </c>
    </row>
    <row r="162" spans="1:11" ht="63.75" x14ac:dyDescent="0.2">
      <c r="A162" s="101" t="s">
        <v>16</v>
      </c>
      <c r="B162" s="101" t="s">
        <v>929</v>
      </c>
      <c r="C162" s="101" t="s">
        <v>16</v>
      </c>
      <c r="D162" s="111" t="str">
        <f t="shared" si="2"/>
        <v>3.43.3.</v>
      </c>
      <c r="E162" s="17" t="s">
        <v>464</v>
      </c>
      <c r="F162" s="25">
        <v>43252</v>
      </c>
      <c r="G162" s="45">
        <v>44166</v>
      </c>
      <c r="H162" s="17" t="s">
        <v>468</v>
      </c>
      <c r="I162" s="9" t="s">
        <v>472</v>
      </c>
      <c r="J162" s="53" t="s">
        <v>169</v>
      </c>
      <c r="K162" s="114" t="s">
        <v>836</v>
      </c>
    </row>
    <row r="163" spans="1:11" ht="90.75" customHeight="1" x14ac:dyDescent="0.2">
      <c r="A163" s="101" t="s">
        <v>16</v>
      </c>
      <c r="B163" s="101" t="s">
        <v>929</v>
      </c>
      <c r="C163" s="101"/>
      <c r="D163" s="111" t="str">
        <f t="shared" si="2"/>
        <v>3.43.</v>
      </c>
      <c r="E163" s="32" t="s">
        <v>473</v>
      </c>
      <c r="F163" s="129"/>
      <c r="G163" s="45">
        <v>44166</v>
      </c>
      <c r="H163" s="130" t="s">
        <v>469</v>
      </c>
      <c r="I163" s="32" t="s">
        <v>474</v>
      </c>
      <c r="J163" s="53" t="s">
        <v>168</v>
      </c>
      <c r="K163" s="114" t="s">
        <v>837</v>
      </c>
    </row>
    <row r="164" spans="1:11" ht="38.25" x14ac:dyDescent="0.2">
      <c r="A164" s="101" t="s">
        <v>16</v>
      </c>
      <c r="B164" s="101" t="s">
        <v>930</v>
      </c>
      <c r="C164" s="101" t="s">
        <v>6</v>
      </c>
      <c r="D164" s="111" t="str">
        <f t="shared" si="2"/>
        <v>3.44.1.</v>
      </c>
      <c r="E164" s="9" t="s">
        <v>475</v>
      </c>
      <c r="F164" s="18" t="s">
        <v>484</v>
      </c>
      <c r="G164" s="18" t="s">
        <v>61</v>
      </c>
      <c r="H164" s="9" t="s">
        <v>485</v>
      </c>
      <c r="I164" s="9" t="s">
        <v>492</v>
      </c>
      <c r="J164" s="53" t="s">
        <v>169</v>
      </c>
      <c r="K164" s="114" t="s">
        <v>838</v>
      </c>
    </row>
    <row r="165" spans="1:11" ht="38.25" x14ac:dyDescent="0.2">
      <c r="A165" s="101" t="s">
        <v>16</v>
      </c>
      <c r="B165" s="101" t="s">
        <v>930</v>
      </c>
      <c r="C165" s="101" t="s">
        <v>9</v>
      </c>
      <c r="D165" s="111" t="str">
        <f t="shared" si="2"/>
        <v>3.44.2.</v>
      </c>
      <c r="E165" s="9" t="s">
        <v>476</v>
      </c>
      <c r="F165" s="18" t="s">
        <v>61</v>
      </c>
      <c r="G165" s="15">
        <v>43800</v>
      </c>
      <c r="H165" s="9" t="s">
        <v>485</v>
      </c>
      <c r="I165" s="9" t="s">
        <v>493</v>
      </c>
      <c r="J165" s="53" t="s">
        <v>169</v>
      </c>
      <c r="K165" s="114" t="s">
        <v>839</v>
      </c>
    </row>
    <row r="166" spans="1:11" ht="25.5" x14ac:dyDescent="0.2">
      <c r="A166" s="101" t="s">
        <v>16</v>
      </c>
      <c r="B166" s="101" t="s">
        <v>930</v>
      </c>
      <c r="C166" s="101" t="s">
        <v>16</v>
      </c>
      <c r="D166" s="111" t="str">
        <f t="shared" si="2"/>
        <v>3.44.3.</v>
      </c>
      <c r="E166" s="9" t="s">
        <v>477</v>
      </c>
      <c r="F166" s="18" t="s">
        <v>486</v>
      </c>
      <c r="G166" s="15">
        <v>44105</v>
      </c>
      <c r="H166" s="9" t="s">
        <v>485</v>
      </c>
      <c r="I166" s="9" t="s">
        <v>492</v>
      </c>
      <c r="J166" s="53" t="s">
        <v>169</v>
      </c>
      <c r="K166" s="114" t="s">
        <v>840</v>
      </c>
    </row>
    <row r="167" spans="1:11" ht="25.5" x14ac:dyDescent="0.2">
      <c r="A167" s="101" t="s">
        <v>16</v>
      </c>
      <c r="B167" s="101" t="s">
        <v>930</v>
      </c>
      <c r="C167" s="101" t="s">
        <v>77</v>
      </c>
      <c r="D167" s="111" t="str">
        <f t="shared" si="2"/>
        <v>3.44.4.</v>
      </c>
      <c r="E167" s="9" t="s">
        <v>478</v>
      </c>
      <c r="F167" s="18" t="s">
        <v>487</v>
      </c>
      <c r="G167" s="15">
        <v>44166</v>
      </c>
      <c r="H167" s="9" t="s">
        <v>485</v>
      </c>
      <c r="I167" s="9" t="s">
        <v>492</v>
      </c>
      <c r="J167" s="53" t="s">
        <v>169</v>
      </c>
      <c r="K167" s="114" t="s">
        <v>841</v>
      </c>
    </row>
    <row r="168" spans="1:11" ht="51" x14ac:dyDescent="0.2">
      <c r="A168" s="101" t="s">
        <v>16</v>
      </c>
      <c r="B168" s="101" t="s">
        <v>930</v>
      </c>
      <c r="C168" s="101" t="s">
        <v>78</v>
      </c>
      <c r="D168" s="111" t="str">
        <f t="shared" si="2"/>
        <v>3.44.5.</v>
      </c>
      <c r="E168" s="9" t="s">
        <v>479</v>
      </c>
      <c r="F168" s="18" t="s">
        <v>487</v>
      </c>
      <c r="G168" s="15">
        <v>44531</v>
      </c>
      <c r="H168" s="9" t="s">
        <v>485</v>
      </c>
      <c r="I168" s="9" t="s">
        <v>492</v>
      </c>
      <c r="J168" s="53" t="s">
        <v>169</v>
      </c>
      <c r="K168" s="114" t="s">
        <v>842</v>
      </c>
    </row>
    <row r="169" spans="1:11" ht="51" x14ac:dyDescent="0.2">
      <c r="A169" s="101" t="s">
        <v>16</v>
      </c>
      <c r="B169" s="101" t="s">
        <v>930</v>
      </c>
      <c r="C169" s="101" t="s">
        <v>79</v>
      </c>
      <c r="D169" s="111" t="str">
        <f t="shared" si="2"/>
        <v>3.44.6.</v>
      </c>
      <c r="E169" s="9" t="s">
        <v>480</v>
      </c>
      <c r="F169" s="25">
        <v>43983</v>
      </c>
      <c r="G169" s="25">
        <v>44166</v>
      </c>
      <c r="H169" s="17" t="s">
        <v>490</v>
      </c>
      <c r="I169" s="9" t="s">
        <v>494</v>
      </c>
      <c r="J169" s="53" t="s">
        <v>169</v>
      </c>
      <c r="K169" s="114" t="s">
        <v>843</v>
      </c>
    </row>
    <row r="170" spans="1:11" ht="47.25" customHeight="1" x14ac:dyDescent="0.2">
      <c r="A170" s="101" t="s">
        <v>16</v>
      </c>
      <c r="B170" s="101" t="s">
        <v>930</v>
      </c>
      <c r="C170" s="101" t="s">
        <v>64</v>
      </c>
      <c r="D170" s="111" t="str">
        <f t="shared" si="2"/>
        <v>3.44.7.</v>
      </c>
      <c r="E170" s="17" t="s">
        <v>481</v>
      </c>
      <c r="F170" s="25">
        <v>43525</v>
      </c>
      <c r="G170" s="25">
        <v>44256</v>
      </c>
      <c r="H170" s="17" t="s">
        <v>489</v>
      </c>
      <c r="I170" s="9" t="s">
        <v>495</v>
      </c>
      <c r="J170" s="53" t="s">
        <v>169</v>
      </c>
      <c r="K170" s="114" t="s">
        <v>844</v>
      </c>
    </row>
    <row r="171" spans="1:11" ht="153" x14ac:dyDescent="0.2">
      <c r="A171" s="101" t="s">
        <v>16</v>
      </c>
      <c r="B171" s="101" t="s">
        <v>930</v>
      </c>
      <c r="C171" s="101" t="s">
        <v>81</v>
      </c>
      <c r="D171" s="111" t="str">
        <f t="shared" si="2"/>
        <v>3.44.8.</v>
      </c>
      <c r="E171" s="130" t="s">
        <v>849</v>
      </c>
      <c r="F171" s="25">
        <v>43525</v>
      </c>
      <c r="G171" s="25">
        <v>43800</v>
      </c>
      <c r="H171" s="17" t="s">
        <v>488</v>
      </c>
      <c r="I171" s="9" t="s">
        <v>496</v>
      </c>
      <c r="J171" s="53" t="s">
        <v>169</v>
      </c>
      <c r="K171" s="114" t="s">
        <v>845</v>
      </c>
    </row>
    <row r="172" spans="1:11" ht="25.5" x14ac:dyDescent="0.2">
      <c r="A172" s="101" t="s">
        <v>16</v>
      </c>
      <c r="B172" s="101" t="s">
        <v>930</v>
      </c>
      <c r="C172" s="101" t="s">
        <v>901</v>
      </c>
      <c r="D172" s="111" t="str">
        <f t="shared" si="2"/>
        <v>3.44.9.</v>
      </c>
      <c r="E172" s="17" t="s">
        <v>482</v>
      </c>
      <c r="F172" s="25">
        <v>43831</v>
      </c>
      <c r="G172" s="25">
        <v>44531</v>
      </c>
      <c r="H172" s="17" t="s">
        <v>488</v>
      </c>
      <c r="I172" s="9"/>
      <c r="J172" s="53" t="s">
        <v>169</v>
      </c>
      <c r="K172" s="114" t="s">
        <v>846</v>
      </c>
    </row>
    <row r="173" spans="1:11" ht="25.5" x14ac:dyDescent="0.2">
      <c r="A173" s="101" t="s">
        <v>16</v>
      </c>
      <c r="B173" s="101" t="s">
        <v>930</v>
      </c>
      <c r="C173" s="101" t="s">
        <v>83</v>
      </c>
      <c r="D173" s="111" t="str">
        <f t="shared" si="2"/>
        <v>3.44.10.</v>
      </c>
      <c r="E173" s="17" t="s">
        <v>483</v>
      </c>
      <c r="F173" s="25">
        <v>43831</v>
      </c>
      <c r="G173" s="25">
        <v>44531</v>
      </c>
      <c r="H173" s="17" t="s">
        <v>488</v>
      </c>
      <c r="I173" s="9"/>
      <c r="J173" s="53" t="s">
        <v>169</v>
      </c>
      <c r="K173" s="114" t="s">
        <v>847</v>
      </c>
    </row>
    <row r="174" spans="1:11" ht="192.75" customHeight="1" x14ac:dyDescent="0.2">
      <c r="A174" s="101" t="s">
        <v>16</v>
      </c>
      <c r="B174" s="101" t="s">
        <v>930</v>
      </c>
      <c r="C174" s="101"/>
      <c r="D174" s="111" t="str">
        <f t="shared" si="2"/>
        <v>3.44.</v>
      </c>
      <c r="E174" s="32" t="s">
        <v>497</v>
      </c>
      <c r="F174" s="129"/>
      <c r="G174" s="45">
        <v>44531</v>
      </c>
      <c r="H174" s="130" t="s">
        <v>491</v>
      </c>
      <c r="I174" s="32" t="s">
        <v>498</v>
      </c>
      <c r="J174" s="53" t="s">
        <v>168</v>
      </c>
      <c r="K174" s="114" t="s">
        <v>848</v>
      </c>
    </row>
    <row r="175" spans="1:11" ht="63.75" x14ac:dyDescent="0.2">
      <c r="A175" s="101" t="s">
        <v>16</v>
      </c>
      <c r="B175" s="101" t="s">
        <v>931</v>
      </c>
      <c r="C175" s="101" t="s">
        <v>6</v>
      </c>
      <c r="D175" s="111" t="str">
        <f t="shared" ref="D175:D220" si="3">CONCATENATE(A175,B175,C175)</f>
        <v>3.45.1.</v>
      </c>
      <c r="E175" s="17" t="s">
        <v>499</v>
      </c>
      <c r="F175" s="25">
        <v>43466</v>
      </c>
      <c r="G175" s="25">
        <v>43617</v>
      </c>
      <c r="H175" s="17" t="s">
        <v>503</v>
      </c>
      <c r="I175" s="9" t="s">
        <v>506</v>
      </c>
      <c r="J175" s="53" t="s">
        <v>169</v>
      </c>
      <c r="K175" s="114" t="s">
        <v>850</v>
      </c>
    </row>
    <row r="176" spans="1:11" ht="25.5" x14ac:dyDescent="0.2">
      <c r="A176" s="101" t="s">
        <v>16</v>
      </c>
      <c r="B176" s="101" t="s">
        <v>931</v>
      </c>
      <c r="C176" s="101" t="s">
        <v>9</v>
      </c>
      <c r="D176" s="111" t="str">
        <f t="shared" si="3"/>
        <v>3.45.2.</v>
      </c>
      <c r="E176" s="17" t="s">
        <v>500</v>
      </c>
      <c r="F176" s="25">
        <v>43466</v>
      </c>
      <c r="G176" s="25">
        <v>43709</v>
      </c>
      <c r="H176" s="17" t="s">
        <v>80</v>
      </c>
      <c r="I176" s="9" t="s">
        <v>507</v>
      </c>
      <c r="J176" s="53" t="s">
        <v>169</v>
      </c>
      <c r="K176" s="114" t="s">
        <v>851</v>
      </c>
    </row>
    <row r="177" spans="1:11" ht="25.5" x14ac:dyDescent="0.2">
      <c r="A177" s="101" t="s">
        <v>16</v>
      </c>
      <c r="B177" s="101" t="s">
        <v>931</v>
      </c>
      <c r="C177" s="101" t="s">
        <v>16</v>
      </c>
      <c r="D177" s="111" t="str">
        <f t="shared" si="3"/>
        <v>3.45.3.</v>
      </c>
      <c r="E177" s="9" t="s">
        <v>501</v>
      </c>
      <c r="F177" s="16" t="s">
        <v>176</v>
      </c>
      <c r="G177" s="16" t="s">
        <v>235</v>
      </c>
      <c r="H177" s="9" t="s">
        <v>504</v>
      </c>
      <c r="I177" s="9" t="s">
        <v>508</v>
      </c>
      <c r="J177" s="53" t="s">
        <v>169</v>
      </c>
      <c r="K177" s="114" t="s">
        <v>852</v>
      </c>
    </row>
    <row r="178" spans="1:11" ht="25.5" x14ac:dyDescent="0.2">
      <c r="A178" s="101" t="s">
        <v>16</v>
      </c>
      <c r="B178" s="101" t="s">
        <v>931</v>
      </c>
      <c r="C178" s="101" t="s">
        <v>77</v>
      </c>
      <c r="D178" s="111" t="str">
        <f t="shared" si="3"/>
        <v>3.45.4.</v>
      </c>
      <c r="E178" s="9" t="s">
        <v>502</v>
      </c>
      <c r="F178" s="16" t="s">
        <v>505</v>
      </c>
      <c r="G178" s="16" t="s">
        <v>54</v>
      </c>
      <c r="H178" s="9" t="s">
        <v>504</v>
      </c>
      <c r="I178" s="9" t="s">
        <v>509</v>
      </c>
      <c r="J178" s="53" t="s">
        <v>169</v>
      </c>
      <c r="K178" s="114" t="s">
        <v>853</v>
      </c>
    </row>
    <row r="179" spans="1:11" ht="87" customHeight="1" x14ac:dyDescent="0.2">
      <c r="A179" s="101" t="s">
        <v>16</v>
      </c>
      <c r="B179" s="101" t="s">
        <v>931</v>
      </c>
      <c r="C179" s="101"/>
      <c r="D179" s="111" t="str">
        <f t="shared" si="3"/>
        <v>3.45.</v>
      </c>
      <c r="E179" s="32" t="s">
        <v>510</v>
      </c>
      <c r="F179" s="129"/>
      <c r="G179" s="45">
        <v>44166</v>
      </c>
      <c r="H179" s="130" t="s">
        <v>503</v>
      </c>
      <c r="I179" s="32" t="s">
        <v>511</v>
      </c>
      <c r="J179" s="53" t="s">
        <v>168</v>
      </c>
      <c r="K179" s="114" t="s">
        <v>854</v>
      </c>
    </row>
    <row r="180" spans="1:11" ht="51" x14ac:dyDescent="0.2">
      <c r="A180" s="101" t="s">
        <v>16</v>
      </c>
      <c r="B180" s="101" t="s">
        <v>932</v>
      </c>
      <c r="C180" s="101" t="s">
        <v>6</v>
      </c>
      <c r="D180" s="111" t="str">
        <f t="shared" si="3"/>
        <v>3.46.1.</v>
      </c>
      <c r="E180" s="17" t="s">
        <v>512</v>
      </c>
      <c r="F180" s="25">
        <v>43160</v>
      </c>
      <c r="G180" s="25">
        <v>43313</v>
      </c>
      <c r="H180" s="17" t="s">
        <v>521</v>
      </c>
      <c r="I180" s="9" t="s">
        <v>522</v>
      </c>
      <c r="J180" s="53" t="s">
        <v>169</v>
      </c>
      <c r="K180" s="114" t="s">
        <v>855</v>
      </c>
    </row>
    <row r="181" spans="1:11" ht="38.25" x14ac:dyDescent="0.2">
      <c r="A181" s="101" t="s">
        <v>16</v>
      </c>
      <c r="B181" s="101" t="s">
        <v>932</v>
      </c>
      <c r="C181" s="101" t="s">
        <v>9</v>
      </c>
      <c r="D181" s="111" t="str">
        <f t="shared" si="3"/>
        <v>3.46.2.</v>
      </c>
      <c r="E181" s="17" t="s">
        <v>513</v>
      </c>
      <c r="F181" s="25">
        <v>43313</v>
      </c>
      <c r="G181" s="25">
        <v>43435</v>
      </c>
      <c r="H181" s="17" t="s">
        <v>518</v>
      </c>
      <c r="I181" s="9" t="s">
        <v>523</v>
      </c>
      <c r="J181" s="53" t="s">
        <v>169</v>
      </c>
      <c r="K181" s="114" t="s">
        <v>856</v>
      </c>
    </row>
    <row r="182" spans="1:11" ht="25.5" x14ac:dyDescent="0.2">
      <c r="A182" s="101" t="s">
        <v>16</v>
      </c>
      <c r="B182" s="101" t="s">
        <v>932</v>
      </c>
      <c r="C182" s="101" t="s">
        <v>16</v>
      </c>
      <c r="D182" s="111" t="str">
        <f t="shared" si="3"/>
        <v>3.46.3.</v>
      </c>
      <c r="E182" s="17" t="s">
        <v>514</v>
      </c>
      <c r="F182" s="25">
        <v>43525</v>
      </c>
      <c r="G182" s="25">
        <v>43709</v>
      </c>
      <c r="H182" s="17" t="s">
        <v>519</v>
      </c>
      <c r="I182" s="9" t="s">
        <v>524</v>
      </c>
      <c r="J182" s="53" t="s">
        <v>169</v>
      </c>
      <c r="K182" s="114" t="s">
        <v>857</v>
      </c>
    </row>
    <row r="183" spans="1:11" ht="38.25" x14ac:dyDescent="0.2">
      <c r="A183" s="101" t="s">
        <v>16</v>
      </c>
      <c r="B183" s="101" t="s">
        <v>932</v>
      </c>
      <c r="C183" s="101" t="s">
        <v>77</v>
      </c>
      <c r="D183" s="111" t="str">
        <f t="shared" si="3"/>
        <v>3.46.4.</v>
      </c>
      <c r="E183" s="17" t="s">
        <v>515</v>
      </c>
      <c r="F183" s="25">
        <v>43466</v>
      </c>
      <c r="G183" s="25">
        <v>43647</v>
      </c>
      <c r="H183" s="17" t="s">
        <v>520</v>
      </c>
      <c r="I183" s="9" t="s">
        <v>525</v>
      </c>
      <c r="J183" s="53" t="s">
        <v>169</v>
      </c>
      <c r="K183" s="114" t="s">
        <v>858</v>
      </c>
    </row>
    <row r="184" spans="1:11" ht="38.25" x14ac:dyDescent="0.2">
      <c r="A184" s="101" t="s">
        <v>16</v>
      </c>
      <c r="B184" s="101" t="s">
        <v>932</v>
      </c>
      <c r="C184" s="101" t="s">
        <v>78</v>
      </c>
      <c r="D184" s="111" t="str">
        <f t="shared" si="3"/>
        <v>3.46.5.</v>
      </c>
      <c r="E184" s="17" t="s">
        <v>516</v>
      </c>
      <c r="F184" s="25">
        <v>43466</v>
      </c>
      <c r="G184" s="25">
        <v>43647</v>
      </c>
      <c r="H184" s="17" t="s">
        <v>520</v>
      </c>
      <c r="I184" s="9" t="s">
        <v>526</v>
      </c>
      <c r="J184" s="53" t="s">
        <v>169</v>
      </c>
      <c r="K184" s="114" t="s">
        <v>859</v>
      </c>
    </row>
    <row r="185" spans="1:11" ht="38.25" x14ac:dyDescent="0.2">
      <c r="A185" s="101" t="s">
        <v>16</v>
      </c>
      <c r="B185" s="101" t="s">
        <v>932</v>
      </c>
      <c r="C185" s="101" t="s">
        <v>79</v>
      </c>
      <c r="D185" s="111" t="str">
        <f t="shared" si="3"/>
        <v>3.46.6.</v>
      </c>
      <c r="E185" s="17" t="s">
        <v>517</v>
      </c>
      <c r="F185" s="25">
        <v>43466</v>
      </c>
      <c r="G185" s="25">
        <v>43647</v>
      </c>
      <c r="H185" s="17" t="s">
        <v>520</v>
      </c>
      <c r="I185" s="9" t="s">
        <v>527</v>
      </c>
      <c r="J185" s="53" t="s">
        <v>169</v>
      </c>
      <c r="K185" s="114" t="s">
        <v>860</v>
      </c>
    </row>
    <row r="186" spans="1:11" ht="188.25" customHeight="1" x14ac:dyDescent="0.2">
      <c r="A186" s="101" t="s">
        <v>16</v>
      </c>
      <c r="B186" s="101" t="s">
        <v>932</v>
      </c>
      <c r="C186" s="101"/>
      <c r="D186" s="111" t="str">
        <f t="shared" si="3"/>
        <v>3.46.</v>
      </c>
      <c r="E186" s="32" t="s">
        <v>528</v>
      </c>
      <c r="F186" s="129"/>
      <c r="G186" s="45">
        <v>44166</v>
      </c>
      <c r="H186" s="130" t="s">
        <v>521</v>
      </c>
      <c r="I186" s="32" t="s">
        <v>529</v>
      </c>
      <c r="J186" s="53" t="s">
        <v>168</v>
      </c>
      <c r="K186" s="114" t="s">
        <v>861</v>
      </c>
    </row>
    <row r="187" spans="1:11" ht="89.25" x14ac:dyDescent="0.2">
      <c r="A187" s="101" t="s">
        <v>16</v>
      </c>
      <c r="B187" s="101" t="s">
        <v>933</v>
      </c>
      <c r="C187" s="101" t="s">
        <v>6</v>
      </c>
      <c r="D187" s="111" t="str">
        <f t="shared" si="3"/>
        <v>3.47.1.</v>
      </c>
      <c r="E187" s="17" t="s">
        <v>530</v>
      </c>
      <c r="F187" s="25">
        <v>43556</v>
      </c>
      <c r="G187" s="25">
        <v>43800</v>
      </c>
      <c r="H187" s="17" t="s">
        <v>541</v>
      </c>
      <c r="I187" s="9" t="s">
        <v>545</v>
      </c>
      <c r="J187" s="53" t="s">
        <v>169</v>
      </c>
      <c r="K187" s="114" t="s">
        <v>862</v>
      </c>
    </row>
    <row r="188" spans="1:11" ht="63.75" x14ac:dyDescent="0.2">
      <c r="A188" s="101" t="s">
        <v>16</v>
      </c>
      <c r="B188" s="101" t="s">
        <v>933</v>
      </c>
      <c r="C188" s="101" t="s">
        <v>9</v>
      </c>
      <c r="D188" s="111" t="str">
        <f t="shared" si="3"/>
        <v>3.47.2.</v>
      </c>
      <c r="E188" s="17" t="s">
        <v>531</v>
      </c>
      <c r="F188" s="25">
        <v>43466</v>
      </c>
      <c r="G188" s="25">
        <v>43800</v>
      </c>
      <c r="H188" s="17" t="s">
        <v>542</v>
      </c>
      <c r="I188" s="9" t="s">
        <v>546</v>
      </c>
      <c r="J188" s="53" t="s">
        <v>169</v>
      </c>
      <c r="K188" s="114" t="s">
        <v>863</v>
      </c>
    </row>
    <row r="189" spans="1:11" ht="51" x14ac:dyDescent="0.2">
      <c r="A189" s="101" t="s">
        <v>16</v>
      </c>
      <c r="B189" s="101" t="s">
        <v>933</v>
      </c>
      <c r="C189" s="101" t="s">
        <v>16</v>
      </c>
      <c r="D189" s="111" t="str">
        <f t="shared" si="3"/>
        <v>3.47.3.</v>
      </c>
      <c r="E189" s="17" t="s">
        <v>533</v>
      </c>
      <c r="F189" s="25">
        <v>43831</v>
      </c>
      <c r="G189" s="25">
        <v>44166</v>
      </c>
      <c r="H189" s="17" t="s">
        <v>532</v>
      </c>
      <c r="I189" s="9" t="s">
        <v>547</v>
      </c>
      <c r="J189" s="53" t="s">
        <v>169</v>
      </c>
      <c r="K189" s="114" t="s">
        <v>864</v>
      </c>
    </row>
    <row r="190" spans="1:11" ht="51" x14ac:dyDescent="0.2">
      <c r="A190" s="101" t="s">
        <v>16</v>
      </c>
      <c r="B190" s="101" t="s">
        <v>933</v>
      </c>
      <c r="C190" s="101" t="s">
        <v>77</v>
      </c>
      <c r="D190" s="111" t="str">
        <f t="shared" si="3"/>
        <v>3.47.4.</v>
      </c>
      <c r="E190" s="17" t="s">
        <v>534</v>
      </c>
      <c r="F190" s="25">
        <v>44197</v>
      </c>
      <c r="G190" s="25">
        <v>44531</v>
      </c>
      <c r="H190" s="17" t="s">
        <v>532</v>
      </c>
      <c r="I190" s="9" t="s">
        <v>548</v>
      </c>
      <c r="J190" s="53" t="s">
        <v>169</v>
      </c>
      <c r="K190" s="114" t="s">
        <v>865</v>
      </c>
    </row>
    <row r="191" spans="1:11" ht="51" x14ac:dyDescent="0.2">
      <c r="A191" s="101" t="s">
        <v>16</v>
      </c>
      <c r="B191" s="101" t="s">
        <v>933</v>
      </c>
      <c r="C191" s="101" t="s">
        <v>78</v>
      </c>
      <c r="D191" s="111" t="str">
        <f t="shared" si="3"/>
        <v>3.47.5.</v>
      </c>
      <c r="E191" s="17" t="s">
        <v>535</v>
      </c>
      <c r="F191" s="25">
        <v>43466</v>
      </c>
      <c r="G191" s="25">
        <v>43800</v>
      </c>
      <c r="H191" s="17" t="s">
        <v>532</v>
      </c>
      <c r="I191" s="9" t="s">
        <v>549</v>
      </c>
      <c r="J191" s="53" t="s">
        <v>169</v>
      </c>
      <c r="K191" s="114" t="s">
        <v>866</v>
      </c>
    </row>
    <row r="192" spans="1:11" ht="76.5" x14ac:dyDescent="0.2">
      <c r="A192" s="101" t="s">
        <v>16</v>
      </c>
      <c r="B192" s="101" t="s">
        <v>933</v>
      </c>
      <c r="C192" s="101" t="s">
        <v>79</v>
      </c>
      <c r="D192" s="111" t="str">
        <f t="shared" si="3"/>
        <v>3.47.6.</v>
      </c>
      <c r="E192" s="17" t="s">
        <v>536</v>
      </c>
      <c r="F192" s="25">
        <v>43466</v>
      </c>
      <c r="G192" s="25">
        <v>43709</v>
      </c>
      <c r="H192" s="17" t="s">
        <v>543</v>
      </c>
      <c r="I192" s="9" t="s">
        <v>550</v>
      </c>
      <c r="J192" s="53" t="s">
        <v>169</v>
      </c>
      <c r="K192" s="114" t="s">
        <v>867</v>
      </c>
    </row>
    <row r="193" spans="1:11" ht="38.25" x14ac:dyDescent="0.2">
      <c r="A193" s="101" t="s">
        <v>16</v>
      </c>
      <c r="B193" s="101" t="s">
        <v>933</v>
      </c>
      <c r="C193" s="101" t="s">
        <v>64</v>
      </c>
      <c r="D193" s="111" t="str">
        <f t="shared" si="3"/>
        <v>3.47.7.</v>
      </c>
      <c r="E193" s="17" t="s">
        <v>537</v>
      </c>
      <c r="F193" s="25">
        <v>43709</v>
      </c>
      <c r="G193" s="25">
        <v>44044</v>
      </c>
      <c r="H193" s="17" t="s">
        <v>538</v>
      </c>
      <c r="I193" s="9" t="s">
        <v>551</v>
      </c>
      <c r="J193" s="53" t="s">
        <v>169</v>
      </c>
      <c r="K193" s="114" t="s">
        <v>868</v>
      </c>
    </row>
    <row r="194" spans="1:11" ht="38.25" x14ac:dyDescent="0.2">
      <c r="A194" s="101" t="s">
        <v>16</v>
      </c>
      <c r="B194" s="101" t="s">
        <v>933</v>
      </c>
      <c r="C194" s="101" t="s">
        <v>81</v>
      </c>
      <c r="D194" s="111" t="str">
        <f t="shared" si="3"/>
        <v>3.47.8.</v>
      </c>
      <c r="E194" s="17" t="s">
        <v>539</v>
      </c>
      <c r="F194" s="25">
        <v>44075</v>
      </c>
      <c r="G194" s="25">
        <v>44166</v>
      </c>
      <c r="H194" s="17" t="s">
        <v>538</v>
      </c>
      <c r="I194" s="9" t="s">
        <v>552</v>
      </c>
      <c r="J194" s="53" t="s">
        <v>169</v>
      </c>
      <c r="K194" s="114" t="s">
        <v>869</v>
      </c>
    </row>
    <row r="195" spans="1:11" ht="38.25" x14ac:dyDescent="0.2">
      <c r="A195" s="101" t="s">
        <v>16</v>
      </c>
      <c r="B195" s="101" t="s">
        <v>933</v>
      </c>
      <c r="C195" s="101" t="s">
        <v>901</v>
      </c>
      <c r="D195" s="111" t="str">
        <f t="shared" si="3"/>
        <v>3.47.9.</v>
      </c>
      <c r="E195" s="17" t="s">
        <v>540</v>
      </c>
      <c r="F195" s="25">
        <v>44197</v>
      </c>
      <c r="G195" s="25">
        <v>44531</v>
      </c>
      <c r="H195" s="17" t="s">
        <v>538</v>
      </c>
      <c r="I195" s="9" t="s">
        <v>553</v>
      </c>
      <c r="J195" s="53" t="s">
        <v>169</v>
      </c>
      <c r="K195" s="114" t="s">
        <v>870</v>
      </c>
    </row>
    <row r="196" spans="1:11" ht="180" customHeight="1" x14ac:dyDescent="0.2">
      <c r="A196" s="101" t="s">
        <v>16</v>
      </c>
      <c r="B196" s="101" t="s">
        <v>933</v>
      </c>
      <c r="C196" s="101"/>
      <c r="D196" s="111" t="str">
        <f t="shared" si="3"/>
        <v>3.47.</v>
      </c>
      <c r="E196" s="32" t="s">
        <v>554</v>
      </c>
      <c r="F196" s="129"/>
      <c r="G196" s="45">
        <v>44531</v>
      </c>
      <c r="H196" s="130" t="s">
        <v>544</v>
      </c>
      <c r="I196" s="32" t="s">
        <v>555</v>
      </c>
      <c r="J196" s="53" t="s">
        <v>168</v>
      </c>
      <c r="K196" s="114" t="s">
        <v>871</v>
      </c>
    </row>
    <row r="197" spans="1:11" ht="25.5" x14ac:dyDescent="0.2">
      <c r="A197" s="101" t="s">
        <v>16</v>
      </c>
      <c r="B197" s="101" t="s">
        <v>934</v>
      </c>
      <c r="C197" s="101" t="s">
        <v>6</v>
      </c>
      <c r="D197" s="111" t="str">
        <f t="shared" si="3"/>
        <v>3.48.1.</v>
      </c>
      <c r="E197" s="9" t="s">
        <v>556</v>
      </c>
      <c r="F197" s="18" t="s">
        <v>176</v>
      </c>
      <c r="G197" s="18" t="s">
        <v>68</v>
      </c>
      <c r="H197" s="9" t="s">
        <v>465</v>
      </c>
      <c r="I197" s="9" t="s">
        <v>559</v>
      </c>
      <c r="J197" s="53" t="s">
        <v>169</v>
      </c>
      <c r="K197" s="114" t="s">
        <v>872</v>
      </c>
    </row>
    <row r="198" spans="1:11" ht="25.5" x14ac:dyDescent="0.2">
      <c r="A198" s="101" t="s">
        <v>16</v>
      </c>
      <c r="B198" s="101" t="s">
        <v>934</v>
      </c>
      <c r="C198" s="101" t="s">
        <v>9</v>
      </c>
      <c r="D198" s="111" t="str">
        <f t="shared" si="3"/>
        <v>3.48.2.</v>
      </c>
      <c r="E198" s="9" t="s">
        <v>557</v>
      </c>
      <c r="F198" s="18" t="s">
        <v>176</v>
      </c>
      <c r="G198" s="18" t="s">
        <v>61</v>
      </c>
      <c r="H198" s="9" t="s">
        <v>465</v>
      </c>
      <c r="I198" s="9" t="s">
        <v>560</v>
      </c>
      <c r="J198" s="53" t="s">
        <v>169</v>
      </c>
      <c r="K198" s="114" t="s">
        <v>873</v>
      </c>
    </row>
    <row r="199" spans="1:11" ht="25.5" x14ac:dyDescent="0.2">
      <c r="A199" s="101" t="s">
        <v>16</v>
      </c>
      <c r="B199" s="101" t="s">
        <v>934</v>
      </c>
      <c r="C199" s="101" t="s">
        <v>16</v>
      </c>
      <c r="D199" s="111" t="str">
        <f t="shared" si="3"/>
        <v>3.48.3.</v>
      </c>
      <c r="E199" s="9" t="s">
        <v>558</v>
      </c>
      <c r="F199" s="18" t="s">
        <v>68</v>
      </c>
      <c r="G199" s="18" t="s">
        <v>53</v>
      </c>
      <c r="H199" s="9" t="s">
        <v>465</v>
      </c>
      <c r="I199" s="9" t="s">
        <v>561</v>
      </c>
      <c r="J199" s="53" t="s">
        <v>169</v>
      </c>
      <c r="K199" s="114" t="s">
        <v>874</v>
      </c>
    </row>
    <row r="200" spans="1:11" ht="122.25" customHeight="1" x14ac:dyDescent="0.2">
      <c r="A200" s="101" t="s">
        <v>16</v>
      </c>
      <c r="B200" s="101" t="s">
        <v>934</v>
      </c>
      <c r="C200" s="101"/>
      <c r="D200" s="111" t="str">
        <f t="shared" si="3"/>
        <v>3.48.</v>
      </c>
      <c r="E200" s="32" t="s">
        <v>562</v>
      </c>
      <c r="F200" s="129"/>
      <c r="G200" s="45">
        <v>44531</v>
      </c>
      <c r="H200" s="9" t="s">
        <v>465</v>
      </c>
      <c r="I200" s="32" t="s">
        <v>563</v>
      </c>
      <c r="J200" s="53" t="s">
        <v>168</v>
      </c>
      <c r="K200" s="114" t="s">
        <v>875</v>
      </c>
    </row>
    <row r="201" spans="1:11" ht="25.5" x14ac:dyDescent="0.2">
      <c r="A201" s="101" t="s">
        <v>16</v>
      </c>
      <c r="B201" s="101" t="s">
        <v>935</v>
      </c>
      <c r="C201" s="101" t="s">
        <v>6</v>
      </c>
      <c r="D201" s="111" t="str">
        <f t="shared" si="3"/>
        <v>3.49.1.</v>
      </c>
      <c r="E201" s="17" t="s">
        <v>564</v>
      </c>
      <c r="F201" s="25">
        <v>43466</v>
      </c>
      <c r="G201" s="25">
        <v>43678</v>
      </c>
      <c r="H201" s="17" t="s">
        <v>465</v>
      </c>
      <c r="I201" s="9" t="s">
        <v>569</v>
      </c>
      <c r="J201" s="53" t="s">
        <v>169</v>
      </c>
      <c r="K201" s="114" t="s">
        <v>876</v>
      </c>
    </row>
    <row r="202" spans="1:11" ht="38.25" x14ac:dyDescent="0.2">
      <c r="A202" s="101" t="s">
        <v>16</v>
      </c>
      <c r="B202" s="101" t="s">
        <v>935</v>
      </c>
      <c r="C202" s="101" t="s">
        <v>9</v>
      </c>
      <c r="D202" s="111" t="str">
        <f t="shared" si="3"/>
        <v>3.49.2.</v>
      </c>
      <c r="E202" s="17" t="s">
        <v>882</v>
      </c>
      <c r="F202" s="25">
        <v>43466</v>
      </c>
      <c r="G202" s="25">
        <v>44195</v>
      </c>
      <c r="H202" s="17" t="s">
        <v>568</v>
      </c>
      <c r="I202" s="9" t="s">
        <v>570</v>
      </c>
      <c r="J202" s="53" t="s">
        <v>169</v>
      </c>
      <c r="K202" s="114" t="s">
        <v>877</v>
      </c>
    </row>
    <row r="203" spans="1:11" ht="38.25" x14ac:dyDescent="0.2">
      <c r="A203" s="101" t="s">
        <v>16</v>
      </c>
      <c r="B203" s="101" t="s">
        <v>935</v>
      </c>
      <c r="C203" s="101" t="s">
        <v>16</v>
      </c>
      <c r="D203" s="111" t="str">
        <f t="shared" si="3"/>
        <v>3.49.3.</v>
      </c>
      <c r="E203" s="17" t="s">
        <v>565</v>
      </c>
      <c r="F203" s="25">
        <v>43831</v>
      </c>
      <c r="G203" s="25">
        <v>44531</v>
      </c>
      <c r="H203" s="17" t="s">
        <v>465</v>
      </c>
      <c r="I203" s="9" t="s">
        <v>571</v>
      </c>
      <c r="J203" s="53" t="s">
        <v>169</v>
      </c>
      <c r="K203" s="114" t="s">
        <v>878</v>
      </c>
    </row>
    <row r="204" spans="1:11" ht="38.25" x14ac:dyDescent="0.2">
      <c r="A204" s="101" t="s">
        <v>16</v>
      </c>
      <c r="B204" s="101" t="s">
        <v>935</v>
      </c>
      <c r="C204" s="101" t="s">
        <v>77</v>
      </c>
      <c r="D204" s="111" t="str">
        <f t="shared" si="3"/>
        <v>3.49.4.</v>
      </c>
      <c r="E204" s="17" t="s">
        <v>566</v>
      </c>
      <c r="F204" s="25">
        <v>43831</v>
      </c>
      <c r="G204" s="25">
        <v>44531</v>
      </c>
      <c r="H204" s="17" t="s">
        <v>465</v>
      </c>
      <c r="I204" s="9" t="s">
        <v>572</v>
      </c>
      <c r="J204" s="53" t="s">
        <v>169</v>
      </c>
      <c r="K204" s="114" t="s">
        <v>879</v>
      </c>
    </row>
    <row r="205" spans="1:11" ht="25.5" x14ac:dyDescent="0.2">
      <c r="A205" s="101" t="s">
        <v>16</v>
      </c>
      <c r="B205" s="101" t="s">
        <v>935</v>
      </c>
      <c r="C205" s="101" t="s">
        <v>78</v>
      </c>
      <c r="D205" s="111" t="str">
        <f t="shared" si="3"/>
        <v>3.49.5.</v>
      </c>
      <c r="E205" s="17" t="s">
        <v>567</v>
      </c>
      <c r="F205" s="25">
        <v>43831</v>
      </c>
      <c r="G205" s="25">
        <v>44531</v>
      </c>
      <c r="H205" s="17" t="s">
        <v>465</v>
      </c>
      <c r="I205" s="9" t="s">
        <v>573</v>
      </c>
      <c r="J205" s="53" t="s">
        <v>169</v>
      </c>
      <c r="K205" s="114" t="s">
        <v>880</v>
      </c>
    </row>
    <row r="206" spans="1:11" ht="126.75" customHeight="1" x14ac:dyDescent="0.2">
      <c r="A206" s="101" t="s">
        <v>16</v>
      </c>
      <c r="B206" s="101" t="s">
        <v>935</v>
      </c>
      <c r="C206" s="101"/>
      <c r="D206" s="111" t="str">
        <f t="shared" si="3"/>
        <v>3.49.</v>
      </c>
      <c r="E206" s="32" t="s">
        <v>574</v>
      </c>
      <c r="F206" s="129"/>
      <c r="G206" s="45">
        <v>44531</v>
      </c>
      <c r="H206" s="9" t="s">
        <v>568</v>
      </c>
      <c r="I206" s="32" t="s">
        <v>575</v>
      </c>
      <c r="J206" s="53" t="s">
        <v>168</v>
      </c>
      <c r="K206" s="114" t="s">
        <v>881</v>
      </c>
    </row>
    <row r="207" spans="1:11" ht="38.25" x14ac:dyDescent="0.2">
      <c r="A207" s="101" t="s">
        <v>16</v>
      </c>
      <c r="B207" s="101" t="s">
        <v>936</v>
      </c>
      <c r="C207" s="101" t="s">
        <v>6</v>
      </c>
      <c r="D207" s="111" t="str">
        <f t="shared" si="3"/>
        <v>3.50.1.</v>
      </c>
      <c r="E207" s="17" t="s">
        <v>576</v>
      </c>
      <c r="F207" s="25">
        <v>43466</v>
      </c>
      <c r="G207" s="25">
        <v>43800</v>
      </c>
      <c r="H207" s="17" t="s">
        <v>577</v>
      </c>
      <c r="I207" s="9" t="s">
        <v>579</v>
      </c>
      <c r="J207" s="53" t="s">
        <v>169</v>
      </c>
      <c r="K207" s="114" t="s">
        <v>883</v>
      </c>
    </row>
    <row r="208" spans="1:11" ht="38.25" x14ac:dyDescent="0.2">
      <c r="A208" s="101" t="s">
        <v>16</v>
      </c>
      <c r="B208" s="101" t="s">
        <v>936</v>
      </c>
      <c r="C208" s="101" t="s">
        <v>9</v>
      </c>
      <c r="D208" s="111" t="str">
        <f t="shared" si="3"/>
        <v>3.50.2.</v>
      </c>
      <c r="E208" s="17" t="s">
        <v>578</v>
      </c>
      <c r="F208" s="25">
        <v>43617</v>
      </c>
      <c r="G208" s="25">
        <v>44166</v>
      </c>
      <c r="H208" s="17" t="s">
        <v>465</v>
      </c>
      <c r="I208" s="9" t="s">
        <v>580</v>
      </c>
      <c r="J208" s="53" t="s">
        <v>169</v>
      </c>
      <c r="K208" s="114" t="s">
        <v>884</v>
      </c>
    </row>
    <row r="209" spans="1:11" ht="132.75" customHeight="1" x14ac:dyDescent="0.2">
      <c r="A209" s="101" t="s">
        <v>16</v>
      </c>
      <c r="B209" s="101" t="s">
        <v>936</v>
      </c>
      <c r="C209" s="101"/>
      <c r="D209" s="111" t="str">
        <f t="shared" si="3"/>
        <v>3.50.</v>
      </c>
      <c r="E209" s="32" t="s">
        <v>581</v>
      </c>
      <c r="F209" s="129"/>
      <c r="G209" s="45">
        <v>44166</v>
      </c>
      <c r="H209" s="9" t="s">
        <v>577</v>
      </c>
      <c r="I209" s="32" t="s">
        <v>582</v>
      </c>
      <c r="J209" s="53" t="s">
        <v>168</v>
      </c>
      <c r="K209" s="114" t="s">
        <v>885</v>
      </c>
    </row>
    <row r="210" spans="1:11" ht="25.5" x14ac:dyDescent="0.2">
      <c r="A210" s="101" t="s">
        <v>16</v>
      </c>
      <c r="B210" s="101" t="s">
        <v>1048</v>
      </c>
      <c r="C210" s="101" t="s">
        <v>6</v>
      </c>
      <c r="D210" s="111" t="str">
        <f t="shared" si="3"/>
        <v>3.51.1.</v>
      </c>
      <c r="E210" s="17" t="s">
        <v>583</v>
      </c>
      <c r="F210" s="25">
        <v>43466</v>
      </c>
      <c r="G210" s="25">
        <v>44166</v>
      </c>
      <c r="H210" s="17" t="s">
        <v>465</v>
      </c>
      <c r="I210" s="9" t="s">
        <v>594</v>
      </c>
      <c r="J210" s="53" t="s">
        <v>169</v>
      </c>
      <c r="K210" s="114" t="s">
        <v>886</v>
      </c>
    </row>
    <row r="211" spans="1:11" ht="25.5" x14ac:dyDescent="0.2">
      <c r="A211" s="101" t="s">
        <v>16</v>
      </c>
      <c r="B211" s="101" t="s">
        <v>1048</v>
      </c>
      <c r="C211" s="101" t="s">
        <v>9</v>
      </c>
      <c r="D211" s="111" t="str">
        <f t="shared" si="3"/>
        <v>3.51.2.</v>
      </c>
      <c r="E211" s="17" t="s">
        <v>584</v>
      </c>
      <c r="F211" s="25">
        <v>43466</v>
      </c>
      <c r="G211" s="25">
        <v>43811</v>
      </c>
      <c r="H211" s="17" t="s">
        <v>465</v>
      </c>
      <c r="I211" s="9" t="s">
        <v>595</v>
      </c>
      <c r="J211" s="53" t="s">
        <v>169</v>
      </c>
      <c r="K211" s="114" t="s">
        <v>887</v>
      </c>
    </row>
    <row r="212" spans="1:11" ht="25.5" x14ac:dyDescent="0.2">
      <c r="A212" s="101" t="s">
        <v>16</v>
      </c>
      <c r="B212" s="101" t="s">
        <v>1048</v>
      </c>
      <c r="C212" s="101" t="s">
        <v>16</v>
      </c>
      <c r="D212" s="111" t="str">
        <f t="shared" si="3"/>
        <v>3.51.3.</v>
      </c>
      <c r="E212" s="17" t="s">
        <v>585</v>
      </c>
      <c r="F212" s="25">
        <v>43466</v>
      </c>
      <c r="G212" s="25">
        <v>43709</v>
      </c>
      <c r="H212" s="17" t="s">
        <v>586</v>
      </c>
      <c r="I212" s="9" t="s">
        <v>596</v>
      </c>
      <c r="J212" s="53" t="s">
        <v>169</v>
      </c>
      <c r="K212" s="114" t="s">
        <v>888</v>
      </c>
    </row>
    <row r="213" spans="1:11" ht="25.5" x14ac:dyDescent="0.2">
      <c r="A213" s="101" t="s">
        <v>16</v>
      </c>
      <c r="B213" s="101" t="s">
        <v>1048</v>
      </c>
      <c r="C213" s="101" t="s">
        <v>77</v>
      </c>
      <c r="D213" s="111" t="str">
        <f t="shared" si="3"/>
        <v>3.51.4.</v>
      </c>
      <c r="E213" s="17" t="s">
        <v>587</v>
      </c>
      <c r="F213" s="25">
        <v>43831</v>
      </c>
      <c r="G213" s="25">
        <v>44195</v>
      </c>
      <c r="H213" s="17" t="s">
        <v>465</v>
      </c>
      <c r="I213" s="9" t="s">
        <v>597</v>
      </c>
      <c r="J213" s="53" t="s">
        <v>169</v>
      </c>
      <c r="K213" s="114" t="s">
        <v>889</v>
      </c>
    </row>
    <row r="214" spans="1:11" x14ac:dyDescent="0.2">
      <c r="A214" s="101" t="s">
        <v>16</v>
      </c>
      <c r="B214" s="101" t="s">
        <v>1048</v>
      </c>
      <c r="C214" s="101" t="s">
        <v>78</v>
      </c>
      <c r="D214" s="111" t="str">
        <f t="shared" si="3"/>
        <v>3.51.5.</v>
      </c>
      <c r="E214" s="17" t="s">
        <v>588</v>
      </c>
      <c r="F214" s="25">
        <v>43831</v>
      </c>
      <c r="G214" s="25">
        <v>44195</v>
      </c>
      <c r="H214" s="17" t="s">
        <v>465</v>
      </c>
      <c r="I214" s="9" t="s">
        <v>598</v>
      </c>
      <c r="J214" s="53" t="s">
        <v>169</v>
      </c>
      <c r="K214" s="114" t="s">
        <v>890</v>
      </c>
    </row>
    <row r="215" spans="1:11" ht="76.5" x14ac:dyDescent="0.2">
      <c r="A215" s="101" t="s">
        <v>16</v>
      </c>
      <c r="B215" s="101" t="s">
        <v>1048</v>
      </c>
      <c r="C215" s="101" t="s">
        <v>79</v>
      </c>
      <c r="D215" s="111" t="str">
        <f t="shared" si="3"/>
        <v>3.51.6.</v>
      </c>
      <c r="E215" s="17" t="s">
        <v>589</v>
      </c>
      <c r="F215" s="25">
        <v>43466</v>
      </c>
      <c r="G215" s="25">
        <v>43983</v>
      </c>
      <c r="H215" s="17" t="s">
        <v>590</v>
      </c>
      <c r="I215" s="9" t="s">
        <v>599</v>
      </c>
      <c r="J215" s="53" t="s">
        <v>169</v>
      </c>
      <c r="K215" s="114" t="s">
        <v>891</v>
      </c>
    </row>
    <row r="216" spans="1:11" ht="38.25" x14ac:dyDescent="0.2">
      <c r="A216" s="101" t="s">
        <v>16</v>
      </c>
      <c r="B216" s="101" t="s">
        <v>1048</v>
      </c>
      <c r="C216" s="101" t="s">
        <v>64</v>
      </c>
      <c r="D216" s="111" t="str">
        <f t="shared" si="3"/>
        <v>3.51.7.</v>
      </c>
      <c r="E216" s="17" t="s">
        <v>897</v>
      </c>
      <c r="F216" s="25">
        <v>43466</v>
      </c>
      <c r="G216" s="25">
        <v>43983</v>
      </c>
      <c r="H216" s="17" t="s">
        <v>590</v>
      </c>
      <c r="I216" s="9" t="s">
        <v>600</v>
      </c>
      <c r="J216" s="53" t="s">
        <v>169</v>
      </c>
      <c r="K216" s="114" t="s">
        <v>892</v>
      </c>
    </row>
    <row r="217" spans="1:11" ht="25.5" x14ac:dyDescent="0.2">
      <c r="A217" s="101" t="s">
        <v>16</v>
      </c>
      <c r="B217" s="101" t="s">
        <v>1048</v>
      </c>
      <c r="C217" s="101" t="s">
        <v>81</v>
      </c>
      <c r="D217" s="111" t="str">
        <f t="shared" si="3"/>
        <v>3.51.8.</v>
      </c>
      <c r="E217" s="17" t="s">
        <v>591</v>
      </c>
      <c r="F217" s="25">
        <v>43467</v>
      </c>
      <c r="G217" s="25">
        <v>43983</v>
      </c>
      <c r="H217" s="17" t="s">
        <v>465</v>
      </c>
      <c r="I217" s="9" t="s">
        <v>601</v>
      </c>
      <c r="J217" s="53" t="s">
        <v>169</v>
      </c>
      <c r="K217" s="114" t="s">
        <v>893</v>
      </c>
    </row>
    <row r="218" spans="1:11" ht="25.5" x14ac:dyDescent="0.2">
      <c r="A218" s="101" t="s">
        <v>16</v>
      </c>
      <c r="B218" s="101" t="s">
        <v>1048</v>
      </c>
      <c r="C218" s="101" t="s">
        <v>901</v>
      </c>
      <c r="D218" s="111" t="str">
        <f t="shared" si="3"/>
        <v>3.51.9.</v>
      </c>
      <c r="E218" s="17" t="s">
        <v>592</v>
      </c>
      <c r="F218" s="25">
        <v>43617</v>
      </c>
      <c r="G218" s="25">
        <v>44166</v>
      </c>
      <c r="H218" s="17" t="s">
        <v>465</v>
      </c>
      <c r="I218" s="9" t="s">
        <v>601</v>
      </c>
      <c r="J218" s="53" t="s">
        <v>169</v>
      </c>
      <c r="K218" s="114" t="s">
        <v>894</v>
      </c>
    </row>
    <row r="219" spans="1:11" ht="27.75" customHeight="1" x14ac:dyDescent="0.2">
      <c r="A219" s="101" t="s">
        <v>16</v>
      </c>
      <c r="B219" s="101" t="s">
        <v>1048</v>
      </c>
      <c r="C219" s="101" t="s">
        <v>83</v>
      </c>
      <c r="D219" s="111" t="str">
        <f t="shared" si="3"/>
        <v>3.51.10.</v>
      </c>
      <c r="E219" s="17" t="s">
        <v>593</v>
      </c>
      <c r="F219" s="25">
        <v>43556</v>
      </c>
      <c r="G219" s="25">
        <v>44166</v>
      </c>
      <c r="H219" s="17" t="s">
        <v>465</v>
      </c>
      <c r="I219" s="9" t="s">
        <v>602</v>
      </c>
      <c r="J219" s="53" t="s">
        <v>169</v>
      </c>
      <c r="K219" s="114" t="s">
        <v>895</v>
      </c>
    </row>
    <row r="220" spans="1:11" ht="226.5" customHeight="1" x14ac:dyDescent="0.2">
      <c r="A220" s="101" t="s">
        <v>16</v>
      </c>
      <c r="B220" s="101" t="s">
        <v>1048</v>
      </c>
      <c r="C220" s="101"/>
      <c r="D220" s="111" t="str">
        <f t="shared" si="3"/>
        <v>3.51.</v>
      </c>
      <c r="E220" s="130" t="s">
        <v>603</v>
      </c>
      <c r="F220" s="25"/>
      <c r="G220" s="45">
        <v>44195</v>
      </c>
      <c r="H220" s="17" t="s">
        <v>605</v>
      </c>
      <c r="I220" s="9" t="s">
        <v>604</v>
      </c>
      <c r="J220" s="53" t="s">
        <v>168</v>
      </c>
      <c r="K220" s="114" t="s">
        <v>896</v>
      </c>
    </row>
  </sheetData>
  <mergeCells count="11">
    <mergeCell ref="K3:K4"/>
    <mergeCell ref="A3:A4"/>
    <mergeCell ref="B3:B4"/>
    <mergeCell ref="C3:C4"/>
    <mergeCell ref="D2:J2"/>
    <mergeCell ref="D3:D4"/>
    <mergeCell ref="E3:E4"/>
    <mergeCell ref="F3:G3"/>
    <mergeCell ref="H3:H4"/>
    <mergeCell ref="I3:I4"/>
    <mergeCell ref="J3:J4"/>
  </mergeCells>
  <pageMargins left="0.25" right="0.25" top="0.75" bottom="0.75" header="0.3" footer="0.3"/>
  <pageSetup paperSize="8" scale="42" fitToHeight="0" orientation="landscape" r:id="rId1"/>
  <rowBreaks count="1" manualBreakCount="1">
    <brk id="79" min="3" max="10"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1006"/>
  <sheetViews>
    <sheetView tabSelected="1" view="pageBreakPreview" zoomScale="75" zoomScaleSheetLayoutView="75" workbookViewId="0">
      <pane xSplit="1" ySplit="8" topLeftCell="B9" activePane="bottomRight" state="frozen"/>
      <selection activeCell="O10" sqref="O10:Q13"/>
      <selection pane="topRight" activeCell="O10" sqref="O10:Q13"/>
      <selection pane="bottomLeft" activeCell="O10" sqref="O10:Q13"/>
      <selection pane="bottomRight" activeCell="F19" sqref="F19"/>
    </sheetView>
  </sheetViews>
  <sheetFormatPr defaultColWidth="9.140625" defaultRowHeight="12.75" x14ac:dyDescent="0.2"/>
  <cols>
    <col min="1" max="1" width="10.85546875" style="6" bestFit="1" customWidth="1"/>
    <col min="2" max="2" width="38.85546875" style="6" customWidth="1"/>
    <col min="3" max="3" width="16.85546875" style="6" customWidth="1"/>
    <col min="4" max="4" width="19.85546875" style="6" customWidth="1"/>
    <col min="5" max="5" width="16.42578125" style="28" customWidth="1"/>
    <col min="6" max="6" width="18.42578125" style="28" customWidth="1"/>
    <col min="7" max="7" width="12" style="28" customWidth="1"/>
    <col min="8" max="8" width="12.85546875" style="28" customWidth="1"/>
    <col min="9" max="9" width="13" style="28" customWidth="1"/>
    <col min="10" max="10" width="12.42578125" style="28" customWidth="1"/>
    <col min="11" max="11" width="14.140625" style="28" customWidth="1"/>
    <col min="12" max="12" width="12.85546875" style="28" customWidth="1"/>
    <col min="13" max="13" width="12" style="28" customWidth="1"/>
    <col min="14" max="14" width="13.42578125" style="28" customWidth="1"/>
    <col min="15" max="15" width="12.140625" style="28" customWidth="1"/>
    <col min="16" max="16" width="13.42578125" style="28" customWidth="1"/>
    <col min="17" max="17" width="12.85546875" style="28" customWidth="1"/>
    <col min="18" max="16384" width="9.140625" style="6"/>
  </cols>
  <sheetData>
    <row r="1" spans="1:18" ht="16.5" customHeight="1" x14ac:dyDescent="0.2">
      <c r="B1" s="36" t="s">
        <v>618</v>
      </c>
    </row>
    <row r="3" spans="1:18" ht="16.5" x14ac:dyDescent="0.25">
      <c r="A3" s="132" t="s">
        <v>95</v>
      </c>
      <c r="B3" s="132"/>
      <c r="C3" s="132"/>
      <c r="D3" s="132"/>
      <c r="E3" s="132"/>
      <c r="F3" s="132"/>
      <c r="G3" s="132"/>
      <c r="H3" s="132"/>
      <c r="I3" s="132"/>
      <c r="J3" s="132"/>
      <c r="K3" s="132"/>
      <c r="L3" s="132"/>
      <c r="M3" s="132"/>
      <c r="N3" s="132"/>
      <c r="O3" s="132"/>
      <c r="P3" s="132"/>
      <c r="Q3" s="132"/>
    </row>
    <row r="4" spans="1:18" ht="16.5" x14ac:dyDescent="0.25">
      <c r="A4" s="132" t="s">
        <v>96</v>
      </c>
      <c r="B4" s="132"/>
      <c r="C4" s="132"/>
      <c r="D4" s="132"/>
      <c r="E4" s="132"/>
      <c r="F4" s="132"/>
      <c r="G4" s="132"/>
      <c r="H4" s="132"/>
      <c r="I4" s="132"/>
      <c r="J4" s="132"/>
      <c r="K4" s="132"/>
      <c r="L4" s="132"/>
      <c r="M4" s="132"/>
      <c r="N4" s="132"/>
      <c r="O4" s="132"/>
      <c r="P4" s="132"/>
      <c r="Q4" s="132"/>
    </row>
    <row r="5" spans="1:18" ht="27" customHeight="1" x14ac:dyDescent="0.25">
      <c r="A5" s="133"/>
      <c r="B5" s="133"/>
      <c r="C5" s="133"/>
      <c r="D5" s="133"/>
      <c r="E5" s="134"/>
      <c r="F5" s="134"/>
      <c r="G5" s="134"/>
      <c r="H5" s="134"/>
      <c r="I5" s="134"/>
      <c r="J5" s="134"/>
      <c r="K5" s="134"/>
      <c r="L5" s="134"/>
      <c r="M5" s="134"/>
      <c r="N5" s="134"/>
      <c r="O5" s="135" t="s">
        <v>97</v>
      </c>
      <c r="P5" s="135"/>
      <c r="Q5" s="135"/>
    </row>
    <row r="6" spans="1:18" ht="15" x14ac:dyDescent="0.2">
      <c r="A6" s="136" t="s">
        <v>0</v>
      </c>
      <c r="B6" s="136" t="s">
        <v>98</v>
      </c>
      <c r="C6" s="136" t="s">
        <v>99</v>
      </c>
      <c r="D6" s="136" t="s">
        <v>100</v>
      </c>
      <c r="E6" s="137" t="s">
        <v>101</v>
      </c>
      <c r="F6" s="137"/>
      <c r="G6" s="137"/>
      <c r="H6" s="137"/>
      <c r="I6" s="137"/>
      <c r="J6" s="137"/>
      <c r="K6" s="137"/>
      <c r="L6" s="137"/>
      <c r="M6" s="137"/>
      <c r="N6" s="137"/>
      <c r="O6" s="137"/>
      <c r="P6" s="137"/>
      <c r="Q6" s="137"/>
    </row>
    <row r="7" spans="1:18" ht="15" x14ac:dyDescent="0.2">
      <c r="A7" s="136"/>
      <c r="B7" s="136"/>
      <c r="C7" s="136"/>
      <c r="D7" s="136"/>
      <c r="E7" s="137" t="s">
        <v>102</v>
      </c>
      <c r="F7" s="137" t="s">
        <v>103</v>
      </c>
      <c r="G7" s="137"/>
      <c r="H7" s="137"/>
      <c r="I7" s="137" t="s">
        <v>104</v>
      </c>
      <c r="J7" s="137"/>
      <c r="K7" s="137"/>
      <c r="L7" s="137" t="s">
        <v>105</v>
      </c>
      <c r="M7" s="137"/>
      <c r="N7" s="137"/>
      <c r="O7" s="46" t="s">
        <v>106</v>
      </c>
      <c r="P7" s="46" t="s">
        <v>107</v>
      </c>
      <c r="Q7" s="46" t="s">
        <v>108</v>
      </c>
    </row>
    <row r="8" spans="1:18" ht="98.25" customHeight="1" x14ac:dyDescent="0.2">
      <c r="A8" s="136"/>
      <c r="B8" s="136"/>
      <c r="C8" s="136"/>
      <c r="D8" s="136"/>
      <c r="E8" s="137"/>
      <c r="F8" s="138" t="s">
        <v>109</v>
      </c>
      <c r="G8" s="138" t="s">
        <v>110</v>
      </c>
      <c r="H8" s="138" t="s">
        <v>111</v>
      </c>
      <c r="I8" s="138" t="s">
        <v>109</v>
      </c>
      <c r="J8" s="138" t="s">
        <v>110</v>
      </c>
      <c r="K8" s="138" t="s">
        <v>111</v>
      </c>
      <c r="L8" s="138" t="s">
        <v>109</v>
      </c>
      <c r="M8" s="138" t="s">
        <v>110</v>
      </c>
      <c r="N8" s="138" t="s">
        <v>111</v>
      </c>
      <c r="O8" s="138" t="s">
        <v>111</v>
      </c>
      <c r="P8" s="138" t="s">
        <v>111</v>
      </c>
      <c r="Q8" s="138" t="s">
        <v>111</v>
      </c>
    </row>
    <row r="9" spans="1:18" ht="24.75" customHeight="1" x14ac:dyDescent="0.2">
      <c r="A9" s="139"/>
      <c r="B9" s="140" t="s">
        <v>672</v>
      </c>
      <c r="C9" s="140"/>
      <c r="D9" s="140"/>
      <c r="E9" s="140"/>
      <c r="F9" s="140"/>
      <c r="G9" s="140"/>
      <c r="H9" s="140"/>
      <c r="I9" s="140"/>
      <c r="J9" s="140"/>
      <c r="K9" s="140"/>
      <c r="L9" s="140"/>
      <c r="M9" s="140"/>
      <c r="N9" s="140"/>
      <c r="O9" s="140"/>
      <c r="P9" s="140"/>
      <c r="Q9" s="140"/>
    </row>
    <row r="10" spans="1:18" ht="42" customHeight="1" x14ac:dyDescent="0.2">
      <c r="A10" s="139"/>
      <c r="B10" s="60" t="s">
        <v>112</v>
      </c>
      <c r="C10" s="139"/>
      <c r="D10" s="139"/>
      <c r="E10" s="46">
        <f>H10+K10+N10+O10+P10+Q10</f>
        <v>688443.81474000006</v>
      </c>
      <c r="F10" s="46">
        <f>SUMIF($B$18:$B$2018,$B10,F$18:F$2018)</f>
        <v>18589.260000000002</v>
      </c>
      <c r="G10" s="46">
        <f t="shared" ref="G10:G13" si="0">SUMIF($B$18:$B$2018,$B10,G$18:G$2018)</f>
        <v>112970.48239800001</v>
      </c>
      <c r="H10" s="46">
        <f>SUM(F10:G10)</f>
        <v>131559.742398</v>
      </c>
      <c r="I10" s="46">
        <f t="shared" ref="I10:J13" si="1">SUMIF($B$18:$B$2018,$B10,I$18:I$2018)</f>
        <v>18900.28</v>
      </c>
      <c r="J10" s="46">
        <f t="shared" si="1"/>
        <v>123557.732313</v>
      </c>
      <c r="K10" s="46">
        <f>SUM(I10:J10)</f>
        <v>142458.01231299998</v>
      </c>
      <c r="L10" s="46">
        <f t="shared" ref="L10:M13" si="2">SUMIF($B$18:$B$2018,$B10,L$18:L$2018)</f>
        <v>18623.650000000001</v>
      </c>
      <c r="M10" s="46">
        <f t="shared" si="2"/>
        <v>104630.20731300001</v>
      </c>
      <c r="N10" s="46">
        <f>SUM(L10:M10)</f>
        <v>123253.85731300001</v>
      </c>
      <c r="O10" s="46">
        <f>SUMIF($B$18:$B$2018,$B10,O$18:O$2018)</f>
        <v>93847.445313000004</v>
      </c>
      <c r="P10" s="46">
        <f t="shared" ref="P10:Q13" si="3">SUMIF($B$18:$B$2018,$B10,P$18:P$2018)</f>
        <v>108043.01740300001</v>
      </c>
      <c r="Q10" s="46">
        <f t="shared" si="3"/>
        <v>89281.739999999991</v>
      </c>
    </row>
    <row r="11" spans="1:18" ht="58.5" customHeight="1" x14ac:dyDescent="0.2">
      <c r="A11" s="139"/>
      <c r="B11" s="60" t="s">
        <v>114</v>
      </c>
      <c r="C11" s="139"/>
      <c r="D11" s="139"/>
      <c r="E11" s="46">
        <f t="shared" ref="E11:E14" si="4">H11+K11+N11+O11+P11+Q11</f>
        <v>0</v>
      </c>
      <c r="F11" s="46">
        <f t="shared" ref="F11:F13" si="5">SUMIF($B$18:$B$2018,$B11,F$18:F$2018)</f>
        <v>0</v>
      </c>
      <c r="G11" s="46">
        <f t="shared" si="0"/>
        <v>0</v>
      </c>
      <c r="H11" s="46">
        <f t="shared" ref="H11:H13" si="6">SUM(F11:G11)</f>
        <v>0</v>
      </c>
      <c r="I11" s="46">
        <f t="shared" si="1"/>
        <v>0</v>
      </c>
      <c r="J11" s="46">
        <f t="shared" si="1"/>
        <v>0</v>
      </c>
      <c r="K11" s="46">
        <f t="shared" ref="K11:K13" si="7">SUM(I11:J11)</f>
        <v>0</v>
      </c>
      <c r="L11" s="46">
        <f t="shared" si="2"/>
        <v>0</v>
      </c>
      <c r="M11" s="46">
        <f t="shared" si="2"/>
        <v>0</v>
      </c>
      <c r="N11" s="46">
        <f t="shared" ref="N11:N13" si="8">SUM(L11:M11)</f>
        <v>0</v>
      </c>
      <c r="O11" s="46">
        <f t="shared" ref="O11:O13" si="9">SUMIF($B$18:$B$2018,$B11,O$18:O$2018)</f>
        <v>0</v>
      </c>
      <c r="P11" s="46">
        <f t="shared" si="3"/>
        <v>0</v>
      </c>
      <c r="Q11" s="46">
        <f t="shared" si="3"/>
        <v>0</v>
      </c>
    </row>
    <row r="12" spans="1:18" ht="42.75" customHeight="1" x14ac:dyDescent="0.2">
      <c r="A12" s="139"/>
      <c r="B12" s="60" t="s">
        <v>115</v>
      </c>
      <c r="C12" s="139"/>
      <c r="D12" s="139"/>
      <c r="E12" s="46">
        <f t="shared" si="4"/>
        <v>0</v>
      </c>
      <c r="F12" s="46">
        <f t="shared" si="5"/>
        <v>0</v>
      </c>
      <c r="G12" s="46">
        <f t="shared" si="0"/>
        <v>0</v>
      </c>
      <c r="H12" s="46">
        <f t="shared" si="6"/>
        <v>0</v>
      </c>
      <c r="I12" s="46">
        <f t="shared" si="1"/>
        <v>0</v>
      </c>
      <c r="J12" s="46">
        <f t="shared" si="1"/>
        <v>0</v>
      </c>
      <c r="K12" s="46">
        <f t="shared" si="7"/>
        <v>0</v>
      </c>
      <c r="L12" s="46">
        <f t="shared" si="2"/>
        <v>0</v>
      </c>
      <c r="M12" s="46">
        <f t="shared" si="2"/>
        <v>0</v>
      </c>
      <c r="N12" s="46">
        <f t="shared" si="8"/>
        <v>0</v>
      </c>
      <c r="O12" s="46">
        <f t="shared" si="9"/>
        <v>0</v>
      </c>
      <c r="P12" s="46">
        <f t="shared" si="3"/>
        <v>0</v>
      </c>
      <c r="Q12" s="46">
        <f t="shared" si="3"/>
        <v>0</v>
      </c>
    </row>
    <row r="13" spans="1:18" ht="23.25" customHeight="1" x14ac:dyDescent="0.2">
      <c r="A13" s="139"/>
      <c r="B13" s="60" t="s">
        <v>116</v>
      </c>
      <c r="C13" s="139"/>
      <c r="D13" s="139"/>
      <c r="E13" s="46">
        <f t="shared" si="4"/>
        <v>304640</v>
      </c>
      <c r="F13" s="46">
        <f t="shared" si="5"/>
        <v>0</v>
      </c>
      <c r="G13" s="46">
        <f t="shared" si="0"/>
        <v>45216</v>
      </c>
      <c r="H13" s="46">
        <f t="shared" si="6"/>
        <v>45216</v>
      </c>
      <c r="I13" s="46">
        <f t="shared" si="1"/>
        <v>0</v>
      </c>
      <c r="J13" s="46">
        <f t="shared" si="1"/>
        <v>259124</v>
      </c>
      <c r="K13" s="46">
        <f t="shared" si="7"/>
        <v>259124</v>
      </c>
      <c r="L13" s="46">
        <f t="shared" si="2"/>
        <v>0</v>
      </c>
      <c r="M13" s="46">
        <f t="shared" si="2"/>
        <v>300</v>
      </c>
      <c r="N13" s="46">
        <f t="shared" si="8"/>
        <v>300</v>
      </c>
      <c r="O13" s="46">
        <f t="shared" si="9"/>
        <v>0</v>
      </c>
      <c r="P13" s="46">
        <f t="shared" si="3"/>
        <v>0</v>
      </c>
      <c r="Q13" s="46">
        <f t="shared" si="3"/>
        <v>0</v>
      </c>
    </row>
    <row r="14" spans="1:18" ht="33.75" customHeight="1" x14ac:dyDescent="0.2">
      <c r="A14" s="139"/>
      <c r="B14" s="141" t="s">
        <v>117</v>
      </c>
      <c r="C14" s="142"/>
      <c r="D14" s="142"/>
      <c r="E14" s="43">
        <f t="shared" si="4"/>
        <v>993083.81474000006</v>
      </c>
      <c r="F14" s="46">
        <f>SUM(F10:F13)</f>
        <v>18589.260000000002</v>
      </c>
      <c r="G14" s="46">
        <f t="shared" ref="G14:M14" si="10">SUM(G10:G13)</f>
        <v>158186.48239800002</v>
      </c>
      <c r="H14" s="46">
        <f>SUM(H10:H13)</f>
        <v>176775.742398</v>
      </c>
      <c r="I14" s="46">
        <f t="shared" si="10"/>
        <v>18900.28</v>
      </c>
      <c r="J14" s="46">
        <f t="shared" si="10"/>
        <v>382681.73231300001</v>
      </c>
      <c r="K14" s="46">
        <f>SUM(K10:K13)</f>
        <v>401582.01231299998</v>
      </c>
      <c r="L14" s="46">
        <f t="shared" si="10"/>
        <v>18623.650000000001</v>
      </c>
      <c r="M14" s="46">
        <f t="shared" si="10"/>
        <v>104930.20731300001</v>
      </c>
      <c r="N14" s="46">
        <f>SUM(N10:N13)</f>
        <v>123553.85731300001</v>
      </c>
      <c r="O14" s="46">
        <f>SUM(O10:O13)</f>
        <v>93847.445313000004</v>
      </c>
      <c r="P14" s="46">
        <f>SUM(P10:P13)</f>
        <v>108043.01740300001</v>
      </c>
      <c r="Q14" s="46">
        <f>SUM(Q10:Q13)</f>
        <v>89281.739999999991</v>
      </c>
    </row>
    <row r="15" spans="1:18" ht="23.25" customHeight="1" x14ac:dyDescent="0.2">
      <c r="A15" s="57"/>
      <c r="B15" s="59"/>
      <c r="C15" s="57"/>
      <c r="D15" s="57"/>
      <c r="E15" s="58"/>
      <c r="F15" s="27"/>
      <c r="G15" s="27"/>
      <c r="H15" s="27"/>
      <c r="I15" s="27"/>
      <c r="J15" s="27"/>
      <c r="K15" s="27"/>
      <c r="L15" s="27"/>
      <c r="M15" s="27"/>
      <c r="N15" s="27"/>
      <c r="O15" s="27"/>
      <c r="P15" s="27"/>
      <c r="Q15" s="27"/>
    </row>
    <row r="16" spans="1:18" ht="15" x14ac:dyDescent="0.2">
      <c r="A16" s="64" t="s">
        <v>6</v>
      </c>
      <c r="B16" s="65" t="s">
        <v>620</v>
      </c>
      <c r="C16" s="65"/>
      <c r="D16" s="65"/>
      <c r="E16" s="65"/>
      <c r="F16" s="65"/>
      <c r="G16" s="65"/>
      <c r="H16" s="65"/>
      <c r="I16" s="65"/>
      <c r="J16" s="65"/>
      <c r="K16" s="65"/>
      <c r="L16" s="65"/>
      <c r="M16" s="65"/>
      <c r="N16" s="65"/>
      <c r="O16" s="65"/>
      <c r="P16" s="65"/>
      <c r="Q16" s="65"/>
      <c r="R16" s="66"/>
    </row>
    <row r="17" spans="1:18" ht="53.25" customHeight="1" x14ac:dyDescent="0.2">
      <c r="A17" s="67" t="s">
        <v>14</v>
      </c>
      <c r="B17" s="65" t="s">
        <v>163</v>
      </c>
      <c r="C17" s="65"/>
      <c r="D17" s="65"/>
      <c r="E17" s="65"/>
      <c r="F17" s="65"/>
      <c r="G17" s="65"/>
      <c r="H17" s="65"/>
      <c r="I17" s="65"/>
      <c r="J17" s="65"/>
      <c r="K17" s="65"/>
      <c r="L17" s="65"/>
      <c r="M17" s="65"/>
      <c r="N17" s="65"/>
      <c r="O17" s="65"/>
      <c r="P17" s="65"/>
      <c r="Q17" s="65"/>
      <c r="R17" s="66"/>
    </row>
    <row r="18" spans="1:18" ht="30" x14ac:dyDescent="0.2">
      <c r="A18" s="64"/>
      <c r="B18" s="64" t="s">
        <v>112</v>
      </c>
      <c r="C18" s="68" t="s">
        <v>113</v>
      </c>
      <c r="D18" s="68"/>
      <c r="E18" s="69">
        <f>H18+K18+N18+O18+P18+Q18</f>
        <v>0</v>
      </c>
      <c r="F18" s="63"/>
      <c r="G18" s="63"/>
      <c r="H18" s="63">
        <f>SUM(F18:G18)</f>
        <v>0</v>
      </c>
      <c r="I18" s="63"/>
      <c r="J18" s="63"/>
      <c r="K18" s="63">
        <f>SUM(I18:J18)</f>
        <v>0</v>
      </c>
      <c r="L18" s="63"/>
      <c r="M18" s="63"/>
      <c r="N18" s="63">
        <f>SUM(L18:M18)</f>
        <v>0</v>
      </c>
      <c r="O18" s="63"/>
      <c r="P18" s="63"/>
      <c r="Q18" s="63"/>
      <c r="R18" s="66"/>
    </row>
    <row r="19" spans="1:18" ht="45" x14ac:dyDescent="0.2">
      <c r="A19" s="64"/>
      <c r="B19" s="64" t="s">
        <v>114</v>
      </c>
      <c r="C19" s="68"/>
      <c r="D19" s="68"/>
      <c r="E19" s="69">
        <f>H19+K19+N19+O19+P19+Q19</f>
        <v>0</v>
      </c>
      <c r="F19" s="63"/>
      <c r="G19" s="63"/>
      <c r="H19" s="63">
        <f>SUM(F19:G19)</f>
        <v>0</v>
      </c>
      <c r="I19" s="63"/>
      <c r="J19" s="63"/>
      <c r="K19" s="63">
        <f>SUM(I19:J19)</f>
        <v>0</v>
      </c>
      <c r="L19" s="63"/>
      <c r="M19" s="63"/>
      <c r="N19" s="63">
        <f>SUM(L19:M19)</f>
        <v>0</v>
      </c>
      <c r="O19" s="63"/>
      <c r="P19" s="63"/>
      <c r="Q19" s="63"/>
      <c r="R19" s="66"/>
    </row>
    <row r="20" spans="1:18" ht="30" x14ac:dyDescent="0.2">
      <c r="A20" s="64"/>
      <c r="B20" s="64" t="s">
        <v>115</v>
      </c>
      <c r="C20" s="51"/>
      <c r="D20" s="51"/>
      <c r="E20" s="69">
        <f>H20+K20+N20+O20+P20+Q20</f>
        <v>0</v>
      </c>
      <c r="F20" s="63"/>
      <c r="G20" s="63"/>
      <c r="H20" s="63">
        <f>SUM(F20:G20)</f>
        <v>0</v>
      </c>
      <c r="I20" s="63"/>
      <c r="J20" s="63"/>
      <c r="K20" s="63">
        <f>SUM(I20:J20)</f>
        <v>0</v>
      </c>
      <c r="L20" s="63"/>
      <c r="M20" s="63"/>
      <c r="N20" s="63">
        <f>SUM(L20:M20)</f>
        <v>0</v>
      </c>
      <c r="O20" s="63"/>
      <c r="P20" s="63"/>
      <c r="Q20" s="63"/>
      <c r="R20" s="66"/>
    </row>
    <row r="21" spans="1:18" ht="15" x14ac:dyDescent="0.2">
      <c r="A21" s="64"/>
      <c r="B21" s="64" t="s">
        <v>116</v>
      </c>
      <c r="C21" s="51"/>
      <c r="D21" s="51"/>
      <c r="E21" s="69">
        <f>H21+K21+N21+O21+P21+Q21</f>
        <v>0</v>
      </c>
      <c r="F21" s="63"/>
      <c r="G21" s="63"/>
      <c r="H21" s="63">
        <f>SUM(F21:G21)</f>
        <v>0</v>
      </c>
      <c r="I21" s="63"/>
      <c r="J21" s="63"/>
      <c r="K21" s="63">
        <f>SUM(I21:J21)</f>
        <v>0</v>
      </c>
      <c r="L21" s="63"/>
      <c r="M21" s="63"/>
      <c r="N21" s="63">
        <f>SUM(L21:M21)</f>
        <v>0</v>
      </c>
      <c r="O21" s="63"/>
      <c r="P21" s="63"/>
      <c r="Q21" s="63"/>
      <c r="R21" s="66"/>
    </row>
    <row r="22" spans="1:18" ht="30" x14ac:dyDescent="0.2">
      <c r="A22" s="64"/>
      <c r="B22" s="64" t="s">
        <v>117</v>
      </c>
      <c r="C22" s="68"/>
      <c r="D22" s="68"/>
      <c r="E22" s="69">
        <f t="shared" ref="E22" si="11">H22+K22+N22+O22+P22+Q22</f>
        <v>0</v>
      </c>
      <c r="F22" s="63">
        <f>SUM(F18:F21)</f>
        <v>0</v>
      </c>
      <c r="G22" s="63">
        <f t="shared" ref="G22:M22" si="12">SUM(G18:G21)</f>
        <v>0</v>
      </c>
      <c r="H22" s="63">
        <f>SUM(H18:H21)</f>
        <v>0</v>
      </c>
      <c r="I22" s="63">
        <f t="shared" si="12"/>
        <v>0</v>
      </c>
      <c r="J22" s="63">
        <f t="shared" si="12"/>
        <v>0</v>
      </c>
      <c r="K22" s="63">
        <f>SUM(K18:K21)</f>
        <v>0</v>
      </c>
      <c r="L22" s="63">
        <f t="shared" si="12"/>
        <v>0</v>
      </c>
      <c r="M22" s="63">
        <f t="shared" si="12"/>
        <v>0</v>
      </c>
      <c r="N22" s="63">
        <f>SUM(N18:N21)</f>
        <v>0</v>
      </c>
      <c r="O22" s="63">
        <f>SUM(O18:O21)</f>
        <v>0</v>
      </c>
      <c r="P22" s="63">
        <f>SUM(P18:P21)</f>
        <v>0</v>
      </c>
      <c r="Q22" s="63">
        <f>SUM(Q18:Q21)</f>
        <v>0</v>
      </c>
      <c r="R22" s="66"/>
    </row>
    <row r="23" spans="1:18" ht="15" x14ac:dyDescent="0.2">
      <c r="A23" s="64" t="s">
        <v>94</v>
      </c>
      <c r="B23" s="65" t="s">
        <v>165</v>
      </c>
      <c r="C23" s="65"/>
      <c r="D23" s="65"/>
      <c r="E23" s="65"/>
      <c r="F23" s="65"/>
      <c r="G23" s="65"/>
      <c r="H23" s="65"/>
      <c r="I23" s="65"/>
      <c r="J23" s="65"/>
      <c r="K23" s="65"/>
      <c r="L23" s="65"/>
      <c r="M23" s="65"/>
      <c r="N23" s="65"/>
      <c r="O23" s="65"/>
      <c r="P23" s="65"/>
      <c r="Q23" s="65"/>
      <c r="R23" s="66"/>
    </row>
    <row r="24" spans="1:18" ht="30" x14ac:dyDescent="0.25">
      <c r="A24" s="64"/>
      <c r="B24" s="64" t="s">
        <v>112</v>
      </c>
      <c r="C24" s="68"/>
      <c r="D24" s="70"/>
      <c r="E24" s="69">
        <f>H24+K24+N24+O24+P24+Q24</f>
        <v>150</v>
      </c>
      <c r="F24" s="47"/>
      <c r="G24" s="47">
        <v>25</v>
      </c>
      <c r="H24" s="47">
        <f>SUM(F24:G24)</f>
        <v>25</v>
      </c>
      <c r="I24" s="47"/>
      <c r="J24" s="47">
        <v>25</v>
      </c>
      <c r="K24" s="47">
        <f>SUM(I24:J24)</f>
        <v>25</v>
      </c>
      <c r="L24" s="47"/>
      <c r="M24" s="47">
        <v>25</v>
      </c>
      <c r="N24" s="47">
        <f>SUM(L24:M24)</f>
        <v>25</v>
      </c>
      <c r="O24" s="47">
        <v>25</v>
      </c>
      <c r="P24" s="47">
        <v>25</v>
      </c>
      <c r="Q24" s="47">
        <v>25</v>
      </c>
      <c r="R24" s="66"/>
    </row>
    <row r="25" spans="1:18" ht="45" x14ac:dyDescent="0.25">
      <c r="A25" s="64"/>
      <c r="B25" s="64" t="s">
        <v>114</v>
      </c>
      <c r="C25" s="70"/>
      <c r="D25" s="70"/>
      <c r="E25" s="69">
        <f>H25+K25+N25+O25+P25+Q25</f>
        <v>0</v>
      </c>
      <c r="F25" s="47"/>
      <c r="G25" s="47"/>
      <c r="H25" s="47">
        <f>SUM(F25:G25)</f>
        <v>0</v>
      </c>
      <c r="I25" s="47"/>
      <c r="J25" s="47"/>
      <c r="K25" s="47">
        <f>SUM(I25:J25)</f>
        <v>0</v>
      </c>
      <c r="L25" s="47"/>
      <c r="M25" s="47"/>
      <c r="N25" s="47">
        <f>SUM(L25:M25)</f>
        <v>0</v>
      </c>
      <c r="O25" s="47"/>
      <c r="P25" s="47"/>
      <c r="Q25" s="47"/>
      <c r="R25" s="66"/>
    </row>
    <row r="26" spans="1:18" ht="30" x14ac:dyDescent="0.25">
      <c r="A26" s="64"/>
      <c r="B26" s="64" t="s">
        <v>115</v>
      </c>
      <c r="C26" s="70"/>
      <c r="D26" s="70"/>
      <c r="E26" s="69">
        <f>H26+K26+N26+O26+P26+Q26</f>
        <v>0</v>
      </c>
      <c r="F26" s="47"/>
      <c r="G26" s="47"/>
      <c r="H26" s="47">
        <f>SUM(F26:G26)</f>
        <v>0</v>
      </c>
      <c r="I26" s="47"/>
      <c r="J26" s="47"/>
      <c r="K26" s="47">
        <f>SUM(I26:J26)</f>
        <v>0</v>
      </c>
      <c r="L26" s="47"/>
      <c r="M26" s="47"/>
      <c r="N26" s="47">
        <f>SUM(L26:M26)</f>
        <v>0</v>
      </c>
      <c r="O26" s="47"/>
      <c r="P26" s="47"/>
      <c r="Q26" s="47"/>
      <c r="R26" s="66"/>
    </row>
    <row r="27" spans="1:18" ht="15" x14ac:dyDescent="0.25">
      <c r="A27" s="64"/>
      <c r="B27" s="64" t="s">
        <v>116</v>
      </c>
      <c r="C27" s="70"/>
      <c r="D27" s="70"/>
      <c r="E27" s="69">
        <f>H27+K27+N27+O27+P27+Q27</f>
        <v>0</v>
      </c>
      <c r="F27" s="47"/>
      <c r="G27" s="47"/>
      <c r="H27" s="47">
        <f>SUM(F27:G27)</f>
        <v>0</v>
      </c>
      <c r="I27" s="47"/>
      <c r="J27" s="47"/>
      <c r="K27" s="47">
        <f>SUM(I27:J27)</f>
        <v>0</v>
      </c>
      <c r="L27" s="47"/>
      <c r="M27" s="47"/>
      <c r="N27" s="47">
        <f>SUM(L27:M27)</f>
        <v>0</v>
      </c>
      <c r="O27" s="47"/>
      <c r="P27" s="47"/>
      <c r="Q27" s="47"/>
      <c r="R27" s="66"/>
    </row>
    <row r="28" spans="1:18" ht="30" x14ac:dyDescent="0.25">
      <c r="A28" s="64"/>
      <c r="B28" s="64" t="s">
        <v>117</v>
      </c>
      <c r="C28" s="70"/>
      <c r="D28" s="70"/>
      <c r="E28" s="69">
        <f t="shared" ref="E28" si="13">H28+K28+N28+O28+P28+Q28</f>
        <v>150</v>
      </c>
      <c r="F28" s="63">
        <f>SUM(F24:F27)</f>
        <v>0</v>
      </c>
      <c r="G28" s="63">
        <f t="shared" ref="G28:M28" si="14">SUM(G24:G27)</f>
        <v>25</v>
      </c>
      <c r="H28" s="63">
        <f>SUM(H24:H27)</f>
        <v>25</v>
      </c>
      <c r="I28" s="63">
        <f t="shared" si="14"/>
        <v>0</v>
      </c>
      <c r="J28" s="63">
        <f t="shared" si="14"/>
        <v>25</v>
      </c>
      <c r="K28" s="63">
        <f>SUM(K24:K27)</f>
        <v>25</v>
      </c>
      <c r="L28" s="63">
        <f t="shared" si="14"/>
        <v>0</v>
      </c>
      <c r="M28" s="63">
        <f t="shared" si="14"/>
        <v>25</v>
      </c>
      <c r="N28" s="63">
        <f>SUM(N24:N27)</f>
        <v>25</v>
      </c>
      <c r="O28" s="63">
        <f>SUM(O24:O27)</f>
        <v>25</v>
      </c>
      <c r="P28" s="63">
        <f>SUM(P24:P27)</f>
        <v>25</v>
      </c>
      <c r="Q28" s="63">
        <f>SUM(Q24:Q27)</f>
        <v>25</v>
      </c>
      <c r="R28" s="66"/>
    </row>
    <row r="29" spans="1:18" ht="15" x14ac:dyDescent="0.2">
      <c r="A29" s="64" t="s">
        <v>70</v>
      </c>
      <c r="B29" s="65" t="s">
        <v>170</v>
      </c>
      <c r="C29" s="65"/>
      <c r="D29" s="65"/>
      <c r="E29" s="65"/>
      <c r="F29" s="65"/>
      <c r="G29" s="65"/>
      <c r="H29" s="65"/>
      <c r="I29" s="65"/>
      <c r="J29" s="65"/>
      <c r="K29" s="65"/>
      <c r="L29" s="65"/>
      <c r="M29" s="65"/>
      <c r="N29" s="65"/>
      <c r="O29" s="65"/>
      <c r="P29" s="65"/>
      <c r="Q29" s="65"/>
      <c r="R29" s="66"/>
    </row>
    <row r="30" spans="1:18" ht="30" x14ac:dyDescent="0.25">
      <c r="A30" s="64"/>
      <c r="B30" s="64" t="s">
        <v>112</v>
      </c>
      <c r="C30" s="68"/>
      <c r="D30" s="70"/>
      <c r="E30" s="69">
        <f>H30+K30+N30+O30+P30+Q30</f>
        <v>0</v>
      </c>
      <c r="F30" s="47"/>
      <c r="G30" s="47"/>
      <c r="H30" s="47">
        <f>SUM(F30:G30)</f>
        <v>0</v>
      </c>
      <c r="I30" s="47"/>
      <c r="J30" s="47"/>
      <c r="K30" s="47">
        <f>SUM(I30:J30)</f>
        <v>0</v>
      </c>
      <c r="L30" s="47"/>
      <c r="M30" s="47"/>
      <c r="N30" s="47">
        <f>SUM(L30:M30)</f>
        <v>0</v>
      </c>
      <c r="O30" s="47"/>
      <c r="P30" s="47"/>
      <c r="Q30" s="47"/>
      <c r="R30" s="66"/>
    </row>
    <row r="31" spans="1:18" ht="45" x14ac:dyDescent="0.25">
      <c r="A31" s="64"/>
      <c r="B31" s="64" t="s">
        <v>114</v>
      </c>
      <c r="C31" s="70"/>
      <c r="D31" s="70"/>
      <c r="E31" s="69">
        <f>H31+K31+N31+O31+P31+Q31</f>
        <v>0</v>
      </c>
      <c r="F31" s="47"/>
      <c r="G31" s="47"/>
      <c r="H31" s="47">
        <f>SUM(F31:G31)</f>
        <v>0</v>
      </c>
      <c r="I31" s="47"/>
      <c r="J31" s="47"/>
      <c r="K31" s="47">
        <f>SUM(I31:J31)</f>
        <v>0</v>
      </c>
      <c r="L31" s="47"/>
      <c r="M31" s="47"/>
      <c r="N31" s="47">
        <f>SUM(L31:M31)</f>
        <v>0</v>
      </c>
      <c r="O31" s="47"/>
      <c r="P31" s="47"/>
      <c r="Q31" s="47"/>
      <c r="R31" s="66"/>
    </row>
    <row r="32" spans="1:18" ht="30" x14ac:dyDescent="0.25">
      <c r="A32" s="64"/>
      <c r="B32" s="64" t="s">
        <v>115</v>
      </c>
      <c r="C32" s="70"/>
      <c r="D32" s="70"/>
      <c r="E32" s="69">
        <f>H32+K32+N32+O32+P32+Q32</f>
        <v>0</v>
      </c>
      <c r="F32" s="47"/>
      <c r="G32" s="47"/>
      <c r="H32" s="47">
        <f>SUM(F32:G32)</f>
        <v>0</v>
      </c>
      <c r="I32" s="47"/>
      <c r="J32" s="47"/>
      <c r="K32" s="47">
        <f>SUM(I32:J32)</f>
        <v>0</v>
      </c>
      <c r="L32" s="47"/>
      <c r="M32" s="47"/>
      <c r="N32" s="47">
        <f>SUM(L32:M32)</f>
        <v>0</v>
      </c>
      <c r="O32" s="47"/>
      <c r="P32" s="47"/>
      <c r="Q32" s="47"/>
      <c r="R32" s="66"/>
    </row>
    <row r="33" spans="1:18" ht="15" x14ac:dyDescent="0.25">
      <c r="A33" s="64"/>
      <c r="B33" s="64" t="s">
        <v>116</v>
      </c>
      <c r="C33" s="70"/>
      <c r="D33" s="70"/>
      <c r="E33" s="69">
        <f>H33+K33+N33+O33+P33+Q33</f>
        <v>0</v>
      </c>
      <c r="F33" s="47"/>
      <c r="G33" s="47"/>
      <c r="H33" s="47">
        <f>SUM(F33:G33)</f>
        <v>0</v>
      </c>
      <c r="I33" s="47"/>
      <c r="J33" s="47"/>
      <c r="K33" s="47">
        <f>SUM(I33:J33)</f>
        <v>0</v>
      </c>
      <c r="L33" s="47"/>
      <c r="M33" s="47"/>
      <c r="N33" s="47">
        <f>SUM(L33:M33)</f>
        <v>0</v>
      </c>
      <c r="O33" s="47"/>
      <c r="P33" s="47"/>
      <c r="Q33" s="47"/>
      <c r="R33" s="66"/>
    </row>
    <row r="34" spans="1:18" ht="30" x14ac:dyDescent="0.25">
      <c r="A34" s="64"/>
      <c r="B34" s="64" t="s">
        <v>117</v>
      </c>
      <c r="C34" s="70"/>
      <c r="D34" s="70"/>
      <c r="E34" s="69">
        <f t="shared" ref="E34" si="15">H34+K34+N34+O34+P34+Q34</f>
        <v>0</v>
      </c>
      <c r="F34" s="63">
        <f>SUM(F30:F33)</f>
        <v>0</v>
      </c>
      <c r="G34" s="63">
        <f t="shared" ref="G34:M34" si="16">SUM(G30:G33)</f>
        <v>0</v>
      </c>
      <c r="H34" s="63">
        <f>SUM(H30:H33)</f>
        <v>0</v>
      </c>
      <c r="I34" s="63">
        <f t="shared" si="16"/>
        <v>0</v>
      </c>
      <c r="J34" s="63">
        <f t="shared" si="16"/>
        <v>0</v>
      </c>
      <c r="K34" s="63">
        <f>SUM(K30:K33)</f>
        <v>0</v>
      </c>
      <c r="L34" s="63">
        <f t="shared" si="16"/>
        <v>0</v>
      </c>
      <c r="M34" s="63">
        <f t="shared" si="16"/>
        <v>0</v>
      </c>
      <c r="N34" s="63">
        <f>SUM(N30:N33)</f>
        <v>0</v>
      </c>
      <c r="O34" s="63">
        <f>SUM(O30:O33)</f>
        <v>0</v>
      </c>
      <c r="P34" s="63">
        <f>SUM(P30:P33)</f>
        <v>0</v>
      </c>
      <c r="Q34" s="63">
        <f>SUM(Q30:Q33)</f>
        <v>0</v>
      </c>
      <c r="R34" s="66"/>
    </row>
    <row r="35" spans="1:18" ht="15" x14ac:dyDescent="0.2">
      <c r="A35" s="64" t="s">
        <v>71</v>
      </c>
      <c r="B35" s="65" t="s">
        <v>171</v>
      </c>
      <c r="C35" s="65"/>
      <c r="D35" s="65"/>
      <c r="E35" s="65"/>
      <c r="F35" s="65"/>
      <c r="G35" s="65"/>
      <c r="H35" s="65"/>
      <c r="I35" s="65"/>
      <c r="J35" s="65"/>
      <c r="K35" s="65"/>
      <c r="L35" s="65"/>
      <c r="M35" s="65"/>
      <c r="N35" s="65"/>
      <c r="O35" s="65"/>
      <c r="P35" s="65"/>
      <c r="Q35" s="65"/>
      <c r="R35" s="66"/>
    </row>
    <row r="36" spans="1:18" ht="30" x14ac:dyDescent="0.25">
      <c r="A36" s="64"/>
      <c r="B36" s="64" t="s">
        <v>112</v>
      </c>
      <c r="C36" s="68"/>
      <c r="D36" s="70"/>
      <c r="E36" s="69">
        <f>H36+K36+N36+O36+P36+Q36</f>
        <v>13465.26</v>
      </c>
      <c r="F36" s="47">
        <v>13465.26</v>
      </c>
      <c r="G36" s="47"/>
      <c r="H36" s="47">
        <f>SUM(F36:G36)</f>
        <v>13465.26</v>
      </c>
      <c r="I36" s="47"/>
      <c r="J36" s="47"/>
      <c r="K36" s="47">
        <f>SUM(I36:J36)</f>
        <v>0</v>
      </c>
      <c r="L36" s="47"/>
      <c r="M36" s="47"/>
      <c r="N36" s="47">
        <f>SUM(L36:M36)</f>
        <v>0</v>
      </c>
      <c r="O36" s="47"/>
      <c r="P36" s="47"/>
      <c r="Q36" s="47"/>
      <c r="R36" s="66"/>
    </row>
    <row r="37" spans="1:18" ht="45" x14ac:dyDescent="0.25">
      <c r="A37" s="64"/>
      <c r="B37" s="64" t="s">
        <v>114</v>
      </c>
      <c r="C37" s="70"/>
      <c r="D37" s="70"/>
      <c r="E37" s="69">
        <f>H37+K37+N37+O37+P37+Q37</f>
        <v>0</v>
      </c>
      <c r="F37" s="47"/>
      <c r="G37" s="47"/>
      <c r="H37" s="47">
        <f>SUM(F37:G37)</f>
        <v>0</v>
      </c>
      <c r="I37" s="47"/>
      <c r="J37" s="47"/>
      <c r="K37" s="47">
        <f>SUM(I37:J37)</f>
        <v>0</v>
      </c>
      <c r="L37" s="47"/>
      <c r="M37" s="47"/>
      <c r="N37" s="47">
        <f>SUM(L37:M37)</f>
        <v>0</v>
      </c>
      <c r="O37" s="47"/>
      <c r="P37" s="47"/>
      <c r="Q37" s="47"/>
      <c r="R37" s="66"/>
    </row>
    <row r="38" spans="1:18" ht="30" x14ac:dyDescent="0.25">
      <c r="A38" s="64"/>
      <c r="B38" s="64" t="s">
        <v>115</v>
      </c>
      <c r="C38" s="70"/>
      <c r="D38" s="70"/>
      <c r="E38" s="69">
        <f>H38+K38+N38+O38+P38+Q38</f>
        <v>0</v>
      </c>
      <c r="F38" s="47"/>
      <c r="G38" s="47"/>
      <c r="H38" s="47">
        <f>SUM(F38:G38)</f>
        <v>0</v>
      </c>
      <c r="I38" s="47"/>
      <c r="J38" s="47"/>
      <c r="K38" s="47">
        <f>SUM(I38:J38)</f>
        <v>0</v>
      </c>
      <c r="L38" s="47"/>
      <c r="M38" s="47"/>
      <c r="N38" s="47">
        <f>SUM(L38:M38)</f>
        <v>0</v>
      </c>
      <c r="O38" s="47"/>
      <c r="P38" s="47"/>
      <c r="Q38" s="47"/>
      <c r="R38" s="66"/>
    </row>
    <row r="39" spans="1:18" ht="15" x14ac:dyDescent="0.25">
      <c r="A39" s="64"/>
      <c r="B39" s="64" t="s">
        <v>116</v>
      </c>
      <c r="C39" s="70"/>
      <c r="D39" s="70"/>
      <c r="E39" s="69">
        <f>H39+K39+N39+O39+P39+Q39</f>
        <v>0</v>
      </c>
      <c r="F39" s="47"/>
      <c r="G39" s="47"/>
      <c r="H39" s="47">
        <f>SUM(F39:G39)</f>
        <v>0</v>
      </c>
      <c r="I39" s="47"/>
      <c r="J39" s="47"/>
      <c r="K39" s="47">
        <f>SUM(I39:J39)</f>
        <v>0</v>
      </c>
      <c r="L39" s="47"/>
      <c r="M39" s="47"/>
      <c r="N39" s="47">
        <f>SUM(L39:M39)</f>
        <v>0</v>
      </c>
      <c r="O39" s="47"/>
      <c r="P39" s="47"/>
      <c r="Q39" s="47"/>
      <c r="R39" s="66"/>
    </row>
    <row r="40" spans="1:18" ht="30" x14ac:dyDescent="0.25">
      <c r="A40" s="64"/>
      <c r="B40" s="64" t="s">
        <v>117</v>
      </c>
      <c r="C40" s="70"/>
      <c r="D40" s="70"/>
      <c r="E40" s="69">
        <f t="shared" ref="E40" si="17">H40+K40+N40+O40+P40+Q40</f>
        <v>13465.26</v>
      </c>
      <c r="F40" s="63">
        <f>SUM(F36:F39)</f>
        <v>13465.26</v>
      </c>
      <c r="G40" s="63">
        <f t="shared" ref="G40:M40" si="18">SUM(G36:G39)</f>
        <v>0</v>
      </c>
      <c r="H40" s="63">
        <f>SUM(H36:H39)</f>
        <v>13465.26</v>
      </c>
      <c r="I40" s="63">
        <f t="shared" si="18"/>
        <v>0</v>
      </c>
      <c r="J40" s="63">
        <f t="shared" si="18"/>
        <v>0</v>
      </c>
      <c r="K40" s="63">
        <f>SUM(K36:K39)</f>
        <v>0</v>
      </c>
      <c r="L40" s="63">
        <f t="shared" si="18"/>
        <v>0</v>
      </c>
      <c r="M40" s="63">
        <f t="shared" si="18"/>
        <v>0</v>
      </c>
      <c r="N40" s="63">
        <f>SUM(N36:N39)</f>
        <v>0</v>
      </c>
      <c r="O40" s="63">
        <f>SUM(O36:O39)</f>
        <v>0</v>
      </c>
      <c r="P40" s="63">
        <f>SUM(P36:P39)</f>
        <v>0</v>
      </c>
      <c r="Q40" s="63">
        <f>SUM(Q36:Q39)</f>
        <v>0</v>
      </c>
      <c r="R40" s="66"/>
    </row>
    <row r="41" spans="1:18" ht="15" x14ac:dyDescent="0.2">
      <c r="A41" s="64" t="s">
        <v>72</v>
      </c>
      <c r="B41" s="65" t="s">
        <v>172</v>
      </c>
      <c r="C41" s="65"/>
      <c r="D41" s="65"/>
      <c r="E41" s="65"/>
      <c r="F41" s="65"/>
      <c r="G41" s="65"/>
      <c r="H41" s="65"/>
      <c r="I41" s="65"/>
      <c r="J41" s="65"/>
      <c r="K41" s="65"/>
      <c r="L41" s="65"/>
      <c r="M41" s="65"/>
      <c r="N41" s="65"/>
      <c r="O41" s="65"/>
      <c r="P41" s="65"/>
      <c r="Q41" s="65"/>
      <c r="R41" s="66"/>
    </row>
    <row r="42" spans="1:18" ht="30" x14ac:dyDescent="0.25">
      <c r="A42" s="64"/>
      <c r="B42" s="64" t="s">
        <v>112</v>
      </c>
      <c r="C42" s="68"/>
      <c r="D42" s="70"/>
      <c r="E42" s="69">
        <f>H42+K42+N42+O42+P42+Q42</f>
        <v>13460.28</v>
      </c>
      <c r="F42" s="47"/>
      <c r="G42" s="47"/>
      <c r="H42" s="47">
        <f>SUM(F42:G42)</f>
        <v>0</v>
      </c>
      <c r="I42" s="47">
        <v>13460.28</v>
      </c>
      <c r="J42" s="47"/>
      <c r="K42" s="47">
        <f>SUM(I42:J42)</f>
        <v>13460.28</v>
      </c>
      <c r="L42" s="47"/>
      <c r="M42" s="47"/>
      <c r="N42" s="47">
        <f>SUM(L42:M42)</f>
        <v>0</v>
      </c>
      <c r="O42" s="47"/>
      <c r="P42" s="47"/>
      <c r="Q42" s="47"/>
      <c r="R42" s="66"/>
    </row>
    <row r="43" spans="1:18" ht="45" x14ac:dyDescent="0.25">
      <c r="A43" s="64"/>
      <c r="B43" s="64" t="s">
        <v>114</v>
      </c>
      <c r="C43" s="70"/>
      <c r="D43" s="70"/>
      <c r="E43" s="69">
        <f>H43+K43+N43+O43+P43+Q43</f>
        <v>0</v>
      </c>
      <c r="F43" s="47"/>
      <c r="G43" s="47"/>
      <c r="H43" s="47">
        <f>SUM(F43:G43)</f>
        <v>0</v>
      </c>
      <c r="I43" s="47"/>
      <c r="J43" s="47"/>
      <c r="K43" s="47">
        <f>SUM(I43:J43)</f>
        <v>0</v>
      </c>
      <c r="L43" s="47"/>
      <c r="M43" s="47"/>
      <c r="N43" s="47">
        <f>SUM(L43:M43)</f>
        <v>0</v>
      </c>
      <c r="O43" s="47"/>
      <c r="P43" s="47"/>
      <c r="Q43" s="47"/>
      <c r="R43" s="66"/>
    </row>
    <row r="44" spans="1:18" ht="30" x14ac:dyDescent="0.25">
      <c r="A44" s="64"/>
      <c r="B44" s="64" t="s">
        <v>115</v>
      </c>
      <c r="C44" s="70"/>
      <c r="D44" s="70"/>
      <c r="E44" s="69">
        <f>H44+K44+N44+O44+P44+Q44</f>
        <v>0</v>
      </c>
      <c r="F44" s="47"/>
      <c r="G44" s="47"/>
      <c r="H44" s="47">
        <f>SUM(F44:G44)</f>
        <v>0</v>
      </c>
      <c r="I44" s="47"/>
      <c r="J44" s="47"/>
      <c r="K44" s="47">
        <f>SUM(I44:J44)</f>
        <v>0</v>
      </c>
      <c r="L44" s="47"/>
      <c r="M44" s="47"/>
      <c r="N44" s="47">
        <f>SUM(L44:M44)</f>
        <v>0</v>
      </c>
      <c r="O44" s="47"/>
      <c r="P44" s="47"/>
      <c r="Q44" s="47"/>
      <c r="R44" s="66"/>
    </row>
    <row r="45" spans="1:18" ht="15" x14ac:dyDescent="0.25">
      <c r="A45" s="64"/>
      <c r="B45" s="64" t="s">
        <v>116</v>
      </c>
      <c r="C45" s="70"/>
      <c r="D45" s="70"/>
      <c r="E45" s="69">
        <f>H45+K45+N45+O45+P45+Q45</f>
        <v>0</v>
      </c>
      <c r="F45" s="47"/>
      <c r="G45" s="47"/>
      <c r="H45" s="47">
        <f>SUM(F45:G45)</f>
        <v>0</v>
      </c>
      <c r="I45" s="47"/>
      <c r="J45" s="47"/>
      <c r="K45" s="47">
        <f>SUM(I45:J45)</f>
        <v>0</v>
      </c>
      <c r="L45" s="47"/>
      <c r="M45" s="47"/>
      <c r="N45" s="47">
        <f>SUM(L45:M45)</f>
        <v>0</v>
      </c>
      <c r="O45" s="47"/>
      <c r="P45" s="47"/>
      <c r="Q45" s="47"/>
      <c r="R45" s="66"/>
    </row>
    <row r="46" spans="1:18" ht="30" x14ac:dyDescent="0.25">
      <c r="A46" s="64"/>
      <c r="B46" s="64" t="s">
        <v>117</v>
      </c>
      <c r="C46" s="70"/>
      <c r="D46" s="70"/>
      <c r="E46" s="69">
        <f t="shared" ref="E46" si="19">H46+K46+N46+O46+P46+Q46</f>
        <v>13460.28</v>
      </c>
      <c r="F46" s="47">
        <f>SUM(F42:F45)</f>
        <v>0</v>
      </c>
      <c r="G46" s="47">
        <f t="shared" ref="G46:M46" si="20">SUM(G42:G45)</f>
        <v>0</v>
      </c>
      <c r="H46" s="47">
        <f>SUM(H42:H45)</f>
        <v>0</v>
      </c>
      <c r="I46" s="47">
        <f t="shared" si="20"/>
        <v>13460.28</v>
      </c>
      <c r="J46" s="47">
        <f t="shared" si="20"/>
        <v>0</v>
      </c>
      <c r="K46" s="47">
        <f>SUM(K42:K45)</f>
        <v>13460.28</v>
      </c>
      <c r="L46" s="47">
        <f t="shared" si="20"/>
        <v>0</v>
      </c>
      <c r="M46" s="47">
        <f t="shared" si="20"/>
        <v>0</v>
      </c>
      <c r="N46" s="47">
        <f>SUM(N42:N45)</f>
        <v>0</v>
      </c>
      <c r="O46" s="47">
        <f>SUM(O42:O45)</f>
        <v>0</v>
      </c>
      <c r="P46" s="47">
        <f>SUM(P42:P45)</f>
        <v>0</v>
      </c>
      <c r="Q46" s="47">
        <f>SUM(Q42:Q45)</f>
        <v>0</v>
      </c>
      <c r="R46" s="66"/>
    </row>
    <row r="47" spans="1:18" ht="15" x14ac:dyDescent="0.2">
      <c r="A47" s="64" t="s">
        <v>87</v>
      </c>
      <c r="B47" s="65" t="s">
        <v>173</v>
      </c>
      <c r="C47" s="65"/>
      <c r="D47" s="65"/>
      <c r="E47" s="65"/>
      <c r="F47" s="65"/>
      <c r="G47" s="65"/>
      <c r="H47" s="65"/>
      <c r="I47" s="65"/>
      <c r="J47" s="65"/>
      <c r="K47" s="65"/>
      <c r="L47" s="65"/>
      <c r="M47" s="65"/>
      <c r="N47" s="65"/>
      <c r="O47" s="65"/>
      <c r="P47" s="65"/>
      <c r="Q47" s="65"/>
      <c r="R47" s="66"/>
    </row>
    <row r="48" spans="1:18" ht="30" x14ac:dyDescent="0.25">
      <c r="A48" s="64"/>
      <c r="B48" s="64" t="s">
        <v>112</v>
      </c>
      <c r="C48" s="68"/>
      <c r="D48" s="70"/>
      <c r="E48" s="69">
        <f>H48+K48+N48+O48+P48+Q48</f>
        <v>18533.650000000001</v>
      </c>
      <c r="F48" s="47"/>
      <c r="G48" s="47"/>
      <c r="H48" s="47">
        <f>SUM(F48:G48)</f>
        <v>0</v>
      </c>
      <c r="I48" s="47"/>
      <c r="J48" s="47"/>
      <c r="K48" s="47">
        <f>SUM(I48:J48)</f>
        <v>0</v>
      </c>
      <c r="L48" s="47">
        <v>18533.650000000001</v>
      </c>
      <c r="M48" s="47"/>
      <c r="N48" s="47">
        <f>SUM(L48:M48)</f>
        <v>18533.650000000001</v>
      </c>
      <c r="O48" s="47"/>
      <c r="P48" s="47"/>
      <c r="Q48" s="47"/>
      <c r="R48" s="66"/>
    </row>
    <row r="49" spans="1:18" ht="45" x14ac:dyDescent="0.25">
      <c r="A49" s="64"/>
      <c r="B49" s="64" t="s">
        <v>114</v>
      </c>
      <c r="C49" s="70"/>
      <c r="D49" s="70"/>
      <c r="E49" s="69">
        <f>H49+K49+N49+O49+P49+Q49</f>
        <v>0</v>
      </c>
      <c r="F49" s="47"/>
      <c r="G49" s="47"/>
      <c r="H49" s="47">
        <f>SUM(F49:G49)</f>
        <v>0</v>
      </c>
      <c r="I49" s="47"/>
      <c r="J49" s="47"/>
      <c r="K49" s="47">
        <f>SUM(I49:J49)</f>
        <v>0</v>
      </c>
      <c r="L49" s="47"/>
      <c r="M49" s="47"/>
      <c r="N49" s="47">
        <f>SUM(L49:M49)</f>
        <v>0</v>
      </c>
      <c r="O49" s="47"/>
      <c r="P49" s="47"/>
      <c r="Q49" s="47"/>
      <c r="R49" s="66"/>
    </row>
    <row r="50" spans="1:18" ht="30" x14ac:dyDescent="0.25">
      <c r="A50" s="64"/>
      <c r="B50" s="64" t="s">
        <v>115</v>
      </c>
      <c r="C50" s="70"/>
      <c r="D50" s="70"/>
      <c r="E50" s="69">
        <f>H50+K50+N50+O50+P50+Q50</f>
        <v>0</v>
      </c>
      <c r="F50" s="47"/>
      <c r="G50" s="47"/>
      <c r="H50" s="47">
        <f>SUM(F50:G50)</f>
        <v>0</v>
      </c>
      <c r="I50" s="47"/>
      <c r="J50" s="47"/>
      <c r="K50" s="47">
        <f>SUM(I50:J50)</f>
        <v>0</v>
      </c>
      <c r="L50" s="47"/>
      <c r="M50" s="47"/>
      <c r="N50" s="47">
        <f>SUM(L50:M50)</f>
        <v>0</v>
      </c>
      <c r="O50" s="47"/>
      <c r="P50" s="47"/>
      <c r="Q50" s="47"/>
      <c r="R50" s="66"/>
    </row>
    <row r="51" spans="1:18" ht="15" x14ac:dyDescent="0.25">
      <c r="A51" s="64"/>
      <c r="B51" s="64" t="s">
        <v>116</v>
      </c>
      <c r="C51" s="70"/>
      <c r="D51" s="70"/>
      <c r="E51" s="69">
        <f>H51+K51+N51+O51+P51+Q51</f>
        <v>0</v>
      </c>
      <c r="F51" s="47"/>
      <c r="G51" s="47"/>
      <c r="H51" s="47">
        <f>SUM(F51:G51)</f>
        <v>0</v>
      </c>
      <c r="I51" s="47"/>
      <c r="J51" s="47"/>
      <c r="K51" s="47">
        <f>SUM(I51:J51)</f>
        <v>0</v>
      </c>
      <c r="L51" s="47"/>
      <c r="M51" s="47"/>
      <c r="N51" s="47">
        <f>SUM(L51:M51)</f>
        <v>0</v>
      </c>
      <c r="O51" s="47"/>
      <c r="P51" s="47"/>
      <c r="Q51" s="47"/>
      <c r="R51" s="66"/>
    </row>
    <row r="52" spans="1:18" ht="30" x14ac:dyDescent="0.25">
      <c r="A52" s="64"/>
      <c r="B52" s="64" t="s">
        <v>117</v>
      </c>
      <c r="C52" s="70"/>
      <c r="D52" s="70"/>
      <c r="E52" s="69">
        <f t="shared" ref="E52" si="21">H52+K52+N52+O52+P52+Q52</f>
        <v>18533.650000000001</v>
      </c>
      <c r="F52" s="47">
        <f>SUM(F48:F51)</f>
        <v>0</v>
      </c>
      <c r="G52" s="47">
        <f t="shared" ref="G52:M52" si="22">SUM(G48:G51)</f>
        <v>0</v>
      </c>
      <c r="H52" s="47">
        <f>SUM(H48:H51)</f>
        <v>0</v>
      </c>
      <c r="I52" s="47">
        <f t="shared" si="22"/>
        <v>0</v>
      </c>
      <c r="J52" s="47">
        <f t="shared" si="22"/>
        <v>0</v>
      </c>
      <c r="K52" s="47">
        <f>SUM(K48:K51)</f>
        <v>0</v>
      </c>
      <c r="L52" s="47">
        <f t="shared" si="22"/>
        <v>18533.650000000001</v>
      </c>
      <c r="M52" s="47">
        <f t="shared" si="22"/>
        <v>0</v>
      </c>
      <c r="N52" s="47">
        <f>SUM(N48:N51)</f>
        <v>18533.650000000001</v>
      </c>
      <c r="O52" s="47">
        <f>SUM(O48:O51)</f>
        <v>0</v>
      </c>
      <c r="P52" s="47">
        <f>SUM(P48:P51)</f>
        <v>0</v>
      </c>
      <c r="Q52" s="47">
        <f>SUM(Q48:Q51)</f>
        <v>0</v>
      </c>
      <c r="R52" s="66"/>
    </row>
    <row r="53" spans="1:18" ht="59.25" customHeight="1" x14ac:dyDescent="0.2">
      <c r="A53" s="64" t="s">
        <v>938</v>
      </c>
      <c r="B53" s="65" t="s">
        <v>174</v>
      </c>
      <c r="C53" s="65"/>
      <c r="D53" s="65"/>
      <c r="E53" s="65"/>
      <c r="F53" s="65"/>
      <c r="G53" s="65"/>
      <c r="H53" s="65"/>
      <c r="I53" s="65"/>
      <c r="J53" s="65"/>
      <c r="K53" s="65"/>
      <c r="L53" s="65"/>
      <c r="M53" s="65"/>
      <c r="N53" s="65"/>
      <c r="O53" s="65"/>
      <c r="P53" s="65"/>
      <c r="Q53" s="65"/>
      <c r="R53" s="66"/>
    </row>
    <row r="54" spans="1:18" ht="30" x14ac:dyDescent="0.25">
      <c r="A54" s="64"/>
      <c r="B54" s="64" t="s">
        <v>112</v>
      </c>
      <c r="C54" s="68"/>
      <c r="D54" s="70"/>
      <c r="E54" s="69">
        <f>H54+K54+N54+O54+P54+Q54</f>
        <v>0</v>
      </c>
      <c r="F54" s="47"/>
      <c r="G54" s="47"/>
      <c r="H54" s="47">
        <f>SUM(F54:G54)</f>
        <v>0</v>
      </c>
      <c r="I54" s="47"/>
      <c r="J54" s="47"/>
      <c r="K54" s="47">
        <f>SUM(I54:J54)</f>
        <v>0</v>
      </c>
      <c r="L54" s="47"/>
      <c r="M54" s="47"/>
      <c r="N54" s="47">
        <f>SUM(L54:M54)</f>
        <v>0</v>
      </c>
      <c r="O54" s="47"/>
      <c r="P54" s="47"/>
      <c r="Q54" s="47"/>
      <c r="R54" s="66"/>
    </row>
    <row r="55" spans="1:18" ht="45" x14ac:dyDescent="0.25">
      <c r="A55" s="64"/>
      <c r="B55" s="64" t="s">
        <v>114</v>
      </c>
      <c r="C55" s="70"/>
      <c r="D55" s="70"/>
      <c r="E55" s="69">
        <f>H55+K55+N55+O55+P55+Q55</f>
        <v>0</v>
      </c>
      <c r="F55" s="47"/>
      <c r="G55" s="47"/>
      <c r="H55" s="47">
        <f>SUM(F55:G55)</f>
        <v>0</v>
      </c>
      <c r="I55" s="47"/>
      <c r="J55" s="47"/>
      <c r="K55" s="47">
        <f>SUM(I55:J55)</f>
        <v>0</v>
      </c>
      <c r="L55" s="47"/>
      <c r="M55" s="47"/>
      <c r="N55" s="47">
        <f>SUM(L55:M55)</f>
        <v>0</v>
      </c>
      <c r="O55" s="47"/>
      <c r="P55" s="47"/>
      <c r="Q55" s="47"/>
      <c r="R55" s="66"/>
    </row>
    <row r="56" spans="1:18" ht="30" x14ac:dyDescent="0.25">
      <c r="A56" s="64"/>
      <c r="B56" s="64" t="s">
        <v>115</v>
      </c>
      <c r="C56" s="70"/>
      <c r="D56" s="70"/>
      <c r="E56" s="69">
        <f>H56+K56+N56+O56+P56+Q56</f>
        <v>0</v>
      </c>
      <c r="F56" s="47"/>
      <c r="G56" s="47"/>
      <c r="H56" s="47">
        <f>SUM(F56:G56)</f>
        <v>0</v>
      </c>
      <c r="I56" s="47"/>
      <c r="J56" s="47"/>
      <c r="K56" s="47">
        <f>SUM(I56:J56)</f>
        <v>0</v>
      </c>
      <c r="L56" s="47"/>
      <c r="M56" s="47"/>
      <c r="N56" s="47">
        <f>SUM(L56:M56)</f>
        <v>0</v>
      </c>
      <c r="O56" s="47"/>
      <c r="P56" s="47"/>
      <c r="Q56" s="47"/>
      <c r="R56" s="66"/>
    </row>
    <row r="57" spans="1:18" ht="15" x14ac:dyDescent="0.25">
      <c r="A57" s="64"/>
      <c r="B57" s="64" t="s">
        <v>116</v>
      </c>
      <c r="C57" s="70"/>
      <c r="D57" s="70"/>
      <c r="E57" s="69">
        <f>H57+K57+N57+O57+P57+Q57</f>
        <v>0</v>
      </c>
      <c r="F57" s="47"/>
      <c r="G57" s="47"/>
      <c r="H57" s="47">
        <f>SUM(F57:G57)</f>
        <v>0</v>
      </c>
      <c r="I57" s="47"/>
      <c r="J57" s="47"/>
      <c r="K57" s="47">
        <f>SUM(I57:J57)</f>
        <v>0</v>
      </c>
      <c r="L57" s="47"/>
      <c r="M57" s="47"/>
      <c r="N57" s="47">
        <f>SUM(L57:M57)</f>
        <v>0</v>
      </c>
      <c r="O57" s="47"/>
      <c r="P57" s="47"/>
      <c r="Q57" s="47"/>
      <c r="R57" s="66"/>
    </row>
    <row r="58" spans="1:18" ht="30" x14ac:dyDescent="0.25">
      <c r="A58" s="64"/>
      <c r="B58" s="64" t="s">
        <v>117</v>
      </c>
      <c r="C58" s="70"/>
      <c r="D58" s="70"/>
      <c r="E58" s="69">
        <f t="shared" ref="E58" si="23">H58+K58+N58+O58+P58+Q58</f>
        <v>0</v>
      </c>
      <c r="F58" s="47">
        <f>SUM(F54:F57)</f>
        <v>0</v>
      </c>
      <c r="G58" s="47">
        <f t="shared" ref="G58:M58" si="24">SUM(G54:G57)</f>
        <v>0</v>
      </c>
      <c r="H58" s="47">
        <f>SUM(H54:H57)</f>
        <v>0</v>
      </c>
      <c r="I58" s="47">
        <f t="shared" si="24"/>
        <v>0</v>
      </c>
      <c r="J58" s="47">
        <f t="shared" si="24"/>
        <v>0</v>
      </c>
      <c r="K58" s="47">
        <f>SUM(K54:K57)</f>
        <v>0</v>
      </c>
      <c r="L58" s="47">
        <f t="shared" si="24"/>
        <v>0</v>
      </c>
      <c r="M58" s="47">
        <f t="shared" si="24"/>
        <v>0</v>
      </c>
      <c r="N58" s="47">
        <f>SUM(N54:N57)</f>
        <v>0</v>
      </c>
      <c r="O58" s="47">
        <f>SUM(O54:O57)</f>
        <v>0</v>
      </c>
      <c r="P58" s="47">
        <f>SUM(P54:P57)</f>
        <v>0</v>
      </c>
      <c r="Q58" s="47">
        <f>SUM(Q54:Q57)</f>
        <v>0</v>
      </c>
      <c r="R58" s="66"/>
    </row>
    <row r="59" spans="1:18" ht="29.25" customHeight="1" x14ac:dyDescent="0.2">
      <c r="A59" s="71" t="s">
        <v>939</v>
      </c>
      <c r="B59" s="65" t="s">
        <v>179</v>
      </c>
      <c r="C59" s="65"/>
      <c r="D59" s="65"/>
      <c r="E59" s="65"/>
      <c r="F59" s="65"/>
      <c r="G59" s="65"/>
      <c r="H59" s="65"/>
      <c r="I59" s="65"/>
      <c r="J59" s="65"/>
      <c r="K59" s="65"/>
      <c r="L59" s="65"/>
      <c r="M59" s="65"/>
      <c r="N59" s="65"/>
      <c r="O59" s="65"/>
      <c r="P59" s="65"/>
      <c r="Q59" s="65"/>
      <c r="R59" s="66"/>
    </row>
    <row r="60" spans="1:18" ht="30" x14ac:dyDescent="0.25">
      <c r="A60" s="64"/>
      <c r="B60" s="64" t="s">
        <v>112</v>
      </c>
      <c r="C60" s="68"/>
      <c r="D60" s="70"/>
      <c r="E60" s="69">
        <f>H60+K60+N60+O60+P60+Q60</f>
        <v>0</v>
      </c>
      <c r="F60" s="47"/>
      <c r="G60" s="47"/>
      <c r="H60" s="47">
        <f>SUM(F60:G60)</f>
        <v>0</v>
      </c>
      <c r="I60" s="47"/>
      <c r="J60" s="47"/>
      <c r="K60" s="47">
        <f>SUM(I60:J60)</f>
        <v>0</v>
      </c>
      <c r="L60" s="47"/>
      <c r="M60" s="47"/>
      <c r="N60" s="47">
        <f>SUM(L60:M60)</f>
        <v>0</v>
      </c>
      <c r="O60" s="47"/>
      <c r="P60" s="47"/>
      <c r="Q60" s="47"/>
      <c r="R60" s="66"/>
    </row>
    <row r="61" spans="1:18" ht="45" x14ac:dyDescent="0.25">
      <c r="A61" s="64"/>
      <c r="B61" s="64" t="s">
        <v>114</v>
      </c>
      <c r="C61" s="70"/>
      <c r="D61" s="70"/>
      <c r="E61" s="69">
        <f>H61+K61+N61+O61+P61+Q61</f>
        <v>0</v>
      </c>
      <c r="F61" s="47"/>
      <c r="G61" s="47"/>
      <c r="H61" s="47">
        <f>SUM(F61:G61)</f>
        <v>0</v>
      </c>
      <c r="I61" s="47"/>
      <c r="J61" s="47"/>
      <c r="K61" s="47">
        <f>SUM(I61:J61)</f>
        <v>0</v>
      </c>
      <c r="L61" s="47"/>
      <c r="M61" s="47"/>
      <c r="N61" s="47">
        <f>SUM(L61:M61)</f>
        <v>0</v>
      </c>
      <c r="O61" s="47"/>
      <c r="P61" s="47"/>
      <c r="Q61" s="47"/>
      <c r="R61" s="66"/>
    </row>
    <row r="62" spans="1:18" ht="30" x14ac:dyDescent="0.25">
      <c r="A62" s="64"/>
      <c r="B62" s="64" t="s">
        <v>115</v>
      </c>
      <c r="C62" s="70"/>
      <c r="D62" s="70"/>
      <c r="E62" s="69">
        <f>H62+K62+N62+O62+P62+Q62</f>
        <v>0</v>
      </c>
      <c r="F62" s="47"/>
      <c r="G62" s="47"/>
      <c r="H62" s="47">
        <f>SUM(F62:G62)</f>
        <v>0</v>
      </c>
      <c r="I62" s="47"/>
      <c r="J62" s="47"/>
      <c r="K62" s="47">
        <f>SUM(I62:J62)</f>
        <v>0</v>
      </c>
      <c r="L62" s="47"/>
      <c r="M62" s="47"/>
      <c r="N62" s="47">
        <f>SUM(L62:M62)</f>
        <v>0</v>
      </c>
      <c r="O62" s="47"/>
      <c r="P62" s="47"/>
      <c r="Q62" s="47"/>
      <c r="R62" s="66"/>
    </row>
    <row r="63" spans="1:18" ht="15" x14ac:dyDescent="0.25">
      <c r="A63" s="64"/>
      <c r="B63" s="64" t="s">
        <v>116</v>
      </c>
      <c r="C63" s="70"/>
      <c r="D63" s="70"/>
      <c r="E63" s="69">
        <f>H63+K63+N63+O63+P63+Q63</f>
        <v>0</v>
      </c>
      <c r="F63" s="47"/>
      <c r="G63" s="47"/>
      <c r="H63" s="47">
        <f>SUM(F63:G63)</f>
        <v>0</v>
      </c>
      <c r="I63" s="47"/>
      <c r="J63" s="47"/>
      <c r="K63" s="47">
        <f>SUM(I63:J63)</f>
        <v>0</v>
      </c>
      <c r="L63" s="47"/>
      <c r="M63" s="47"/>
      <c r="N63" s="47">
        <f>SUM(L63:M63)</f>
        <v>0</v>
      </c>
      <c r="O63" s="47"/>
      <c r="P63" s="47"/>
      <c r="Q63" s="47"/>
      <c r="R63" s="66"/>
    </row>
    <row r="64" spans="1:18" ht="30" x14ac:dyDescent="0.25">
      <c r="A64" s="64"/>
      <c r="B64" s="64" t="s">
        <v>117</v>
      </c>
      <c r="C64" s="70"/>
      <c r="D64" s="70"/>
      <c r="E64" s="69">
        <f t="shared" ref="E64" si="25">H64+K64+N64+O64+P64+Q64</f>
        <v>0</v>
      </c>
      <c r="F64" s="47">
        <f>SUM(F60:F63)</f>
        <v>0</v>
      </c>
      <c r="G64" s="47">
        <f t="shared" ref="G64:M64" si="26">SUM(G60:G63)</f>
        <v>0</v>
      </c>
      <c r="H64" s="47">
        <f>SUM(H60:H63)</f>
        <v>0</v>
      </c>
      <c r="I64" s="47">
        <f t="shared" si="26"/>
        <v>0</v>
      </c>
      <c r="J64" s="47">
        <f t="shared" si="26"/>
        <v>0</v>
      </c>
      <c r="K64" s="47">
        <f>SUM(K60:K63)</f>
        <v>0</v>
      </c>
      <c r="L64" s="47">
        <f t="shared" si="26"/>
        <v>0</v>
      </c>
      <c r="M64" s="47">
        <f t="shared" si="26"/>
        <v>0</v>
      </c>
      <c r="N64" s="47">
        <f>SUM(N60:N63)</f>
        <v>0</v>
      </c>
      <c r="O64" s="47">
        <f>SUM(O60:O63)</f>
        <v>0</v>
      </c>
      <c r="P64" s="47">
        <f>SUM(P60:P63)</f>
        <v>0</v>
      </c>
      <c r="Q64" s="47">
        <f>SUM(Q60:Q63)</f>
        <v>0</v>
      </c>
      <c r="R64" s="66"/>
    </row>
    <row r="65" spans="1:18" ht="33" customHeight="1" x14ac:dyDescent="0.2">
      <c r="A65" s="64" t="s">
        <v>940</v>
      </c>
      <c r="B65" s="65" t="s">
        <v>181</v>
      </c>
      <c r="C65" s="65"/>
      <c r="D65" s="65"/>
      <c r="E65" s="65"/>
      <c r="F65" s="65"/>
      <c r="G65" s="65"/>
      <c r="H65" s="65"/>
      <c r="I65" s="65"/>
      <c r="J65" s="65"/>
      <c r="K65" s="65"/>
      <c r="L65" s="65"/>
      <c r="M65" s="65"/>
      <c r="N65" s="65"/>
      <c r="O65" s="65"/>
      <c r="P65" s="65"/>
      <c r="Q65" s="65"/>
      <c r="R65" s="66"/>
    </row>
    <row r="66" spans="1:18" ht="30" x14ac:dyDescent="0.25">
      <c r="A66" s="64"/>
      <c r="B66" s="64" t="s">
        <v>112</v>
      </c>
      <c r="C66" s="68"/>
      <c r="D66" s="70"/>
      <c r="E66" s="69">
        <f>H66+K66+N66+O66+P66+Q66</f>
        <v>0</v>
      </c>
      <c r="F66" s="47"/>
      <c r="G66" s="47"/>
      <c r="H66" s="47">
        <f>SUM(F66:G66)</f>
        <v>0</v>
      </c>
      <c r="I66" s="47"/>
      <c r="J66" s="47"/>
      <c r="K66" s="47">
        <f>SUM(I66:J66)</f>
        <v>0</v>
      </c>
      <c r="L66" s="47"/>
      <c r="M66" s="47"/>
      <c r="N66" s="47">
        <f>SUM(L66:M66)</f>
        <v>0</v>
      </c>
      <c r="O66" s="47"/>
      <c r="P66" s="47"/>
      <c r="Q66" s="47"/>
      <c r="R66" s="66"/>
    </row>
    <row r="67" spans="1:18" ht="45" x14ac:dyDescent="0.25">
      <c r="A67" s="64"/>
      <c r="B67" s="64" t="s">
        <v>114</v>
      </c>
      <c r="C67" s="70"/>
      <c r="D67" s="70"/>
      <c r="E67" s="69">
        <f>H67+K67+N67+O67+P67+Q67</f>
        <v>0</v>
      </c>
      <c r="F67" s="47"/>
      <c r="G67" s="47"/>
      <c r="H67" s="47">
        <f>SUM(F67:G67)</f>
        <v>0</v>
      </c>
      <c r="I67" s="47"/>
      <c r="J67" s="47"/>
      <c r="K67" s="47">
        <f>SUM(I67:J67)</f>
        <v>0</v>
      </c>
      <c r="L67" s="47"/>
      <c r="M67" s="47"/>
      <c r="N67" s="47">
        <f>SUM(L67:M67)</f>
        <v>0</v>
      </c>
      <c r="O67" s="47"/>
      <c r="P67" s="47"/>
      <c r="Q67" s="47"/>
      <c r="R67" s="66"/>
    </row>
    <row r="68" spans="1:18" ht="30" x14ac:dyDescent="0.25">
      <c r="A68" s="64"/>
      <c r="B68" s="64" t="s">
        <v>115</v>
      </c>
      <c r="C68" s="70"/>
      <c r="D68" s="70"/>
      <c r="E68" s="69">
        <f>H68+K68+N68+O68+P68+Q68</f>
        <v>0</v>
      </c>
      <c r="F68" s="47"/>
      <c r="G68" s="47"/>
      <c r="H68" s="47">
        <f>SUM(F68:G68)</f>
        <v>0</v>
      </c>
      <c r="I68" s="47"/>
      <c r="J68" s="47"/>
      <c r="K68" s="47">
        <f>SUM(I68:J68)</f>
        <v>0</v>
      </c>
      <c r="L68" s="47"/>
      <c r="M68" s="47"/>
      <c r="N68" s="47">
        <f>SUM(L68:M68)</f>
        <v>0</v>
      </c>
      <c r="O68" s="47"/>
      <c r="P68" s="47"/>
      <c r="Q68" s="47"/>
      <c r="R68" s="66"/>
    </row>
    <row r="69" spans="1:18" ht="15" x14ac:dyDescent="0.25">
      <c r="A69" s="64"/>
      <c r="B69" s="64" t="s">
        <v>116</v>
      </c>
      <c r="C69" s="70"/>
      <c r="D69" s="70"/>
      <c r="E69" s="69">
        <f>H69+K69+N69+O69+P69+Q69</f>
        <v>0</v>
      </c>
      <c r="F69" s="47"/>
      <c r="G69" s="47"/>
      <c r="H69" s="47">
        <f>SUM(F69:G69)</f>
        <v>0</v>
      </c>
      <c r="I69" s="47"/>
      <c r="J69" s="47"/>
      <c r="K69" s="47">
        <f>SUM(I69:J69)</f>
        <v>0</v>
      </c>
      <c r="L69" s="47"/>
      <c r="M69" s="47"/>
      <c r="N69" s="47">
        <f>SUM(L69:M69)</f>
        <v>0</v>
      </c>
      <c r="O69" s="47"/>
      <c r="P69" s="47"/>
      <c r="Q69" s="47"/>
      <c r="R69" s="66"/>
    </row>
    <row r="70" spans="1:18" ht="30" x14ac:dyDescent="0.25">
      <c r="A70" s="64"/>
      <c r="B70" s="64" t="s">
        <v>117</v>
      </c>
      <c r="C70" s="70"/>
      <c r="D70" s="70"/>
      <c r="E70" s="69">
        <f t="shared" ref="E70" si="27">H70+K70+N70+O70+P70+Q70</f>
        <v>0</v>
      </c>
      <c r="F70" s="47">
        <f>SUM(F66:F69)</f>
        <v>0</v>
      </c>
      <c r="G70" s="47">
        <f t="shared" ref="G70:M70" si="28">SUM(G66:G69)</f>
        <v>0</v>
      </c>
      <c r="H70" s="47">
        <f>SUM(H66:H69)</f>
        <v>0</v>
      </c>
      <c r="I70" s="47">
        <f t="shared" si="28"/>
        <v>0</v>
      </c>
      <c r="J70" s="47">
        <f t="shared" si="28"/>
        <v>0</v>
      </c>
      <c r="K70" s="47">
        <f>SUM(K66:K69)</f>
        <v>0</v>
      </c>
      <c r="L70" s="47">
        <f t="shared" si="28"/>
        <v>0</v>
      </c>
      <c r="M70" s="47">
        <f t="shared" si="28"/>
        <v>0</v>
      </c>
      <c r="N70" s="47">
        <f>SUM(N66:N69)</f>
        <v>0</v>
      </c>
      <c r="O70" s="47">
        <f>SUM(O66:O69)</f>
        <v>0</v>
      </c>
      <c r="P70" s="47">
        <f>SUM(P66:P69)</f>
        <v>0</v>
      </c>
      <c r="Q70" s="47">
        <f>SUM(Q66:Q69)</f>
        <v>0</v>
      </c>
      <c r="R70" s="66"/>
    </row>
    <row r="71" spans="1:18" ht="33" customHeight="1" x14ac:dyDescent="0.2">
      <c r="A71" s="64" t="s">
        <v>942</v>
      </c>
      <c r="B71" s="65" t="s">
        <v>941</v>
      </c>
      <c r="C71" s="65"/>
      <c r="D71" s="65"/>
      <c r="E71" s="65"/>
      <c r="F71" s="65"/>
      <c r="G71" s="65"/>
      <c r="H71" s="65"/>
      <c r="I71" s="65"/>
      <c r="J71" s="65"/>
      <c r="K71" s="65"/>
      <c r="L71" s="65"/>
      <c r="M71" s="65"/>
      <c r="N71" s="65"/>
      <c r="O71" s="65"/>
      <c r="P71" s="65"/>
      <c r="Q71" s="65"/>
      <c r="R71" s="66"/>
    </row>
    <row r="72" spans="1:18" ht="30" x14ac:dyDescent="0.25">
      <c r="A72" s="64"/>
      <c r="B72" s="64" t="s">
        <v>112</v>
      </c>
      <c r="C72" s="68"/>
      <c r="D72" s="70"/>
      <c r="E72" s="69">
        <f>H72+K72+N72+O72+P72+Q72</f>
        <v>0</v>
      </c>
      <c r="F72" s="47"/>
      <c r="G72" s="47"/>
      <c r="H72" s="47">
        <f>SUM(F72:G72)</f>
        <v>0</v>
      </c>
      <c r="I72" s="47"/>
      <c r="J72" s="47"/>
      <c r="K72" s="47">
        <f>SUM(I72:J72)</f>
        <v>0</v>
      </c>
      <c r="L72" s="47"/>
      <c r="M72" s="47"/>
      <c r="N72" s="47">
        <f>SUM(L72:M72)</f>
        <v>0</v>
      </c>
      <c r="O72" s="47"/>
      <c r="P72" s="47"/>
      <c r="Q72" s="47"/>
      <c r="R72" s="66"/>
    </row>
    <row r="73" spans="1:18" ht="45" x14ac:dyDescent="0.25">
      <c r="A73" s="64"/>
      <c r="B73" s="64" t="s">
        <v>114</v>
      </c>
      <c r="C73" s="70"/>
      <c r="D73" s="70"/>
      <c r="E73" s="69">
        <f>H73+K73+N73+O73+P73+Q73</f>
        <v>0</v>
      </c>
      <c r="F73" s="47"/>
      <c r="G73" s="47"/>
      <c r="H73" s="47">
        <f>SUM(F73:G73)</f>
        <v>0</v>
      </c>
      <c r="I73" s="47"/>
      <c r="J73" s="47"/>
      <c r="K73" s="47">
        <f>SUM(I73:J73)</f>
        <v>0</v>
      </c>
      <c r="L73" s="47"/>
      <c r="M73" s="47"/>
      <c r="N73" s="47">
        <f>SUM(L73:M73)</f>
        <v>0</v>
      </c>
      <c r="O73" s="47"/>
      <c r="P73" s="47"/>
      <c r="Q73" s="47"/>
      <c r="R73" s="66"/>
    </row>
    <row r="74" spans="1:18" ht="30" x14ac:dyDescent="0.25">
      <c r="A74" s="64"/>
      <c r="B74" s="64" t="s">
        <v>115</v>
      </c>
      <c r="C74" s="70"/>
      <c r="D74" s="70"/>
      <c r="E74" s="69">
        <f>H74+K74+N74+O74+P74+Q74</f>
        <v>0</v>
      </c>
      <c r="F74" s="47"/>
      <c r="G74" s="47"/>
      <c r="H74" s="47">
        <f>SUM(F74:G74)</f>
        <v>0</v>
      </c>
      <c r="I74" s="47"/>
      <c r="J74" s="47"/>
      <c r="K74" s="47">
        <f>SUM(I74:J74)</f>
        <v>0</v>
      </c>
      <c r="L74" s="47"/>
      <c r="M74" s="47"/>
      <c r="N74" s="47">
        <f>SUM(L74:M74)</f>
        <v>0</v>
      </c>
      <c r="O74" s="47"/>
      <c r="P74" s="47"/>
      <c r="Q74" s="47"/>
      <c r="R74" s="66"/>
    </row>
    <row r="75" spans="1:18" ht="15" x14ac:dyDescent="0.25">
      <c r="A75" s="64"/>
      <c r="B75" s="64" t="s">
        <v>116</v>
      </c>
      <c r="C75" s="70"/>
      <c r="D75" s="70"/>
      <c r="E75" s="69">
        <f>H75+K75+N75+O75+P75+Q75</f>
        <v>0</v>
      </c>
      <c r="F75" s="47"/>
      <c r="G75" s="47"/>
      <c r="H75" s="47">
        <f>SUM(F75:G75)</f>
        <v>0</v>
      </c>
      <c r="I75" s="47"/>
      <c r="J75" s="47"/>
      <c r="K75" s="47">
        <f>SUM(I75:J75)</f>
        <v>0</v>
      </c>
      <c r="L75" s="47"/>
      <c r="M75" s="47"/>
      <c r="N75" s="47">
        <f>SUM(L75:M75)</f>
        <v>0</v>
      </c>
      <c r="O75" s="47"/>
      <c r="P75" s="47"/>
      <c r="Q75" s="47"/>
      <c r="R75" s="66"/>
    </row>
    <row r="76" spans="1:18" ht="30" x14ac:dyDescent="0.25">
      <c r="A76" s="64"/>
      <c r="B76" s="64" t="s">
        <v>117</v>
      </c>
      <c r="C76" s="70"/>
      <c r="D76" s="70"/>
      <c r="E76" s="69">
        <f t="shared" ref="E76" si="29">H76+K76+N76+O76+P76+Q76</f>
        <v>0</v>
      </c>
      <c r="F76" s="47">
        <f>SUM(F72:F75)</f>
        <v>0</v>
      </c>
      <c r="G76" s="47">
        <f t="shared" ref="G76:M76" si="30">SUM(G72:G75)</f>
        <v>0</v>
      </c>
      <c r="H76" s="47">
        <f>SUM(H72:H75)</f>
        <v>0</v>
      </c>
      <c r="I76" s="47">
        <f t="shared" si="30"/>
        <v>0</v>
      </c>
      <c r="J76" s="47">
        <f t="shared" si="30"/>
        <v>0</v>
      </c>
      <c r="K76" s="47">
        <f>SUM(K72:K75)</f>
        <v>0</v>
      </c>
      <c r="L76" s="47">
        <f t="shared" si="30"/>
        <v>0</v>
      </c>
      <c r="M76" s="47">
        <f t="shared" si="30"/>
        <v>0</v>
      </c>
      <c r="N76" s="47">
        <f>SUM(N72:N75)</f>
        <v>0</v>
      </c>
      <c r="O76" s="47">
        <f>SUM(O72:O75)</f>
        <v>0</v>
      </c>
      <c r="P76" s="47">
        <f>SUM(P72:P75)</f>
        <v>0</v>
      </c>
      <c r="Q76" s="47">
        <f>SUM(Q72:Q75)</f>
        <v>0</v>
      </c>
      <c r="R76" s="66"/>
    </row>
    <row r="77" spans="1:18" ht="33" customHeight="1" x14ac:dyDescent="0.2">
      <c r="A77" s="64" t="s">
        <v>944</v>
      </c>
      <c r="B77" s="65" t="s">
        <v>943</v>
      </c>
      <c r="C77" s="65"/>
      <c r="D77" s="65"/>
      <c r="E77" s="65"/>
      <c r="F77" s="65"/>
      <c r="G77" s="65"/>
      <c r="H77" s="65"/>
      <c r="I77" s="65"/>
      <c r="J77" s="65"/>
      <c r="K77" s="65"/>
      <c r="L77" s="65"/>
      <c r="M77" s="65"/>
      <c r="N77" s="65"/>
      <c r="O77" s="65"/>
      <c r="P77" s="65"/>
      <c r="Q77" s="65"/>
      <c r="R77" s="66"/>
    </row>
    <row r="78" spans="1:18" ht="30" x14ac:dyDescent="0.25">
      <c r="A78" s="64"/>
      <c r="B78" s="64" t="s">
        <v>112</v>
      </c>
      <c r="C78" s="68"/>
      <c r="D78" s="70"/>
      <c r="E78" s="69">
        <f>H78+K78+N78+O78+P78+Q78</f>
        <v>0</v>
      </c>
      <c r="F78" s="47"/>
      <c r="G78" s="47"/>
      <c r="H78" s="47">
        <f>SUM(F78:G78)</f>
        <v>0</v>
      </c>
      <c r="I78" s="47"/>
      <c r="J78" s="47"/>
      <c r="K78" s="47">
        <f>SUM(I78:J78)</f>
        <v>0</v>
      </c>
      <c r="L78" s="47"/>
      <c r="M78" s="47"/>
      <c r="N78" s="47">
        <f>SUM(L78:M78)</f>
        <v>0</v>
      </c>
      <c r="O78" s="47"/>
      <c r="P78" s="47"/>
      <c r="Q78" s="47"/>
      <c r="R78" s="66"/>
    </row>
    <row r="79" spans="1:18" ht="45" x14ac:dyDescent="0.25">
      <c r="A79" s="64"/>
      <c r="B79" s="64" t="s">
        <v>114</v>
      </c>
      <c r="C79" s="70"/>
      <c r="D79" s="70"/>
      <c r="E79" s="69">
        <f>H79+K79+N79+O79+P79+Q79</f>
        <v>0</v>
      </c>
      <c r="F79" s="47"/>
      <c r="G79" s="47"/>
      <c r="H79" s="47">
        <f>SUM(F79:G79)</f>
        <v>0</v>
      </c>
      <c r="I79" s="47"/>
      <c r="J79" s="47"/>
      <c r="K79" s="47">
        <f>SUM(I79:J79)</f>
        <v>0</v>
      </c>
      <c r="L79" s="47"/>
      <c r="M79" s="47"/>
      <c r="N79" s="47">
        <f>SUM(L79:M79)</f>
        <v>0</v>
      </c>
      <c r="O79" s="47"/>
      <c r="P79" s="47"/>
      <c r="Q79" s="47"/>
      <c r="R79" s="66"/>
    </row>
    <row r="80" spans="1:18" ht="30" x14ac:dyDescent="0.25">
      <c r="A80" s="64"/>
      <c r="B80" s="64" t="s">
        <v>115</v>
      </c>
      <c r="C80" s="70"/>
      <c r="D80" s="70"/>
      <c r="E80" s="69">
        <f>H80+K80+N80+O80+P80+Q80</f>
        <v>0</v>
      </c>
      <c r="F80" s="47"/>
      <c r="G80" s="47"/>
      <c r="H80" s="47">
        <f>SUM(F80:G80)</f>
        <v>0</v>
      </c>
      <c r="I80" s="47"/>
      <c r="J80" s="47"/>
      <c r="K80" s="47">
        <f>SUM(I80:J80)</f>
        <v>0</v>
      </c>
      <c r="L80" s="47"/>
      <c r="M80" s="47"/>
      <c r="N80" s="47">
        <f>SUM(L80:M80)</f>
        <v>0</v>
      </c>
      <c r="O80" s="47"/>
      <c r="P80" s="47"/>
      <c r="Q80" s="47"/>
      <c r="R80" s="66"/>
    </row>
    <row r="81" spans="1:18" ht="15" x14ac:dyDescent="0.25">
      <c r="A81" s="64"/>
      <c r="B81" s="64" t="s">
        <v>116</v>
      </c>
      <c r="C81" s="70"/>
      <c r="D81" s="70"/>
      <c r="E81" s="69">
        <f>H81+K81+N81+O81+P81+Q81</f>
        <v>0</v>
      </c>
      <c r="F81" s="47"/>
      <c r="G81" s="47"/>
      <c r="H81" s="47">
        <f>SUM(F81:G81)</f>
        <v>0</v>
      </c>
      <c r="I81" s="47"/>
      <c r="J81" s="47"/>
      <c r="K81" s="47">
        <f>SUM(I81:J81)</f>
        <v>0</v>
      </c>
      <c r="L81" s="47"/>
      <c r="M81" s="47"/>
      <c r="N81" s="47">
        <f>SUM(L81:M81)</f>
        <v>0</v>
      </c>
      <c r="O81" s="47"/>
      <c r="P81" s="47"/>
      <c r="Q81" s="47"/>
      <c r="R81" s="66"/>
    </row>
    <row r="82" spans="1:18" ht="30" x14ac:dyDescent="0.25">
      <c r="A82" s="64"/>
      <c r="B82" s="64" t="s">
        <v>117</v>
      </c>
      <c r="C82" s="70"/>
      <c r="D82" s="70"/>
      <c r="E82" s="69">
        <f t="shared" ref="E82" si="31">H82+K82+N82+O82+P82+Q82</f>
        <v>0</v>
      </c>
      <c r="F82" s="47">
        <f>SUM(F78:F81)</f>
        <v>0</v>
      </c>
      <c r="G82" s="47">
        <f t="shared" ref="G82:M82" si="32">SUM(G78:G81)</f>
        <v>0</v>
      </c>
      <c r="H82" s="47">
        <f>SUM(H78:H81)</f>
        <v>0</v>
      </c>
      <c r="I82" s="47">
        <f t="shared" si="32"/>
        <v>0</v>
      </c>
      <c r="J82" s="47">
        <f t="shared" si="32"/>
        <v>0</v>
      </c>
      <c r="K82" s="47">
        <f>SUM(K78:K81)</f>
        <v>0</v>
      </c>
      <c r="L82" s="47">
        <f t="shared" si="32"/>
        <v>0</v>
      </c>
      <c r="M82" s="47">
        <f t="shared" si="32"/>
        <v>0</v>
      </c>
      <c r="N82" s="47">
        <f>SUM(N78:N81)</f>
        <v>0</v>
      </c>
      <c r="O82" s="47">
        <f>SUM(O78:O81)</f>
        <v>0</v>
      </c>
      <c r="P82" s="47">
        <f>SUM(P78:P81)</f>
        <v>0</v>
      </c>
      <c r="Q82" s="47">
        <f>SUM(Q78:Q81)</f>
        <v>0</v>
      </c>
      <c r="R82" s="66"/>
    </row>
    <row r="83" spans="1:18" ht="33" customHeight="1" x14ac:dyDescent="0.2">
      <c r="A83" s="64" t="s">
        <v>945</v>
      </c>
      <c r="B83" s="65" t="s">
        <v>188</v>
      </c>
      <c r="C83" s="65"/>
      <c r="D83" s="65"/>
      <c r="E83" s="65"/>
      <c r="F83" s="65"/>
      <c r="G83" s="65"/>
      <c r="H83" s="65"/>
      <c r="I83" s="65"/>
      <c r="J83" s="65"/>
      <c r="K83" s="65"/>
      <c r="L83" s="65"/>
      <c r="M83" s="65"/>
      <c r="N83" s="65"/>
      <c r="O83" s="65"/>
      <c r="P83" s="65"/>
      <c r="Q83" s="65"/>
      <c r="R83" s="66"/>
    </row>
    <row r="84" spans="1:18" ht="30" x14ac:dyDescent="0.25">
      <c r="A84" s="64"/>
      <c r="B84" s="64" t="s">
        <v>112</v>
      </c>
      <c r="C84" s="68"/>
      <c r="D84" s="70"/>
      <c r="E84" s="69">
        <f>H84+K84+N84+O84+P84+Q84</f>
        <v>5000</v>
      </c>
      <c r="F84" s="47">
        <v>5000</v>
      </c>
      <c r="G84" s="47"/>
      <c r="H84" s="47">
        <f>SUM(F84:G84)</f>
        <v>5000</v>
      </c>
      <c r="I84" s="47">
        <v>5000</v>
      </c>
      <c r="J84" s="47"/>
      <c r="K84" s="47">
        <f>SUM(J84:J84)</f>
        <v>0</v>
      </c>
      <c r="L84" s="47"/>
      <c r="M84" s="47"/>
      <c r="N84" s="47">
        <f>SUM(L84:M84)</f>
        <v>0</v>
      </c>
      <c r="O84" s="47"/>
      <c r="P84" s="47"/>
      <c r="Q84" s="47"/>
      <c r="R84" s="66"/>
    </row>
    <row r="85" spans="1:18" ht="45" x14ac:dyDescent="0.25">
      <c r="A85" s="64"/>
      <c r="B85" s="64" t="s">
        <v>114</v>
      </c>
      <c r="C85" s="70"/>
      <c r="D85" s="70"/>
      <c r="E85" s="69">
        <f>H85+K85+N85+O85+P85+Q85</f>
        <v>0</v>
      </c>
      <c r="F85" s="47"/>
      <c r="G85" s="47"/>
      <c r="H85" s="47">
        <f>SUM(F85:G85)</f>
        <v>0</v>
      </c>
      <c r="I85" s="47"/>
      <c r="J85" s="47"/>
      <c r="K85" s="47">
        <f>SUM(I85:J85)</f>
        <v>0</v>
      </c>
      <c r="L85" s="47"/>
      <c r="M85" s="47"/>
      <c r="N85" s="47">
        <f>SUM(L85:M85)</f>
        <v>0</v>
      </c>
      <c r="O85" s="47"/>
      <c r="P85" s="47"/>
      <c r="Q85" s="47"/>
      <c r="R85" s="66"/>
    </row>
    <row r="86" spans="1:18" ht="30" x14ac:dyDescent="0.25">
      <c r="A86" s="64"/>
      <c r="B86" s="64" t="s">
        <v>115</v>
      </c>
      <c r="C86" s="70"/>
      <c r="D86" s="70"/>
      <c r="E86" s="69">
        <f>H86+K86+N86+O86+P86+Q86</f>
        <v>0</v>
      </c>
      <c r="F86" s="47"/>
      <c r="G86" s="47"/>
      <c r="H86" s="47">
        <f>SUM(F86:G86)</f>
        <v>0</v>
      </c>
      <c r="I86" s="47"/>
      <c r="J86" s="47"/>
      <c r="K86" s="47">
        <f>SUM(I86:J86)</f>
        <v>0</v>
      </c>
      <c r="L86" s="47"/>
      <c r="M86" s="47"/>
      <c r="N86" s="47">
        <f>SUM(L86:M86)</f>
        <v>0</v>
      </c>
      <c r="O86" s="47"/>
      <c r="P86" s="47"/>
      <c r="Q86" s="47"/>
      <c r="R86" s="66"/>
    </row>
    <row r="87" spans="1:18" ht="15" x14ac:dyDescent="0.25">
      <c r="A87" s="64"/>
      <c r="B87" s="64" t="s">
        <v>116</v>
      </c>
      <c r="C87" s="70"/>
      <c r="D87" s="70"/>
      <c r="E87" s="69">
        <f>H87+K87+N87+O87+P87+Q87</f>
        <v>0</v>
      </c>
      <c r="F87" s="47"/>
      <c r="G87" s="47"/>
      <c r="H87" s="47">
        <f>SUM(F87:G87)</f>
        <v>0</v>
      </c>
      <c r="I87" s="47"/>
      <c r="J87" s="47"/>
      <c r="K87" s="47">
        <f>SUM(I87:J87)</f>
        <v>0</v>
      </c>
      <c r="L87" s="47"/>
      <c r="M87" s="47"/>
      <c r="N87" s="47">
        <f>SUM(L87:M87)</f>
        <v>0</v>
      </c>
      <c r="O87" s="47"/>
      <c r="P87" s="47"/>
      <c r="Q87" s="47"/>
      <c r="R87" s="66"/>
    </row>
    <row r="88" spans="1:18" ht="30" x14ac:dyDescent="0.25">
      <c r="A88" s="64"/>
      <c r="B88" s="64" t="s">
        <v>117</v>
      </c>
      <c r="C88" s="70"/>
      <c r="D88" s="70"/>
      <c r="E88" s="69">
        <f t="shared" ref="E88" si="33">H88+K88+N88+O88+P88+Q88</f>
        <v>5000</v>
      </c>
      <c r="F88" s="47">
        <f>SUM(F84:F87)</f>
        <v>5000</v>
      </c>
      <c r="G88" s="47">
        <f t="shared" ref="G88:M88" si="34">SUM(G84:G87)</f>
        <v>0</v>
      </c>
      <c r="H88" s="47">
        <f>SUM(H84:H87)</f>
        <v>5000</v>
      </c>
      <c r="I88" s="47">
        <f t="shared" si="34"/>
        <v>5000</v>
      </c>
      <c r="J88" s="47">
        <f t="shared" si="34"/>
        <v>0</v>
      </c>
      <c r="K88" s="47">
        <f>SUM(K84:K87)</f>
        <v>0</v>
      </c>
      <c r="L88" s="47">
        <f t="shared" si="34"/>
        <v>0</v>
      </c>
      <c r="M88" s="47">
        <f t="shared" si="34"/>
        <v>0</v>
      </c>
      <c r="N88" s="47">
        <f>SUM(N84:N87)</f>
        <v>0</v>
      </c>
      <c r="O88" s="47">
        <f>SUM(O84:O87)</f>
        <v>0</v>
      </c>
      <c r="P88" s="47">
        <f>SUM(P84:P87)</f>
        <v>0</v>
      </c>
      <c r="Q88" s="47">
        <f>SUM(Q84:Q87)</f>
        <v>0</v>
      </c>
      <c r="R88" s="66"/>
    </row>
    <row r="89" spans="1:18" ht="33" customHeight="1" x14ac:dyDescent="0.2">
      <c r="A89" s="64" t="s">
        <v>946</v>
      </c>
      <c r="B89" s="65" t="s">
        <v>190</v>
      </c>
      <c r="C89" s="65"/>
      <c r="D89" s="65"/>
      <c r="E89" s="65"/>
      <c r="F89" s="65"/>
      <c r="G89" s="65"/>
      <c r="H89" s="65"/>
      <c r="I89" s="65"/>
      <c r="J89" s="65"/>
      <c r="K89" s="65"/>
      <c r="L89" s="65"/>
      <c r="M89" s="65"/>
      <c r="N89" s="65"/>
      <c r="O89" s="65"/>
      <c r="P89" s="65"/>
      <c r="Q89" s="65"/>
      <c r="R89" s="66"/>
    </row>
    <row r="90" spans="1:18" ht="30" x14ac:dyDescent="0.25">
      <c r="A90" s="64"/>
      <c r="B90" s="64" t="s">
        <v>112</v>
      </c>
      <c r="C90" s="68"/>
      <c r="D90" s="70"/>
      <c r="E90" s="69">
        <f>H90+K90+N90+O90+P90+Q90</f>
        <v>72900</v>
      </c>
      <c r="F90" s="47"/>
      <c r="G90" s="47">
        <v>10935</v>
      </c>
      <c r="H90" s="47">
        <f>SUM(F90:G90)</f>
        <v>10935</v>
      </c>
      <c r="I90" s="47"/>
      <c r="J90" s="47">
        <v>10935</v>
      </c>
      <c r="K90" s="47">
        <f>SUM(I90:J90)</f>
        <v>10935</v>
      </c>
      <c r="L90" s="47"/>
      <c r="M90" s="47">
        <v>14580</v>
      </c>
      <c r="N90" s="47">
        <f>SUM(L90:M90)</f>
        <v>14580</v>
      </c>
      <c r="O90" s="47">
        <v>14580</v>
      </c>
      <c r="P90" s="47">
        <v>14580</v>
      </c>
      <c r="Q90" s="47">
        <v>7290</v>
      </c>
      <c r="R90" s="66"/>
    </row>
    <row r="91" spans="1:18" ht="45" x14ac:dyDescent="0.25">
      <c r="A91" s="64"/>
      <c r="B91" s="64" t="s">
        <v>114</v>
      </c>
      <c r="C91" s="70"/>
      <c r="D91" s="70"/>
      <c r="E91" s="69">
        <f>H91+K91+N91+O91+P91+Q91</f>
        <v>0</v>
      </c>
      <c r="F91" s="47"/>
      <c r="G91" s="47"/>
      <c r="H91" s="47">
        <f>SUM(F91:G91)</f>
        <v>0</v>
      </c>
      <c r="I91" s="47"/>
      <c r="J91" s="47"/>
      <c r="K91" s="47">
        <f>SUM(I91:J91)</f>
        <v>0</v>
      </c>
      <c r="L91" s="47"/>
      <c r="M91" s="47"/>
      <c r="N91" s="47">
        <f>SUM(L91:M91)</f>
        <v>0</v>
      </c>
      <c r="O91" s="47"/>
      <c r="P91" s="47"/>
      <c r="Q91" s="47"/>
      <c r="R91" s="66"/>
    </row>
    <row r="92" spans="1:18" ht="30" x14ac:dyDescent="0.25">
      <c r="A92" s="64"/>
      <c r="B92" s="64" t="s">
        <v>115</v>
      </c>
      <c r="C92" s="70"/>
      <c r="D92" s="70"/>
      <c r="E92" s="69">
        <f>H92+K92+N92+O92+P92+Q92</f>
        <v>0</v>
      </c>
      <c r="F92" s="47"/>
      <c r="G92" s="47"/>
      <c r="H92" s="47">
        <f>SUM(F92:G92)</f>
        <v>0</v>
      </c>
      <c r="I92" s="47"/>
      <c r="J92" s="47"/>
      <c r="K92" s="47">
        <f>SUM(I92:J92)</f>
        <v>0</v>
      </c>
      <c r="L92" s="47"/>
      <c r="M92" s="47"/>
      <c r="N92" s="47">
        <f>SUM(L92:M92)</f>
        <v>0</v>
      </c>
      <c r="O92" s="47"/>
      <c r="P92" s="47"/>
      <c r="Q92" s="47"/>
      <c r="R92" s="66"/>
    </row>
    <row r="93" spans="1:18" ht="15" x14ac:dyDescent="0.25">
      <c r="A93" s="64"/>
      <c r="B93" s="64" t="s">
        <v>116</v>
      </c>
      <c r="C93" s="70"/>
      <c r="D93" s="70"/>
      <c r="E93" s="69">
        <f>H93+K93+N93+O93+P93+Q93</f>
        <v>0</v>
      </c>
      <c r="F93" s="47"/>
      <c r="G93" s="47"/>
      <c r="H93" s="47">
        <f>SUM(F93:G93)</f>
        <v>0</v>
      </c>
      <c r="I93" s="47"/>
      <c r="J93" s="47"/>
      <c r="K93" s="47">
        <f>SUM(I93:J93)</f>
        <v>0</v>
      </c>
      <c r="L93" s="47"/>
      <c r="M93" s="47"/>
      <c r="N93" s="47">
        <f>SUM(L93:M93)</f>
        <v>0</v>
      </c>
      <c r="O93" s="47"/>
      <c r="P93" s="47"/>
      <c r="Q93" s="47"/>
      <c r="R93" s="66"/>
    </row>
    <row r="94" spans="1:18" ht="30" x14ac:dyDescent="0.25">
      <c r="A94" s="64"/>
      <c r="B94" s="64" t="s">
        <v>117</v>
      </c>
      <c r="C94" s="70"/>
      <c r="D94" s="70"/>
      <c r="E94" s="69">
        <f t="shared" ref="E94" si="35">H94+K94+N94+O94+P94+Q94</f>
        <v>72900</v>
      </c>
      <c r="F94" s="47">
        <f>SUM(F90:F93)</f>
        <v>0</v>
      </c>
      <c r="G94" s="47">
        <f t="shared" ref="G94:M94" si="36">SUM(G90:G93)</f>
        <v>10935</v>
      </c>
      <c r="H94" s="47">
        <f>SUM(H90:H93)</f>
        <v>10935</v>
      </c>
      <c r="I94" s="47">
        <f t="shared" si="36"/>
        <v>0</v>
      </c>
      <c r="J94" s="47">
        <f t="shared" si="36"/>
        <v>10935</v>
      </c>
      <c r="K94" s="47">
        <f>SUM(K90:K93)</f>
        <v>10935</v>
      </c>
      <c r="L94" s="47">
        <f t="shared" si="36"/>
        <v>0</v>
      </c>
      <c r="M94" s="47">
        <f t="shared" si="36"/>
        <v>14580</v>
      </c>
      <c r="N94" s="47">
        <f>SUM(N90:N93)</f>
        <v>14580</v>
      </c>
      <c r="O94" s="47">
        <f>SUM(O90:O93)</f>
        <v>14580</v>
      </c>
      <c r="P94" s="47">
        <f>SUM(P90:P93)</f>
        <v>14580</v>
      </c>
      <c r="Q94" s="47">
        <f>SUM(Q90:Q93)</f>
        <v>7290</v>
      </c>
      <c r="R94" s="66"/>
    </row>
    <row r="95" spans="1:18" ht="25.5" customHeight="1" x14ac:dyDescent="0.2">
      <c r="A95" s="64" t="s">
        <v>947</v>
      </c>
      <c r="B95" s="65" t="s">
        <v>192</v>
      </c>
      <c r="C95" s="65"/>
      <c r="D95" s="65"/>
      <c r="E95" s="65"/>
      <c r="F95" s="65"/>
      <c r="G95" s="65"/>
      <c r="H95" s="65"/>
      <c r="I95" s="65"/>
      <c r="J95" s="65"/>
      <c r="K95" s="65"/>
      <c r="L95" s="65"/>
      <c r="M95" s="65"/>
      <c r="N95" s="65"/>
      <c r="O95" s="65"/>
      <c r="P95" s="65"/>
      <c r="Q95" s="65"/>
      <c r="R95" s="66"/>
    </row>
    <row r="96" spans="1:18" ht="30" x14ac:dyDescent="0.25">
      <c r="A96" s="64"/>
      <c r="B96" s="64" t="s">
        <v>112</v>
      </c>
      <c r="C96" s="68"/>
      <c r="D96" s="70"/>
      <c r="E96" s="69">
        <f>H96+K96+N96+O96+P96+Q96</f>
        <v>0</v>
      </c>
      <c r="F96" s="47"/>
      <c r="G96" s="47"/>
      <c r="H96" s="47">
        <f>SUM(F96:G96)</f>
        <v>0</v>
      </c>
      <c r="I96" s="47"/>
      <c r="J96" s="47"/>
      <c r="K96" s="47">
        <f>SUM(I96:J96)</f>
        <v>0</v>
      </c>
      <c r="L96" s="47"/>
      <c r="M96" s="47"/>
      <c r="N96" s="47">
        <f>SUM(L96:M96)</f>
        <v>0</v>
      </c>
      <c r="O96" s="47"/>
      <c r="P96" s="47"/>
      <c r="Q96" s="47"/>
      <c r="R96" s="66"/>
    </row>
    <row r="97" spans="1:18" ht="45" x14ac:dyDescent="0.25">
      <c r="A97" s="64"/>
      <c r="B97" s="64" t="s">
        <v>114</v>
      </c>
      <c r="C97" s="70"/>
      <c r="D97" s="70"/>
      <c r="E97" s="69">
        <f>H97+K97+N97+O97+P97+Q97</f>
        <v>0</v>
      </c>
      <c r="F97" s="47"/>
      <c r="G97" s="47"/>
      <c r="H97" s="47">
        <f>SUM(F97:G97)</f>
        <v>0</v>
      </c>
      <c r="I97" s="47"/>
      <c r="J97" s="47"/>
      <c r="K97" s="47">
        <f>SUM(I97:J97)</f>
        <v>0</v>
      </c>
      <c r="L97" s="47"/>
      <c r="M97" s="47"/>
      <c r="N97" s="47">
        <f>SUM(L97:M97)</f>
        <v>0</v>
      </c>
      <c r="O97" s="47"/>
      <c r="P97" s="47"/>
      <c r="Q97" s="47"/>
      <c r="R97" s="66"/>
    </row>
    <row r="98" spans="1:18" ht="30" x14ac:dyDescent="0.25">
      <c r="A98" s="64"/>
      <c r="B98" s="64" t="s">
        <v>115</v>
      </c>
      <c r="C98" s="70"/>
      <c r="D98" s="70"/>
      <c r="E98" s="69">
        <f>H98+K98+N98+O98+P98+Q98</f>
        <v>0</v>
      </c>
      <c r="F98" s="47"/>
      <c r="G98" s="47"/>
      <c r="H98" s="47">
        <f>SUM(F98:G98)</f>
        <v>0</v>
      </c>
      <c r="I98" s="47"/>
      <c r="J98" s="47"/>
      <c r="K98" s="47">
        <f>SUM(I98:J98)</f>
        <v>0</v>
      </c>
      <c r="L98" s="47"/>
      <c r="M98" s="47"/>
      <c r="N98" s="47">
        <f>SUM(L98:M98)</f>
        <v>0</v>
      </c>
      <c r="O98" s="47"/>
      <c r="P98" s="47"/>
      <c r="Q98" s="47"/>
      <c r="R98" s="66"/>
    </row>
    <row r="99" spans="1:18" ht="15" x14ac:dyDescent="0.25">
      <c r="A99" s="64"/>
      <c r="B99" s="64" t="s">
        <v>116</v>
      </c>
      <c r="C99" s="70"/>
      <c r="D99" s="70"/>
      <c r="E99" s="69">
        <f>H99+K99+N99+O99+P99+Q99</f>
        <v>0</v>
      </c>
      <c r="F99" s="47"/>
      <c r="G99" s="47"/>
      <c r="H99" s="47">
        <f>SUM(F99:G99)</f>
        <v>0</v>
      </c>
      <c r="I99" s="47"/>
      <c r="J99" s="47"/>
      <c r="K99" s="47">
        <f>SUM(I99:J99)</f>
        <v>0</v>
      </c>
      <c r="L99" s="47"/>
      <c r="M99" s="47"/>
      <c r="N99" s="47">
        <f>SUM(L99:M99)</f>
        <v>0</v>
      </c>
      <c r="O99" s="47"/>
      <c r="P99" s="47"/>
      <c r="Q99" s="47"/>
      <c r="R99" s="66"/>
    </row>
    <row r="100" spans="1:18" ht="30" x14ac:dyDescent="0.25">
      <c r="A100" s="64"/>
      <c r="B100" s="64" t="s">
        <v>117</v>
      </c>
      <c r="C100" s="70"/>
      <c r="D100" s="70"/>
      <c r="E100" s="69">
        <f t="shared" ref="E100" si="37">H100+K100+N100+O100+P100+Q100</f>
        <v>0</v>
      </c>
      <c r="F100" s="47">
        <f>SUM(F96:F99)</f>
        <v>0</v>
      </c>
      <c r="G100" s="47">
        <f t="shared" ref="G100:M100" si="38">SUM(G96:G99)</f>
        <v>0</v>
      </c>
      <c r="H100" s="47">
        <f>SUM(H96:H99)</f>
        <v>0</v>
      </c>
      <c r="I100" s="47">
        <f t="shared" si="38"/>
        <v>0</v>
      </c>
      <c r="J100" s="47">
        <f t="shared" si="38"/>
        <v>0</v>
      </c>
      <c r="K100" s="47">
        <f>SUM(K96:K99)</f>
        <v>0</v>
      </c>
      <c r="L100" s="47">
        <f t="shared" si="38"/>
        <v>0</v>
      </c>
      <c r="M100" s="47">
        <f t="shared" si="38"/>
        <v>0</v>
      </c>
      <c r="N100" s="47">
        <f>SUM(N96:N99)</f>
        <v>0</v>
      </c>
      <c r="O100" s="47">
        <f>SUM(O96:O99)</f>
        <v>0</v>
      </c>
      <c r="P100" s="47">
        <f>SUM(P96:P99)</f>
        <v>0</v>
      </c>
      <c r="Q100" s="47">
        <f>SUM(Q96:Q99)</f>
        <v>0</v>
      </c>
      <c r="R100" s="66"/>
    </row>
    <row r="101" spans="1:18" ht="40.5" customHeight="1" x14ac:dyDescent="0.2">
      <c r="A101" s="64" t="s">
        <v>948</v>
      </c>
      <c r="B101" s="65" t="s">
        <v>194</v>
      </c>
      <c r="C101" s="65"/>
      <c r="D101" s="65"/>
      <c r="E101" s="65"/>
      <c r="F101" s="65"/>
      <c r="G101" s="65"/>
      <c r="H101" s="65"/>
      <c r="I101" s="65"/>
      <c r="J101" s="65"/>
      <c r="K101" s="65"/>
      <c r="L101" s="65"/>
      <c r="M101" s="65"/>
      <c r="N101" s="65"/>
      <c r="O101" s="65"/>
      <c r="P101" s="65"/>
      <c r="Q101" s="65"/>
      <c r="R101" s="66"/>
    </row>
    <row r="102" spans="1:18" ht="30" x14ac:dyDescent="0.25">
      <c r="A102" s="64"/>
      <c r="B102" s="64" t="s">
        <v>112</v>
      </c>
      <c r="C102" s="68"/>
      <c r="D102" s="70"/>
      <c r="E102" s="69">
        <f>H102+K102+N102+O102+P102+Q102</f>
        <v>0</v>
      </c>
      <c r="F102" s="47"/>
      <c r="G102" s="47"/>
      <c r="H102" s="47">
        <f>SUM(F102:G102)</f>
        <v>0</v>
      </c>
      <c r="I102" s="47"/>
      <c r="J102" s="47"/>
      <c r="K102" s="47">
        <f>SUM(I102:J102)</f>
        <v>0</v>
      </c>
      <c r="L102" s="47"/>
      <c r="M102" s="47"/>
      <c r="N102" s="47">
        <f>SUM(L102:M102)</f>
        <v>0</v>
      </c>
      <c r="O102" s="47"/>
      <c r="P102" s="47"/>
      <c r="Q102" s="47"/>
      <c r="R102" s="66"/>
    </row>
    <row r="103" spans="1:18" ht="45" x14ac:dyDescent="0.25">
      <c r="A103" s="64"/>
      <c r="B103" s="64" t="s">
        <v>114</v>
      </c>
      <c r="C103" s="70"/>
      <c r="D103" s="70"/>
      <c r="E103" s="69">
        <f>H103+K103+N103+O103+P103+Q103</f>
        <v>0</v>
      </c>
      <c r="F103" s="47"/>
      <c r="G103" s="47"/>
      <c r="H103" s="47">
        <f>SUM(F103:G103)</f>
        <v>0</v>
      </c>
      <c r="I103" s="47"/>
      <c r="J103" s="47"/>
      <c r="K103" s="47">
        <f>SUM(I103:J103)</f>
        <v>0</v>
      </c>
      <c r="L103" s="47"/>
      <c r="M103" s="47"/>
      <c r="N103" s="47">
        <f>SUM(L103:M103)</f>
        <v>0</v>
      </c>
      <c r="O103" s="47"/>
      <c r="P103" s="47"/>
      <c r="Q103" s="47"/>
      <c r="R103" s="66"/>
    </row>
    <row r="104" spans="1:18" ht="30" x14ac:dyDescent="0.25">
      <c r="A104" s="64"/>
      <c r="B104" s="64" t="s">
        <v>115</v>
      </c>
      <c r="C104" s="70"/>
      <c r="D104" s="70"/>
      <c r="E104" s="69">
        <f>H104+K104+N104+O104+P104+Q104</f>
        <v>0</v>
      </c>
      <c r="F104" s="47"/>
      <c r="G104" s="47"/>
      <c r="H104" s="47">
        <f>SUM(F104:G104)</f>
        <v>0</v>
      </c>
      <c r="I104" s="47"/>
      <c r="J104" s="47"/>
      <c r="K104" s="47">
        <f>SUM(I104:J104)</f>
        <v>0</v>
      </c>
      <c r="L104" s="47"/>
      <c r="M104" s="47"/>
      <c r="N104" s="47">
        <f>SUM(L104:M104)</f>
        <v>0</v>
      </c>
      <c r="O104" s="47"/>
      <c r="P104" s="47"/>
      <c r="Q104" s="47"/>
      <c r="R104" s="66"/>
    </row>
    <row r="105" spans="1:18" ht="15" x14ac:dyDescent="0.25">
      <c r="A105" s="64"/>
      <c r="B105" s="64" t="s">
        <v>116</v>
      </c>
      <c r="C105" s="70"/>
      <c r="D105" s="70"/>
      <c r="E105" s="69">
        <f>H105+K105+N105+O105+P105+Q105</f>
        <v>0</v>
      </c>
      <c r="F105" s="47"/>
      <c r="G105" s="47"/>
      <c r="H105" s="47">
        <f>SUM(F105:G105)</f>
        <v>0</v>
      </c>
      <c r="I105" s="47"/>
      <c r="J105" s="47"/>
      <c r="K105" s="47">
        <f>SUM(I105:J105)</f>
        <v>0</v>
      </c>
      <c r="L105" s="47"/>
      <c r="M105" s="47"/>
      <c r="N105" s="47">
        <f>SUM(L105:M105)</f>
        <v>0</v>
      </c>
      <c r="O105" s="47"/>
      <c r="P105" s="47"/>
      <c r="Q105" s="47"/>
      <c r="R105" s="66"/>
    </row>
    <row r="106" spans="1:18" ht="30" x14ac:dyDescent="0.25">
      <c r="A106" s="64"/>
      <c r="B106" s="64" t="s">
        <v>117</v>
      </c>
      <c r="C106" s="70"/>
      <c r="D106" s="70"/>
      <c r="E106" s="69">
        <f t="shared" ref="E106" si="39">H106+K106+N106+O106+P106+Q106</f>
        <v>0</v>
      </c>
      <c r="F106" s="47">
        <f>SUM(F102:F105)</f>
        <v>0</v>
      </c>
      <c r="G106" s="47">
        <f t="shared" ref="G106:M106" si="40">SUM(G102:G105)</f>
        <v>0</v>
      </c>
      <c r="H106" s="47">
        <f>SUM(H102:H105)</f>
        <v>0</v>
      </c>
      <c r="I106" s="47">
        <f t="shared" si="40"/>
        <v>0</v>
      </c>
      <c r="J106" s="47">
        <f t="shared" si="40"/>
        <v>0</v>
      </c>
      <c r="K106" s="47">
        <f>SUM(K102:K105)</f>
        <v>0</v>
      </c>
      <c r="L106" s="47">
        <f t="shared" si="40"/>
        <v>0</v>
      </c>
      <c r="M106" s="47">
        <f t="shared" si="40"/>
        <v>0</v>
      </c>
      <c r="N106" s="47">
        <f>SUM(N102:N105)</f>
        <v>0</v>
      </c>
      <c r="O106" s="47">
        <f>SUM(O102:O105)</f>
        <v>0</v>
      </c>
      <c r="P106" s="47">
        <f>SUM(P102:P105)</f>
        <v>0</v>
      </c>
      <c r="Q106" s="47">
        <f>SUM(Q102:Q105)</f>
        <v>0</v>
      </c>
      <c r="R106" s="66"/>
    </row>
    <row r="107" spans="1:18" ht="23.25" customHeight="1" x14ac:dyDescent="0.2">
      <c r="A107" s="64" t="s">
        <v>950</v>
      </c>
      <c r="B107" s="65" t="s">
        <v>949</v>
      </c>
      <c r="C107" s="65"/>
      <c r="D107" s="65"/>
      <c r="E107" s="65"/>
      <c r="F107" s="65"/>
      <c r="G107" s="65"/>
      <c r="H107" s="65"/>
      <c r="I107" s="65"/>
      <c r="J107" s="65"/>
      <c r="K107" s="65"/>
      <c r="L107" s="65"/>
      <c r="M107" s="65"/>
      <c r="N107" s="65"/>
      <c r="O107" s="65"/>
      <c r="P107" s="65"/>
      <c r="Q107" s="65"/>
      <c r="R107" s="66"/>
    </row>
    <row r="108" spans="1:18" ht="30" x14ac:dyDescent="0.25">
      <c r="A108" s="64"/>
      <c r="B108" s="64" t="s">
        <v>112</v>
      </c>
      <c r="C108" s="68"/>
      <c r="D108" s="70"/>
      <c r="E108" s="69">
        <f>H108+K108+N108+O108+P108+Q108</f>
        <v>0</v>
      </c>
      <c r="F108" s="47"/>
      <c r="G108" s="47"/>
      <c r="H108" s="47">
        <f>SUM(F108:G108)</f>
        <v>0</v>
      </c>
      <c r="I108" s="47"/>
      <c r="J108" s="47"/>
      <c r="K108" s="47">
        <f>SUM(I108:J108)</f>
        <v>0</v>
      </c>
      <c r="L108" s="47"/>
      <c r="M108" s="47"/>
      <c r="N108" s="47">
        <f>SUM(L108:M108)</f>
        <v>0</v>
      </c>
      <c r="O108" s="47"/>
      <c r="P108" s="47"/>
      <c r="Q108" s="47"/>
      <c r="R108" s="66"/>
    </row>
    <row r="109" spans="1:18" ht="45" x14ac:dyDescent="0.25">
      <c r="A109" s="64"/>
      <c r="B109" s="64" t="s">
        <v>114</v>
      </c>
      <c r="C109" s="70"/>
      <c r="D109" s="70"/>
      <c r="E109" s="69">
        <f>H109+K109+N109+O109+P109+Q109</f>
        <v>0</v>
      </c>
      <c r="F109" s="47"/>
      <c r="G109" s="47"/>
      <c r="H109" s="47">
        <f>SUM(F109:G109)</f>
        <v>0</v>
      </c>
      <c r="I109" s="47"/>
      <c r="J109" s="47"/>
      <c r="K109" s="47">
        <f>SUM(I109:J109)</f>
        <v>0</v>
      </c>
      <c r="L109" s="47"/>
      <c r="M109" s="47"/>
      <c r="N109" s="47">
        <f>SUM(L109:M109)</f>
        <v>0</v>
      </c>
      <c r="O109" s="47"/>
      <c r="P109" s="47"/>
      <c r="Q109" s="47"/>
      <c r="R109" s="66"/>
    </row>
    <row r="110" spans="1:18" ht="30" x14ac:dyDescent="0.25">
      <c r="A110" s="64"/>
      <c r="B110" s="64" t="s">
        <v>115</v>
      </c>
      <c r="C110" s="70"/>
      <c r="D110" s="70"/>
      <c r="E110" s="69">
        <f>H110+K110+N110+O110+P110+Q110</f>
        <v>0</v>
      </c>
      <c r="F110" s="47"/>
      <c r="G110" s="47"/>
      <c r="H110" s="47">
        <f>SUM(F110:G110)</f>
        <v>0</v>
      </c>
      <c r="I110" s="47"/>
      <c r="J110" s="47"/>
      <c r="K110" s="47">
        <f>SUM(I110:J110)</f>
        <v>0</v>
      </c>
      <c r="L110" s="47"/>
      <c r="M110" s="47"/>
      <c r="N110" s="47">
        <f>SUM(L110:M110)</f>
        <v>0</v>
      </c>
      <c r="O110" s="47"/>
      <c r="P110" s="47"/>
      <c r="Q110" s="47"/>
      <c r="R110" s="66"/>
    </row>
    <row r="111" spans="1:18" ht="15" x14ac:dyDescent="0.25">
      <c r="A111" s="64"/>
      <c r="B111" s="64" t="s">
        <v>116</v>
      </c>
      <c r="C111" s="70"/>
      <c r="D111" s="70"/>
      <c r="E111" s="69">
        <f>H111+K111+N111+O111+P111+Q111</f>
        <v>0</v>
      </c>
      <c r="F111" s="47"/>
      <c r="G111" s="47"/>
      <c r="H111" s="47">
        <f>SUM(F111:G111)</f>
        <v>0</v>
      </c>
      <c r="I111" s="47"/>
      <c r="J111" s="47"/>
      <c r="K111" s="47">
        <f>SUM(I111:J111)</f>
        <v>0</v>
      </c>
      <c r="L111" s="47"/>
      <c r="M111" s="47"/>
      <c r="N111" s="47">
        <f>SUM(L111:M111)</f>
        <v>0</v>
      </c>
      <c r="O111" s="47"/>
      <c r="P111" s="47"/>
      <c r="Q111" s="47"/>
      <c r="R111" s="66"/>
    </row>
    <row r="112" spans="1:18" ht="30" x14ac:dyDescent="0.25">
      <c r="A112" s="64"/>
      <c r="B112" s="64" t="s">
        <v>117</v>
      </c>
      <c r="C112" s="70"/>
      <c r="D112" s="70"/>
      <c r="E112" s="69">
        <f t="shared" ref="E112" si="41">H112+K112+N112+O112+P112+Q112</f>
        <v>0</v>
      </c>
      <c r="F112" s="47">
        <f>SUM(F108:F111)</f>
        <v>0</v>
      </c>
      <c r="G112" s="47">
        <f t="shared" ref="G112:M112" si="42">SUM(G108:G111)</f>
        <v>0</v>
      </c>
      <c r="H112" s="47">
        <f>SUM(H108:H111)</f>
        <v>0</v>
      </c>
      <c r="I112" s="47">
        <f t="shared" si="42"/>
        <v>0</v>
      </c>
      <c r="J112" s="47">
        <f t="shared" si="42"/>
        <v>0</v>
      </c>
      <c r="K112" s="47">
        <f>SUM(K108:K111)</f>
        <v>0</v>
      </c>
      <c r="L112" s="47">
        <f t="shared" si="42"/>
        <v>0</v>
      </c>
      <c r="M112" s="47">
        <f t="shared" si="42"/>
        <v>0</v>
      </c>
      <c r="N112" s="47">
        <f>SUM(N108:N111)</f>
        <v>0</v>
      </c>
      <c r="O112" s="47">
        <f>SUM(O108:O111)</f>
        <v>0</v>
      </c>
      <c r="P112" s="47">
        <f>SUM(P108:P111)</f>
        <v>0</v>
      </c>
      <c r="Q112" s="47">
        <f>SUM(Q108:Q111)</f>
        <v>0</v>
      </c>
      <c r="R112" s="66"/>
    </row>
    <row r="113" spans="1:18" ht="24" customHeight="1" x14ac:dyDescent="0.2">
      <c r="A113" s="64" t="s">
        <v>952</v>
      </c>
      <c r="B113" s="65" t="s">
        <v>951</v>
      </c>
      <c r="C113" s="65"/>
      <c r="D113" s="65"/>
      <c r="E113" s="65"/>
      <c r="F113" s="65"/>
      <c r="G113" s="65"/>
      <c r="H113" s="65"/>
      <c r="I113" s="65"/>
      <c r="J113" s="65"/>
      <c r="K113" s="65"/>
      <c r="L113" s="65"/>
      <c r="M113" s="65"/>
      <c r="N113" s="65"/>
      <c r="O113" s="65"/>
      <c r="P113" s="65"/>
      <c r="Q113" s="65"/>
      <c r="R113" s="66"/>
    </row>
    <row r="114" spans="1:18" ht="30" x14ac:dyDescent="0.25">
      <c r="A114" s="64"/>
      <c r="B114" s="64" t="s">
        <v>112</v>
      </c>
      <c r="C114" s="68"/>
      <c r="D114" s="70"/>
      <c r="E114" s="69">
        <f>H114+K114+N114+O114+P114+Q114</f>
        <v>84493.676000000007</v>
      </c>
      <c r="F114" s="47"/>
      <c r="G114" s="47">
        <v>33812.726999999999</v>
      </c>
      <c r="H114" s="47">
        <f>SUM(F114:G114)</f>
        <v>33812.726999999999</v>
      </c>
      <c r="I114" s="47"/>
      <c r="J114" s="47">
        <v>33812.726999999999</v>
      </c>
      <c r="K114" s="47">
        <f>SUM(I114:J114)</f>
        <v>33812.726999999999</v>
      </c>
      <c r="L114" s="47"/>
      <c r="M114" s="47">
        <v>4220.3220000000001</v>
      </c>
      <c r="N114" s="47">
        <f>SUM(L114:M114)</f>
        <v>4220.3220000000001</v>
      </c>
      <c r="O114" s="47">
        <v>4220.3</v>
      </c>
      <c r="P114" s="47">
        <v>4220.3</v>
      </c>
      <c r="Q114" s="47">
        <v>4207.3</v>
      </c>
      <c r="R114" s="66"/>
    </row>
    <row r="115" spans="1:18" ht="45" x14ac:dyDescent="0.25">
      <c r="A115" s="64"/>
      <c r="B115" s="64" t="s">
        <v>114</v>
      </c>
      <c r="C115" s="70"/>
      <c r="D115" s="70"/>
      <c r="E115" s="69">
        <f>H115+K115+N115+O115+P115+Q115</f>
        <v>0</v>
      </c>
      <c r="F115" s="47"/>
      <c r="G115" s="47"/>
      <c r="H115" s="47">
        <f t="shared" ref="H115:H117" si="43">SUM(F115:G115)</f>
        <v>0</v>
      </c>
      <c r="I115" s="47"/>
      <c r="J115" s="47"/>
      <c r="K115" s="47">
        <f>SUM(I115:J115)</f>
        <v>0</v>
      </c>
      <c r="L115" s="47"/>
      <c r="M115" s="47"/>
      <c r="N115" s="47">
        <f t="shared" ref="N115:N117" si="44">SUM(L115:M115)</f>
        <v>0</v>
      </c>
      <c r="O115" s="47"/>
      <c r="P115" s="47"/>
      <c r="Q115" s="47"/>
      <c r="R115" s="66"/>
    </row>
    <row r="116" spans="1:18" ht="30" x14ac:dyDescent="0.25">
      <c r="A116" s="64"/>
      <c r="B116" s="64" t="s">
        <v>115</v>
      </c>
      <c r="C116" s="70"/>
      <c r="D116" s="70"/>
      <c r="E116" s="69">
        <f>H116+K116+N116+O116+P116+Q116</f>
        <v>0</v>
      </c>
      <c r="F116" s="47"/>
      <c r="G116" s="47"/>
      <c r="H116" s="47">
        <f t="shared" si="43"/>
        <v>0</v>
      </c>
      <c r="I116" s="47"/>
      <c r="J116" s="47"/>
      <c r="K116" s="47">
        <f>SUM(I116:J116)</f>
        <v>0</v>
      </c>
      <c r="L116" s="47"/>
      <c r="M116" s="47"/>
      <c r="N116" s="47">
        <f t="shared" si="44"/>
        <v>0</v>
      </c>
      <c r="O116" s="47"/>
      <c r="P116" s="47"/>
      <c r="Q116" s="47"/>
      <c r="R116" s="66"/>
    </row>
    <row r="117" spans="1:18" ht="15" x14ac:dyDescent="0.25">
      <c r="A117" s="64"/>
      <c r="B117" s="64" t="s">
        <v>116</v>
      </c>
      <c r="C117" s="70"/>
      <c r="D117" s="70"/>
      <c r="E117" s="69">
        <f>H117+K117+N117+O117+P117+Q117</f>
        <v>0</v>
      </c>
      <c r="F117" s="47"/>
      <c r="G117" s="47">
        <v>0</v>
      </c>
      <c r="H117" s="47">
        <f t="shared" si="43"/>
        <v>0</v>
      </c>
      <c r="I117" s="47"/>
      <c r="J117" s="47">
        <v>0</v>
      </c>
      <c r="K117" s="47">
        <f>SUM(I117:J117)</f>
        <v>0</v>
      </c>
      <c r="L117" s="47"/>
      <c r="M117" s="47">
        <v>0</v>
      </c>
      <c r="N117" s="47">
        <f t="shared" si="44"/>
        <v>0</v>
      </c>
      <c r="O117" s="47"/>
      <c r="P117" s="47"/>
      <c r="Q117" s="47"/>
      <c r="R117" s="66"/>
    </row>
    <row r="118" spans="1:18" ht="30" x14ac:dyDescent="0.25">
      <c r="A118" s="64"/>
      <c r="B118" s="64" t="s">
        <v>117</v>
      </c>
      <c r="C118" s="70"/>
      <c r="D118" s="70"/>
      <c r="E118" s="69">
        <f t="shared" ref="E118" si="45">H118+K118+N118+O118+P118+Q118</f>
        <v>84493.676000000007</v>
      </c>
      <c r="F118" s="47">
        <f>SUM(F114:F117)</f>
        <v>0</v>
      </c>
      <c r="G118" s="47">
        <f t="shared" ref="G118:M118" si="46">SUM(G114:G117)</f>
        <v>33812.726999999999</v>
      </c>
      <c r="H118" s="47">
        <f>SUM(H114:H117)</f>
        <v>33812.726999999999</v>
      </c>
      <c r="I118" s="47">
        <f t="shared" si="46"/>
        <v>0</v>
      </c>
      <c r="J118" s="47">
        <f t="shared" si="46"/>
        <v>33812.726999999999</v>
      </c>
      <c r="K118" s="47">
        <f>SUM(K114:K117)</f>
        <v>33812.726999999999</v>
      </c>
      <c r="L118" s="47">
        <f t="shared" si="46"/>
        <v>0</v>
      </c>
      <c r="M118" s="47">
        <f t="shared" si="46"/>
        <v>4220.3220000000001</v>
      </c>
      <c r="N118" s="47">
        <f>SUM(N114:N117)</f>
        <v>4220.3220000000001</v>
      </c>
      <c r="O118" s="47">
        <f>SUM(O114:O117)</f>
        <v>4220.3</v>
      </c>
      <c r="P118" s="47">
        <f>SUM(P114:P117)</f>
        <v>4220.3</v>
      </c>
      <c r="Q118" s="47">
        <f>SUM(Q114:Q117)</f>
        <v>4207.3</v>
      </c>
      <c r="R118" s="66"/>
    </row>
    <row r="119" spans="1:18" ht="24.75" customHeight="1" x14ac:dyDescent="0.2">
      <c r="A119" s="64" t="s">
        <v>953</v>
      </c>
      <c r="B119" s="65" t="s">
        <v>199</v>
      </c>
      <c r="C119" s="65"/>
      <c r="D119" s="65"/>
      <c r="E119" s="65"/>
      <c r="F119" s="65"/>
      <c r="G119" s="65"/>
      <c r="H119" s="65"/>
      <c r="I119" s="65"/>
      <c r="J119" s="65"/>
      <c r="K119" s="65"/>
      <c r="L119" s="65"/>
      <c r="M119" s="65"/>
      <c r="N119" s="65"/>
      <c r="O119" s="65"/>
      <c r="P119" s="65"/>
      <c r="Q119" s="65"/>
      <c r="R119" s="66"/>
    </row>
    <row r="120" spans="1:18" ht="30" x14ac:dyDescent="0.25">
      <c r="A120" s="64"/>
      <c r="B120" s="64" t="s">
        <v>112</v>
      </c>
      <c r="C120" s="68"/>
      <c r="D120" s="70"/>
      <c r="E120" s="69">
        <f>H120+K120+N120+O120+P120+Q120</f>
        <v>0</v>
      </c>
      <c r="F120" s="47"/>
      <c r="G120" s="47"/>
      <c r="H120" s="47">
        <f>SUM(F120:G120)</f>
        <v>0</v>
      </c>
      <c r="I120" s="47"/>
      <c r="J120" s="47"/>
      <c r="K120" s="47">
        <f>SUM(I120:J120)</f>
        <v>0</v>
      </c>
      <c r="L120" s="47"/>
      <c r="M120" s="47"/>
      <c r="N120" s="47">
        <f>SUM(L120:M120)</f>
        <v>0</v>
      </c>
      <c r="O120" s="47"/>
      <c r="P120" s="47"/>
      <c r="Q120" s="47"/>
      <c r="R120" s="66"/>
    </row>
    <row r="121" spans="1:18" ht="45" x14ac:dyDescent="0.25">
      <c r="A121" s="64"/>
      <c r="B121" s="64" t="s">
        <v>114</v>
      </c>
      <c r="C121" s="70"/>
      <c r="D121" s="70"/>
      <c r="E121" s="69">
        <f>H121+K121+N121+O121+P121+Q121</f>
        <v>0</v>
      </c>
      <c r="F121" s="47"/>
      <c r="G121" s="47"/>
      <c r="H121" s="47">
        <f>SUM(F121:G121)</f>
        <v>0</v>
      </c>
      <c r="I121" s="47"/>
      <c r="J121" s="47"/>
      <c r="K121" s="47">
        <f>SUM(I121:J121)</f>
        <v>0</v>
      </c>
      <c r="L121" s="47"/>
      <c r="M121" s="47"/>
      <c r="N121" s="47">
        <f>SUM(L121:M121)</f>
        <v>0</v>
      </c>
      <c r="O121" s="47"/>
      <c r="P121" s="47"/>
      <c r="Q121" s="47"/>
      <c r="R121" s="66"/>
    </row>
    <row r="122" spans="1:18" ht="30" x14ac:dyDescent="0.25">
      <c r="A122" s="64"/>
      <c r="B122" s="64" t="s">
        <v>115</v>
      </c>
      <c r="C122" s="70"/>
      <c r="D122" s="70"/>
      <c r="E122" s="69">
        <f>H122+K122+N122+O122+P122+Q122</f>
        <v>0</v>
      </c>
      <c r="F122" s="47"/>
      <c r="G122" s="47"/>
      <c r="H122" s="47">
        <f>SUM(F122:G122)</f>
        <v>0</v>
      </c>
      <c r="I122" s="47"/>
      <c r="J122" s="47"/>
      <c r="K122" s="47">
        <f>SUM(I122:J122)</f>
        <v>0</v>
      </c>
      <c r="L122" s="47"/>
      <c r="M122" s="47"/>
      <c r="N122" s="47">
        <f>SUM(L122:M122)</f>
        <v>0</v>
      </c>
      <c r="O122" s="47"/>
      <c r="P122" s="47"/>
      <c r="Q122" s="47"/>
      <c r="R122" s="66"/>
    </row>
    <row r="123" spans="1:18" ht="15" x14ac:dyDescent="0.25">
      <c r="A123" s="64"/>
      <c r="B123" s="64" t="s">
        <v>116</v>
      </c>
      <c r="C123" s="70"/>
      <c r="D123" s="70"/>
      <c r="E123" s="69">
        <f>H123+K123+N123+O123+P123+Q123</f>
        <v>0</v>
      </c>
      <c r="F123" s="47"/>
      <c r="G123" s="47"/>
      <c r="H123" s="47">
        <f>SUM(F123:G123)</f>
        <v>0</v>
      </c>
      <c r="I123" s="47"/>
      <c r="J123" s="47"/>
      <c r="K123" s="47">
        <f>SUM(I123:J123)</f>
        <v>0</v>
      </c>
      <c r="L123" s="47"/>
      <c r="M123" s="47"/>
      <c r="N123" s="47">
        <f>SUM(L123:M123)</f>
        <v>0</v>
      </c>
      <c r="O123" s="47"/>
      <c r="P123" s="47"/>
      <c r="Q123" s="47"/>
      <c r="R123" s="66"/>
    </row>
    <row r="124" spans="1:18" ht="30" x14ac:dyDescent="0.25">
      <c r="A124" s="64"/>
      <c r="B124" s="64" t="s">
        <v>117</v>
      </c>
      <c r="C124" s="70"/>
      <c r="D124" s="70"/>
      <c r="E124" s="69">
        <f t="shared" ref="E124" si="47">H124+K124+N124+O124+P124+Q124</f>
        <v>0</v>
      </c>
      <c r="F124" s="47">
        <f>SUM(F120:F123)</f>
        <v>0</v>
      </c>
      <c r="G124" s="47">
        <f t="shared" ref="G124:M124" si="48">SUM(G120:G123)</f>
        <v>0</v>
      </c>
      <c r="H124" s="47">
        <f>SUM(H120:H123)</f>
        <v>0</v>
      </c>
      <c r="I124" s="47">
        <f t="shared" si="48"/>
        <v>0</v>
      </c>
      <c r="J124" s="47">
        <f t="shared" si="48"/>
        <v>0</v>
      </c>
      <c r="K124" s="47">
        <f>SUM(K120:K123)</f>
        <v>0</v>
      </c>
      <c r="L124" s="47">
        <f t="shared" si="48"/>
        <v>0</v>
      </c>
      <c r="M124" s="47">
        <f t="shared" si="48"/>
        <v>0</v>
      </c>
      <c r="N124" s="47">
        <f>SUM(N120:N123)</f>
        <v>0</v>
      </c>
      <c r="O124" s="47">
        <f>SUM(O120:O123)</f>
        <v>0</v>
      </c>
      <c r="P124" s="47">
        <f>SUM(P120:P123)</f>
        <v>0</v>
      </c>
      <c r="Q124" s="47">
        <f>SUM(Q120:Q123)</f>
        <v>0</v>
      </c>
      <c r="R124" s="66"/>
    </row>
    <row r="125" spans="1:18" ht="39" customHeight="1" x14ac:dyDescent="0.2">
      <c r="A125" s="64" t="s">
        <v>954</v>
      </c>
      <c r="B125" s="65" t="s">
        <v>202</v>
      </c>
      <c r="C125" s="65"/>
      <c r="D125" s="65"/>
      <c r="E125" s="65"/>
      <c r="F125" s="65"/>
      <c r="G125" s="65"/>
      <c r="H125" s="65"/>
      <c r="I125" s="65"/>
      <c r="J125" s="65"/>
      <c r="K125" s="65"/>
      <c r="L125" s="65"/>
      <c r="M125" s="65"/>
      <c r="N125" s="65"/>
      <c r="O125" s="65"/>
      <c r="P125" s="65"/>
      <c r="Q125" s="65"/>
      <c r="R125" s="66"/>
    </row>
    <row r="126" spans="1:18" ht="30" x14ac:dyDescent="0.25">
      <c r="A126" s="64"/>
      <c r="B126" s="64" t="s">
        <v>112</v>
      </c>
      <c r="C126" s="68"/>
      <c r="D126" s="70"/>
      <c r="E126" s="69">
        <f>H126+K126+N126+O126+P126+Q126</f>
        <v>0</v>
      </c>
      <c r="F126" s="47"/>
      <c r="G126" s="47"/>
      <c r="H126" s="47">
        <f>SUM(F126:G126)</f>
        <v>0</v>
      </c>
      <c r="I126" s="47"/>
      <c r="J126" s="47"/>
      <c r="K126" s="47">
        <f>SUM(I126:J126)</f>
        <v>0</v>
      </c>
      <c r="L126" s="47"/>
      <c r="M126" s="47"/>
      <c r="N126" s="47">
        <f>SUM(L126:M126)</f>
        <v>0</v>
      </c>
      <c r="O126" s="47"/>
      <c r="P126" s="47"/>
      <c r="Q126" s="47"/>
      <c r="R126" s="66"/>
    </row>
    <row r="127" spans="1:18" ht="45" x14ac:dyDescent="0.25">
      <c r="A127" s="64"/>
      <c r="B127" s="64" t="s">
        <v>114</v>
      </c>
      <c r="C127" s="70"/>
      <c r="D127" s="70"/>
      <c r="E127" s="69">
        <f>H127+K127+N127+O127+P127+Q127</f>
        <v>0</v>
      </c>
      <c r="F127" s="47"/>
      <c r="G127" s="47"/>
      <c r="H127" s="47">
        <f>SUM(F127:G127)</f>
        <v>0</v>
      </c>
      <c r="I127" s="47"/>
      <c r="J127" s="47"/>
      <c r="K127" s="47">
        <f>SUM(I127:J127)</f>
        <v>0</v>
      </c>
      <c r="L127" s="47"/>
      <c r="M127" s="47"/>
      <c r="N127" s="47">
        <f>SUM(L127:M127)</f>
        <v>0</v>
      </c>
      <c r="O127" s="47"/>
      <c r="P127" s="47"/>
      <c r="Q127" s="47"/>
      <c r="R127" s="66"/>
    </row>
    <row r="128" spans="1:18" ht="30" x14ac:dyDescent="0.25">
      <c r="A128" s="64"/>
      <c r="B128" s="64" t="s">
        <v>115</v>
      </c>
      <c r="C128" s="70"/>
      <c r="D128" s="70"/>
      <c r="E128" s="69">
        <f>H128+K128+N128+O128+P128+Q128</f>
        <v>0</v>
      </c>
      <c r="F128" s="47"/>
      <c r="G128" s="47"/>
      <c r="H128" s="47">
        <f>SUM(F128:G128)</f>
        <v>0</v>
      </c>
      <c r="I128" s="47"/>
      <c r="J128" s="47"/>
      <c r="K128" s="47">
        <f>SUM(I128:J128)</f>
        <v>0</v>
      </c>
      <c r="L128" s="47"/>
      <c r="M128" s="47"/>
      <c r="N128" s="47">
        <f>SUM(L128:M128)</f>
        <v>0</v>
      </c>
      <c r="O128" s="47"/>
      <c r="P128" s="47"/>
      <c r="Q128" s="47"/>
      <c r="R128" s="66"/>
    </row>
    <row r="129" spans="1:18" ht="15" x14ac:dyDescent="0.25">
      <c r="A129" s="64"/>
      <c r="B129" s="64" t="s">
        <v>116</v>
      </c>
      <c r="C129" s="70"/>
      <c r="D129" s="70"/>
      <c r="E129" s="69">
        <f>H129+K129+N129+O129+P129+Q129</f>
        <v>0</v>
      </c>
      <c r="F129" s="47"/>
      <c r="G129" s="47"/>
      <c r="H129" s="47">
        <f>SUM(F129:G129)</f>
        <v>0</v>
      </c>
      <c r="I129" s="47"/>
      <c r="J129" s="47"/>
      <c r="K129" s="47">
        <f>SUM(I129:J129)</f>
        <v>0</v>
      </c>
      <c r="L129" s="47"/>
      <c r="M129" s="47"/>
      <c r="N129" s="47">
        <f>SUM(L129:M129)</f>
        <v>0</v>
      </c>
      <c r="O129" s="47"/>
      <c r="P129" s="47"/>
      <c r="Q129" s="47"/>
      <c r="R129" s="66"/>
    </row>
    <row r="130" spans="1:18" ht="30" x14ac:dyDescent="0.25">
      <c r="A130" s="64"/>
      <c r="B130" s="64" t="s">
        <v>117</v>
      </c>
      <c r="C130" s="70"/>
      <c r="D130" s="70"/>
      <c r="E130" s="69">
        <f t="shared" ref="E130" si="49">H130+K130+N130+O130+P130+Q130</f>
        <v>0</v>
      </c>
      <c r="F130" s="47">
        <f>SUM(F126:F129)</f>
        <v>0</v>
      </c>
      <c r="G130" s="47">
        <f t="shared" ref="G130:M130" si="50">SUM(G126:G129)</f>
        <v>0</v>
      </c>
      <c r="H130" s="47">
        <f>SUM(H126:H129)</f>
        <v>0</v>
      </c>
      <c r="I130" s="47">
        <f t="shared" si="50"/>
        <v>0</v>
      </c>
      <c r="J130" s="47">
        <f t="shared" si="50"/>
        <v>0</v>
      </c>
      <c r="K130" s="47">
        <f>SUM(K126:K129)</f>
        <v>0</v>
      </c>
      <c r="L130" s="47">
        <f t="shared" si="50"/>
        <v>0</v>
      </c>
      <c r="M130" s="47">
        <f t="shared" si="50"/>
        <v>0</v>
      </c>
      <c r="N130" s="47">
        <f>SUM(N126:N129)</f>
        <v>0</v>
      </c>
      <c r="O130" s="47">
        <f>SUM(O126:O129)</f>
        <v>0</v>
      </c>
      <c r="P130" s="47">
        <f>SUM(P126:P129)</f>
        <v>0</v>
      </c>
      <c r="Q130" s="47">
        <f>SUM(Q126:Q129)</f>
        <v>0</v>
      </c>
      <c r="R130" s="66"/>
    </row>
    <row r="131" spans="1:18" ht="15" x14ac:dyDescent="0.2">
      <c r="A131" s="64" t="s">
        <v>956</v>
      </c>
      <c r="B131" s="65" t="s">
        <v>955</v>
      </c>
      <c r="C131" s="65"/>
      <c r="D131" s="65"/>
      <c r="E131" s="65"/>
      <c r="F131" s="65"/>
      <c r="G131" s="65"/>
      <c r="H131" s="65"/>
      <c r="I131" s="65"/>
      <c r="J131" s="65"/>
      <c r="K131" s="65"/>
      <c r="L131" s="65"/>
      <c r="M131" s="65"/>
      <c r="N131" s="65"/>
      <c r="O131" s="65"/>
      <c r="P131" s="65"/>
      <c r="Q131" s="65"/>
      <c r="R131" s="66"/>
    </row>
    <row r="132" spans="1:18" ht="30" x14ac:dyDescent="0.25">
      <c r="A132" s="64"/>
      <c r="B132" s="64" t="s">
        <v>112</v>
      </c>
      <c r="C132" s="68"/>
      <c r="D132" s="70"/>
      <c r="E132" s="69">
        <f>H132+K132+N132+O132+P132+Q132</f>
        <v>0</v>
      </c>
      <c r="F132" s="47"/>
      <c r="G132" s="47"/>
      <c r="H132" s="47">
        <f>SUM(F132:G132)</f>
        <v>0</v>
      </c>
      <c r="I132" s="47"/>
      <c r="J132" s="47"/>
      <c r="K132" s="47">
        <f>SUM(I132:J132)</f>
        <v>0</v>
      </c>
      <c r="L132" s="47"/>
      <c r="M132" s="47"/>
      <c r="N132" s="47">
        <f>SUM(L132:M132)</f>
        <v>0</v>
      </c>
      <c r="O132" s="47"/>
      <c r="P132" s="47"/>
      <c r="Q132" s="47"/>
      <c r="R132" s="66"/>
    </row>
    <row r="133" spans="1:18" ht="45" x14ac:dyDescent="0.25">
      <c r="A133" s="64"/>
      <c r="B133" s="64" t="s">
        <v>114</v>
      </c>
      <c r="C133" s="70"/>
      <c r="D133" s="70"/>
      <c r="E133" s="69">
        <f>H133+K133+N133+O133+P133+Q133</f>
        <v>0</v>
      </c>
      <c r="F133" s="47"/>
      <c r="G133" s="47"/>
      <c r="H133" s="47">
        <f>SUM(F133:G133)</f>
        <v>0</v>
      </c>
      <c r="I133" s="47"/>
      <c r="J133" s="47"/>
      <c r="K133" s="47">
        <f>SUM(I133:J133)</f>
        <v>0</v>
      </c>
      <c r="L133" s="47"/>
      <c r="M133" s="47"/>
      <c r="N133" s="47">
        <f>SUM(L133:M133)</f>
        <v>0</v>
      </c>
      <c r="O133" s="47"/>
      <c r="P133" s="47"/>
      <c r="Q133" s="47"/>
      <c r="R133" s="66"/>
    </row>
    <row r="134" spans="1:18" ht="30" x14ac:dyDescent="0.25">
      <c r="A134" s="64"/>
      <c r="B134" s="64" t="s">
        <v>115</v>
      </c>
      <c r="C134" s="70"/>
      <c r="D134" s="70"/>
      <c r="E134" s="69">
        <f>H134+K134+N134+O134+P134+Q134</f>
        <v>0</v>
      </c>
      <c r="F134" s="47"/>
      <c r="G134" s="47"/>
      <c r="H134" s="47">
        <f>SUM(F134:G134)</f>
        <v>0</v>
      </c>
      <c r="I134" s="47"/>
      <c r="J134" s="47"/>
      <c r="K134" s="47">
        <f>SUM(I134:J134)</f>
        <v>0</v>
      </c>
      <c r="L134" s="47"/>
      <c r="M134" s="47"/>
      <c r="N134" s="47">
        <f>SUM(L134:M134)</f>
        <v>0</v>
      </c>
      <c r="O134" s="47"/>
      <c r="P134" s="47"/>
      <c r="Q134" s="47"/>
      <c r="R134" s="66"/>
    </row>
    <row r="135" spans="1:18" ht="15" x14ac:dyDescent="0.25">
      <c r="A135" s="64"/>
      <c r="B135" s="64" t="s">
        <v>116</v>
      </c>
      <c r="C135" s="70"/>
      <c r="D135" s="70"/>
      <c r="E135" s="69">
        <f>H135+K135+N135+O135+P135+Q135</f>
        <v>0</v>
      </c>
      <c r="F135" s="47"/>
      <c r="G135" s="47"/>
      <c r="H135" s="47">
        <f>SUM(F135:G135)</f>
        <v>0</v>
      </c>
      <c r="I135" s="47"/>
      <c r="J135" s="47"/>
      <c r="K135" s="47">
        <f>SUM(I135:J135)</f>
        <v>0</v>
      </c>
      <c r="L135" s="47"/>
      <c r="M135" s="47"/>
      <c r="N135" s="47">
        <f>SUM(L135:M135)</f>
        <v>0</v>
      </c>
      <c r="O135" s="47"/>
      <c r="P135" s="47"/>
      <c r="Q135" s="47"/>
      <c r="R135" s="66"/>
    </row>
    <row r="136" spans="1:18" ht="30" x14ac:dyDescent="0.25">
      <c r="A136" s="64"/>
      <c r="B136" s="64" t="s">
        <v>117</v>
      </c>
      <c r="C136" s="70"/>
      <c r="D136" s="70"/>
      <c r="E136" s="69">
        <f t="shared" ref="E136" si="51">H136+K136+N136+O136+P136+Q136</f>
        <v>0</v>
      </c>
      <c r="F136" s="47">
        <f>SUM(F132:F135)</f>
        <v>0</v>
      </c>
      <c r="G136" s="47">
        <f t="shared" ref="G136:M136" si="52">SUM(G132:G135)</f>
        <v>0</v>
      </c>
      <c r="H136" s="47">
        <f>SUM(H132:H135)</f>
        <v>0</v>
      </c>
      <c r="I136" s="47">
        <f t="shared" si="52"/>
        <v>0</v>
      </c>
      <c r="J136" s="47">
        <f t="shared" si="52"/>
        <v>0</v>
      </c>
      <c r="K136" s="47">
        <f>SUM(K132:K135)</f>
        <v>0</v>
      </c>
      <c r="L136" s="47">
        <f t="shared" si="52"/>
        <v>0</v>
      </c>
      <c r="M136" s="47">
        <f t="shared" si="52"/>
        <v>0</v>
      </c>
      <c r="N136" s="47">
        <f>SUM(N132:N135)</f>
        <v>0</v>
      </c>
      <c r="O136" s="47">
        <f>SUM(O132:O135)</f>
        <v>0</v>
      </c>
      <c r="P136" s="47">
        <f>SUM(P132:P135)</f>
        <v>0</v>
      </c>
      <c r="Q136" s="47">
        <f>SUM(Q132:Q135)</f>
        <v>0</v>
      </c>
      <c r="R136" s="66"/>
    </row>
    <row r="137" spans="1:18" ht="33.75" customHeight="1" x14ac:dyDescent="0.2">
      <c r="A137" s="64" t="s">
        <v>958</v>
      </c>
      <c r="B137" s="65" t="s">
        <v>957</v>
      </c>
      <c r="C137" s="65"/>
      <c r="D137" s="65"/>
      <c r="E137" s="65"/>
      <c r="F137" s="65"/>
      <c r="G137" s="65"/>
      <c r="H137" s="65"/>
      <c r="I137" s="65"/>
      <c r="J137" s="65"/>
      <c r="K137" s="65"/>
      <c r="L137" s="65"/>
      <c r="M137" s="65"/>
      <c r="N137" s="65"/>
      <c r="O137" s="65"/>
      <c r="P137" s="65"/>
      <c r="Q137" s="65"/>
      <c r="R137" s="66"/>
    </row>
    <row r="138" spans="1:18" ht="30" x14ac:dyDescent="0.25">
      <c r="A138" s="64"/>
      <c r="B138" s="64" t="s">
        <v>112</v>
      </c>
      <c r="C138" s="68"/>
      <c r="D138" s="70"/>
      <c r="E138" s="69">
        <f>H138+K138+N138+O138+P138+Q138</f>
        <v>0</v>
      </c>
      <c r="F138" s="47"/>
      <c r="G138" s="47"/>
      <c r="H138" s="47">
        <f>SUM(F138:G138)</f>
        <v>0</v>
      </c>
      <c r="I138" s="47"/>
      <c r="J138" s="47"/>
      <c r="K138" s="47">
        <f>SUM(I138:J138)</f>
        <v>0</v>
      </c>
      <c r="L138" s="47"/>
      <c r="M138" s="47"/>
      <c r="N138" s="47">
        <f>SUM(L138:M138)</f>
        <v>0</v>
      </c>
      <c r="O138" s="47"/>
      <c r="P138" s="47"/>
      <c r="Q138" s="47"/>
      <c r="R138" s="66"/>
    </row>
    <row r="139" spans="1:18" ht="45" x14ac:dyDescent="0.25">
      <c r="A139" s="64"/>
      <c r="B139" s="64" t="s">
        <v>114</v>
      </c>
      <c r="C139" s="70"/>
      <c r="D139" s="70"/>
      <c r="E139" s="69">
        <f>H139+K139+N139+O139+P139+Q139</f>
        <v>0</v>
      </c>
      <c r="F139" s="47"/>
      <c r="G139" s="47"/>
      <c r="H139" s="47">
        <f>SUM(F139:G139)</f>
        <v>0</v>
      </c>
      <c r="I139" s="47"/>
      <c r="J139" s="47"/>
      <c r="K139" s="47">
        <f>SUM(I139:J139)</f>
        <v>0</v>
      </c>
      <c r="L139" s="47"/>
      <c r="M139" s="47"/>
      <c r="N139" s="47">
        <f>SUM(L139:M139)</f>
        <v>0</v>
      </c>
      <c r="O139" s="47"/>
      <c r="P139" s="47"/>
      <c r="Q139" s="47"/>
      <c r="R139" s="66"/>
    </row>
    <row r="140" spans="1:18" ht="30" x14ac:dyDescent="0.25">
      <c r="A140" s="64"/>
      <c r="B140" s="64" t="s">
        <v>115</v>
      </c>
      <c r="C140" s="70"/>
      <c r="D140" s="70"/>
      <c r="E140" s="69">
        <f>H140+K140+N140+O140+P140+Q140</f>
        <v>0</v>
      </c>
      <c r="F140" s="47"/>
      <c r="G140" s="47"/>
      <c r="H140" s="47">
        <f>SUM(F140:G140)</f>
        <v>0</v>
      </c>
      <c r="I140" s="47"/>
      <c r="J140" s="47"/>
      <c r="K140" s="47">
        <f>SUM(I140:J140)</f>
        <v>0</v>
      </c>
      <c r="L140" s="47"/>
      <c r="M140" s="47"/>
      <c r="N140" s="47">
        <f>SUM(L140:M140)</f>
        <v>0</v>
      </c>
      <c r="O140" s="47"/>
      <c r="P140" s="47"/>
      <c r="Q140" s="47"/>
      <c r="R140" s="66"/>
    </row>
    <row r="141" spans="1:18" ht="15" x14ac:dyDescent="0.25">
      <c r="A141" s="64"/>
      <c r="B141" s="64" t="s">
        <v>116</v>
      </c>
      <c r="C141" s="70"/>
      <c r="D141" s="70"/>
      <c r="E141" s="69">
        <f>H141+K141+N141+O141+P141+Q141</f>
        <v>0</v>
      </c>
      <c r="F141" s="47"/>
      <c r="G141" s="47"/>
      <c r="H141" s="47">
        <f>SUM(F141:G141)</f>
        <v>0</v>
      </c>
      <c r="I141" s="47"/>
      <c r="J141" s="47"/>
      <c r="K141" s="47">
        <f>SUM(I141:J141)</f>
        <v>0</v>
      </c>
      <c r="L141" s="47"/>
      <c r="M141" s="47"/>
      <c r="N141" s="47">
        <f>SUM(L141:M141)</f>
        <v>0</v>
      </c>
      <c r="O141" s="47"/>
      <c r="P141" s="47"/>
      <c r="Q141" s="47"/>
      <c r="R141" s="66"/>
    </row>
    <row r="142" spans="1:18" ht="30" x14ac:dyDescent="0.25">
      <c r="A142" s="64"/>
      <c r="B142" s="64" t="s">
        <v>117</v>
      </c>
      <c r="C142" s="70"/>
      <c r="D142" s="70"/>
      <c r="E142" s="69">
        <f t="shared" ref="E142" si="53">H142+K142+N142+O142+P142+Q142</f>
        <v>0</v>
      </c>
      <c r="F142" s="47">
        <f>SUM(F138:F141)</f>
        <v>0</v>
      </c>
      <c r="G142" s="47">
        <f t="shared" ref="G142:M142" si="54">SUM(G138:G141)</f>
        <v>0</v>
      </c>
      <c r="H142" s="47">
        <f>SUM(H138:H141)</f>
        <v>0</v>
      </c>
      <c r="I142" s="47">
        <f t="shared" si="54"/>
        <v>0</v>
      </c>
      <c r="J142" s="47">
        <f t="shared" si="54"/>
        <v>0</v>
      </c>
      <c r="K142" s="47">
        <f>SUM(K138:K141)</f>
        <v>0</v>
      </c>
      <c r="L142" s="47">
        <f t="shared" si="54"/>
        <v>0</v>
      </c>
      <c r="M142" s="47">
        <f t="shared" si="54"/>
        <v>0</v>
      </c>
      <c r="N142" s="47">
        <f>SUM(N138:N141)</f>
        <v>0</v>
      </c>
      <c r="O142" s="47">
        <f>SUM(O138:O141)</f>
        <v>0</v>
      </c>
      <c r="P142" s="47">
        <f>SUM(P138:P141)</f>
        <v>0</v>
      </c>
      <c r="Q142" s="47">
        <f>SUM(Q138:Q141)</f>
        <v>0</v>
      </c>
      <c r="R142" s="66"/>
    </row>
    <row r="143" spans="1:18" ht="33" customHeight="1" x14ac:dyDescent="0.2">
      <c r="A143" s="64" t="s">
        <v>959</v>
      </c>
      <c r="B143" s="65" t="s">
        <v>960</v>
      </c>
      <c r="C143" s="65"/>
      <c r="D143" s="65"/>
      <c r="E143" s="65"/>
      <c r="F143" s="65"/>
      <c r="G143" s="65"/>
      <c r="H143" s="65"/>
      <c r="I143" s="65"/>
      <c r="J143" s="65"/>
      <c r="K143" s="65"/>
      <c r="L143" s="65"/>
      <c r="M143" s="65"/>
      <c r="N143" s="65"/>
      <c r="O143" s="65"/>
      <c r="P143" s="65"/>
      <c r="Q143" s="65"/>
      <c r="R143" s="66"/>
    </row>
    <row r="144" spans="1:18" ht="30" x14ac:dyDescent="0.25">
      <c r="A144" s="64"/>
      <c r="B144" s="64" t="s">
        <v>112</v>
      </c>
      <c r="C144" s="68"/>
      <c r="D144" s="70"/>
      <c r="E144" s="69">
        <f>H144+K144+N144+O144+P144+Q144</f>
        <v>0</v>
      </c>
      <c r="F144" s="47"/>
      <c r="G144" s="47"/>
      <c r="H144" s="47">
        <f>SUM(F144:G144)</f>
        <v>0</v>
      </c>
      <c r="I144" s="47"/>
      <c r="J144" s="47"/>
      <c r="K144" s="47">
        <f>SUM(I144:J144)</f>
        <v>0</v>
      </c>
      <c r="L144" s="47"/>
      <c r="M144" s="47"/>
      <c r="N144" s="47">
        <f>SUM(L144:M144)</f>
        <v>0</v>
      </c>
      <c r="O144" s="47"/>
      <c r="P144" s="47"/>
      <c r="Q144" s="47"/>
      <c r="R144" s="66"/>
    </row>
    <row r="145" spans="1:18" ht="45" x14ac:dyDescent="0.25">
      <c r="A145" s="64"/>
      <c r="B145" s="64" t="s">
        <v>114</v>
      </c>
      <c r="C145" s="70"/>
      <c r="D145" s="70"/>
      <c r="E145" s="69">
        <f>H145+K145+N145+O145+P145+Q145</f>
        <v>0</v>
      </c>
      <c r="F145" s="47"/>
      <c r="G145" s="47"/>
      <c r="H145" s="47">
        <f>SUM(F145:G145)</f>
        <v>0</v>
      </c>
      <c r="I145" s="47"/>
      <c r="J145" s="47"/>
      <c r="K145" s="47">
        <f>SUM(I145:J145)</f>
        <v>0</v>
      </c>
      <c r="L145" s="47"/>
      <c r="M145" s="47"/>
      <c r="N145" s="47">
        <f>SUM(L145:M145)</f>
        <v>0</v>
      </c>
      <c r="O145" s="47"/>
      <c r="P145" s="47"/>
      <c r="Q145" s="47"/>
      <c r="R145" s="66"/>
    </row>
    <row r="146" spans="1:18" ht="30" x14ac:dyDescent="0.25">
      <c r="A146" s="64"/>
      <c r="B146" s="64" t="s">
        <v>115</v>
      </c>
      <c r="C146" s="70"/>
      <c r="D146" s="70"/>
      <c r="E146" s="69">
        <f>H146+K146+N146+O146+P146+Q146</f>
        <v>0</v>
      </c>
      <c r="F146" s="47"/>
      <c r="G146" s="47"/>
      <c r="H146" s="47">
        <f>SUM(F146:G146)</f>
        <v>0</v>
      </c>
      <c r="I146" s="47"/>
      <c r="J146" s="47"/>
      <c r="K146" s="47">
        <f>SUM(I146:J146)</f>
        <v>0</v>
      </c>
      <c r="L146" s="47"/>
      <c r="M146" s="47"/>
      <c r="N146" s="47">
        <f>SUM(L146:M146)</f>
        <v>0</v>
      </c>
      <c r="O146" s="47"/>
      <c r="P146" s="47"/>
      <c r="Q146" s="47"/>
      <c r="R146" s="66"/>
    </row>
    <row r="147" spans="1:18" ht="15" x14ac:dyDescent="0.25">
      <c r="A147" s="64"/>
      <c r="B147" s="64" t="s">
        <v>116</v>
      </c>
      <c r="C147" s="70"/>
      <c r="D147" s="70"/>
      <c r="E147" s="69">
        <f>H147+K147+N147+O147+P147+Q147</f>
        <v>0</v>
      </c>
      <c r="F147" s="47"/>
      <c r="G147" s="47"/>
      <c r="H147" s="47">
        <f>SUM(F147:G147)</f>
        <v>0</v>
      </c>
      <c r="I147" s="47"/>
      <c r="J147" s="47"/>
      <c r="K147" s="47">
        <f>SUM(I147:J147)</f>
        <v>0</v>
      </c>
      <c r="L147" s="47"/>
      <c r="M147" s="47"/>
      <c r="N147" s="47">
        <f>SUM(L147:M147)</f>
        <v>0</v>
      </c>
      <c r="O147" s="47"/>
      <c r="P147" s="47"/>
      <c r="Q147" s="47"/>
      <c r="R147" s="66"/>
    </row>
    <row r="148" spans="1:18" ht="30" x14ac:dyDescent="0.25">
      <c r="A148" s="64"/>
      <c r="B148" s="64" t="s">
        <v>117</v>
      </c>
      <c r="C148" s="70"/>
      <c r="D148" s="70"/>
      <c r="E148" s="69">
        <f t="shared" ref="E148" si="55">H148+K148+N148+O148+P148+Q148</f>
        <v>0</v>
      </c>
      <c r="F148" s="47">
        <f>SUM(F144:F147)</f>
        <v>0</v>
      </c>
      <c r="G148" s="47">
        <f t="shared" ref="G148:M148" si="56">SUM(G144:G147)</f>
        <v>0</v>
      </c>
      <c r="H148" s="47">
        <f>SUM(H144:H147)</f>
        <v>0</v>
      </c>
      <c r="I148" s="47">
        <f t="shared" si="56"/>
        <v>0</v>
      </c>
      <c r="J148" s="47">
        <f t="shared" si="56"/>
        <v>0</v>
      </c>
      <c r="K148" s="47">
        <f>SUM(K144:K147)</f>
        <v>0</v>
      </c>
      <c r="L148" s="47">
        <f t="shared" si="56"/>
        <v>0</v>
      </c>
      <c r="M148" s="47">
        <f t="shared" si="56"/>
        <v>0</v>
      </c>
      <c r="N148" s="47">
        <f>SUM(N144:N147)</f>
        <v>0</v>
      </c>
      <c r="O148" s="47">
        <f>SUM(O144:O147)</f>
        <v>0</v>
      </c>
      <c r="P148" s="47">
        <f>SUM(P144:P147)</f>
        <v>0</v>
      </c>
      <c r="Q148" s="47">
        <f>SUM(Q144:Q147)</f>
        <v>0</v>
      </c>
      <c r="R148" s="66"/>
    </row>
    <row r="149" spans="1:18" ht="30" customHeight="1" x14ac:dyDescent="0.2">
      <c r="A149" s="64" t="s">
        <v>962</v>
      </c>
      <c r="B149" s="65" t="s">
        <v>961</v>
      </c>
      <c r="C149" s="65"/>
      <c r="D149" s="65"/>
      <c r="E149" s="65"/>
      <c r="F149" s="65"/>
      <c r="G149" s="65"/>
      <c r="H149" s="65"/>
      <c r="I149" s="65"/>
      <c r="J149" s="65"/>
      <c r="K149" s="65"/>
      <c r="L149" s="65"/>
      <c r="M149" s="65"/>
      <c r="N149" s="65"/>
      <c r="O149" s="65"/>
      <c r="P149" s="65"/>
      <c r="Q149" s="65"/>
      <c r="R149" s="66"/>
    </row>
    <row r="150" spans="1:18" ht="30" x14ac:dyDescent="0.25">
      <c r="A150" s="64"/>
      <c r="B150" s="64" t="s">
        <v>112</v>
      </c>
      <c r="C150" s="68"/>
      <c r="D150" s="70"/>
      <c r="E150" s="69">
        <f>H150+K150+N150+O150+P150+Q150</f>
        <v>160866.81873999999</v>
      </c>
      <c r="F150" s="47"/>
      <c r="G150" s="48">
        <v>24003.025398000002</v>
      </c>
      <c r="H150" s="48">
        <f>SUM(F150:G150)</f>
        <v>24003.025398000002</v>
      </c>
      <c r="I150" s="47"/>
      <c r="J150" s="48">
        <v>28192.205312999999</v>
      </c>
      <c r="K150" s="48">
        <f>SUM(I150:J150)</f>
        <v>28192.205312999999</v>
      </c>
      <c r="L150" s="47"/>
      <c r="M150" s="48">
        <v>30183.205312999999</v>
      </c>
      <c r="N150" s="48">
        <f>SUM(L150:M150)</f>
        <v>30183.205312999999</v>
      </c>
      <c r="O150" s="48">
        <v>32173.205312999999</v>
      </c>
      <c r="P150" s="48">
        <v>34163.177402999994</v>
      </c>
      <c r="Q150" s="48">
        <v>12152</v>
      </c>
      <c r="R150" s="66"/>
    </row>
    <row r="151" spans="1:18" ht="45" x14ac:dyDescent="0.25">
      <c r="A151" s="64"/>
      <c r="B151" s="64" t="s">
        <v>114</v>
      </c>
      <c r="C151" s="70"/>
      <c r="D151" s="70"/>
      <c r="E151" s="69">
        <f>H151+K151+N151+O151+P151+Q151</f>
        <v>0</v>
      </c>
      <c r="F151" s="47"/>
      <c r="G151" s="47"/>
      <c r="H151" s="48">
        <f>SUM(F151:G151)</f>
        <v>0</v>
      </c>
      <c r="I151" s="47"/>
      <c r="J151" s="47"/>
      <c r="K151" s="48">
        <f>SUM(I151:J151)</f>
        <v>0</v>
      </c>
      <c r="L151" s="47"/>
      <c r="M151" s="47"/>
      <c r="N151" s="48">
        <f>SUM(L151:M151)</f>
        <v>0</v>
      </c>
      <c r="O151" s="47"/>
      <c r="P151" s="47"/>
      <c r="Q151" s="47"/>
      <c r="R151" s="66"/>
    </row>
    <row r="152" spans="1:18" ht="30" x14ac:dyDescent="0.25">
      <c r="A152" s="64"/>
      <c r="B152" s="64" t="s">
        <v>115</v>
      </c>
      <c r="C152" s="70"/>
      <c r="D152" s="70"/>
      <c r="E152" s="69">
        <f>H152+K152+N152+O152+P152+Q152</f>
        <v>0</v>
      </c>
      <c r="F152" s="47"/>
      <c r="G152" s="47"/>
      <c r="H152" s="48">
        <f>SUM(F152:G152)</f>
        <v>0</v>
      </c>
      <c r="I152" s="47"/>
      <c r="J152" s="47"/>
      <c r="K152" s="48">
        <f>SUM(I152:J152)</f>
        <v>0</v>
      </c>
      <c r="L152" s="47"/>
      <c r="M152" s="47"/>
      <c r="N152" s="48">
        <f>SUM(L152:M152)</f>
        <v>0</v>
      </c>
      <c r="O152" s="47"/>
      <c r="P152" s="47"/>
      <c r="Q152" s="47"/>
      <c r="R152" s="66"/>
    </row>
    <row r="153" spans="1:18" ht="15" x14ac:dyDescent="0.25">
      <c r="A153" s="64"/>
      <c r="B153" s="64" t="s">
        <v>116</v>
      </c>
      <c r="C153" s="70"/>
      <c r="D153" s="70"/>
      <c r="E153" s="69">
        <f>H153+K153+N153+O153+P153+Q153</f>
        <v>0</v>
      </c>
      <c r="F153" s="47"/>
      <c r="G153" s="47"/>
      <c r="H153" s="48">
        <f>SUM(F153:G153)</f>
        <v>0</v>
      </c>
      <c r="I153" s="47"/>
      <c r="J153" s="47"/>
      <c r="K153" s="48">
        <f>SUM(I153:J153)</f>
        <v>0</v>
      </c>
      <c r="L153" s="47"/>
      <c r="M153" s="47"/>
      <c r="N153" s="48">
        <f>SUM(L153:M153)</f>
        <v>0</v>
      </c>
      <c r="O153" s="47"/>
      <c r="P153" s="47"/>
      <c r="Q153" s="47"/>
      <c r="R153" s="66"/>
    </row>
    <row r="154" spans="1:18" ht="30" x14ac:dyDescent="0.25">
      <c r="A154" s="64"/>
      <c r="B154" s="64" t="s">
        <v>117</v>
      </c>
      <c r="C154" s="70"/>
      <c r="D154" s="70"/>
      <c r="E154" s="69">
        <f t="shared" ref="E154" si="57">H154+K154+N154+O154+P154+Q154</f>
        <v>160866.81873999999</v>
      </c>
      <c r="F154" s="47">
        <f>SUM(F150:F153)</f>
        <v>0</v>
      </c>
      <c r="G154" s="47">
        <f t="shared" ref="G154:M154" si="58">SUM(G150:G153)</f>
        <v>24003.025398000002</v>
      </c>
      <c r="H154" s="47">
        <f>SUM(H150:H153)</f>
        <v>24003.025398000002</v>
      </c>
      <c r="I154" s="47">
        <f t="shared" si="58"/>
        <v>0</v>
      </c>
      <c r="J154" s="47">
        <f t="shared" si="58"/>
        <v>28192.205312999999</v>
      </c>
      <c r="K154" s="47">
        <f>SUM(K150:K153)</f>
        <v>28192.205312999999</v>
      </c>
      <c r="L154" s="47">
        <f t="shared" si="58"/>
        <v>0</v>
      </c>
      <c r="M154" s="47">
        <f t="shared" si="58"/>
        <v>30183.205312999999</v>
      </c>
      <c r="N154" s="47">
        <f>SUM(N150:N153)</f>
        <v>30183.205312999999</v>
      </c>
      <c r="O154" s="47">
        <f>SUM(O150:O153)</f>
        <v>32173.205312999999</v>
      </c>
      <c r="P154" s="47">
        <f>SUM(P150:P153)</f>
        <v>34163.177402999994</v>
      </c>
      <c r="Q154" s="47">
        <f>SUM(Q150:Q153)</f>
        <v>12152</v>
      </c>
      <c r="R154" s="66"/>
    </row>
    <row r="155" spans="1:18" ht="36" customHeight="1" x14ac:dyDescent="0.2">
      <c r="A155" s="64" t="s">
        <v>963</v>
      </c>
      <c r="B155" s="72" t="s">
        <v>649</v>
      </c>
      <c r="C155" s="73"/>
      <c r="D155" s="73"/>
      <c r="E155" s="73"/>
      <c r="F155" s="73"/>
      <c r="G155" s="73"/>
      <c r="H155" s="73"/>
      <c r="I155" s="73"/>
      <c r="J155" s="73"/>
      <c r="K155" s="73"/>
      <c r="L155" s="73"/>
      <c r="M155" s="73"/>
      <c r="N155" s="73"/>
      <c r="O155" s="73"/>
      <c r="P155" s="73"/>
      <c r="Q155" s="74"/>
      <c r="R155" s="66"/>
    </row>
    <row r="156" spans="1:18" ht="30" x14ac:dyDescent="0.25">
      <c r="A156" s="64"/>
      <c r="B156" s="64" t="s">
        <v>112</v>
      </c>
      <c r="C156" s="68"/>
      <c r="D156" s="70"/>
      <c r="E156" s="69">
        <v>0</v>
      </c>
      <c r="F156" s="47"/>
      <c r="G156" s="47"/>
      <c r="H156" s="47">
        <f>SUM(F156:G156)</f>
        <v>0</v>
      </c>
      <c r="I156" s="47"/>
      <c r="J156" s="47"/>
      <c r="K156" s="47">
        <f>SUM(I156:J156)</f>
        <v>0</v>
      </c>
      <c r="L156" s="47"/>
      <c r="M156" s="47"/>
      <c r="N156" s="47">
        <f>SUM(L156:M156)</f>
        <v>0</v>
      </c>
      <c r="O156" s="47"/>
      <c r="P156" s="47"/>
      <c r="Q156" s="47"/>
      <c r="R156" s="66"/>
    </row>
    <row r="157" spans="1:18" ht="45" x14ac:dyDescent="0.25">
      <c r="A157" s="64"/>
      <c r="B157" s="64" t="s">
        <v>114</v>
      </c>
      <c r="C157" s="70"/>
      <c r="D157" s="70"/>
      <c r="E157" s="69">
        <f>H157+K157+N157+O157+P157+Q157</f>
        <v>0</v>
      </c>
      <c r="F157" s="47"/>
      <c r="G157" s="47"/>
      <c r="H157" s="47">
        <f>SUM(F157:G157)</f>
        <v>0</v>
      </c>
      <c r="I157" s="47"/>
      <c r="J157" s="47"/>
      <c r="K157" s="47">
        <f>SUM(I157:J157)</f>
        <v>0</v>
      </c>
      <c r="L157" s="47"/>
      <c r="M157" s="47"/>
      <c r="N157" s="47">
        <f>SUM(L157:M157)</f>
        <v>0</v>
      </c>
      <c r="O157" s="47"/>
      <c r="P157" s="47"/>
      <c r="Q157" s="47"/>
      <c r="R157" s="66"/>
    </row>
    <row r="158" spans="1:18" ht="30" x14ac:dyDescent="0.25">
      <c r="A158" s="64"/>
      <c r="B158" s="64" t="s">
        <v>115</v>
      </c>
      <c r="C158" s="70"/>
      <c r="D158" s="70"/>
      <c r="E158" s="69">
        <f>H158+K158+N158+O158+P158+Q158</f>
        <v>0</v>
      </c>
      <c r="F158" s="47"/>
      <c r="G158" s="47"/>
      <c r="H158" s="47">
        <f>SUM(F158:G158)</f>
        <v>0</v>
      </c>
      <c r="I158" s="47"/>
      <c r="J158" s="47"/>
      <c r="K158" s="47">
        <f>SUM(I158:J158)</f>
        <v>0</v>
      </c>
      <c r="L158" s="47"/>
      <c r="M158" s="47"/>
      <c r="N158" s="47">
        <f>SUM(L158:M158)</f>
        <v>0</v>
      </c>
      <c r="O158" s="47"/>
      <c r="P158" s="47"/>
      <c r="Q158" s="47"/>
      <c r="R158" s="66"/>
    </row>
    <row r="159" spans="1:18" ht="15" x14ac:dyDescent="0.25">
      <c r="A159" s="64"/>
      <c r="B159" s="64" t="s">
        <v>116</v>
      </c>
      <c r="C159" s="70"/>
      <c r="D159" s="70"/>
      <c r="E159" s="69">
        <f>H159+K159+N159+O159+P159+Q159</f>
        <v>0</v>
      </c>
      <c r="F159" s="47"/>
      <c r="G159" s="47"/>
      <c r="H159" s="47">
        <f>SUM(F159:G159)</f>
        <v>0</v>
      </c>
      <c r="I159" s="47"/>
      <c r="J159" s="47"/>
      <c r="K159" s="47">
        <f>SUM(I159:J159)</f>
        <v>0</v>
      </c>
      <c r="L159" s="47"/>
      <c r="M159" s="47"/>
      <c r="N159" s="47">
        <f>SUM(L159:M159)</f>
        <v>0</v>
      </c>
      <c r="O159" s="47"/>
      <c r="P159" s="47"/>
      <c r="Q159" s="47"/>
      <c r="R159" s="66"/>
    </row>
    <row r="160" spans="1:18" ht="30" x14ac:dyDescent="0.25">
      <c r="A160" s="64"/>
      <c r="B160" s="64" t="s">
        <v>117</v>
      </c>
      <c r="C160" s="70"/>
      <c r="D160" s="70"/>
      <c r="E160" s="69">
        <f t="shared" ref="E160" si="59">H160+K160+N160+O160+P160+Q160</f>
        <v>0</v>
      </c>
      <c r="F160" s="47">
        <f>SUM(F156:F159)</f>
        <v>0</v>
      </c>
      <c r="G160" s="47">
        <f t="shared" ref="G160:M160" si="60">SUM(G156:G159)</f>
        <v>0</v>
      </c>
      <c r="H160" s="47">
        <f>SUM(H156:H159)</f>
        <v>0</v>
      </c>
      <c r="I160" s="47">
        <f t="shared" si="60"/>
        <v>0</v>
      </c>
      <c r="J160" s="47">
        <f t="shared" si="60"/>
        <v>0</v>
      </c>
      <c r="K160" s="47">
        <f>SUM(K156:K159)</f>
        <v>0</v>
      </c>
      <c r="L160" s="47">
        <f t="shared" si="60"/>
        <v>0</v>
      </c>
      <c r="M160" s="47">
        <f t="shared" si="60"/>
        <v>0</v>
      </c>
      <c r="N160" s="47">
        <f>SUM(N156:N159)</f>
        <v>0</v>
      </c>
      <c r="O160" s="47">
        <f>SUM(O156:O159)</f>
        <v>0</v>
      </c>
      <c r="P160" s="47">
        <f>SUM(P156:P159)</f>
        <v>0</v>
      </c>
      <c r="Q160" s="47">
        <f>SUM(Q156:Q159)</f>
        <v>0</v>
      </c>
      <c r="R160" s="66"/>
    </row>
    <row r="161" spans="1:18" ht="42.75" customHeight="1" x14ac:dyDescent="0.2">
      <c r="A161" s="64" t="s">
        <v>964</v>
      </c>
      <c r="B161" s="72" t="s">
        <v>965</v>
      </c>
      <c r="C161" s="73"/>
      <c r="D161" s="73"/>
      <c r="E161" s="73"/>
      <c r="F161" s="73"/>
      <c r="G161" s="73"/>
      <c r="H161" s="73"/>
      <c r="I161" s="73"/>
      <c r="J161" s="73"/>
      <c r="K161" s="73"/>
      <c r="L161" s="73"/>
      <c r="M161" s="73"/>
      <c r="N161" s="73"/>
      <c r="O161" s="73"/>
      <c r="P161" s="73"/>
      <c r="Q161" s="74"/>
      <c r="R161" s="66"/>
    </row>
    <row r="162" spans="1:18" ht="30" x14ac:dyDescent="0.25">
      <c r="A162" s="64"/>
      <c r="B162" s="64" t="s">
        <v>112</v>
      </c>
      <c r="C162" s="68"/>
      <c r="D162" s="70"/>
      <c r="E162" s="69">
        <v>0</v>
      </c>
      <c r="F162" s="47"/>
      <c r="G162" s="47"/>
      <c r="H162" s="47">
        <f>SUM(F162:G162)</f>
        <v>0</v>
      </c>
      <c r="I162" s="47"/>
      <c r="J162" s="47"/>
      <c r="K162" s="47">
        <f>SUM(I162:J162)</f>
        <v>0</v>
      </c>
      <c r="L162" s="47"/>
      <c r="M162" s="47"/>
      <c r="N162" s="47">
        <f>SUM(L162:M162)</f>
        <v>0</v>
      </c>
      <c r="O162" s="47"/>
      <c r="P162" s="47"/>
      <c r="Q162" s="47"/>
      <c r="R162" s="66"/>
    </row>
    <row r="163" spans="1:18" ht="45" x14ac:dyDescent="0.25">
      <c r="A163" s="64"/>
      <c r="B163" s="64" t="s">
        <v>114</v>
      </c>
      <c r="C163" s="70"/>
      <c r="D163" s="70"/>
      <c r="E163" s="69">
        <f>H163+K163+N163+O163+P163+Q163</f>
        <v>0</v>
      </c>
      <c r="F163" s="47"/>
      <c r="G163" s="47"/>
      <c r="H163" s="47">
        <f>SUM(F163:G163)</f>
        <v>0</v>
      </c>
      <c r="I163" s="47"/>
      <c r="J163" s="47"/>
      <c r="K163" s="47">
        <f>SUM(I163:J163)</f>
        <v>0</v>
      </c>
      <c r="L163" s="47"/>
      <c r="M163" s="47"/>
      <c r="N163" s="47">
        <f>SUM(L163:M163)</f>
        <v>0</v>
      </c>
      <c r="O163" s="47"/>
      <c r="P163" s="47"/>
      <c r="Q163" s="47"/>
      <c r="R163" s="66"/>
    </row>
    <row r="164" spans="1:18" ht="30" x14ac:dyDescent="0.25">
      <c r="A164" s="64"/>
      <c r="B164" s="64" t="s">
        <v>115</v>
      </c>
      <c r="C164" s="70"/>
      <c r="D164" s="70"/>
      <c r="E164" s="69">
        <f>H164+K164+N164+O164+P164+Q164</f>
        <v>0</v>
      </c>
      <c r="F164" s="47"/>
      <c r="G164" s="47"/>
      <c r="H164" s="47">
        <f>SUM(F164:G164)</f>
        <v>0</v>
      </c>
      <c r="I164" s="47"/>
      <c r="J164" s="47"/>
      <c r="K164" s="47">
        <f>SUM(I164:J164)</f>
        <v>0</v>
      </c>
      <c r="L164" s="47"/>
      <c r="M164" s="47"/>
      <c r="N164" s="47">
        <f>SUM(L164:M164)</f>
        <v>0</v>
      </c>
      <c r="O164" s="47"/>
      <c r="P164" s="47"/>
      <c r="Q164" s="47"/>
      <c r="R164" s="66"/>
    </row>
    <row r="165" spans="1:18" ht="15" x14ac:dyDescent="0.25">
      <c r="A165" s="64"/>
      <c r="B165" s="64" t="s">
        <v>116</v>
      </c>
      <c r="C165" s="70"/>
      <c r="D165" s="70"/>
      <c r="E165" s="69">
        <f>H165+K165+N165+O165+P165+Q165</f>
        <v>0</v>
      </c>
      <c r="F165" s="47"/>
      <c r="G165" s="47"/>
      <c r="H165" s="47">
        <f>SUM(F165:G165)</f>
        <v>0</v>
      </c>
      <c r="I165" s="47"/>
      <c r="J165" s="47"/>
      <c r="K165" s="47">
        <f>SUM(I165:J165)</f>
        <v>0</v>
      </c>
      <c r="L165" s="47"/>
      <c r="M165" s="47"/>
      <c r="N165" s="47">
        <f>SUM(L165:M165)</f>
        <v>0</v>
      </c>
      <c r="O165" s="47"/>
      <c r="P165" s="47"/>
      <c r="Q165" s="47"/>
      <c r="R165" s="66"/>
    </row>
    <row r="166" spans="1:18" ht="30" x14ac:dyDescent="0.25">
      <c r="A166" s="64"/>
      <c r="B166" s="64" t="s">
        <v>117</v>
      </c>
      <c r="C166" s="70"/>
      <c r="D166" s="70"/>
      <c r="E166" s="69">
        <f t="shared" ref="E166" si="61">H166+K166+N166+O166+P166+Q166</f>
        <v>0</v>
      </c>
      <c r="F166" s="47">
        <f>SUM(F162:F165)</f>
        <v>0</v>
      </c>
      <c r="G166" s="47">
        <f t="shared" ref="G166:M166" si="62">SUM(G162:G165)</f>
        <v>0</v>
      </c>
      <c r="H166" s="47">
        <f>SUM(H162:H165)</f>
        <v>0</v>
      </c>
      <c r="I166" s="47">
        <f t="shared" si="62"/>
        <v>0</v>
      </c>
      <c r="J166" s="47">
        <f t="shared" si="62"/>
        <v>0</v>
      </c>
      <c r="K166" s="47">
        <f>SUM(K162:K165)</f>
        <v>0</v>
      </c>
      <c r="L166" s="47">
        <f t="shared" si="62"/>
        <v>0</v>
      </c>
      <c r="M166" s="47">
        <f t="shared" si="62"/>
        <v>0</v>
      </c>
      <c r="N166" s="47">
        <f>SUM(N162:N165)</f>
        <v>0</v>
      </c>
      <c r="O166" s="47">
        <f>SUM(O162:O165)</f>
        <v>0</v>
      </c>
      <c r="P166" s="47">
        <f>SUM(P162:P165)</f>
        <v>0</v>
      </c>
      <c r="Q166" s="47">
        <f>SUM(Q162:Q165)</f>
        <v>0</v>
      </c>
      <c r="R166" s="66"/>
    </row>
    <row r="167" spans="1:18" ht="33.75" customHeight="1" x14ac:dyDescent="0.2">
      <c r="A167" s="64" t="s">
        <v>966</v>
      </c>
      <c r="B167" s="72" t="s">
        <v>647</v>
      </c>
      <c r="C167" s="73"/>
      <c r="D167" s="73"/>
      <c r="E167" s="73"/>
      <c r="F167" s="73"/>
      <c r="G167" s="73"/>
      <c r="H167" s="73"/>
      <c r="I167" s="73"/>
      <c r="J167" s="73"/>
      <c r="K167" s="73"/>
      <c r="L167" s="73"/>
      <c r="M167" s="73"/>
      <c r="N167" s="73"/>
      <c r="O167" s="73"/>
      <c r="P167" s="73"/>
      <c r="Q167" s="74"/>
      <c r="R167" s="66"/>
    </row>
    <row r="168" spans="1:18" ht="30" x14ac:dyDescent="0.25">
      <c r="A168" s="64"/>
      <c r="B168" s="64" t="s">
        <v>112</v>
      </c>
      <c r="C168" s="68"/>
      <c r="D168" s="70"/>
      <c r="E168" s="69">
        <f>H168+K168+N168+O168+P168+Q168</f>
        <v>12480</v>
      </c>
      <c r="F168" s="47"/>
      <c r="G168" s="47">
        <v>1248</v>
      </c>
      <c r="H168" s="47">
        <f>SUM(F168:G168)</f>
        <v>1248</v>
      </c>
      <c r="I168" s="47"/>
      <c r="J168" s="75">
        <v>3369.6</v>
      </c>
      <c r="K168" s="47">
        <f>SUM(I168:J168)</f>
        <v>3369.6</v>
      </c>
      <c r="L168" s="47"/>
      <c r="M168" s="75">
        <v>7862.4</v>
      </c>
      <c r="N168" s="47">
        <f>SUM(L168:M168)</f>
        <v>7862.4</v>
      </c>
      <c r="O168" s="47"/>
      <c r="P168" s="47"/>
      <c r="Q168" s="47"/>
      <c r="R168" s="66"/>
    </row>
    <row r="169" spans="1:18" ht="45" x14ac:dyDescent="0.25">
      <c r="A169" s="64"/>
      <c r="B169" s="64" t="s">
        <v>114</v>
      </c>
      <c r="C169" s="70"/>
      <c r="D169" s="70"/>
      <c r="E169" s="69">
        <f>H169+K169+N169+O169+P169+Q169</f>
        <v>0</v>
      </c>
      <c r="F169" s="47"/>
      <c r="G169" s="47"/>
      <c r="H169" s="47">
        <f>SUM(F169:G169)</f>
        <v>0</v>
      </c>
      <c r="I169" s="47"/>
      <c r="J169" s="47"/>
      <c r="K169" s="47">
        <f>SUM(I169:J169)</f>
        <v>0</v>
      </c>
      <c r="L169" s="47"/>
      <c r="M169" s="47"/>
      <c r="N169" s="47">
        <f>SUM(L169:M169)</f>
        <v>0</v>
      </c>
      <c r="O169" s="47"/>
      <c r="P169" s="47"/>
      <c r="Q169" s="47"/>
      <c r="R169" s="66"/>
    </row>
    <row r="170" spans="1:18" ht="30" x14ac:dyDescent="0.25">
      <c r="A170" s="64"/>
      <c r="B170" s="64" t="s">
        <v>115</v>
      </c>
      <c r="C170" s="70"/>
      <c r="D170" s="70"/>
      <c r="E170" s="69">
        <f>H170+K170+N170+O170+P170+Q170</f>
        <v>0</v>
      </c>
      <c r="F170" s="47"/>
      <c r="G170" s="47"/>
      <c r="H170" s="47">
        <f>SUM(F170:G170)</f>
        <v>0</v>
      </c>
      <c r="I170" s="47"/>
      <c r="J170" s="47"/>
      <c r="K170" s="47">
        <f>SUM(I170:J170)</f>
        <v>0</v>
      </c>
      <c r="L170" s="47"/>
      <c r="M170" s="47"/>
      <c r="N170" s="47">
        <f>SUM(L170:M170)</f>
        <v>0</v>
      </c>
      <c r="O170" s="47"/>
      <c r="P170" s="47"/>
      <c r="Q170" s="47"/>
      <c r="R170" s="66"/>
    </row>
    <row r="171" spans="1:18" ht="15" x14ac:dyDescent="0.25">
      <c r="A171" s="64"/>
      <c r="B171" s="64" t="s">
        <v>116</v>
      </c>
      <c r="C171" s="70"/>
      <c r="D171" s="70"/>
      <c r="E171" s="69">
        <f>H171+K171+N171+O171+P171+Q171</f>
        <v>0</v>
      </c>
      <c r="F171" s="47"/>
      <c r="G171" s="47"/>
      <c r="H171" s="47">
        <f>SUM(F171:G171)</f>
        <v>0</v>
      </c>
      <c r="I171" s="47"/>
      <c r="J171" s="47">
        <v>0</v>
      </c>
      <c r="K171" s="47">
        <f>SUM(I171:J171)</f>
        <v>0</v>
      </c>
      <c r="L171" s="47"/>
      <c r="M171" s="47">
        <v>0</v>
      </c>
      <c r="N171" s="47">
        <f>SUM(L171:M171)</f>
        <v>0</v>
      </c>
      <c r="O171" s="47"/>
      <c r="P171" s="47"/>
      <c r="Q171" s="47"/>
      <c r="R171" s="66"/>
    </row>
    <row r="172" spans="1:18" ht="30" x14ac:dyDescent="0.25">
      <c r="A172" s="64"/>
      <c r="B172" s="64" t="s">
        <v>117</v>
      </c>
      <c r="C172" s="70"/>
      <c r="D172" s="70"/>
      <c r="E172" s="69">
        <f t="shared" ref="E172" si="63">H172+K172+N172+O172+P172+Q172</f>
        <v>12480</v>
      </c>
      <c r="F172" s="47">
        <f>SUM(F168:F171)</f>
        <v>0</v>
      </c>
      <c r="G172" s="47">
        <f t="shared" ref="G172:M172" si="64">SUM(G168:G171)</f>
        <v>1248</v>
      </c>
      <c r="H172" s="47">
        <f>SUM(H168:H171)</f>
        <v>1248</v>
      </c>
      <c r="I172" s="47">
        <f t="shared" si="64"/>
        <v>0</v>
      </c>
      <c r="J172" s="47">
        <f t="shared" si="64"/>
        <v>3369.6</v>
      </c>
      <c r="K172" s="47">
        <f>SUM(K168:K171)</f>
        <v>3369.6</v>
      </c>
      <c r="L172" s="47">
        <f t="shared" si="64"/>
        <v>0</v>
      </c>
      <c r="M172" s="47">
        <f t="shared" si="64"/>
        <v>7862.4</v>
      </c>
      <c r="N172" s="47">
        <f>SUM(N168:N171)</f>
        <v>7862.4</v>
      </c>
      <c r="O172" s="47">
        <f>SUM(O168:O171)</f>
        <v>0</v>
      </c>
      <c r="P172" s="47">
        <f>SUM(P168:P171)</f>
        <v>0</v>
      </c>
      <c r="Q172" s="47">
        <f>SUM(Q168:Q171)</f>
        <v>0</v>
      </c>
      <c r="R172" s="66"/>
    </row>
    <row r="173" spans="1:18" ht="30" customHeight="1" x14ac:dyDescent="0.2">
      <c r="A173" s="76" t="s">
        <v>967</v>
      </c>
      <c r="B173" s="65" t="s">
        <v>651</v>
      </c>
      <c r="C173" s="65"/>
      <c r="D173" s="65"/>
      <c r="E173" s="65"/>
      <c r="F173" s="65"/>
      <c r="G173" s="65"/>
      <c r="H173" s="65"/>
      <c r="I173" s="65"/>
      <c r="J173" s="65"/>
      <c r="K173" s="65"/>
      <c r="L173" s="65"/>
      <c r="M173" s="65"/>
      <c r="N173" s="65"/>
      <c r="O173" s="65"/>
      <c r="P173" s="65"/>
      <c r="Q173" s="65"/>
      <c r="R173" s="66"/>
    </row>
    <row r="174" spans="1:18" ht="30" x14ac:dyDescent="0.25">
      <c r="A174" s="33"/>
      <c r="B174" s="64" t="s">
        <v>112</v>
      </c>
      <c r="C174" s="68"/>
      <c r="D174" s="70"/>
      <c r="E174" s="69">
        <f>H174+K174+N174+O174+P174+Q174</f>
        <v>0</v>
      </c>
      <c r="F174" s="47"/>
      <c r="G174" s="47"/>
      <c r="H174" s="47">
        <f>SUM(F174:G174)</f>
        <v>0</v>
      </c>
      <c r="I174" s="47"/>
      <c r="J174" s="47"/>
      <c r="K174" s="47">
        <f>SUM(I174:J174)</f>
        <v>0</v>
      </c>
      <c r="L174" s="47"/>
      <c r="M174" s="47"/>
      <c r="N174" s="47">
        <f>SUM(L174:M174)</f>
        <v>0</v>
      </c>
      <c r="O174" s="47"/>
      <c r="P174" s="47"/>
      <c r="Q174" s="47"/>
      <c r="R174" s="66"/>
    </row>
    <row r="175" spans="1:18" ht="45" x14ac:dyDescent="0.25">
      <c r="A175" s="33"/>
      <c r="B175" s="64" t="s">
        <v>114</v>
      </c>
      <c r="C175" s="70"/>
      <c r="D175" s="70"/>
      <c r="E175" s="69">
        <f>H175+K175+N175+O175+P175+Q175</f>
        <v>0</v>
      </c>
      <c r="F175" s="47"/>
      <c r="G175" s="47"/>
      <c r="H175" s="47">
        <f>SUM(F175:G175)</f>
        <v>0</v>
      </c>
      <c r="I175" s="47"/>
      <c r="J175" s="47"/>
      <c r="K175" s="47">
        <f>SUM(I175:J175)</f>
        <v>0</v>
      </c>
      <c r="L175" s="47"/>
      <c r="M175" s="47"/>
      <c r="N175" s="47">
        <f>SUM(L175:M175)</f>
        <v>0</v>
      </c>
      <c r="O175" s="47"/>
      <c r="P175" s="47"/>
      <c r="Q175" s="47"/>
      <c r="R175" s="66"/>
    </row>
    <row r="176" spans="1:18" ht="30" x14ac:dyDescent="0.25">
      <c r="A176" s="33"/>
      <c r="B176" s="64" t="s">
        <v>115</v>
      </c>
      <c r="C176" s="70"/>
      <c r="D176" s="70"/>
      <c r="E176" s="69">
        <f>H176+K176+N176+O176+P176+Q176</f>
        <v>0</v>
      </c>
      <c r="F176" s="47"/>
      <c r="G176" s="47"/>
      <c r="H176" s="47">
        <f>SUM(F176:G176)</f>
        <v>0</v>
      </c>
      <c r="I176" s="47"/>
      <c r="J176" s="47"/>
      <c r="K176" s="47">
        <f>SUM(I176:J176)</f>
        <v>0</v>
      </c>
      <c r="L176" s="47"/>
      <c r="M176" s="47"/>
      <c r="N176" s="47">
        <f>SUM(L176:M176)</f>
        <v>0</v>
      </c>
      <c r="O176" s="47"/>
      <c r="P176" s="47"/>
      <c r="Q176" s="47"/>
      <c r="R176" s="66"/>
    </row>
    <row r="177" spans="1:18" ht="15" x14ac:dyDescent="0.25">
      <c r="A177" s="33"/>
      <c r="B177" s="64" t="s">
        <v>116</v>
      </c>
      <c r="C177" s="70"/>
      <c r="D177" s="70"/>
      <c r="E177" s="69">
        <f>H177+K177+N177+O177+P177+Q177</f>
        <v>0</v>
      </c>
      <c r="F177" s="47"/>
      <c r="G177" s="47"/>
      <c r="H177" s="47">
        <f>SUM(F177:G177)</f>
        <v>0</v>
      </c>
      <c r="I177" s="47"/>
      <c r="J177" s="47"/>
      <c r="K177" s="47">
        <f>SUM(I177:J177)</f>
        <v>0</v>
      </c>
      <c r="L177" s="47"/>
      <c r="M177" s="47"/>
      <c r="N177" s="47">
        <f>SUM(L177:M177)</f>
        <v>0</v>
      </c>
      <c r="O177" s="47"/>
      <c r="P177" s="47"/>
      <c r="Q177" s="47"/>
      <c r="R177" s="66"/>
    </row>
    <row r="178" spans="1:18" ht="30" x14ac:dyDescent="0.25">
      <c r="A178" s="33"/>
      <c r="B178" s="64" t="s">
        <v>117</v>
      </c>
      <c r="C178" s="70"/>
      <c r="D178" s="70"/>
      <c r="E178" s="69">
        <f t="shared" ref="E178" si="65">H178+K178+N178+O178+P178+Q178</f>
        <v>0</v>
      </c>
      <c r="F178" s="47">
        <f>SUM(F174:F177)</f>
        <v>0</v>
      </c>
      <c r="G178" s="47">
        <f t="shared" ref="G178:M178" si="66">SUM(G174:G177)</f>
        <v>0</v>
      </c>
      <c r="H178" s="47">
        <f>SUM(H174:H177)</f>
        <v>0</v>
      </c>
      <c r="I178" s="47">
        <f t="shared" si="66"/>
        <v>0</v>
      </c>
      <c r="J178" s="47">
        <f t="shared" si="66"/>
        <v>0</v>
      </c>
      <c r="K178" s="47">
        <f>SUM(K174:K177)</f>
        <v>0</v>
      </c>
      <c r="L178" s="47">
        <f t="shared" si="66"/>
        <v>0</v>
      </c>
      <c r="M178" s="47">
        <f t="shared" si="66"/>
        <v>0</v>
      </c>
      <c r="N178" s="47">
        <f>SUM(N174:N177)</f>
        <v>0</v>
      </c>
      <c r="O178" s="47">
        <f>SUM(O174:O177)</f>
        <v>0</v>
      </c>
      <c r="P178" s="47">
        <f>SUM(P174:P177)</f>
        <v>0</v>
      </c>
      <c r="Q178" s="47">
        <f>SUM(Q174:Q177)</f>
        <v>0</v>
      </c>
      <c r="R178" s="66"/>
    </row>
    <row r="179" spans="1:18" ht="42.75" customHeight="1" x14ac:dyDescent="0.2">
      <c r="A179" s="76" t="s">
        <v>968</v>
      </c>
      <c r="B179" s="65" t="s">
        <v>655</v>
      </c>
      <c r="C179" s="65"/>
      <c r="D179" s="65"/>
      <c r="E179" s="65"/>
      <c r="F179" s="65"/>
      <c r="G179" s="65"/>
      <c r="H179" s="65"/>
      <c r="I179" s="65"/>
      <c r="J179" s="65"/>
      <c r="K179" s="65"/>
      <c r="L179" s="65"/>
      <c r="M179" s="65"/>
      <c r="N179" s="65"/>
      <c r="O179" s="65"/>
      <c r="P179" s="65"/>
      <c r="Q179" s="65"/>
      <c r="R179" s="66"/>
    </row>
    <row r="180" spans="1:18" ht="30" x14ac:dyDescent="0.25">
      <c r="A180" s="33"/>
      <c r="B180" s="64" t="s">
        <v>112</v>
      </c>
      <c r="C180" s="68"/>
      <c r="D180" s="70"/>
      <c r="E180" s="69">
        <f>H180+K180+N180+O180+P180+Q180</f>
        <v>0</v>
      </c>
      <c r="F180" s="47"/>
      <c r="G180" s="47"/>
      <c r="H180" s="47">
        <f>SUM(F180:G180)</f>
        <v>0</v>
      </c>
      <c r="I180" s="47"/>
      <c r="J180" s="47"/>
      <c r="K180" s="47">
        <f>SUM(I180:J180)</f>
        <v>0</v>
      </c>
      <c r="L180" s="47"/>
      <c r="M180" s="47"/>
      <c r="N180" s="47">
        <f>SUM(L180:M180)</f>
        <v>0</v>
      </c>
      <c r="O180" s="47"/>
      <c r="P180" s="47"/>
      <c r="Q180" s="47"/>
      <c r="R180" s="66"/>
    </row>
    <row r="181" spans="1:18" ht="45" x14ac:dyDescent="0.25">
      <c r="A181" s="33"/>
      <c r="B181" s="64" t="s">
        <v>114</v>
      </c>
      <c r="C181" s="70"/>
      <c r="D181" s="70"/>
      <c r="E181" s="69">
        <f>H181+K181+N181+O181+P181+Q181</f>
        <v>0</v>
      </c>
      <c r="F181" s="47"/>
      <c r="G181" s="47"/>
      <c r="H181" s="47">
        <f>SUM(F181:G181)</f>
        <v>0</v>
      </c>
      <c r="I181" s="47"/>
      <c r="J181" s="47"/>
      <c r="K181" s="47">
        <f>SUM(I181:J181)</f>
        <v>0</v>
      </c>
      <c r="L181" s="47"/>
      <c r="M181" s="47"/>
      <c r="N181" s="47">
        <f>SUM(L181:M181)</f>
        <v>0</v>
      </c>
      <c r="O181" s="47"/>
      <c r="P181" s="47"/>
      <c r="Q181" s="47"/>
      <c r="R181" s="66"/>
    </row>
    <row r="182" spans="1:18" ht="30" x14ac:dyDescent="0.25">
      <c r="A182" s="33"/>
      <c r="B182" s="64" t="s">
        <v>115</v>
      </c>
      <c r="C182" s="70"/>
      <c r="D182" s="70"/>
      <c r="E182" s="69">
        <f>H182+K182+N182+O182+P182+Q182</f>
        <v>0</v>
      </c>
      <c r="F182" s="47"/>
      <c r="G182" s="47"/>
      <c r="H182" s="47">
        <f>SUM(F182:G182)</f>
        <v>0</v>
      </c>
      <c r="I182" s="47"/>
      <c r="J182" s="47"/>
      <c r="K182" s="47">
        <f>SUM(I182:J182)</f>
        <v>0</v>
      </c>
      <c r="L182" s="47"/>
      <c r="M182" s="47"/>
      <c r="N182" s="47">
        <f>SUM(L182:M182)</f>
        <v>0</v>
      </c>
      <c r="O182" s="47"/>
      <c r="P182" s="47"/>
      <c r="Q182" s="47"/>
      <c r="R182" s="66"/>
    </row>
    <row r="183" spans="1:18" ht="15" x14ac:dyDescent="0.25">
      <c r="A183" s="33"/>
      <c r="B183" s="64" t="s">
        <v>116</v>
      </c>
      <c r="C183" s="70"/>
      <c r="D183" s="70"/>
      <c r="E183" s="69">
        <f>H183+K183+N183+O183+P183+Q183</f>
        <v>0</v>
      </c>
      <c r="F183" s="47"/>
      <c r="G183" s="47"/>
      <c r="H183" s="47">
        <f>SUM(F183:G183)</f>
        <v>0</v>
      </c>
      <c r="I183" s="47"/>
      <c r="J183" s="47"/>
      <c r="K183" s="47">
        <f>SUM(I183:J183)</f>
        <v>0</v>
      </c>
      <c r="L183" s="47"/>
      <c r="M183" s="47"/>
      <c r="N183" s="47">
        <f>SUM(L183:M183)</f>
        <v>0</v>
      </c>
      <c r="O183" s="47"/>
      <c r="P183" s="47"/>
      <c r="Q183" s="47"/>
      <c r="R183" s="66"/>
    </row>
    <row r="184" spans="1:18" ht="30" x14ac:dyDescent="0.25">
      <c r="A184" s="33"/>
      <c r="B184" s="64" t="s">
        <v>117</v>
      </c>
      <c r="C184" s="70"/>
      <c r="D184" s="70"/>
      <c r="E184" s="69">
        <f t="shared" ref="E184" si="67">H184+K184+N184+O184+P184+Q184</f>
        <v>0</v>
      </c>
      <c r="F184" s="47">
        <f>SUM(F180:F183)</f>
        <v>0</v>
      </c>
      <c r="G184" s="47">
        <f t="shared" ref="G184:M184" si="68">SUM(G180:G183)</f>
        <v>0</v>
      </c>
      <c r="H184" s="47">
        <f>SUM(H180:H183)</f>
        <v>0</v>
      </c>
      <c r="I184" s="47">
        <f t="shared" si="68"/>
        <v>0</v>
      </c>
      <c r="J184" s="47">
        <f t="shared" si="68"/>
        <v>0</v>
      </c>
      <c r="K184" s="47">
        <f>SUM(K180:K183)</f>
        <v>0</v>
      </c>
      <c r="L184" s="47">
        <f t="shared" si="68"/>
        <v>0</v>
      </c>
      <c r="M184" s="47">
        <f t="shared" si="68"/>
        <v>0</v>
      </c>
      <c r="N184" s="47">
        <f>SUM(N180:N183)</f>
        <v>0</v>
      </c>
      <c r="O184" s="47">
        <f>SUM(O180:O183)</f>
        <v>0</v>
      </c>
      <c r="P184" s="47">
        <f>SUM(P180:P183)</f>
        <v>0</v>
      </c>
      <c r="Q184" s="47">
        <f>SUM(Q180:Q183)</f>
        <v>0</v>
      </c>
      <c r="R184" s="66"/>
    </row>
    <row r="185" spans="1:18" ht="30.75" customHeight="1" x14ac:dyDescent="0.2">
      <c r="A185" s="77" t="s">
        <v>969</v>
      </c>
      <c r="B185" s="65" t="s">
        <v>652</v>
      </c>
      <c r="C185" s="65"/>
      <c r="D185" s="65"/>
      <c r="E185" s="65"/>
      <c r="F185" s="65"/>
      <c r="G185" s="65"/>
      <c r="H185" s="65"/>
      <c r="I185" s="65"/>
      <c r="J185" s="65"/>
      <c r="K185" s="65"/>
      <c r="L185" s="65"/>
      <c r="M185" s="65"/>
      <c r="N185" s="65"/>
      <c r="O185" s="65"/>
      <c r="P185" s="65"/>
      <c r="Q185" s="65"/>
      <c r="R185" s="66"/>
    </row>
    <row r="186" spans="1:18" ht="30" x14ac:dyDescent="0.25">
      <c r="A186" s="33"/>
      <c r="B186" s="64" t="s">
        <v>112</v>
      </c>
      <c r="C186" s="68"/>
      <c r="D186" s="70"/>
      <c r="E186" s="69">
        <f>H186+K186+N186+O186+P186+Q186</f>
        <v>3120</v>
      </c>
      <c r="F186" s="47"/>
      <c r="G186" s="47">
        <v>156</v>
      </c>
      <c r="H186" s="47">
        <f>SUM(F186:G186)</f>
        <v>156</v>
      </c>
      <c r="I186" s="47"/>
      <c r="J186" s="47">
        <v>312</v>
      </c>
      <c r="K186" s="47">
        <f>SUM(I186:J186)</f>
        <v>312</v>
      </c>
      <c r="L186" s="47"/>
      <c r="M186" s="47">
        <v>468</v>
      </c>
      <c r="N186" s="47">
        <f>SUM(L186:M186)</f>
        <v>468</v>
      </c>
      <c r="O186" s="47">
        <v>702</v>
      </c>
      <c r="P186" s="47">
        <v>702</v>
      </c>
      <c r="Q186" s="47">
        <v>780</v>
      </c>
      <c r="R186" s="66"/>
    </row>
    <row r="187" spans="1:18" ht="45" x14ac:dyDescent="0.25">
      <c r="A187" s="33"/>
      <c r="B187" s="64" t="s">
        <v>114</v>
      </c>
      <c r="C187" s="70"/>
      <c r="D187" s="70"/>
      <c r="E187" s="69">
        <f>H187+K187+N187+O187+P187+Q187</f>
        <v>0</v>
      </c>
      <c r="F187" s="47"/>
      <c r="G187" s="47"/>
      <c r="H187" s="47">
        <f>SUM(F187:G187)</f>
        <v>0</v>
      </c>
      <c r="I187" s="47"/>
      <c r="J187" s="47"/>
      <c r="K187" s="47">
        <f>SUM(I187:J187)</f>
        <v>0</v>
      </c>
      <c r="L187" s="47"/>
      <c r="M187" s="47"/>
      <c r="N187" s="47">
        <f>SUM(L187:M187)</f>
        <v>0</v>
      </c>
      <c r="O187" s="47"/>
      <c r="P187" s="47"/>
      <c r="Q187" s="47"/>
      <c r="R187" s="66"/>
    </row>
    <row r="188" spans="1:18" ht="30" x14ac:dyDescent="0.25">
      <c r="A188" s="33"/>
      <c r="B188" s="64" t="s">
        <v>115</v>
      </c>
      <c r="C188" s="70"/>
      <c r="D188" s="70"/>
      <c r="E188" s="69">
        <f>H188+K188+N188+O188+P188+Q188</f>
        <v>0</v>
      </c>
      <c r="F188" s="47"/>
      <c r="G188" s="47"/>
      <c r="H188" s="47">
        <f>SUM(F188:G188)</f>
        <v>0</v>
      </c>
      <c r="I188" s="47"/>
      <c r="J188" s="47"/>
      <c r="K188" s="47">
        <f>SUM(I188:J188)</f>
        <v>0</v>
      </c>
      <c r="L188" s="47"/>
      <c r="M188" s="47"/>
      <c r="N188" s="47">
        <f>SUM(L188:M188)</f>
        <v>0</v>
      </c>
      <c r="O188" s="47"/>
      <c r="P188" s="47"/>
      <c r="Q188" s="47"/>
      <c r="R188" s="66"/>
    </row>
    <row r="189" spans="1:18" ht="15" x14ac:dyDescent="0.25">
      <c r="A189" s="33"/>
      <c r="B189" s="64" t="s">
        <v>116</v>
      </c>
      <c r="C189" s="70"/>
      <c r="D189" s="70"/>
      <c r="E189" s="69">
        <f>H189+K189+N189+O189+P189+Q189</f>
        <v>0</v>
      </c>
      <c r="F189" s="47"/>
      <c r="G189" s="47"/>
      <c r="H189" s="47">
        <f>SUM(F189:G189)</f>
        <v>0</v>
      </c>
      <c r="I189" s="47"/>
      <c r="J189" s="47"/>
      <c r="K189" s="47">
        <f>SUM(I189:J189)</f>
        <v>0</v>
      </c>
      <c r="L189" s="47"/>
      <c r="M189" s="47"/>
      <c r="N189" s="47">
        <f>SUM(L189:M189)</f>
        <v>0</v>
      </c>
      <c r="O189" s="47"/>
      <c r="P189" s="47"/>
      <c r="Q189" s="47"/>
      <c r="R189" s="66"/>
    </row>
    <row r="190" spans="1:18" ht="30" x14ac:dyDescent="0.25">
      <c r="A190" s="33"/>
      <c r="B190" s="64" t="s">
        <v>117</v>
      </c>
      <c r="C190" s="70"/>
      <c r="D190" s="70"/>
      <c r="E190" s="69">
        <f t="shared" ref="E190" si="69">H190+K190+N190+O190+P190+Q190</f>
        <v>3120</v>
      </c>
      <c r="F190" s="47">
        <f>SUM(F186:F189)</f>
        <v>0</v>
      </c>
      <c r="G190" s="47">
        <f t="shared" ref="G190:M190" si="70">SUM(G186:G189)</f>
        <v>156</v>
      </c>
      <c r="H190" s="47">
        <f>SUM(H186:H189)</f>
        <v>156</v>
      </c>
      <c r="I190" s="47">
        <f t="shared" si="70"/>
        <v>0</v>
      </c>
      <c r="J190" s="47">
        <f t="shared" si="70"/>
        <v>312</v>
      </c>
      <c r="K190" s="47">
        <f>SUM(K186:K189)</f>
        <v>312</v>
      </c>
      <c r="L190" s="47">
        <f t="shared" si="70"/>
        <v>0</v>
      </c>
      <c r="M190" s="47">
        <f t="shared" si="70"/>
        <v>468</v>
      </c>
      <c r="N190" s="47">
        <f>SUM(N186:N189)</f>
        <v>468</v>
      </c>
      <c r="O190" s="47">
        <f>SUM(O186:O189)</f>
        <v>702</v>
      </c>
      <c r="P190" s="47">
        <f>SUM(P186:P189)</f>
        <v>702</v>
      </c>
      <c r="Q190" s="47">
        <f>SUM(Q186:Q189)</f>
        <v>780</v>
      </c>
      <c r="R190" s="66"/>
    </row>
    <row r="191" spans="1:18" ht="30.75" customHeight="1" x14ac:dyDescent="0.2">
      <c r="A191" s="76" t="s">
        <v>970</v>
      </c>
      <c r="B191" s="65" t="s">
        <v>663</v>
      </c>
      <c r="C191" s="65"/>
      <c r="D191" s="65"/>
      <c r="E191" s="65"/>
      <c r="F191" s="65"/>
      <c r="G191" s="65"/>
      <c r="H191" s="65"/>
      <c r="I191" s="65"/>
      <c r="J191" s="65"/>
      <c r="K191" s="65"/>
      <c r="L191" s="65"/>
      <c r="M191" s="65"/>
      <c r="N191" s="65"/>
      <c r="O191" s="65"/>
      <c r="P191" s="65"/>
      <c r="Q191" s="65"/>
      <c r="R191" s="66"/>
    </row>
    <row r="192" spans="1:18" ht="30" x14ac:dyDescent="0.25">
      <c r="A192" s="33"/>
      <c r="B192" s="64" t="s">
        <v>112</v>
      </c>
      <c r="C192" s="68"/>
      <c r="D192" s="70"/>
      <c r="E192" s="69">
        <f>H192+K192+N192+O192+P192+Q192</f>
        <v>0</v>
      </c>
      <c r="F192" s="47"/>
      <c r="G192" s="47"/>
      <c r="H192" s="47">
        <f>SUM(F192:G192)</f>
        <v>0</v>
      </c>
      <c r="I192" s="47"/>
      <c r="J192" s="47"/>
      <c r="K192" s="47">
        <f>SUM(I192:J192)</f>
        <v>0</v>
      </c>
      <c r="L192" s="47"/>
      <c r="M192" s="47"/>
      <c r="N192" s="47">
        <f>SUM(L192:M192)</f>
        <v>0</v>
      </c>
      <c r="O192" s="47"/>
      <c r="P192" s="47"/>
      <c r="Q192" s="47"/>
      <c r="R192" s="66"/>
    </row>
    <row r="193" spans="1:18" ht="45" x14ac:dyDescent="0.25">
      <c r="A193" s="33"/>
      <c r="B193" s="64" t="s">
        <v>114</v>
      </c>
      <c r="C193" s="70"/>
      <c r="D193" s="70"/>
      <c r="E193" s="69">
        <f>H193+K193+N193+O193+P193+Q193</f>
        <v>0</v>
      </c>
      <c r="F193" s="47"/>
      <c r="G193" s="47"/>
      <c r="H193" s="47">
        <f>SUM(F193:G193)</f>
        <v>0</v>
      </c>
      <c r="I193" s="47"/>
      <c r="J193" s="47"/>
      <c r="K193" s="47">
        <f>SUM(I193:J193)</f>
        <v>0</v>
      </c>
      <c r="L193" s="47"/>
      <c r="M193" s="47"/>
      <c r="N193" s="47">
        <f>SUM(L193:M193)</f>
        <v>0</v>
      </c>
      <c r="O193" s="47"/>
      <c r="P193" s="47"/>
      <c r="Q193" s="47"/>
      <c r="R193" s="66"/>
    </row>
    <row r="194" spans="1:18" ht="30" x14ac:dyDescent="0.25">
      <c r="A194" s="33"/>
      <c r="B194" s="64" t="s">
        <v>115</v>
      </c>
      <c r="C194" s="70"/>
      <c r="D194" s="70"/>
      <c r="E194" s="69">
        <f>H194+K194+N194+O194+P194+Q194</f>
        <v>0</v>
      </c>
      <c r="F194" s="47"/>
      <c r="G194" s="47"/>
      <c r="H194" s="47">
        <f>SUM(F194:G194)</f>
        <v>0</v>
      </c>
      <c r="I194" s="47"/>
      <c r="J194" s="47"/>
      <c r="K194" s="47">
        <f>SUM(I194:J194)</f>
        <v>0</v>
      </c>
      <c r="L194" s="47"/>
      <c r="M194" s="47"/>
      <c r="N194" s="47">
        <f>SUM(L194:M194)</f>
        <v>0</v>
      </c>
      <c r="O194" s="47"/>
      <c r="P194" s="47"/>
      <c r="Q194" s="47"/>
      <c r="R194" s="66"/>
    </row>
    <row r="195" spans="1:18" ht="15" x14ac:dyDescent="0.25">
      <c r="A195" s="33"/>
      <c r="B195" s="64" t="s">
        <v>116</v>
      </c>
      <c r="C195" s="70"/>
      <c r="D195" s="70"/>
      <c r="E195" s="69">
        <f>H195+K195+N195+O195+P195+Q195</f>
        <v>0</v>
      </c>
      <c r="F195" s="47"/>
      <c r="G195" s="47"/>
      <c r="H195" s="47">
        <f>SUM(F195:G195)</f>
        <v>0</v>
      </c>
      <c r="I195" s="47"/>
      <c r="J195" s="47"/>
      <c r="K195" s="47">
        <f>SUM(I195:J195)</f>
        <v>0</v>
      </c>
      <c r="L195" s="47"/>
      <c r="M195" s="47"/>
      <c r="N195" s="47">
        <f>SUM(L195:M195)</f>
        <v>0</v>
      </c>
      <c r="O195" s="47"/>
      <c r="P195" s="47"/>
      <c r="Q195" s="47"/>
      <c r="R195" s="66"/>
    </row>
    <row r="196" spans="1:18" ht="30" x14ac:dyDescent="0.25">
      <c r="A196" s="33"/>
      <c r="B196" s="64" t="s">
        <v>117</v>
      </c>
      <c r="C196" s="70"/>
      <c r="D196" s="70"/>
      <c r="E196" s="69">
        <f t="shared" ref="E196" si="71">H196+K196+N196+O196+P196+Q196</f>
        <v>0</v>
      </c>
      <c r="F196" s="47">
        <f>SUM(F192:F195)</f>
        <v>0</v>
      </c>
      <c r="G196" s="47">
        <f t="shared" ref="G196:M196" si="72">SUM(G192:G195)</f>
        <v>0</v>
      </c>
      <c r="H196" s="47">
        <f>SUM(H192:H195)</f>
        <v>0</v>
      </c>
      <c r="I196" s="47">
        <f t="shared" si="72"/>
        <v>0</v>
      </c>
      <c r="J196" s="47">
        <f t="shared" si="72"/>
        <v>0</v>
      </c>
      <c r="K196" s="47">
        <f>SUM(K192:K195)</f>
        <v>0</v>
      </c>
      <c r="L196" s="47">
        <f t="shared" si="72"/>
        <v>0</v>
      </c>
      <c r="M196" s="47">
        <f t="shared" si="72"/>
        <v>0</v>
      </c>
      <c r="N196" s="47">
        <f>SUM(N192:N195)</f>
        <v>0</v>
      </c>
      <c r="O196" s="47">
        <f>SUM(O192:O195)</f>
        <v>0</v>
      </c>
      <c r="P196" s="47">
        <f>SUM(P192:P195)</f>
        <v>0</v>
      </c>
      <c r="Q196" s="47">
        <f>SUM(Q192:Q195)</f>
        <v>0</v>
      </c>
      <c r="R196" s="66"/>
    </row>
    <row r="197" spans="1:18" ht="30.75" customHeight="1" x14ac:dyDescent="0.2">
      <c r="A197" s="76" t="s">
        <v>971</v>
      </c>
      <c r="B197" s="65" t="s">
        <v>669</v>
      </c>
      <c r="C197" s="65"/>
      <c r="D197" s="65"/>
      <c r="E197" s="65"/>
      <c r="F197" s="65"/>
      <c r="G197" s="65"/>
      <c r="H197" s="65"/>
      <c r="I197" s="65"/>
      <c r="J197" s="65"/>
      <c r="K197" s="65"/>
      <c r="L197" s="65"/>
      <c r="M197" s="65"/>
      <c r="N197" s="65"/>
      <c r="O197" s="65"/>
      <c r="P197" s="65"/>
      <c r="Q197" s="65"/>
      <c r="R197" s="66"/>
    </row>
    <row r="198" spans="1:18" ht="30" x14ac:dyDescent="0.25">
      <c r="A198" s="33"/>
      <c r="B198" s="64" t="s">
        <v>112</v>
      </c>
      <c r="C198" s="68"/>
      <c r="D198" s="70"/>
      <c r="E198" s="69">
        <f>H198+K198+N198+O198+P198+Q198</f>
        <v>3000</v>
      </c>
      <c r="F198" s="47"/>
      <c r="G198" s="47">
        <v>500</v>
      </c>
      <c r="H198" s="47">
        <f>SUM(F198:G198)</f>
        <v>500</v>
      </c>
      <c r="I198" s="47"/>
      <c r="J198" s="47">
        <v>1000</v>
      </c>
      <c r="K198" s="47">
        <f>SUM(I198:J198)</f>
        <v>1000</v>
      </c>
      <c r="L198" s="47"/>
      <c r="M198" s="47">
        <v>1500</v>
      </c>
      <c r="N198" s="47">
        <f>SUM(L198:M198)</f>
        <v>1500</v>
      </c>
      <c r="O198" s="47"/>
      <c r="P198" s="47"/>
      <c r="Q198" s="47"/>
      <c r="R198" s="66"/>
    </row>
    <row r="199" spans="1:18" ht="45" x14ac:dyDescent="0.25">
      <c r="A199" s="33"/>
      <c r="B199" s="64" t="s">
        <v>114</v>
      </c>
      <c r="C199" s="70"/>
      <c r="D199" s="70"/>
      <c r="E199" s="69">
        <f>H199+K199+N199+O199+P199+Q199</f>
        <v>0</v>
      </c>
      <c r="F199" s="47"/>
      <c r="G199" s="47"/>
      <c r="H199" s="47">
        <f>SUM(F199:G199)</f>
        <v>0</v>
      </c>
      <c r="I199" s="47"/>
      <c r="J199" s="47"/>
      <c r="K199" s="47">
        <f>SUM(I199:J199)</f>
        <v>0</v>
      </c>
      <c r="L199" s="47"/>
      <c r="M199" s="47"/>
      <c r="N199" s="47">
        <f>SUM(L199:M199)</f>
        <v>0</v>
      </c>
      <c r="O199" s="47"/>
      <c r="P199" s="47"/>
      <c r="Q199" s="47"/>
      <c r="R199" s="66"/>
    </row>
    <row r="200" spans="1:18" ht="30" x14ac:dyDescent="0.25">
      <c r="A200" s="33"/>
      <c r="B200" s="64" t="s">
        <v>115</v>
      </c>
      <c r="C200" s="70"/>
      <c r="D200" s="70"/>
      <c r="E200" s="69">
        <f>H200+K200+N200+O200+P200+Q200</f>
        <v>0</v>
      </c>
      <c r="F200" s="47"/>
      <c r="G200" s="47"/>
      <c r="H200" s="47">
        <f>SUM(F200:G200)</f>
        <v>0</v>
      </c>
      <c r="I200" s="47"/>
      <c r="J200" s="47"/>
      <c r="K200" s="47">
        <f>SUM(I200:J200)</f>
        <v>0</v>
      </c>
      <c r="L200" s="47"/>
      <c r="M200" s="47"/>
      <c r="N200" s="47">
        <f>SUM(L200:M200)</f>
        <v>0</v>
      </c>
      <c r="O200" s="47"/>
      <c r="P200" s="47"/>
      <c r="Q200" s="47"/>
      <c r="R200" s="66"/>
    </row>
    <row r="201" spans="1:18" ht="15" x14ac:dyDescent="0.25">
      <c r="A201" s="33"/>
      <c r="B201" s="64" t="s">
        <v>116</v>
      </c>
      <c r="C201" s="70"/>
      <c r="D201" s="70"/>
      <c r="E201" s="69">
        <f>H201+K201+N201+O201+P201+Q201</f>
        <v>0</v>
      </c>
      <c r="F201" s="47"/>
      <c r="G201" s="47"/>
      <c r="H201" s="47">
        <f>SUM(F201:G201)</f>
        <v>0</v>
      </c>
      <c r="I201" s="47"/>
      <c r="J201" s="47"/>
      <c r="K201" s="47">
        <f>SUM(I201:J201)</f>
        <v>0</v>
      </c>
      <c r="L201" s="47"/>
      <c r="M201" s="47"/>
      <c r="N201" s="47">
        <f>SUM(L201:M201)</f>
        <v>0</v>
      </c>
      <c r="O201" s="47"/>
      <c r="P201" s="47"/>
      <c r="Q201" s="47"/>
      <c r="R201" s="66"/>
    </row>
    <row r="202" spans="1:18" ht="30" x14ac:dyDescent="0.25">
      <c r="A202" s="33"/>
      <c r="B202" s="64" t="s">
        <v>117</v>
      </c>
      <c r="C202" s="70"/>
      <c r="D202" s="70"/>
      <c r="E202" s="69">
        <f t="shared" ref="E202" si="73">H202+K202+N202+O202+P202+Q202</f>
        <v>3000</v>
      </c>
      <c r="F202" s="47">
        <f>SUM(F198:F201)</f>
        <v>0</v>
      </c>
      <c r="G202" s="47">
        <f t="shared" ref="G202:M202" si="74">SUM(G198:G201)</f>
        <v>500</v>
      </c>
      <c r="H202" s="47">
        <f>SUM(H198:H201)</f>
        <v>500</v>
      </c>
      <c r="I202" s="47">
        <f t="shared" si="74"/>
        <v>0</v>
      </c>
      <c r="J202" s="47">
        <f t="shared" si="74"/>
        <v>1000</v>
      </c>
      <c r="K202" s="47">
        <f>SUM(K198:K201)</f>
        <v>1000</v>
      </c>
      <c r="L202" s="47">
        <f t="shared" si="74"/>
        <v>0</v>
      </c>
      <c r="M202" s="47">
        <f t="shared" si="74"/>
        <v>1500</v>
      </c>
      <c r="N202" s="47">
        <f>SUM(N198:N201)</f>
        <v>1500</v>
      </c>
      <c r="O202" s="47">
        <f>SUM(O198:O201)</f>
        <v>0</v>
      </c>
      <c r="P202" s="47">
        <f>SUM(P198:P201)</f>
        <v>0</v>
      </c>
      <c r="Q202" s="47">
        <f>SUM(Q198:Q201)</f>
        <v>0</v>
      </c>
      <c r="R202" s="66"/>
    </row>
    <row r="203" spans="1:18" s="42" customFormat="1" ht="33" customHeight="1" x14ac:dyDescent="0.2">
      <c r="A203" s="76" t="s">
        <v>972</v>
      </c>
      <c r="B203" s="65" t="s">
        <v>213</v>
      </c>
      <c r="C203" s="65"/>
      <c r="D203" s="65"/>
      <c r="E203" s="65"/>
      <c r="F203" s="65"/>
      <c r="G203" s="65"/>
      <c r="H203" s="65"/>
      <c r="I203" s="65"/>
      <c r="J203" s="65"/>
      <c r="K203" s="65"/>
      <c r="L203" s="65"/>
      <c r="M203" s="65"/>
      <c r="N203" s="65"/>
      <c r="O203" s="65"/>
      <c r="P203" s="65"/>
      <c r="Q203" s="65"/>
      <c r="R203" s="66"/>
    </row>
    <row r="204" spans="1:18" s="42" customFormat="1" ht="30" x14ac:dyDescent="0.25">
      <c r="A204" s="33"/>
      <c r="B204" s="64" t="s">
        <v>112</v>
      </c>
      <c r="C204" s="68"/>
      <c r="D204" s="70"/>
      <c r="E204" s="69">
        <f>H204+K204+N204+O204+P204+Q204</f>
        <v>0</v>
      </c>
      <c r="F204" s="47"/>
      <c r="G204" s="47"/>
      <c r="H204" s="47">
        <f>SUM(F204:G204)</f>
        <v>0</v>
      </c>
      <c r="I204" s="47"/>
      <c r="J204" s="47"/>
      <c r="K204" s="47">
        <f>SUM(I204:J204)</f>
        <v>0</v>
      </c>
      <c r="L204" s="47"/>
      <c r="M204" s="47"/>
      <c r="N204" s="47">
        <f>SUM(L204:M204)</f>
        <v>0</v>
      </c>
      <c r="O204" s="47"/>
      <c r="P204" s="47"/>
      <c r="Q204" s="47"/>
      <c r="R204" s="66"/>
    </row>
    <row r="205" spans="1:18" s="42" customFormat="1" ht="45" x14ac:dyDescent="0.25">
      <c r="A205" s="33"/>
      <c r="B205" s="64" t="s">
        <v>114</v>
      </c>
      <c r="C205" s="70"/>
      <c r="D205" s="70"/>
      <c r="E205" s="69">
        <f>H205+K205+N205+O205+P205+Q205</f>
        <v>0</v>
      </c>
      <c r="F205" s="47"/>
      <c r="G205" s="47"/>
      <c r="H205" s="47">
        <f>SUM(F205:G205)</f>
        <v>0</v>
      </c>
      <c r="I205" s="47"/>
      <c r="J205" s="47"/>
      <c r="K205" s="47">
        <f>SUM(I205:J205)</f>
        <v>0</v>
      </c>
      <c r="L205" s="47"/>
      <c r="M205" s="47"/>
      <c r="N205" s="47">
        <f>SUM(L205:M205)</f>
        <v>0</v>
      </c>
      <c r="O205" s="47"/>
      <c r="P205" s="47"/>
      <c r="Q205" s="47"/>
      <c r="R205" s="66"/>
    </row>
    <row r="206" spans="1:18" s="42" customFormat="1" ht="30" x14ac:dyDescent="0.25">
      <c r="A206" s="33"/>
      <c r="B206" s="64" t="s">
        <v>115</v>
      </c>
      <c r="C206" s="70"/>
      <c r="D206" s="70"/>
      <c r="E206" s="69">
        <f>H206+K206+N206+O206+P206+Q206</f>
        <v>0</v>
      </c>
      <c r="F206" s="47"/>
      <c r="G206" s="47"/>
      <c r="H206" s="47">
        <f>SUM(F206:G206)</f>
        <v>0</v>
      </c>
      <c r="I206" s="47"/>
      <c r="J206" s="47"/>
      <c r="K206" s="47">
        <f>SUM(I206:J206)</f>
        <v>0</v>
      </c>
      <c r="L206" s="47"/>
      <c r="M206" s="47"/>
      <c r="N206" s="47">
        <f>SUM(L206:M206)</f>
        <v>0</v>
      </c>
      <c r="O206" s="47"/>
      <c r="P206" s="47"/>
      <c r="Q206" s="47"/>
      <c r="R206" s="66"/>
    </row>
    <row r="207" spans="1:18" s="42" customFormat="1" ht="15" x14ac:dyDescent="0.25">
      <c r="A207" s="33"/>
      <c r="B207" s="64" t="s">
        <v>116</v>
      </c>
      <c r="C207" s="70"/>
      <c r="D207" s="70"/>
      <c r="E207" s="69">
        <f>H207+K207+N207+O207+P207+Q207</f>
        <v>0</v>
      </c>
      <c r="F207" s="47"/>
      <c r="G207" s="47"/>
      <c r="H207" s="47">
        <f>SUM(F207:G207)</f>
        <v>0</v>
      </c>
      <c r="I207" s="47"/>
      <c r="J207" s="47"/>
      <c r="K207" s="47">
        <f>SUM(I207:J207)</f>
        <v>0</v>
      </c>
      <c r="L207" s="47"/>
      <c r="M207" s="47"/>
      <c r="N207" s="47">
        <f>SUM(L207:M207)</f>
        <v>0</v>
      </c>
      <c r="O207" s="47"/>
      <c r="P207" s="47"/>
      <c r="Q207" s="47"/>
      <c r="R207" s="66"/>
    </row>
    <row r="208" spans="1:18" s="42" customFormat="1" ht="30" x14ac:dyDescent="0.25">
      <c r="A208" s="33"/>
      <c r="B208" s="64" t="s">
        <v>117</v>
      </c>
      <c r="C208" s="70"/>
      <c r="D208" s="70"/>
      <c r="E208" s="69">
        <f t="shared" ref="E208" si="75">H208+K208+N208+O208+P208+Q208</f>
        <v>0</v>
      </c>
      <c r="F208" s="47">
        <f>SUM(F204:F207)</f>
        <v>0</v>
      </c>
      <c r="G208" s="47">
        <f t="shared" ref="G208:M208" si="76">SUM(G204:G207)</f>
        <v>0</v>
      </c>
      <c r="H208" s="47">
        <f>SUM(H204:H207)</f>
        <v>0</v>
      </c>
      <c r="I208" s="47">
        <f t="shared" si="76"/>
        <v>0</v>
      </c>
      <c r="J208" s="47">
        <f t="shared" si="76"/>
        <v>0</v>
      </c>
      <c r="K208" s="47">
        <f>SUM(K204:K207)</f>
        <v>0</v>
      </c>
      <c r="L208" s="47">
        <f t="shared" si="76"/>
        <v>0</v>
      </c>
      <c r="M208" s="47">
        <f t="shared" si="76"/>
        <v>0</v>
      </c>
      <c r="N208" s="47">
        <f>SUM(N204:N207)</f>
        <v>0</v>
      </c>
      <c r="O208" s="47">
        <f>SUM(O204:O207)</f>
        <v>0</v>
      </c>
      <c r="P208" s="47">
        <f>SUM(P204:P207)</f>
        <v>0</v>
      </c>
      <c r="Q208" s="47">
        <f>SUM(Q204:Q207)</f>
        <v>0</v>
      </c>
      <c r="R208" s="66"/>
    </row>
    <row r="209" spans="1:18" ht="33.75" customHeight="1" x14ac:dyDescent="0.2">
      <c r="A209" s="64" t="s">
        <v>973</v>
      </c>
      <c r="B209" s="65" t="s">
        <v>216</v>
      </c>
      <c r="C209" s="65"/>
      <c r="D209" s="65"/>
      <c r="E209" s="65"/>
      <c r="F209" s="65"/>
      <c r="G209" s="65"/>
      <c r="H209" s="65"/>
      <c r="I209" s="65"/>
      <c r="J209" s="65"/>
      <c r="K209" s="65"/>
      <c r="L209" s="65"/>
      <c r="M209" s="65"/>
      <c r="N209" s="65"/>
      <c r="O209" s="65"/>
      <c r="P209" s="65"/>
      <c r="Q209" s="65"/>
      <c r="R209" s="66"/>
    </row>
    <row r="210" spans="1:18" ht="30" x14ac:dyDescent="0.25">
      <c r="A210" s="64"/>
      <c r="B210" s="64" t="s">
        <v>112</v>
      </c>
      <c r="C210" s="68"/>
      <c r="D210" s="70"/>
      <c r="E210" s="69">
        <f>H210+K210+N210+O210+P210+Q210</f>
        <v>0</v>
      </c>
      <c r="F210" s="47"/>
      <c r="G210" s="47"/>
      <c r="H210" s="47">
        <f>SUM(F210:G210)</f>
        <v>0</v>
      </c>
      <c r="I210" s="47"/>
      <c r="J210" s="47"/>
      <c r="K210" s="47">
        <f>SUM(I210:J210)</f>
        <v>0</v>
      </c>
      <c r="L210" s="47"/>
      <c r="M210" s="47"/>
      <c r="N210" s="47">
        <f>SUM(L210:M210)</f>
        <v>0</v>
      </c>
      <c r="O210" s="47"/>
      <c r="P210" s="47"/>
      <c r="Q210" s="47"/>
      <c r="R210" s="66"/>
    </row>
    <row r="211" spans="1:18" ht="45" x14ac:dyDescent="0.25">
      <c r="A211" s="64"/>
      <c r="B211" s="64" t="s">
        <v>114</v>
      </c>
      <c r="C211" s="70"/>
      <c r="D211" s="70"/>
      <c r="E211" s="69">
        <f>H211+K211+N211+O211+P211+Q211</f>
        <v>0</v>
      </c>
      <c r="F211" s="47"/>
      <c r="G211" s="47"/>
      <c r="H211" s="47">
        <f>SUM(F211:G211)</f>
        <v>0</v>
      </c>
      <c r="I211" s="47"/>
      <c r="J211" s="47"/>
      <c r="K211" s="47">
        <f>SUM(I211:J211)</f>
        <v>0</v>
      </c>
      <c r="L211" s="47"/>
      <c r="M211" s="47"/>
      <c r="N211" s="47">
        <f>SUM(L211:M211)</f>
        <v>0</v>
      </c>
      <c r="O211" s="47"/>
      <c r="P211" s="47"/>
      <c r="Q211" s="47"/>
      <c r="R211" s="66"/>
    </row>
    <row r="212" spans="1:18" ht="30" x14ac:dyDescent="0.25">
      <c r="A212" s="64"/>
      <c r="B212" s="64" t="s">
        <v>115</v>
      </c>
      <c r="C212" s="70"/>
      <c r="D212" s="70"/>
      <c r="E212" s="69">
        <f>H212+K212+N212+O212+P212+Q212</f>
        <v>0</v>
      </c>
      <c r="F212" s="47"/>
      <c r="G212" s="47"/>
      <c r="H212" s="47">
        <f>SUM(F212:G212)</f>
        <v>0</v>
      </c>
      <c r="I212" s="47"/>
      <c r="J212" s="47"/>
      <c r="K212" s="47">
        <f>SUM(I212:J212)</f>
        <v>0</v>
      </c>
      <c r="L212" s="47"/>
      <c r="M212" s="47"/>
      <c r="N212" s="47">
        <f>SUM(L212:M212)</f>
        <v>0</v>
      </c>
      <c r="O212" s="47"/>
      <c r="P212" s="47"/>
      <c r="Q212" s="47"/>
      <c r="R212" s="66"/>
    </row>
    <row r="213" spans="1:18" ht="15" x14ac:dyDescent="0.25">
      <c r="A213" s="64"/>
      <c r="B213" s="64" t="s">
        <v>116</v>
      </c>
      <c r="C213" s="70"/>
      <c r="D213" s="70"/>
      <c r="E213" s="69">
        <f>H213+K213+N213+O213+P213+Q213</f>
        <v>0</v>
      </c>
      <c r="F213" s="47"/>
      <c r="G213" s="47"/>
      <c r="H213" s="47">
        <f>SUM(F213:G213)</f>
        <v>0</v>
      </c>
      <c r="I213" s="47"/>
      <c r="J213" s="47"/>
      <c r="K213" s="47">
        <f>SUM(I213:J213)</f>
        <v>0</v>
      </c>
      <c r="L213" s="47"/>
      <c r="M213" s="47"/>
      <c r="N213" s="47">
        <f>SUM(L213:M213)</f>
        <v>0</v>
      </c>
      <c r="O213" s="47"/>
      <c r="P213" s="47"/>
      <c r="Q213" s="47"/>
      <c r="R213" s="66"/>
    </row>
    <row r="214" spans="1:18" ht="30" x14ac:dyDescent="0.25">
      <c r="A214" s="64"/>
      <c r="B214" s="64" t="s">
        <v>117</v>
      </c>
      <c r="C214" s="70"/>
      <c r="D214" s="70"/>
      <c r="E214" s="69">
        <f t="shared" ref="E214" si="77">H214+K214+N214+O214+P214+Q214</f>
        <v>0</v>
      </c>
      <c r="F214" s="47">
        <f>SUM(F210:F213)</f>
        <v>0</v>
      </c>
      <c r="G214" s="47">
        <f t="shared" ref="G214:M214" si="78">SUM(G210:G213)</f>
        <v>0</v>
      </c>
      <c r="H214" s="47">
        <f>SUM(H210:H213)</f>
        <v>0</v>
      </c>
      <c r="I214" s="47">
        <f t="shared" si="78"/>
        <v>0</v>
      </c>
      <c r="J214" s="47">
        <f t="shared" si="78"/>
        <v>0</v>
      </c>
      <c r="K214" s="47">
        <f>SUM(K210:K213)</f>
        <v>0</v>
      </c>
      <c r="L214" s="47">
        <f t="shared" si="78"/>
        <v>0</v>
      </c>
      <c r="M214" s="47">
        <f t="shared" si="78"/>
        <v>0</v>
      </c>
      <c r="N214" s="47">
        <f>SUM(N210:N213)</f>
        <v>0</v>
      </c>
      <c r="O214" s="47">
        <f>SUM(O210:O213)</f>
        <v>0</v>
      </c>
      <c r="P214" s="47">
        <f>SUM(P210:P213)</f>
        <v>0</v>
      </c>
      <c r="Q214" s="47">
        <f>SUM(Q210:Q213)</f>
        <v>0</v>
      </c>
      <c r="R214" s="66"/>
    </row>
    <row r="215" spans="1:18" ht="54" customHeight="1" x14ac:dyDescent="0.2">
      <c r="A215" s="64" t="s">
        <v>974</v>
      </c>
      <c r="B215" s="65" t="s">
        <v>220</v>
      </c>
      <c r="C215" s="65"/>
      <c r="D215" s="65"/>
      <c r="E215" s="65"/>
      <c r="F215" s="65"/>
      <c r="G215" s="65"/>
      <c r="H215" s="65"/>
      <c r="I215" s="65"/>
      <c r="J215" s="65"/>
      <c r="K215" s="65"/>
      <c r="L215" s="65"/>
      <c r="M215" s="65"/>
      <c r="N215" s="65"/>
      <c r="O215" s="65"/>
      <c r="P215" s="65"/>
      <c r="Q215" s="65"/>
      <c r="R215" s="66"/>
    </row>
    <row r="216" spans="1:18" ht="30" x14ac:dyDescent="0.25">
      <c r="A216" s="64"/>
      <c r="B216" s="64" t="s">
        <v>112</v>
      </c>
      <c r="C216" s="68"/>
      <c r="D216" s="70"/>
      <c r="E216" s="69">
        <f>H216+K216+N216+O216+P216+Q216</f>
        <v>0</v>
      </c>
      <c r="F216" s="47"/>
      <c r="G216" s="47"/>
      <c r="H216" s="47">
        <f>SUM(F216:G216)</f>
        <v>0</v>
      </c>
      <c r="I216" s="47"/>
      <c r="J216" s="47"/>
      <c r="K216" s="47">
        <f>SUM(I216:J216)</f>
        <v>0</v>
      </c>
      <c r="L216" s="47"/>
      <c r="M216" s="47"/>
      <c r="N216" s="47">
        <f>SUM(L216:M216)</f>
        <v>0</v>
      </c>
      <c r="O216" s="47"/>
      <c r="P216" s="47"/>
      <c r="Q216" s="47"/>
      <c r="R216" s="66"/>
    </row>
    <row r="217" spans="1:18" ht="45" x14ac:dyDescent="0.25">
      <c r="A217" s="64"/>
      <c r="B217" s="64" t="s">
        <v>114</v>
      </c>
      <c r="C217" s="70"/>
      <c r="D217" s="70"/>
      <c r="E217" s="69">
        <f>H217+K217+N217+O217+P217+Q217</f>
        <v>0</v>
      </c>
      <c r="F217" s="47"/>
      <c r="G217" s="47"/>
      <c r="H217" s="47">
        <f>SUM(F217:G217)</f>
        <v>0</v>
      </c>
      <c r="I217" s="47"/>
      <c r="J217" s="47"/>
      <c r="K217" s="47">
        <f>SUM(I217:J217)</f>
        <v>0</v>
      </c>
      <c r="L217" s="47"/>
      <c r="M217" s="47"/>
      <c r="N217" s="47">
        <f>SUM(L217:M217)</f>
        <v>0</v>
      </c>
      <c r="O217" s="47"/>
      <c r="P217" s="47"/>
      <c r="Q217" s="47"/>
      <c r="R217" s="66"/>
    </row>
    <row r="218" spans="1:18" ht="30" x14ac:dyDescent="0.25">
      <c r="A218" s="64"/>
      <c r="B218" s="64" t="s">
        <v>115</v>
      </c>
      <c r="C218" s="70"/>
      <c r="D218" s="70"/>
      <c r="E218" s="69">
        <f>H218+K218+N218+O218+P218+Q218</f>
        <v>0</v>
      </c>
      <c r="F218" s="47"/>
      <c r="G218" s="47"/>
      <c r="H218" s="47">
        <f>SUM(F218:G218)</f>
        <v>0</v>
      </c>
      <c r="I218" s="47"/>
      <c r="J218" s="47"/>
      <c r="K218" s="47">
        <f>SUM(I218:J218)</f>
        <v>0</v>
      </c>
      <c r="L218" s="47"/>
      <c r="M218" s="47"/>
      <c r="N218" s="47">
        <f>SUM(L218:M218)</f>
        <v>0</v>
      </c>
      <c r="O218" s="47"/>
      <c r="P218" s="47"/>
      <c r="Q218" s="47"/>
      <c r="R218" s="66"/>
    </row>
    <row r="219" spans="1:18" ht="15" x14ac:dyDescent="0.25">
      <c r="A219" s="64"/>
      <c r="B219" s="64" t="s">
        <v>116</v>
      </c>
      <c r="C219" s="70"/>
      <c r="D219" s="70"/>
      <c r="E219" s="69">
        <f>H219+K219+N219+O219+P219+Q219</f>
        <v>0</v>
      </c>
      <c r="F219" s="47"/>
      <c r="G219" s="47"/>
      <c r="H219" s="47">
        <f>SUM(F219:G219)</f>
        <v>0</v>
      </c>
      <c r="I219" s="47"/>
      <c r="J219" s="47"/>
      <c r="K219" s="47">
        <f>SUM(I219:J219)</f>
        <v>0</v>
      </c>
      <c r="L219" s="47"/>
      <c r="M219" s="47"/>
      <c r="N219" s="47">
        <f>SUM(L219:M219)</f>
        <v>0</v>
      </c>
      <c r="O219" s="47"/>
      <c r="P219" s="47"/>
      <c r="Q219" s="47"/>
      <c r="R219" s="66"/>
    </row>
    <row r="220" spans="1:18" ht="30" x14ac:dyDescent="0.25">
      <c r="A220" s="64"/>
      <c r="B220" s="64" t="s">
        <v>117</v>
      </c>
      <c r="C220" s="70"/>
      <c r="D220" s="70"/>
      <c r="E220" s="69">
        <f t="shared" ref="E220" si="79">H220+K220+N220+O220+P220+Q220</f>
        <v>0</v>
      </c>
      <c r="F220" s="47">
        <f>SUM(F216:F219)</f>
        <v>0</v>
      </c>
      <c r="G220" s="47">
        <f t="shared" ref="G220:M220" si="80">SUM(G216:G219)</f>
        <v>0</v>
      </c>
      <c r="H220" s="47">
        <f>SUM(H216:H219)</f>
        <v>0</v>
      </c>
      <c r="I220" s="47">
        <f t="shared" si="80"/>
        <v>0</v>
      </c>
      <c r="J220" s="47">
        <f t="shared" si="80"/>
        <v>0</v>
      </c>
      <c r="K220" s="47">
        <f>SUM(K216:K219)</f>
        <v>0</v>
      </c>
      <c r="L220" s="47">
        <f t="shared" si="80"/>
        <v>0</v>
      </c>
      <c r="M220" s="47">
        <f t="shared" si="80"/>
        <v>0</v>
      </c>
      <c r="N220" s="47">
        <f>SUM(N216:N219)</f>
        <v>0</v>
      </c>
      <c r="O220" s="47">
        <f>SUM(O216:O219)</f>
        <v>0</v>
      </c>
      <c r="P220" s="47">
        <f>SUM(P216:P219)</f>
        <v>0</v>
      </c>
      <c r="Q220" s="47">
        <f>SUM(Q216:Q219)</f>
        <v>0</v>
      </c>
      <c r="R220" s="66"/>
    </row>
    <row r="221" spans="1:18" ht="46.5" customHeight="1" x14ac:dyDescent="0.2">
      <c r="A221" s="64" t="s">
        <v>975</v>
      </c>
      <c r="B221" s="65" t="s">
        <v>224</v>
      </c>
      <c r="C221" s="65"/>
      <c r="D221" s="65"/>
      <c r="E221" s="65"/>
      <c r="F221" s="65"/>
      <c r="G221" s="65"/>
      <c r="H221" s="65"/>
      <c r="I221" s="65"/>
      <c r="J221" s="65"/>
      <c r="K221" s="65"/>
      <c r="L221" s="65"/>
      <c r="M221" s="65"/>
      <c r="N221" s="65"/>
      <c r="O221" s="65"/>
      <c r="P221" s="65"/>
      <c r="Q221" s="65"/>
      <c r="R221" s="66"/>
    </row>
    <row r="222" spans="1:18" ht="30" x14ac:dyDescent="0.25">
      <c r="A222" s="64"/>
      <c r="B222" s="64" t="s">
        <v>112</v>
      </c>
      <c r="C222" s="68"/>
      <c r="D222" s="70"/>
      <c r="E222" s="69">
        <f>H222+K222+N222+O222+P222+Q222</f>
        <v>2877.5</v>
      </c>
      <c r="F222" s="47"/>
      <c r="G222" s="47">
        <v>1111.3</v>
      </c>
      <c r="H222" s="47">
        <f>SUM(F222:G222)</f>
        <v>1111.3</v>
      </c>
      <c r="I222" s="47"/>
      <c r="J222" s="47">
        <v>887.9</v>
      </c>
      <c r="K222" s="47">
        <f>SUM(I222:J222)</f>
        <v>887.9</v>
      </c>
      <c r="L222" s="47"/>
      <c r="M222" s="47">
        <v>878.3</v>
      </c>
      <c r="N222" s="47">
        <f>SUM(L222:M222)</f>
        <v>878.3</v>
      </c>
      <c r="O222" s="47"/>
      <c r="P222" s="47"/>
      <c r="Q222" s="47"/>
      <c r="R222" s="66"/>
    </row>
    <row r="223" spans="1:18" ht="45" x14ac:dyDescent="0.25">
      <c r="A223" s="64"/>
      <c r="B223" s="64" t="s">
        <v>114</v>
      </c>
      <c r="C223" s="70"/>
      <c r="D223" s="70"/>
      <c r="E223" s="69">
        <f>H223+K223+N223+O223+P223+Q223</f>
        <v>0</v>
      </c>
      <c r="F223" s="47"/>
      <c r="G223" s="47"/>
      <c r="H223" s="47">
        <f t="shared" ref="H223:H225" si="81">SUM(F223:G223)</f>
        <v>0</v>
      </c>
      <c r="I223" s="47"/>
      <c r="J223" s="47"/>
      <c r="K223" s="47">
        <f t="shared" ref="K223:K225" si="82">SUM(I223:J223)</f>
        <v>0</v>
      </c>
      <c r="L223" s="47"/>
      <c r="M223" s="47"/>
      <c r="N223" s="47">
        <f t="shared" ref="N223:N225" si="83">SUM(L223:M223)</f>
        <v>0</v>
      </c>
      <c r="O223" s="47"/>
      <c r="P223" s="47"/>
      <c r="Q223" s="47"/>
      <c r="R223" s="66"/>
    </row>
    <row r="224" spans="1:18" ht="30" x14ac:dyDescent="0.25">
      <c r="A224" s="64"/>
      <c r="B224" s="64" t="s">
        <v>115</v>
      </c>
      <c r="C224" s="70"/>
      <c r="D224" s="70"/>
      <c r="E224" s="69">
        <f>H224+K224+N224+O224+P224+Q224</f>
        <v>0</v>
      </c>
      <c r="F224" s="47"/>
      <c r="G224" s="47"/>
      <c r="H224" s="47">
        <f t="shared" si="81"/>
        <v>0</v>
      </c>
      <c r="I224" s="47"/>
      <c r="J224" s="47"/>
      <c r="K224" s="47">
        <f t="shared" si="82"/>
        <v>0</v>
      </c>
      <c r="L224" s="47"/>
      <c r="M224" s="47"/>
      <c r="N224" s="47">
        <f t="shared" si="83"/>
        <v>0</v>
      </c>
      <c r="O224" s="47"/>
      <c r="P224" s="47"/>
      <c r="Q224" s="47"/>
      <c r="R224" s="66"/>
    </row>
    <row r="225" spans="1:18" ht="15" x14ac:dyDescent="0.25">
      <c r="A225" s="64"/>
      <c r="B225" s="64" t="s">
        <v>116</v>
      </c>
      <c r="C225" s="70"/>
      <c r="D225" s="70"/>
      <c r="E225" s="69">
        <f>H225+K225+N225+O225+P225+Q225</f>
        <v>0</v>
      </c>
      <c r="F225" s="47"/>
      <c r="G225" s="47"/>
      <c r="H225" s="47">
        <f t="shared" si="81"/>
        <v>0</v>
      </c>
      <c r="I225" s="47"/>
      <c r="J225" s="47"/>
      <c r="K225" s="47">
        <f t="shared" si="82"/>
        <v>0</v>
      </c>
      <c r="L225" s="47"/>
      <c r="M225" s="47"/>
      <c r="N225" s="47">
        <f t="shared" si="83"/>
        <v>0</v>
      </c>
      <c r="O225" s="47"/>
      <c r="P225" s="47"/>
      <c r="Q225" s="47"/>
      <c r="R225" s="66"/>
    </row>
    <row r="226" spans="1:18" ht="30" x14ac:dyDescent="0.25">
      <c r="A226" s="64"/>
      <c r="B226" s="64" t="s">
        <v>117</v>
      </c>
      <c r="C226" s="70"/>
      <c r="D226" s="70"/>
      <c r="E226" s="69">
        <f t="shared" ref="E226" si="84">H226+K226+N226+O226+P226+Q226</f>
        <v>2877.5</v>
      </c>
      <c r="F226" s="47">
        <f>SUM(F222:F225)</f>
        <v>0</v>
      </c>
      <c r="G226" s="47">
        <f t="shared" ref="G226:M226" si="85">SUM(G222:G225)</f>
        <v>1111.3</v>
      </c>
      <c r="H226" s="47">
        <f>SUM(H222:H225)</f>
        <v>1111.3</v>
      </c>
      <c r="I226" s="47">
        <f t="shared" si="85"/>
        <v>0</v>
      </c>
      <c r="J226" s="47">
        <f t="shared" si="85"/>
        <v>887.9</v>
      </c>
      <c r="K226" s="47">
        <f>SUM(K222:K225)</f>
        <v>887.9</v>
      </c>
      <c r="L226" s="47">
        <f t="shared" si="85"/>
        <v>0</v>
      </c>
      <c r="M226" s="47">
        <f t="shared" si="85"/>
        <v>878.3</v>
      </c>
      <c r="N226" s="47">
        <f>SUM(N222:N225)</f>
        <v>878.3</v>
      </c>
      <c r="O226" s="47">
        <f>SUM(O222:O225)</f>
        <v>0</v>
      </c>
      <c r="P226" s="47">
        <f>SUM(P222:P225)</f>
        <v>0</v>
      </c>
      <c r="Q226" s="47">
        <f>SUM(Q222:Q225)</f>
        <v>0</v>
      </c>
      <c r="R226" s="66"/>
    </row>
    <row r="227" spans="1:18" ht="41.25" customHeight="1" x14ac:dyDescent="0.2">
      <c r="A227" s="64" t="s">
        <v>976</v>
      </c>
      <c r="B227" s="65" t="s">
        <v>228</v>
      </c>
      <c r="C227" s="65"/>
      <c r="D227" s="65"/>
      <c r="E227" s="65"/>
      <c r="F227" s="65"/>
      <c r="G227" s="65"/>
      <c r="H227" s="65"/>
      <c r="I227" s="65"/>
      <c r="J227" s="65"/>
      <c r="K227" s="65"/>
      <c r="L227" s="65"/>
      <c r="M227" s="65"/>
      <c r="N227" s="65"/>
      <c r="O227" s="65"/>
      <c r="P227" s="65"/>
      <c r="Q227" s="65"/>
      <c r="R227" s="66"/>
    </row>
    <row r="228" spans="1:18" ht="30" x14ac:dyDescent="0.25">
      <c r="A228" s="64"/>
      <c r="B228" s="64" t="s">
        <v>112</v>
      </c>
      <c r="C228" s="68"/>
      <c r="D228" s="70"/>
      <c r="E228" s="69">
        <f>H228+K228+N228+O228+P228+Q228</f>
        <v>0</v>
      </c>
      <c r="F228" s="47"/>
      <c r="G228" s="47"/>
      <c r="H228" s="47">
        <f>SUM(F228:G228)</f>
        <v>0</v>
      </c>
      <c r="I228" s="47"/>
      <c r="J228" s="47"/>
      <c r="K228" s="47">
        <f>SUM(I228:J228)</f>
        <v>0</v>
      </c>
      <c r="L228" s="47"/>
      <c r="M228" s="47"/>
      <c r="N228" s="47">
        <f>SUM(L228:M228)</f>
        <v>0</v>
      </c>
      <c r="O228" s="47"/>
      <c r="P228" s="47"/>
      <c r="Q228" s="47"/>
      <c r="R228" s="66"/>
    </row>
    <row r="229" spans="1:18" ht="45" x14ac:dyDescent="0.25">
      <c r="A229" s="64"/>
      <c r="B229" s="64" t="s">
        <v>114</v>
      </c>
      <c r="C229" s="70"/>
      <c r="D229" s="70"/>
      <c r="E229" s="69">
        <f>H229+K229+N229+O229+P229+Q229</f>
        <v>0</v>
      </c>
      <c r="F229" s="47"/>
      <c r="G229" s="47"/>
      <c r="H229" s="47">
        <f>SUM(F229:G229)</f>
        <v>0</v>
      </c>
      <c r="I229" s="47"/>
      <c r="J229" s="47"/>
      <c r="K229" s="47">
        <f>SUM(I229:J229)</f>
        <v>0</v>
      </c>
      <c r="L229" s="47"/>
      <c r="M229" s="47"/>
      <c r="N229" s="47">
        <f>SUM(L229:M229)</f>
        <v>0</v>
      </c>
      <c r="O229" s="47"/>
      <c r="P229" s="47"/>
      <c r="Q229" s="47"/>
      <c r="R229" s="66"/>
    </row>
    <row r="230" spans="1:18" ht="30" x14ac:dyDescent="0.25">
      <c r="A230" s="64"/>
      <c r="B230" s="64" t="s">
        <v>115</v>
      </c>
      <c r="C230" s="70"/>
      <c r="D230" s="70"/>
      <c r="E230" s="69">
        <f>H230+K230+N230+O230+P230+Q230</f>
        <v>0</v>
      </c>
      <c r="F230" s="47"/>
      <c r="G230" s="47"/>
      <c r="H230" s="47">
        <f>SUM(F230:G230)</f>
        <v>0</v>
      </c>
      <c r="I230" s="47"/>
      <c r="J230" s="47"/>
      <c r="K230" s="47">
        <f>SUM(I230:J230)</f>
        <v>0</v>
      </c>
      <c r="L230" s="47"/>
      <c r="M230" s="47"/>
      <c r="N230" s="47">
        <f>SUM(L230:M230)</f>
        <v>0</v>
      </c>
      <c r="O230" s="47"/>
      <c r="P230" s="47"/>
      <c r="Q230" s="47"/>
      <c r="R230" s="66"/>
    </row>
    <row r="231" spans="1:18" ht="15" x14ac:dyDescent="0.25">
      <c r="A231" s="64"/>
      <c r="B231" s="64" t="s">
        <v>116</v>
      </c>
      <c r="C231" s="70"/>
      <c r="D231" s="70"/>
      <c r="E231" s="69">
        <f>H231+K231+N231+O231+P231+Q231</f>
        <v>0</v>
      </c>
      <c r="F231" s="47"/>
      <c r="G231" s="47"/>
      <c r="H231" s="47">
        <f>SUM(F231:G231)</f>
        <v>0</v>
      </c>
      <c r="I231" s="47"/>
      <c r="J231" s="47"/>
      <c r="K231" s="47">
        <f>SUM(I231:J231)</f>
        <v>0</v>
      </c>
      <c r="L231" s="47"/>
      <c r="M231" s="47"/>
      <c r="N231" s="47">
        <f>SUM(L231:M231)</f>
        <v>0</v>
      </c>
      <c r="O231" s="47"/>
      <c r="P231" s="47"/>
      <c r="Q231" s="47"/>
      <c r="R231" s="66"/>
    </row>
    <row r="232" spans="1:18" ht="30" x14ac:dyDescent="0.25">
      <c r="A232" s="64"/>
      <c r="B232" s="64" t="s">
        <v>117</v>
      </c>
      <c r="C232" s="70"/>
      <c r="D232" s="70"/>
      <c r="E232" s="69">
        <f t="shared" ref="E232" si="86">H232+K232+N232+O232+P232+Q232</f>
        <v>0</v>
      </c>
      <c r="F232" s="47">
        <f>SUM(F228:F231)</f>
        <v>0</v>
      </c>
      <c r="G232" s="47">
        <f t="shared" ref="G232:M232" si="87">SUM(G228:G231)</f>
        <v>0</v>
      </c>
      <c r="H232" s="47">
        <f>SUM(H228:H231)</f>
        <v>0</v>
      </c>
      <c r="I232" s="47">
        <f t="shared" si="87"/>
        <v>0</v>
      </c>
      <c r="J232" s="47">
        <f t="shared" si="87"/>
        <v>0</v>
      </c>
      <c r="K232" s="47">
        <f>SUM(K228:K231)</f>
        <v>0</v>
      </c>
      <c r="L232" s="47">
        <f t="shared" si="87"/>
        <v>0</v>
      </c>
      <c r="M232" s="47">
        <f t="shared" si="87"/>
        <v>0</v>
      </c>
      <c r="N232" s="47">
        <f>SUM(N228:N231)</f>
        <v>0</v>
      </c>
      <c r="O232" s="47">
        <f>SUM(O228:O231)</f>
        <v>0</v>
      </c>
      <c r="P232" s="47">
        <f>SUM(P228:P231)</f>
        <v>0</v>
      </c>
      <c r="Q232" s="47">
        <f>SUM(Q228:Q231)</f>
        <v>0</v>
      </c>
      <c r="R232" s="66"/>
    </row>
    <row r="233" spans="1:18" ht="50.25" customHeight="1" x14ac:dyDescent="0.2">
      <c r="A233" s="64" t="s">
        <v>977</v>
      </c>
      <c r="B233" s="65" t="s">
        <v>231</v>
      </c>
      <c r="C233" s="65"/>
      <c r="D233" s="65"/>
      <c r="E233" s="65"/>
      <c r="F233" s="65"/>
      <c r="G233" s="65"/>
      <c r="H233" s="65"/>
      <c r="I233" s="65"/>
      <c r="J233" s="65"/>
      <c r="K233" s="65"/>
      <c r="L233" s="65"/>
      <c r="M233" s="65"/>
      <c r="N233" s="65"/>
      <c r="O233" s="65"/>
      <c r="P233" s="65"/>
      <c r="Q233" s="65"/>
      <c r="R233" s="66"/>
    </row>
    <row r="234" spans="1:18" ht="30" x14ac:dyDescent="0.25">
      <c r="A234" s="64"/>
      <c r="B234" s="64" t="s">
        <v>112</v>
      </c>
      <c r="C234" s="68"/>
      <c r="D234" s="70"/>
      <c r="E234" s="69">
        <f>H234+K234+N234+O234+P234+Q234</f>
        <v>0</v>
      </c>
      <c r="F234" s="47"/>
      <c r="G234" s="47"/>
      <c r="H234" s="47">
        <f>SUM(F234:G234)</f>
        <v>0</v>
      </c>
      <c r="I234" s="47"/>
      <c r="J234" s="47"/>
      <c r="K234" s="47">
        <f>SUM(I234:J234)</f>
        <v>0</v>
      </c>
      <c r="L234" s="47"/>
      <c r="M234" s="47"/>
      <c r="N234" s="47">
        <f>SUM(L234:M234)</f>
        <v>0</v>
      </c>
      <c r="O234" s="47"/>
      <c r="P234" s="47"/>
      <c r="Q234" s="47"/>
      <c r="R234" s="66"/>
    </row>
    <row r="235" spans="1:18" ht="45" x14ac:dyDescent="0.25">
      <c r="A235" s="64"/>
      <c r="B235" s="64" t="s">
        <v>114</v>
      </c>
      <c r="C235" s="70"/>
      <c r="D235" s="70"/>
      <c r="E235" s="69">
        <f>H235+K235+N235+O235+P235+Q235</f>
        <v>0</v>
      </c>
      <c r="F235" s="47"/>
      <c r="G235" s="47"/>
      <c r="H235" s="47">
        <f>SUM(F235:G235)</f>
        <v>0</v>
      </c>
      <c r="I235" s="47"/>
      <c r="J235" s="47"/>
      <c r="K235" s="47">
        <f>SUM(I235:J235)</f>
        <v>0</v>
      </c>
      <c r="L235" s="47"/>
      <c r="M235" s="47"/>
      <c r="N235" s="47">
        <f>SUM(L235:M235)</f>
        <v>0</v>
      </c>
      <c r="O235" s="47"/>
      <c r="P235" s="47"/>
      <c r="Q235" s="47"/>
      <c r="R235" s="66"/>
    </row>
    <row r="236" spans="1:18" ht="30" x14ac:dyDescent="0.25">
      <c r="A236" s="64"/>
      <c r="B236" s="64" t="s">
        <v>115</v>
      </c>
      <c r="C236" s="70"/>
      <c r="D236" s="70"/>
      <c r="E236" s="69">
        <f>H236+K236+N236+O236+P236+Q236</f>
        <v>0</v>
      </c>
      <c r="F236" s="47"/>
      <c r="G236" s="47"/>
      <c r="H236" s="47">
        <f>SUM(F236:G236)</f>
        <v>0</v>
      </c>
      <c r="I236" s="47"/>
      <c r="J236" s="47"/>
      <c r="K236" s="47">
        <f>SUM(I236:J236)</f>
        <v>0</v>
      </c>
      <c r="L236" s="47"/>
      <c r="M236" s="47"/>
      <c r="N236" s="47">
        <f>SUM(L236:M236)</f>
        <v>0</v>
      </c>
      <c r="O236" s="47"/>
      <c r="P236" s="47"/>
      <c r="Q236" s="47"/>
      <c r="R236" s="66"/>
    </row>
    <row r="237" spans="1:18" ht="15" x14ac:dyDescent="0.25">
      <c r="A237" s="64"/>
      <c r="B237" s="64" t="s">
        <v>116</v>
      </c>
      <c r="C237" s="70"/>
      <c r="D237" s="70"/>
      <c r="E237" s="69">
        <f>H237+K237+N237+O237+P237+Q237</f>
        <v>0</v>
      </c>
      <c r="F237" s="47"/>
      <c r="G237" s="47"/>
      <c r="H237" s="47">
        <f>SUM(F237:G237)</f>
        <v>0</v>
      </c>
      <c r="I237" s="47"/>
      <c r="J237" s="47"/>
      <c r="K237" s="47">
        <f>SUM(I237:J237)</f>
        <v>0</v>
      </c>
      <c r="L237" s="47"/>
      <c r="M237" s="47"/>
      <c r="N237" s="47">
        <f>SUM(L237:M237)</f>
        <v>0</v>
      </c>
      <c r="O237" s="47"/>
      <c r="P237" s="47"/>
      <c r="Q237" s="47"/>
      <c r="R237" s="66"/>
    </row>
    <row r="238" spans="1:18" ht="30" x14ac:dyDescent="0.25">
      <c r="A238" s="64"/>
      <c r="B238" s="64" t="s">
        <v>117</v>
      </c>
      <c r="C238" s="70"/>
      <c r="D238" s="70"/>
      <c r="E238" s="69">
        <f t="shared" ref="E238" si="88">H238+K238+N238+O238+P238+Q238</f>
        <v>0</v>
      </c>
      <c r="F238" s="47">
        <f>SUM(F234:F237)</f>
        <v>0</v>
      </c>
      <c r="G238" s="47">
        <f t="shared" ref="G238:M238" si="89">SUM(G234:G237)</f>
        <v>0</v>
      </c>
      <c r="H238" s="47">
        <f>SUM(H234:H237)</f>
        <v>0</v>
      </c>
      <c r="I238" s="47">
        <f t="shared" si="89"/>
        <v>0</v>
      </c>
      <c r="J238" s="47">
        <f t="shared" si="89"/>
        <v>0</v>
      </c>
      <c r="K238" s="47">
        <f>SUM(K234:K237)</f>
        <v>0</v>
      </c>
      <c r="L238" s="47">
        <f t="shared" si="89"/>
        <v>0</v>
      </c>
      <c r="M238" s="47">
        <f t="shared" si="89"/>
        <v>0</v>
      </c>
      <c r="N238" s="47">
        <f>SUM(N234:N237)</f>
        <v>0</v>
      </c>
      <c r="O238" s="47">
        <f>SUM(O234:O237)</f>
        <v>0</v>
      </c>
      <c r="P238" s="47">
        <f>SUM(P234:P237)</f>
        <v>0</v>
      </c>
      <c r="Q238" s="47">
        <f>SUM(Q234:Q237)</f>
        <v>0</v>
      </c>
      <c r="R238" s="66"/>
    </row>
    <row r="239" spans="1:18" ht="30" customHeight="1" x14ac:dyDescent="0.2">
      <c r="A239" s="64" t="s">
        <v>978</v>
      </c>
      <c r="B239" s="65" t="s">
        <v>234</v>
      </c>
      <c r="C239" s="65"/>
      <c r="D239" s="65"/>
      <c r="E239" s="65"/>
      <c r="F239" s="65"/>
      <c r="G239" s="65"/>
      <c r="H239" s="65"/>
      <c r="I239" s="65"/>
      <c r="J239" s="65"/>
      <c r="K239" s="65"/>
      <c r="L239" s="65"/>
      <c r="M239" s="65"/>
      <c r="N239" s="65"/>
      <c r="O239" s="65"/>
      <c r="P239" s="65"/>
      <c r="Q239" s="65"/>
      <c r="R239" s="66"/>
    </row>
    <row r="240" spans="1:18" ht="30" x14ac:dyDescent="0.25">
      <c r="A240" s="64"/>
      <c r="B240" s="64" t="s">
        <v>112</v>
      </c>
      <c r="C240" s="68"/>
      <c r="D240" s="70"/>
      <c r="E240" s="69">
        <f>H240+K240+N240+O240+P240+Q240</f>
        <v>0</v>
      </c>
      <c r="F240" s="47"/>
      <c r="G240" s="47"/>
      <c r="H240" s="47">
        <f>SUM(F240:G240)</f>
        <v>0</v>
      </c>
      <c r="I240" s="47"/>
      <c r="J240" s="47"/>
      <c r="K240" s="47">
        <f>SUM(I240:J240)</f>
        <v>0</v>
      </c>
      <c r="L240" s="47"/>
      <c r="M240" s="47"/>
      <c r="N240" s="47">
        <f>SUM(L240:M240)</f>
        <v>0</v>
      </c>
      <c r="O240" s="47"/>
      <c r="P240" s="47"/>
      <c r="Q240" s="47"/>
      <c r="R240" s="66"/>
    </row>
    <row r="241" spans="1:18" ht="45" x14ac:dyDescent="0.25">
      <c r="A241" s="64"/>
      <c r="B241" s="64" t="s">
        <v>114</v>
      </c>
      <c r="C241" s="70"/>
      <c r="D241" s="70"/>
      <c r="E241" s="69">
        <f>H241+K241+N241+O241+P241+Q241</f>
        <v>0</v>
      </c>
      <c r="F241" s="47"/>
      <c r="G241" s="47"/>
      <c r="H241" s="47">
        <f>SUM(F241:G241)</f>
        <v>0</v>
      </c>
      <c r="I241" s="47"/>
      <c r="J241" s="47"/>
      <c r="K241" s="47">
        <f>SUM(I241:J241)</f>
        <v>0</v>
      </c>
      <c r="L241" s="47"/>
      <c r="M241" s="47"/>
      <c r="N241" s="47">
        <f>SUM(L241:M241)</f>
        <v>0</v>
      </c>
      <c r="O241" s="47"/>
      <c r="P241" s="47"/>
      <c r="Q241" s="47"/>
      <c r="R241" s="66"/>
    </row>
    <row r="242" spans="1:18" ht="30" x14ac:dyDescent="0.25">
      <c r="A242" s="64"/>
      <c r="B242" s="64" t="s">
        <v>115</v>
      </c>
      <c r="C242" s="70"/>
      <c r="D242" s="70"/>
      <c r="E242" s="69">
        <f>H242+K242+N242+O242+P242+Q242</f>
        <v>0</v>
      </c>
      <c r="F242" s="47"/>
      <c r="G242" s="47"/>
      <c r="H242" s="47">
        <f>SUM(F242:G242)</f>
        <v>0</v>
      </c>
      <c r="I242" s="47"/>
      <c r="J242" s="47"/>
      <c r="K242" s="47">
        <f>SUM(I242:J242)</f>
        <v>0</v>
      </c>
      <c r="L242" s="47"/>
      <c r="M242" s="47"/>
      <c r="N242" s="47">
        <f>SUM(L242:M242)</f>
        <v>0</v>
      </c>
      <c r="O242" s="47"/>
      <c r="P242" s="47"/>
      <c r="Q242" s="47"/>
      <c r="R242" s="66"/>
    </row>
    <row r="243" spans="1:18" ht="15" x14ac:dyDescent="0.25">
      <c r="A243" s="64"/>
      <c r="B243" s="64" t="s">
        <v>116</v>
      </c>
      <c r="C243" s="70"/>
      <c r="D243" s="70"/>
      <c r="E243" s="69">
        <f>H243+K243+N243+O243+P243+Q243</f>
        <v>0</v>
      </c>
      <c r="F243" s="47"/>
      <c r="G243" s="47"/>
      <c r="H243" s="47">
        <f>SUM(F243:G243)</f>
        <v>0</v>
      </c>
      <c r="I243" s="47"/>
      <c r="J243" s="47"/>
      <c r="K243" s="47">
        <f>SUM(I243:J243)</f>
        <v>0</v>
      </c>
      <c r="L243" s="47"/>
      <c r="M243" s="47"/>
      <c r="N243" s="47">
        <f>SUM(L243:M243)</f>
        <v>0</v>
      </c>
      <c r="O243" s="47"/>
      <c r="P243" s="47"/>
      <c r="Q243" s="47"/>
      <c r="R243" s="66"/>
    </row>
    <row r="244" spans="1:18" ht="30" x14ac:dyDescent="0.25">
      <c r="A244" s="64"/>
      <c r="B244" s="64" t="s">
        <v>117</v>
      </c>
      <c r="C244" s="70"/>
      <c r="D244" s="70"/>
      <c r="E244" s="69">
        <f t="shared" ref="E244" si="90">H244+K244+N244+O244+P244+Q244</f>
        <v>0</v>
      </c>
      <c r="F244" s="47">
        <f>SUM(F240:F243)</f>
        <v>0</v>
      </c>
      <c r="G244" s="47">
        <f t="shared" ref="G244:M244" si="91">SUM(G240:G243)</f>
        <v>0</v>
      </c>
      <c r="H244" s="47">
        <f>SUM(H240:H243)</f>
        <v>0</v>
      </c>
      <c r="I244" s="47">
        <f t="shared" si="91"/>
        <v>0</v>
      </c>
      <c r="J244" s="47">
        <f t="shared" si="91"/>
        <v>0</v>
      </c>
      <c r="K244" s="47">
        <f>SUM(K240:K243)</f>
        <v>0</v>
      </c>
      <c r="L244" s="47">
        <f t="shared" si="91"/>
        <v>0</v>
      </c>
      <c r="M244" s="47">
        <f t="shared" si="91"/>
        <v>0</v>
      </c>
      <c r="N244" s="47">
        <f>SUM(N240:N243)</f>
        <v>0</v>
      </c>
      <c r="O244" s="47">
        <f>SUM(O240:O243)</f>
        <v>0</v>
      </c>
      <c r="P244" s="47">
        <f>SUM(P240:P243)</f>
        <v>0</v>
      </c>
      <c r="Q244" s="47">
        <f>SUM(Q240:Q243)</f>
        <v>0</v>
      </c>
      <c r="R244" s="66"/>
    </row>
    <row r="245" spans="1:18" ht="61.5" customHeight="1" x14ac:dyDescent="0.2">
      <c r="A245" s="64" t="s">
        <v>979</v>
      </c>
      <c r="B245" s="65" t="s">
        <v>980</v>
      </c>
      <c r="C245" s="65"/>
      <c r="D245" s="65"/>
      <c r="E245" s="65"/>
      <c r="F245" s="65"/>
      <c r="G245" s="65"/>
      <c r="H245" s="65"/>
      <c r="I245" s="65"/>
      <c r="J245" s="65"/>
      <c r="K245" s="65"/>
      <c r="L245" s="65"/>
      <c r="M245" s="65"/>
      <c r="N245" s="65"/>
      <c r="O245" s="65"/>
      <c r="P245" s="65"/>
      <c r="Q245" s="65"/>
      <c r="R245" s="66"/>
    </row>
    <row r="246" spans="1:18" ht="30" x14ac:dyDescent="0.25">
      <c r="A246" s="64"/>
      <c r="B246" s="64" t="s">
        <v>112</v>
      </c>
      <c r="C246" s="68"/>
      <c r="D246" s="70"/>
      <c r="E246" s="69">
        <f>H246+K246+N246+O246+P246+Q246</f>
        <v>7260</v>
      </c>
      <c r="F246" s="47"/>
      <c r="G246" s="47">
        <v>4900</v>
      </c>
      <c r="H246" s="47">
        <f>SUM(F246:G246)</f>
        <v>4900</v>
      </c>
      <c r="I246" s="47"/>
      <c r="J246" s="47">
        <v>2360</v>
      </c>
      <c r="K246" s="47">
        <f>J246</f>
        <v>2360</v>
      </c>
      <c r="L246" s="47"/>
      <c r="M246" s="47"/>
      <c r="N246" s="47">
        <f>SUM(L246:M246)</f>
        <v>0</v>
      </c>
      <c r="O246" s="47"/>
      <c r="P246" s="47"/>
      <c r="Q246" s="47"/>
      <c r="R246" s="66"/>
    </row>
    <row r="247" spans="1:18" ht="45" x14ac:dyDescent="0.25">
      <c r="A247" s="64"/>
      <c r="B247" s="64" t="s">
        <v>114</v>
      </c>
      <c r="C247" s="70"/>
      <c r="D247" s="70"/>
      <c r="E247" s="69">
        <f>H247+K247+N247+O247+P247+Q247</f>
        <v>0</v>
      </c>
      <c r="F247" s="47"/>
      <c r="G247" s="47"/>
      <c r="H247" s="47">
        <f t="shared" ref="H247:H249" si="92">SUM(F247:G247)</f>
        <v>0</v>
      </c>
      <c r="I247" s="47"/>
      <c r="J247" s="47"/>
      <c r="K247" s="47">
        <f>SUM(I247:J247)</f>
        <v>0</v>
      </c>
      <c r="L247" s="47"/>
      <c r="M247" s="47"/>
      <c r="N247" s="47">
        <f t="shared" ref="N247:N249" si="93">SUM(L247:M247)</f>
        <v>0</v>
      </c>
      <c r="O247" s="47"/>
      <c r="P247" s="47"/>
      <c r="Q247" s="47"/>
      <c r="R247" s="66"/>
    </row>
    <row r="248" spans="1:18" ht="30" x14ac:dyDescent="0.25">
      <c r="A248" s="64"/>
      <c r="B248" s="64" t="s">
        <v>115</v>
      </c>
      <c r="C248" s="70"/>
      <c r="D248" s="70"/>
      <c r="E248" s="69">
        <f>H248+K248+N248+O248+P248+Q248</f>
        <v>0</v>
      </c>
      <c r="F248" s="47"/>
      <c r="G248" s="47"/>
      <c r="H248" s="47">
        <f t="shared" si="92"/>
        <v>0</v>
      </c>
      <c r="I248" s="47"/>
      <c r="J248" s="47"/>
      <c r="K248" s="47">
        <f>SUM(I248:J248)</f>
        <v>0</v>
      </c>
      <c r="L248" s="47"/>
      <c r="M248" s="47"/>
      <c r="N248" s="47">
        <f t="shared" si="93"/>
        <v>0</v>
      </c>
      <c r="O248" s="47"/>
      <c r="P248" s="47"/>
      <c r="Q248" s="47"/>
      <c r="R248" s="66"/>
    </row>
    <row r="249" spans="1:18" ht="15" x14ac:dyDescent="0.25">
      <c r="A249" s="64"/>
      <c r="B249" s="64" t="s">
        <v>116</v>
      </c>
      <c r="C249" s="70"/>
      <c r="D249" s="70"/>
      <c r="E249" s="69">
        <f>H249+K249+N249+O249+P249+Q249</f>
        <v>0</v>
      </c>
      <c r="F249" s="47"/>
      <c r="G249" s="47"/>
      <c r="H249" s="47">
        <f t="shared" si="92"/>
        <v>0</v>
      </c>
      <c r="I249" s="47"/>
      <c r="J249" s="47"/>
      <c r="K249" s="47">
        <f>SUM(I249:J249)</f>
        <v>0</v>
      </c>
      <c r="L249" s="47"/>
      <c r="M249" s="47"/>
      <c r="N249" s="47">
        <f t="shared" si="93"/>
        <v>0</v>
      </c>
      <c r="O249" s="47"/>
      <c r="P249" s="47"/>
      <c r="Q249" s="47"/>
      <c r="R249" s="66"/>
    </row>
    <row r="250" spans="1:18" ht="30" x14ac:dyDescent="0.25">
      <c r="A250" s="64"/>
      <c r="B250" s="64" t="s">
        <v>117</v>
      </c>
      <c r="C250" s="70"/>
      <c r="D250" s="70"/>
      <c r="E250" s="69">
        <f t="shared" ref="E250" si="94">H250+K250+N250+O250+P250+Q250</f>
        <v>7260</v>
      </c>
      <c r="F250" s="47">
        <f>SUM(F246:F249)</f>
        <v>0</v>
      </c>
      <c r="G250" s="47">
        <f t="shared" ref="G250:M250" si="95">SUM(G246:G249)</f>
        <v>4900</v>
      </c>
      <c r="H250" s="47">
        <f>SUM(H246:H249)</f>
        <v>4900</v>
      </c>
      <c r="I250" s="47">
        <f t="shared" si="95"/>
        <v>0</v>
      </c>
      <c r="J250" s="47">
        <f t="shared" si="95"/>
        <v>2360</v>
      </c>
      <c r="K250" s="47">
        <f>SUM(K246:K249)</f>
        <v>2360</v>
      </c>
      <c r="L250" s="47">
        <f t="shared" si="95"/>
        <v>0</v>
      </c>
      <c r="M250" s="47">
        <f t="shared" si="95"/>
        <v>0</v>
      </c>
      <c r="N250" s="47">
        <f>SUM(N246:N249)</f>
        <v>0</v>
      </c>
      <c r="O250" s="47">
        <f>SUM(O246:O249)</f>
        <v>0</v>
      </c>
      <c r="P250" s="47">
        <f>SUM(P246:P249)</f>
        <v>0</v>
      </c>
      <c r="Q250" s="47">
        <f>SUM(Q246:Q249)</f>
        <v>0</v>
      </c>
      <c r="R250" s="66"/>
    </row>
    <row r="251" spans="1:18" ht="102" customHeight="1" x14ac:dyDescent="0.2">
      <c r="A251" s="64" t="s">
        <v>982</v>
      </c>
      <c r="B251" s="65" t="s">
        <v>981</v>
      </c>
      <c r="C251" s="65"/>
      <c r="D251" s="65"/>
      <c r="E251" s="65"/>
      <c r="F251" s="65"/>
      <c r="G251" s="65"/>
      <c r="H251" s="65"/>
      <c r="I251" s="65"/>
      <c r="J251" s="65"/>
      <c r="K251" s="65"/>
      <c r="L251" s="65"/>
      <c r="M251" s="65"/>
      <c r="N251" s="65"/>
      <c r="O251" s="65"/>
      <c r="P251" s="65"/>
      <c r="Q251" s="65"/>
      <c r="R251" s="66"/>
    </row>
    <row r="252" spans="1:18" ht="30" x14ac:dyDescent="0.25">
      <c r="A252" s="64"/>
      <c r="B252" s="64" t="s">
        <v>112</v>
      </c>
      <c r="C252" s="68"/>
      <c r="D252" s="70"/>
      <c r="E252" s="69">
        <f>H252+K252+N252+O252+P252+Q252</f>
        <v>0</v>
      </c>
      <c r="F252" s="47"/>
      <c r="G252" s="47"/>
      <c r="H252" s="47">
        <f>SUM(F252:G252)</f>
        <v>0</v>
      </c>
      <c r="I252" s="47"/>
      <c r="J252" s="47"/>
      <c r="K252" s="47">
        <f>SUM(I252:J252)</f>
        <v>0</v>
      </c>
      <c r="L252" s="47"/>
      <c r="M252" s="47"/>
      <c r="N252" s="47">
        <f>SUM(L252:M252)</f>
        <v>0</v>
      </c>
      <c r="O252" s="47"/>
      <c r="P252" s="47"/>
      <c r="Q252" s="47"/>
      <c r="R252" s="66"/>
    </row>
    <row r="253" spans="1:18" ht="45" x14ac:dyDescent="0.25">
      <c r="A253" s="64"/>
      <c r="B253" s="64" t="s">
        <v>114</v>
      </c>
      <c r="C253" s="70"/>
      <c r="D253" s="70"/>
      <c r="E253" s="69">
        <f>H253+K253+N253+O253+P253+Q253</f>
        <v>0</v>
      </c>
      <c r="F253" s="47"/>
      <c r="G253" s="47"/>
      <c r="H253" s="47">
        <f>SUM(F253:G253)</f>
        <v>0</v>
      </c>
      <c r="I253" s="47"/>
      <c r="J253" s="47"/>
      <c r="K253" s="47">
        <f>SUM(I253:J253)</f>
        <v>0</v>
      </c>
      <c r="L253" s="47"/>
      <c r="M253" s="47"/>
      <c r="N253" s="47">
        <f>SUM(L253:M253)</f>
        <v>0</v>
      </c>
      <c r="O253" s="47"/>
      <c r="P253" s="47"/>
      <c r="Q253" s="47"/>
      <c r="R253" s="66"/>
    </row>
    <row r="254" spans="1:18" ht="30" x14ac:dyDescent="0.25">
      <c r="A254" s="64"/>
      <c r="B254" s="64" t="s">
        <v>115</v>
      </c>
      <c r="C254" s="70"/>
      <c r="D254" s="70"/>
      <c r="E254" s="69">
        <f>H254+K254+N254+O254+P254+Q254</f>
        <v>0</v>
      </c>
      <c r="F254" s="47"/>
      <c r="G254" s="47"/>
      <c r="H254" s="47">
        <f>SUM(F254:G254)</f>
        <v>0</v>
      </c>
      <c r="I254" s="47"/>
      <c r="J254" s="47"/>
      <c r="K254" s="47">
        <f>SUM(I254:J254)</f>
        <v>0</v>
      </c>
      <c r="L254" s="47"/>
      <c r="M254" s="47"/>
      <c r="N254" s="47">
        <f>SUM(L254:M254)</f>
        <v>0</v>
      </c>
      <c r="O254" s="47"/>
      <c r="P254" s="47"/>
      <c r="Q254" s="47"/>
      <c r="R254" s="66"/>
    </row>
    <row r="255" spans="1:18" ht="15" x14ac:dyDescent="0.25">
      <c r="A255" s="64"/>
      <c r="B255" s="64" t="s">
        <v>116</v>
      </c>
      <c r="C255" s="70"/>
      <c r="D255" s="70"/>
      <c r="E255" s="69">
        <f>H255+K255+N255+O255+P255+Q255</f>
        <v>0</v>
      </c>
      <c r="F255" s="47"/>
      <c r="G255" s="47"/>
      <c r="H255" s="47">
        <f>SUM(F255:G255)</f>
        <v>0</v>
      </c>
      <c r="I255" s="47"/>
      <c r="J255" s="47"/>
      <c r="K255" s="47">
        <f>SUM(I255:J255)</f>
        <v>0</v>
      </c>
      <c r="L255" s="47"/>
      <c r="M255" s="47"/>
      <c r="N255" s="47">
        <f>SUM(L255:M255)</f>
        <v>0</v>
      </c>
      <c r="O255" s="47"/>
      <c r="P255" s="47"/>
      <c r="Q255" s="47"/>
      <c r="R255" s="66"/>
    </row>
    <row r="256" spans="1:18" ht="30" x14ac:dyDescent="0.25">
      <c r="A256" s="64"/>
      <c r="B256" s="64" t="s">
        <v>117</v>
      </c>
      <c r="C256" s="70"/>
      <c r="D256" s="70"/>
      <c r="E256" s="69">
        <f t="shared" ref="E256" si="96">H256+K256+N256+O256+P256+Q256</f>
        <v>0</v>
      </c>
      <c r="F256" s="47">
        <f>SUM(F252:F255)</f>
        <v>0</v>
      </c>
      <c r="G256" s="47">
        <f t="shared" ref="G256:M256" si="97">SUM(G252:G255)</f>
        <v>0</v>
      </c>
      <c r="H256" s="47">
        <f>SUM(H252:H255)</f>
        <v>0</v>
      </c>
      <c r="I256" s="47">
        <f t="shared" si="97"/>
        <v>0</v>
      </c>
      <c r="J256" s="47">
        <f t="shared" si="97"/>
        <v>0</v>
      </c>
      <c r="K256" s="47">
        <f>SUM(K252:K255)</f>
        <v>0</v>
      </c>
      <c r="L256" s="47">
        <f t="shared" si="97"/>
        <v>0</v>
      </c>
      <c r="M256" s="47">
        <f t="shared" si="97"/>
        <v>0</v>
      </c>
      <c r="N256" s="47">
        <f>SUM(N252:N255)</f>
        <v>0</v>
      </c>
      <c r="O256" s="47">
        <f>SUM(O252:O255)</f>
        <v>0</v>
      </c>
      <c r="P256" s="47">
        <f>SUM(P252:P255)</f>
        <v>0</v>
      </c>
      <c r="Q256" s="47">
        <f>SUM(Q252:Q255)</f>
        <v>0</v>
      </c>
      <c r="R256" s="66"/>
    </row>
    <row r="257" spans="1:18" ht="48" customHeight="1" x14ac:dyDescent="0.2">
      <c r="A257" s="64" t="s">
        <v>983</v>
      </c>
      <c r="B257" s="65" t="s">
        <v>628</v>
      </c>
      <c r="C257" s="65"/>
      <c r="D257" s="65"/>
      <c r="E257" s="65"/>
      <c r="F257" s="65"/>
      <c r="G257" s="65"/>
      <c r="H257" s="65"/>
      <c r="I257" s="65"/>
      <c r="J257" s="65"/>
      <c r="K257" s="65"/>
      <c r="L257" s="65"/>
      <c r="M257" s="65"/>
      <c r="N257" s="65"/>
      <c r="O257" s="65"/>
      <c r="P257" s="65"/>
      <c r="Q257" s="65"/>
      <c r="R257" s="66"/>
    </row>
    <row r="258" spans="1:18" ht="30" x14ac:dyDescent="0.25">
      <c r="A258" s="64"/>
      <c r="B258" s="64" t="s">
        <v>112</v>
      </c>
      <c r="C258" s="68"/>
      <c r="D258" s="70"/>
      <c r="E258" s="69">
        <f>H258+K258+N258+O258+P258+Q258</f>
        <v>0</v>
      </c>
      <c r="F258" s="47"/>
      <c r="G258" s="47"/>
      <c r="H258" s="47">
        <f>SUM(F258:G258)</f>
        <v>0</v>
      </c>
      <c r="I258" s="47"/>
      <c r="J258" s="47"/>
      <c r="K258" s="47">
        <f>SUM(I258:J258)</f>
        <v>0</v>
      </c>
      <c r="L258" s="47"/>
      <c r="M258" s="47"/>
      <c r="N258" s="47">
        <f>SUM(L258:M258)</f>
        <v>0</v>
      </c>
      <c r="O258" s="47"/>
      <c r="P258" s="47"/>
      <c r="Q258" s="47"/>
      <c r="R258" s="66"/>
    </row>
    <row r="259" spans="1:18" ht="45" x14ac:dyDescent="0.25">
      <c r="A259" s="64"/>
      <c r="B259" s="64" t="s">
        <v>114</v>
      </c>
      <c r="C259" s="70"/>
      <c r="D259" s="70"/>
      <c r="E259" s="69">
        <f>H259+K259+N259+O259+P259+Q259</f>
        <v>0</v>
      </c>
      <c r="F259" s="47"/>
      <c r="G259" s="47"/>
      <c r="H259" s="47">
        <f>SUM(F259:G259)</f>
        <v>0</v>
      </c>
      <c r="I259" s="47"/>
      <c r="J259" s="47"/>
      <c r="K259" s="47">
        <f>SUM(I259:J259)</f>
        <v>0</v>
      </c>
      <c r="L259" s="47"/>
      <c r="M259" s="47"/>
      <c r="N259" s="47">
        <f>SUM(L259:M259)</f>
        <v>0</v>
      </c>
      <c r="O259" s="47"/>
      <c r="P259" s="47"/>
      <c r="Q259" s="47"/>
      <c r="R259" s="66"/>
    </row>
    <row r="260" spans="1:18" ht="30" x14ac:dyDescent="0.25">
      <c r="A260" s="64"/>
      <c r="B260" s="64" t="s">
        <v>115</v>
      </c>
      <c r="C260" s="70"/>
      <c r="D260" s="70"/>
      <c r="E260" s="69">
        <f>H260+K260+N260+O260+P260+Q260</f>
        <v>0</v>
      </c>
      <c r="F260" s="47"/>
      <c r="G260" s="47"/>
      <c r="H260" s="47">
        <f>SUM(F260:G260)</f>
        <v>0</v>
      </c>
      <c r="I260" s="47"/>
      <c r="J260" s="47"/>
      <c r="K260" s="47">
        <f>SUM(I260:J260)</f>
        <v>0</v>
      </c>
      <c r="L260" s="47"/>
      <c r="M260" s="47"/>
      <c r="N260" s="47">
        <f>SUM(L260:M260)</f>
        <v>0</v>
      </c>
      <c r="O260" s="47"/>
      <c r="P260" s="47"/>
      <c r="Q260" s="47"/>
      <c r="R260" s="66"/>
    </row>
    <row r="261" spans="1:18" ht="15" x14ac:dyDescent="0.25">
      <c r="A261" s="64"/>
      <c r="B261" s="64" t="s">
        <v>116</v>
      </c>
      <c r="C261" s="70"/>
      <c r="D261" s="70"/>
      <c r="E261" s="69">
        <f>H261+K261+N261+O261+P261+Q261</f>
        <v>0</v>
      </c>
      <c r="F261" s="47"/>
      <c r="G261" s="47"/>
      <c r="H261" s="47">
        <f>SUM(F261:G261)</f>
        <v>0</v>
      </c>
      <c r="I261" s="47"/>
      <c r="J261" s="47"/>
      <c r="K261" s="47">
        <f>SUM(I261:J261)</f>
        <v>0</v>
      </c>
      <c r="L261" s="47"/>
      <c r="M261" s="47"/>
      <c r="N261" s="47">
        <f>SUM(L261:M261)</f>
        <v>0</v>
      </c>
      <c r="O261" s="47"/>
      <c r="P261" s="47"/>
      <c r="Q261" s="47"/>
      <c r="R261" s="66"/>
    </row>
    <row r="262" spans="1:18" ht="30" x14ac:dyDescent="0.25">
      <c r="A262" s="64"/>
      <c r="B262" s="64" t="s">
        <v>117</v>
      </c>
      <c r="C262" s="70"/>
      <c r="D262" s="70"/>
      <c r="E262" s="69">
        <f t="shared" ref="E262" si="98">H262+K262+N262+O262+P262+Q262</f>
        <v>0</v>
      </c>
      <c r="F262" s="47">
        <f>SUM(F258:F261)</f>
        <v>0</v>
      </c>
      <c r="G262" s="47">
        <f t="shared" ref="G262:M262" si="99">SUM(G258:G261)</f>
        <v>0</v>
      </c>
      <c r="H262" s="47">
        <f>SUM(H258:H261)</f>
        <v>0</v>
      </c>
      <c r="I262" s="47">
        <f t="shared" si="99"/>
        <v>0</v>
      </c>
      <c r="J262" s="47">
        <f t="shared" si="99"/>
        <v>0</v>
      </c>
      <c r="K262" s="47">
        <f>SUM(K258:K261)</f>
        <v>0</v>
      </c>
      <c r="L262" s="47">
        <f t="shared" si="99"/>
        <v>0</v>
      </c>
      <c r="M262" s="47">
        <f t="shared" si="99"/>
        <v>0</v>
      </c>
      <c r="N262" s="47">
        <f>SUM(N258:N261)</f>
        <v>0</v>
      </c>
      <c r="O262" s="47">
        <f>SUM(O258:O261)</f>
        <v>0</v>
      </c>
      <c r="P262" s="47">
        <f>SUM(P258:P261)</f>
        <v>0</v>
      </c>
      <c r="Q262" s="47">
        <f>SUM(Q258:Q261)</f>
        <v>0</v>
      </c>
      <c r="R262" s="66"/>
    </row>
    <row r="263" spans="1:18" ht="91.5" customHeight="1" x14ac:dyDescent="0.2">
      <c r="A263" s="64" t="s">
        <v>984</v>
      </c>
      <c r="B263" s="65" t="s">
        <v>240</v>
      </c>
      <c r="C263" s="65"/>
      <c r="D263" s="65"/>
      <c r="E263" s="65"/>
      <c r="F263" s="65"/>
      <c r="G263" s="65"/>
      <c r="H263" s="65"/>
      <c r="I263" s="65"/>
      <c r="J263" s="65"/>
      <c r="K263" s="65"/>
      <c r="L263" s="65"/>
      <c r="M263" s="65"/>
      <c r="N263" s="65"/>
      <c r="O263" s="65"/>
      <c r="P263" s="65"/>
      <c r="Q263" s="65"/>
      <c r="R263" s="66"/>
    </row>
    <row r="264" spans="1:18" ht="30" x14ac:dyDescent="0.25">
      <c r="A264" s="64"/>
      <c r="B264" s="64" t="s">
        <v>112</v>
      </c>
      <c r="C264" s="68"/>
      <c r="D264" s="70"/>
      <c r="E264" s="69">
        <f>H264+K264+N264+O264+P264+Q264</f>
        <v>0</v>
      </c>
      <c r="F264" s="47"/>
      <c r="G264" s="47"/>
      <c r="H264" s="47">
        <f>SUM(F264:G264)</f>
        <v>0</v>
      </c>
      <c r="I264" s="47"/>
      <c r="J264" s="47"/>
      <c r="K264" s="47">
        <f>SUM(I264:J264)</f>
        <v>0</v>
      </c>
      <c r="L264" s="47"/>
      <c r="M264" s="47"/>
      <c r="N264" s="47">
        <f>SUM(L264:M264)</f>
        <v>0</v>
      </c>
      <c r="O264" s="47"/>
      <c r="P264" s="47"/>
      <c r="Q264" s="47"/>
      <c r="R264" s="66"/>
    </row>
    <row r="265" spans="1:18" ht="45" x14ac:dyDescent="0.25">
      <c r="A265" s="64"/>
      <c r="B265" s="64" t="s">
        <v>114</v>
      </c>
      <c r="C265" s="70"/>
      <c r="D265" s="70"/>
      <c r="E265" s="69">
        <f>H265+K265+N265+O265+P265+Q265</f>
        <v>0</v>
      </c>
      <c r="F265" s="47"/>
      <c r="G265" s="47"/>
      <c r="H265" s="47">
        <f>SUM(F265:G265)</f>
        <v>0</v>
      </c>
      <c r="I265" s="47"/>
      <c r="J265" s="47"/>
      <c r="K265" s="47">
        <f>SUM(I265:J265)</f>
        <v>0</v>
      </c>
      <c r="L265" s="47"/>
      <c r="M265" s="47"/>
      <c r="N265" s="47">
        <f>SUM(L265:M265)</f>
        <v>0</v>
      </c>
      <c r="O265" s="47"/>
      <c r="P265" s="47"/>
      <c r="Q265" s="47"/>
      <c r="R265" s="66"/>
    </row>
    <row r="266" spans="1:18" ht="30" x14ac:dyDescent="0.25">
      <c r="A266" s="64"/>
      <c r="B266" s="64" t="s">
        <v>115</v>
      </c>
      <c r="C266" s="70"/>
      <c r="D266" s="70"/>
      <c r="E266" s="69">
        <f>H266+K266+N266+O266+P266+Q266</f>
        <v>0</v>
      </c>
      <c r="F266" s="47"/>
      <c r="G266" s="47"/>
      <c r="H266" s="47">
        <f>SUM(F266:G266)</f>
        <v>0</v>
      </c>
      <c r="I266" s="47"/>
      <c r="J266" s="47"/>
      <c r="K266" s="47">
        <f>SUM(I266:J266)</f>
        <v>0</v>
      </c>
      <c r="L266" s="47"/>
      <c r="M266" s="47"/>
      <c r="N266" s="47">
        <f>SUM(L266:M266)</f>
        <v>0</v>
      </c>
      <c r="O266" s="47"/>
      <c r="P266" s="47"/>
      <c r="Q266" s="47"/>
      <c r="R266" s="66"/>
    </row>
    <row r="267" spans="1:18" ht="15" x14ac:dyDescent="0.25">
      <c r="A267" s="64"/>
      <c r="B267" s="64" t="s">
        <v>116</v>
      </c>
      <c r="C267" s="70"/>
      <c r="D267" s="70"/>
      <c r="E267" s="69">
        <f>H267+K267+N267+O267+P267+Q267</f>
        <v>0</v>
      </c>
      <c r="F267" s="47"/>
      <c r="G267" s="47"/>
      <c r="H267" s="47">
        <f>SUM(F267:G267)</f>
        <v>0</v>
      </c>
      <c r="I267" s="47"/>
      <c r="J267" s="47"/>
      <c r="K267" s="47">
        <f>SUM(I267:J267)</f>
        <v>0</v>
      </c>
      <c r="L267" s="47"/>
      <c r="M267" s="47"/>
      <c r="N267" s="47">
        <f>SUM(L267:M267)</f>
        <v>0</v>
      </c>
      <c r="O267" s="47"/>
      <c r="P267" s="47"/>
      <c r="Q267" s="47"/>
      <c r="R267" s="66"/>
    </row>
    <row r="268" spans="1:18" ht="30" x14ac:dyDescent="0.25">
      <c r="A268" s="64"/>
      <c r="B268" s="64" t="s">
        <v>117</v>
      </c>
      <c r="C268" s="70"/>
      <c r="D268" s="70"/>
      <c r="E268" s="69">
        <f t="shared" ref="E268" si="100">H268+K268+N268+O268+P268+Q268</f>
        <v>0</v>
      </c>
      <c r="F268" s="47">
        <f>SUM(F264:F267)</f>
        <v>0</v>
      </c>
      <c r="G268" s="47">
        <f t="shared" ref="G268:M268" si="101">SUM(G264:G267)</f>
        <v>0</v>
      </c>
      <c r="H268" s="47">
        <f>SUM(H264:H267)</f>
        <v>0</v>
      </c>
      <c r="I268" s="47">
        <f t="shared" si="101"/>
        <v>0</v>
      </c>
      <c r="J268" s="47">
        <f t="shared" si="101"/>
        <v>0</v>
      </c>
      <c r="K268" s="47">
        <f>SUM(K264:K267)</f>
        <v>0</v>
      </c>
      <c r="L268" s="47">
        <f t="shared" si="101"/>
        <v>0</v>
      </c>
      <c r="M268" s="47">
        <f t="shared" si="101"/>
        <v>0</v>
      </c>
      <c r="N268" s="47">
        <f>SUM(N264:N267)</f>
        <v>0</v>
      </c>
      <c r="O268" s="47">
        <f>SUM(O264:O267)</f>
        <v>0</v>
      </c>
      <c r="P268" s="47">
        <f>SUM(P264:P267)</f>
        <v>0</v>
      </c>
      <c r="Q268" s="47">
        <f>SUM(Q264:Q267)</f>
        <v>0</v>
      </c>
      <c r="R268" s="66"/>
    </row>
    <row r="269" spans="1:18" ht="51" customHeight="1" x14ac:dyDescent="0.2">
      <c r="A269" s="64" t="s">
        <v>985</v>
      </c>
      <c r="B269" s="65" t="s">
        <v>242</v>
      </c>
      <c r="C269" s="65"/>
      <c r="D269" s="65"/>
      <c r="E269" s="65"/>
      <c r="F269" s="65"/>
      <c r="G269" s="65"/>
      <c r="H269" s="65"/>
      <c r="I269" s="65"/>
      <c r="J269" s="65"/>
      <c r="K269" s="65"/>
      <c r="L269" s="65"/>
      <c r="M269" s="65"/>
      <c r="N269" s="65"/>
      <c r="O269" s="65"/>
      <c r="P269" s="65"/>
      <c r="Q269" s="65"/>
      <c r="R269" s="66"/>
    </row>
    <row r="270" spans="1:18" ht="30" x14ac:dyDescent="0.25">
      <c r="A270" s="64"/>
      <c r="B270" s="64" t="s">
        <v>112</v>
      </c>
      <c r="C270" s="68"/>
      <c r="D270" s="70"/>
      <c r="E270" s="69">
        <f>H270+K270+N270+O270+P270+Q270</f>
        <v>0</v>
      </c>
      <c r="F270" s="47"/>
      <c r="G270" s="47"/>
      <c r="H270" s="47">
        <f>SUM(F270:G270)</f>
        <v>0</v>
      </c>
      <c r="I270" s="47"/>
      <c r="J270" s="47"/>
      <c r="K270" s="47">
        <f>SUM(I270:J270)</f>
        <v>0</v>
      </c>
      <c r="L270" s="47"/>
      <c r="M270" s="47"/>
      <c r="N270" s="47">
        <f>SUM(L270:M270)</f>
        <v>0</v>
      </c>
      <c r="O270" s="47"/>
      <c r="P270" s="47"/>
      <c r="Q270" s="47"/>
      <c r="R270" s="66"/>
    </row>
    <row r="271" spans="1:18" ht="45" x14ac:dyDescent="0.25">
      <c r="A271" s="64"/>
      <c r="B271" s="64" t="s">
        <v>114</v>
      </c>
      <c r="C271" s="70"/>
      <c r="D271" s="70"/>
      <c r="E271" s="69">
        <f>H271+K271+N271+O271+P271+Q271</f>
        <v>0</v>
      </c>
      <c r="F271" s="47"/>
      <c r="G271" s="47"/>
      <c r="H271" s="47">
        <f>SUM(F271:G271)</f>
        <v>0</v>
      </c>
      <c r="I271" s="47"/>
      <c r="J271" s="47"/>
      <c r="K271" s="47">
        <f>SUM(I271:J271)</f>
        <v>0</v>
      </c>
      <c r="L271" s="47"/>
      <c r="M271" s="47"/>
      <c r="N271" s="47">
        <f>SUM(L271:M271)</f>
        <v>0</v>
      </c>
      <c r="O271" s="47"/>
      <c r="P271" s="47"/>
      <c r="Q271" s="47"/>
      <c r="R271" s="66"/>
    </row>
    <row r="272" spans="1:18" ht="30" x14ac:dyDescent="0.25">
      <c r="A272" s="64"/>
      <c r="B272" s="64" t="s">
        <v>115</v>
      </c>
      <c r="C272" s="70"/>
      <c r="D272" s="70"/>
      <c r="E272" s="69">
        <f>H272+K272+N272+O272+P272+Q272</f>
        <v>0</v>
      </c>
      <c r="F272" s="47"/>
      <c r="G272" s="47"/>
      <c r="H272" s="47">
        <f>SUM(F272:G272)</f>
        <v>0</v>
      </c>
      <c r="I272" s="47"/>
      <c r="J272" s="47"/>
      <c r="K272" s="47">
        <f>SUM(I272:J272)</f>
        <v>0</v>
      </c>
      <c r="L272" s="47"/>
      <c r="M272" s="47"/>
      <c r="N272" s="47">
        <f>SUM(L272:M272)</f>
        <v>0</v>
      </c>
      <c r="O272" s="47"/>
      <c r="P272" s="47"/>
      <c r="Q272" s="47"/>
      <c r="R272" s="66"/>
    </row>
    <row r="273" spans="1:18" ht="15" x14ac:dyDescent="0.25">
      <c r="A273" s="64"/>
      <c r="B273" s="64" t="s">
        <v>116</v>
      </c>
      <c r="C273" s="70"/>
      <c r="D273" s="70"/>
      <c r="E273" s="69">
        <f>H273+K273+N273+O273+P273+Q273</f>
        <v>0</v>
      </c>
      <c r="F273" s="47"/>
      <c r="G273" s="47"/>
      <c r="H273" s="47">
        <f>SUM(F273:G273)</f>
        <v>0</v>
      </c>
      <c r="I273" s="47"/>
      <c r="J273" s="47"/>
      <c r="K273" s="47">
        <f>SUM(I273:J273)</f>
        <v>0</v>
      </c>
      <c r="L273" s="47"/>
      <c r="M273" s="47"/>
      <c r="N273" s="47">
        <f>SUM(L273:M273)</f>
        <v>0</v>
      </c>
      <c r="O273" s="47"/>
      <c r="P273" s="47"/>
      <c r="Q273" s="47"/>
      <c r="R273" s="66"/>
    </row>
    <row r="274" spans="1:18" ht="30" x14ac:dyDescent="0.25">
      <c r="A274" s="64"/>
      <c r="B274" s="64" t="s">
        <v>117</v>
      </c>
      <c r="C274" s="70"/>
      <c r="D274" s="70"/>
      <c r="E274" s="69">
        <f t="shared" ref="E274" si="102">H274+K274+N274+O274+P274+Q274</f>
        <v>0</v>
      </c>
      <c r="F274" s="47">
        <f>SUM(F270:F273)</f>
        <v>0</v>
      </c>
      <c r="G274" s="47">
        <f t="shared" ref="G274:M274" si="103">SUM(G270:G273)</f>
        <v>0</v>
      </c>
      <c r="H274" s="47">
        <f>SUM(H270:H273)</f>
        <v>0</v>
      </c>
      <c r="I274" s="47">
        <f t="shared" si="103"/>
        <v>0</v>
      </c>
      <c r="J274" s="47">
        <f t="shared" si="103"/>
        <v>0</v>
      </c>
      <c r="K274" s="47">
        <f>SUM(K270:K273)</f>
        <v>0</v>
      </c>
      <c r="L274" s="47">
        <f t="shared" si="103"/>
        <v>0</v>
      </c>
      <c r="M274" s="47">
        <f t="shared" si="103"/>
        <v>0</v>
      </c>
      <c r="N274" s="47">
        <f>SUM(N270:N273)</f>
        <v>0</v>
      </c>
      <c r="O274" s="47">
        <f>SUM(O270:O273)</f>
        <v>0</v>
      </c>
      <c r="P274" s="47">
        <f>SUM(P270:P273)</f>
        <v>0</v>
      </c>
      <c r="Q274" s="47">
        <f>SUM(Q270:Q273)</f>
        <v>0</v>
      </c>
      <c r="R274" s="66"/>
    </row>
    <row r="275" spans="1:18" ht="75" customHeight="1" x14ac:dyDescent="0.2">
      <c r="A275" s="64" t="s">
        <v>986</v>
      </c>
      <c r="B275" s="65" t="s">
        <v>244</v>
      </c>
      <c r="C275" s="65"/>
      <c r="D275" s="65"/>
      <c r="E275" s="65"/>
      <c r="F275" s="65"/>
      <c r="G275" s="65"/>
      <c r="H275" s="65"/>
      <c r="I275" s="65"/>
      <c r="J275" s="65"/>
      <c r="K275" s="65"/>
      <c r="L275" s="65"/>
      <c r="M275" s="65"/>
      <c r="N275" s="65"/>
      <c r="O275" s="65"/>
      <c r="P275" s="65"/>
      <c r="Q275" s="65"/>
      <c r="R275" s="66"/>
    </row>
    <row r="276" spans="1:18" ht="30" x14ac:dyDescent="0.25">
      <c r="A276" s="64"/>
      <c r="B276" s="64" t="s">
        <v>112</v>
      </c>
      <c r="C276" s="68"/>
      <c r="D276" s="70"/>
      <c r="E276" s="69">
        <f>H276+K276+N276+O276+P276+Q276</f>
        <v>0</v>
      </c>
      <c r="F276" s="47"/>
      <c r="G276" s="47"/>
      <c r="H276" s="47">
        <f>SUM(F276:G276)</f>
        <v>0</v>
      </c>
      <c r="I276" s="47"/>
      <c r="J276" s="47"/>
      <c r="K276" s="47">
        <f>SUM(I276:J276)</f>
        <v>0</v>
      </c>
      <c r="L276" s="47"/>
      <c r="M276" s="47"/>
      <c r="N276" s="47">
        <f>SUM(L276:M276)</f>
        <v>0</v>
      </c>
      <c r="O276" s="47"/>
      <c r="P276" s="47"/>
      <c r="Q276" s="47"/>
      <c r="R276" s="66"/>
    </row>
    <row r="277" spans="1:18" ht="45" x14ac:dyDescent="0.25">
      <c r="A277" s="64"/>
      <c r="B277" s="64" t="s">
        <v>114</v>
      </c>
      <c r="C277" s="70"/>
      <c r="D277" s="70"/>
      <c r="E277" s="69">
        <f>H277+K277+N277+O277+P277+Q277</f>
        <v>0</v>
      </c>
      <c r="F277" s="47"/>
      <c r="G277" s="47"/>
      <c r="H277" s="47">
        <f>SUM(F277:G277)</f>
        <v>0</v>
      </c>
      <c r="I277" s="47"/>
      <c r="J277" s="47"/>
      <c r="K277" s="47">
        <f>SUM(I277:J277)</f>
        <v>0</v>
      </c>
      <c r="L277" s="47"/>
      <c r="M277" s="47"/>
      <c r="N277" s="47">
        <f>SUM(L277:M277)</f>
        <v>0</v>
      </c>
      <c r="O277" s="47"/>
      <c r="P277" s="47"/>
      <c r="Q277" s="47"/>
      <c r="R277" s="66"/>
    </row>
    <row r="278" spans="1:18" ht="30" x14ac:dyDescent="0.25">
      <c r="A278" s="64"/>
      <c r="B278" s="64" t="s">
        <v>115</v>
      </c>
      <c r="C278" s="70"/>
      <c r="D278" s="70"/>
      <c r="E278" s="69">
        <f>H278+K278+N278+O278+P278+Q278</f>
        <v>0</v>
      </c>
      <c r="F278" s="47"/>
      <c r="G278" s="47"/>
      <c r="H278" s="47">
        <f>SUM(F278:G278)</f>
        <v>0</v>
      </c>
      <c r="I278" s="47"/>
      <c r="J278" s="47"/>
      <c r="K278" s="47">
        <f>SUM(I278:J278)</f>
        <v>0</v>
      </c>
      <c r="L278" s="47"/>
      <c r="M278" s="47"/>
      <c r="N278" s="47">
        <f>SUM(L278:M278)</f>
        <v>0</v>
      </c>
      <c r="O278" s="47"/>
      <c r="P278" s="47"/>
      <c r="Q278" s="47"/>
      <c r="R278" s="66"/>
    </row>
    <row r="279" spans="1:18" ht="15" x14ac:dyDescent="0.25">
      <c r="A279" s="64"/>
      <c r="B279" s="64" t="s">
        <v>116</v>
      </c>
      <c r="C279" s="70"/>
      <c r="D279" s="70"/>
      <c r="E279" s="69">
        <f>H279+K279+N279+O279+P279+Q279</f>
        <v>0</v>
      </c>
      <c r="F279" s="47"/>
      <c r="G279" s="47"/>
      <c r="H279" s="47">
        <f>SUM(F279:G279)</f>
        <v>0</v>
      </c>
      <c r="I279" s="47"/>
      <c r="J279" s="47"/>
      <c r="K279" s="47">
        <f>SUM(I279:J279)</f>
        <v>0</v>
      </c>
      <c r="L279" s="47"/>
      <c r="M279" s="47"/>
      <c r="N279" s="47">
        <f>SUM(L279:M279)</f>
        <v>0</v>
      </c>
      <c r="O279" s="47"/>
      <c r="P279" s="47"/>
      <c r="Q279" s="47"/>
      <c r="R279" s="66"/>
    </row>
    <row r="280" spans="1:18" ht="30" x14ac:dyDescent="0.25">
      <c r="A280" s="64"/>
      <c r="B280" s="64" t="s">
        <v>117</v>
      </c>
      <c r="C280" s="70"/>
      <c r="D280" s="70"/>
      <c r="E280" s="69">
        <f t="shared" ref="E280" si="104">H280+K280+N280+O280+P280+Q280</f>
        <v>0</v>
      </c>
      <c r="F280" s="47">
        <f>SUM(F276:F279)</f>
        <v>0</v>
      </c>
      <c r="G280" s="47">
        <f t="shared" ref="G280:M280" si="105">SUM(G276:G279)</f>
        <v>0</v>
      </c>
      <c r="H280" s="47">
        <f>SUM(H276:H279)</f>
        <v>0</v>
      </c>
      <c r="I280" s="47">
        <f t="shared" si="105"/>
        <v>0</v>
      </c>
      <c r="J280" s="47">
        <f t="shared" si="105"/>
        <v>0</v>
      </c>
      <c r="K280" s="47">
        <f>SUM(K276:K279)</f>
        <v>0</v>
      </c>
      <c r="L280" s="47">
        <f t="shared" si="105"/>
        <v>0</v>
      </c>
      <c r="M280" s="47">
        <f t="shared" si="105"/>
        <v>0</v>
      </c>
      <c r="N280" s="47">
        <f>SUM(N276:N279)</f>
        <v>0</v>
      </c>
      <c r="O280" s="47">
        <f>SUM(O276:O279)</f>
        <v>0</v>
      </c>
      <c r="P280" s="47">
        <f>SUM(P276:P279)</f>
        <v>0</v>
      </c>
      <c r="Q280" s="47">
        <f>SUM(Q276:Q279)</f>
        <v>0</v>
      </c>
      <c r="R280" s="66"/>
    </row>
    <row r="281" spans="1:18" ht="65.25" customHeight="1" x14ac:dyDescent="0.2">
      <c r="A281" s="64" t="s">
        <v>987</v>
      </c>
      <c r="B281" s="65" t="s">
        <v>1136</v>
      </c>
      <c r="C281" s="65"/>
      <c r="D281" s="65"/>
      <c r="E281" s="65"/>
      <c r="F281" s="65"/>
      <c r="G281" s="65"/>
      <c r="H281" s="65"/>
      <c r="I281" s="65"/>
      <c r="J281" s="65"/>
      <c r="K281" s="65"/>
      <c r="L281" s="65"/>
      <c r="M281" s="65"/>
      <c r="N281" s="65"/>
      <c r="O281" s="65"/>
      <c r="P281" s="65"/>
      <c r="Q281" s="65"/>
      <c r="R281" s="66"/>
    </row>
    <row r="282" spans="1:18" ht="30" x14ac:dyDescent="0.25">
      <c r="A282" s="64"/>
      <c r="B282" s="64" t="s">
        <v>112</v>
      </c>
      <c r="C282" s="68"/>
      <c r="D282" s="70"/>
      <c r="E282" s="69">
        <f>H282+K282+N282+O282+P282+Q282</f>
        <v>99436.440000000017</v>
      </c>
      <c r="F282" s="47"/>
      <c r="G282" s="63">
        <v>16747.740000000002</v>
      </c>
      <c r="H282" s="78">
        <f>SUM(F282:G282)</f>
        <v>16747.740000000002</v>
      </c>
      <c r="I282" s="49"/>
      <c r="J282" s="78">
        <v>16537.740000000002</v>
      </c>
      <c r="K282" s="78">
        <f>SUM(I282:J282)</f>
        <v>16537.740000000002</v>
      </c>
      <c r="L282" s="49"/>
      <c r="M282" s="78">
        <v>16537.740000000002</v>
      </c>
      <c r="N282" s="78">
        <f>SUM(L282:M282)</f>
        <v>16537.740000000002</v>
      </c>
      <c r="O282" s="78">
        <v>16537.740000000002</v>
      </c>
      <c r="P282" s="78">
        <v>16537.740000000002</v>
      </c>
      <c r="Q282" s="78">
        <v>16537.740000000002</v>
      </c>
      <c r="R282" s="66"/>
    </row>
    <row r="283" spans="1:18" ht="45" x14ac:dyDescent="0.25">
      <c r="A283" s="64"/>
      <c r="B283" s="64" t="s">
        <v>114</v>
      </c>
      <c r="C283" s="70"/>
      <c r="D283" s="70"/>
      <c r="E283" s="69">
        <f>H283+K283+N283+O283+P283+Q283</f>
        <v>0</v>
      </c>
      <c r="F283" s="47"/>
      <c r="G283" s="47"/>
      <c r="H283" s="78">
        <f t="shared" ref="H283:H285" si="106">SUM(F283:G283)</f>
        <v>0</v>
      </c>
      <c r="I283" s="47"/>
      <c r="J283" s="47"/>
      <c r="K283" s="78">
        <f t="shared" ref="K283:K285" si="107">SUM(I283:J283)</f>
        <v>0</v>
      </c>
      <c r="L283" s="47"/>
      <c r="M283" s="47"/>
      <c r="N283" s="78">
        <f t="shared" ref="N283:N285" si="108">SUM(L283:M283)</f>
        <v>0</v>
      </c>
      <c r="O283" s="47"/>
      <c r="P283" s="47"/>
      <c r="Q283" s="47"/>
      <c r="R283" s="66"/>
    </row>
    <row r="284" spans="1:18" ht="30" x14ac:dyDescent="0.25">
      <c r="A284" s="64"/>
      <c r="B284" s="64" t="s">
        <v>115</v>
      </c>
      <c r="C284" s="70"/>
      <c r="D284" s="70"/>
      <c r="E284" s="69">
        <f>H284+K284+N284+O284+P284+Q284</f>
        <v>0</v>
      </c>
      <c r="F284" s="47"/>
      <c r="G284" s="47"/>
      <c r="H284" s="78">
        <f t="shared" si="106"/>
        <v>0</v>
      </c>
      <c r="I284" s="47"/>
      <c r="J284" s="47"/>
      <c r="K284" s="78">
        <f t="shared" si="107"/>
        <v>0</v>
      </c>
      <c r="L284" s="47"/>
      <c r="M284" s="47"/>
      <c r="N284" s="78">
        <f t="shared" si="108"/>
        <v>0</v>
      </c>
      <c r="O284" s="47"/>
      <c r="P284" s="47"/>
      <c r="Q284" s="47"/>
      <c r="R284" s="66"/>
    </row>
    <row r="285" spans="1:18" ht="15" x14ac:dyDescent="0.25">
      <c r="A285" s="64"/>
      <c r="B285" s="64" t="s">
        <v>116</v>
      </c>
      <c r="C285" s="70"/>
      <c r="D285" s="70"/>
      <c r="E285" s="69">
        <f>H285+K285+N285+O285+P285+Q285</f>
        <v>0</v>
      </c>
      <c r="F285" s="47"/>
      <c r="G285" s="47"/>
      <c r="H285" s="78">
        <f t="shared" si="106"/>
        <v>0</v>
      </c>
      <c r="I285" s="47"/>
      <c r="J285" s="47"/>
      <c r="K285" s="78">
        <f t="shared" si="107"/>
        <v>0</v>
      </c>
      <c r="L285" s="47"/>
      <c r="M285" s="47"/>
      <c r="N285" s="78">
        <f t="shared" si="108"/>
        <v>0</v>
      </c>
      <c r="O285" s="47"/>
      <c r="P285" s="47"/>
      <c r="Q285" s="47"/>
      <c r="R285" s="66"/>
    </row>
    <row r="286" spans="1:18" ht="30" x14ac:dyDescent="0.25">
      <c r="A286" s="64"/>
      <c r="B286" s="64" t="s">
        <v>117</v>
      </c>
      <c r="C286" s="70"/>
      <c r="D286" s="70"/>
      <c r="E286" s="69">
        <f t="shared" ref="E286" si="109">H286+K286+N286+O286+P286+Q286</f>
        <v>99436.440000000017</v>
      </c>
      <c r="F286" s="47">
        <f>SUM(F282:F285)</f>
        <v>0</v>
      </c>
      <c r="G286" s="47">
        <f t="shared" ref="G286:M286" si="110">SUM(G282:G285)</f>
        <v>16747.740000000002</v>
      </c>
      <c r="H286" s="47">
        <f>SUM(H282:H285)</f>
        <v>16747.740000000002</v>
      </c>
      <c r="I286" s="47">
        <f t="shared" si="110"/>
        <v>0</v>
      </c>
      <c r="J286" s="47">
        <f t="shared" si="110"/>
        <v>16537.740000000002</v>
      </c>
      <c r="K286" s="47">
        <f>SUM(K282:K285)</f>
        <v>16537.740000000002</v>
      </c>
      <c r="L286" s="47">
        <f t="shared" si="110"/>
        <v>0</v>
      </c>
      <c r="M286" s="47">
        <f t="shared" si="110"/>
        <v>16537.740000000002</v>
      </c>
      <c r="N286" s="47">
        <f>SUM(N282:N285)</f>
        <v>16537.740000000002</v>
      </c>
      <c r="O286" s="47">
        <f>SUM(O282:O285)</f>
        <v>16537.740000000002</v>
      </c>
      <c r="P286" s="47">
        <f>SUM(P282:P285)</f>
        <v>16537.740000000002</v>
      </c>
      <c r="Q286" s="47">
        <f>SUM(Q282:Q285)</f>
        <v>16537.740000000002</v>
      </c>
      <c r="R286" s="66"/>
    </row>
    <row r="287" spans="1:18" ht="24.75" customHeight="1" x14ac:dyDescent="0.2">
      <c r="A287" s="64" t="s">
        <v>988</v>
      </c>
      <c r="B287" s="65" t="s">
        <v>252</v>
      </c>
      <c r="C287" s="65"/>
      <c r="D287" s="65"/>
      <c r="E287" s="65"/>
      <c r="F287" s="65"/>
      <c r="G287" s="65"/>
      <c r="H287" s="65"/>
      <c r="I287" s="65"/>
      <c r="J287" s="65"/>
      <c r="K287" s="65"/>
      <c r="L287" s="65"/>
      <c r="M287" s="65"/>
      <c r="N287" s="65"/>
      <c r="O287" s="65"/>
      <c r="P287" s="65"/>
      <c r="Q287" s="65"/>
      <c r="R287" s="66"/>
    </row>
    <row r="288" spans="1:18" ht="30" x14ac:dyDescent="0.25">
      <c r="A288" s="64"/>
      <c r="B288" s="64" t="s">
        <v>112</v>
      </c>
      <c r="C288" s="68"/>
      <c r="D288" s="70"/>
      <c r="E288" s="69">
        <f>H288+K288+N288+O288+P288+Q288</f>
        <v>0</v>
      </c>
      <c r="F288" s="47"/>
      <c r="G288" s="47"/>
      <c r="H288" s="47">
        <f>SUM(F288:G288)</f>
        <v>0</v>
      </c>
      <c r="I288" s="47"/>
      <c r="J288" s="47"/>
      <c r="K288" s="47">
        <f>SUM(I288:J288)</f>
        <v>0</v>
      </c>
      <c r="L288" s="47"/>
      <c r="M288" s="47"/>
      <c r="N288" s="47">
        <f>SUM(L288:M288)</f>
        <v>0</v>
      </c>
      <c r="O288" s="47"/>
      <c r="P288" s="47"/>
      <c r="Q288" s="47"/>
      <c r="R288" s="66"/>
    </row>
    <row r="289" spans="1:18" ht="45" x14ac:dyDescent="0.25">
      <c r="A289" s="64"/>
      <c r="B289" s="64" t="s">
        <v>114</v>
      </c>
      <c r="C289" s="70"/>
      <c r="D289" s="70"/>
      <c r="E289" s="69">
        <f>H289+K289+N289+O289+P289+Q289</f>
        <v>0</v>
      </c>
      <c r="F289" s="47"/>
      <c r="G289" s="47"/>
      <c r="H289" s="47">
        <f>SUM(F289:G289)</f>
        <v>0</v>
      </c>
      <c r="I289" s="47"/>
      <c r="J289" s="47"/>
      <c r="K289" s="47">
        <f>SUM(I289:J289)</f>
        <v>0</v>
      </c>
      <c r="L289" s="47"/>
      <c r="M289" s="47"/>
      <c r="N289" s="47">
        <f>SUM(L289:M289)</f>
        <v>0</v>
      </c>
      <c r="O289" s="47"/>
      <c r="P289" s="47"/>
      <c r="Q289" s="47"/>
      <c r="R289" s="66"/>
    </row>
    <row r="290" spans="1:18" ht="30" x14ac:dyDescent="0.25">
      <c r="A290" s="64"/>
      <c r="B290" s="64" t="s">
        <v>115</v>
      </c>
      <c r="C290" s="70"/>
      <c r="D290" s="70"/>
      <c r="E290" s="69">
        <f>H290+K290+N290+O290+P290+Q290</f>
        <v>0</v>
      </c>
      <c r="F290" s="47"/>
      <c r="G290" s="47"/>
      <c r="H290" s="47">
        <f>SUM(F290:G290)</f>
        <v>0</v>
      </c>
      <c r="I290" s="47"/>
      <c r="J290" s="47"/>
      <c r="K290" s="47">
        <f>SUM(I290:J290)</f>
        <v>0</v>
      </c>
      <c r="L290" s="47"/>
      <c r="M290" s="47"/>
      <c r="N290" s="47">
        <f>SUM(L290:M290)</f>
        <v>0</v>
      </c>
      <c r="O290" s="47"/>
      <c r="P290" s="47"/>
      <c r="Q290" s="47"/>
      <c r="R290" s="66"/>
    </row>
    <row r="291" spans="1:18" ht="15" x14ac:dyDescent="0.25">
      <c r="A291" s="64"/>
      <c r="B291" s="64" t="s">
        <v>116</v>
      </c>
      <c r="C291" s="70"/>
      <c r="D291" s="70"/>
      <c r="E291" s="69">
        <f>H291+K291+N291+O291+P291+Q291</f>
        <v>0</v>
      </c>
      <c r="F291" s="47"/>
      <c r="G291" s="47"/>
      <c r="H291" s="47">
        <f>SUM(F291:G291)</f>
        <v>0</v>
      </c>
      <c r="I291" s="47"/>
      <c r="J291" s="47"/>
      <c r="K291" s="47">
        <f>SUM(I291:J291)</f>
        <v>0</v>
      </c>
      <c r="L291" s="47"/>
      <c r="M291" s="47"/>
      <c r="N291" s="47">
        <f>SUM(L291:M291)</f>
        <v>0</v>
      </c>
      <c r="O291" s="47"/>
      <c r="P291" s="47"/>
      <c r="Q291" s="47"/>
      <c r="R291" s="66"/>
    </row>
    <row r="292" spans="1:18" ht="30" x14ac:dyDescent="0.25">
      <c r="A292" s="64"/>
      <c r="B292" s="64" t="s">
        <v>117</v>
      </c>
      <c r="C292" s="70"/>
      <c r="D292" s="70"/>
      <c r="E292" s="69">
        <f t="shared" ref="E292" si="111">H292+K292+N292+O292+P292+Q292</f>
        <v>0</v>
      </c>
      <c r="F292" s="47">
        <f>SUM(F288:F291)</f>
        <v>0</v>
      </c>
      <c r="G292" s="47">
        <f t="shared" ref="G292:M292" si="112">SUM(G288:G291)</f>
        <v>0</v>
      </c>
      <c r="H292" s="47">
        <f>SUM(H288:H291)</f>
        <v>0</v>
      </c>
      <c r="I292" s="47">
        <f t="shared" si="112"/>
        <v>0</v>
      </c>
      <c r="J292" s="47">
        <f t="shared" si="112"/>
        <v>0</v>
      </c>
      <c r="K292" s="47">
        <f>SUM(K288:K291)</f>
        <v>0</v>
      </c>
      <c r="L292" s="47">
        <f t="shared" si="112"/>
        <v>0</v>
      </c>
      <c r="M292" s="47">
        <f t="shared" si="112"/>
        <v>0</v>
      </c>
      <c r="N292" s="47">
        <f>SUM(N288:N291)</f>
        <v>0</v>
      </c>
      <c r="O292" s="47">
        <f>SUM(O288:O291)</f>
        <v>0</v>
      </c>
      <c r="P292" s="47">
        <f>SUM(P288:P291)</f>
        <v>0</v>
      </c>
      <c r="Q292" s="47">
        <f>SUM(Q288:Q291)</f>
        <v>0</v>
      </c>
      <c r="R292" s="66"/>
    </row>
    <row r="293" spans="1:18" ht="82.5" customHeight="1" x14ac:dyDescent="0.2">
      <c r="A293" s="64" t="s">
        <v>989</v>
      </c>
      <c r="B293" s="65" t="s">
        <v>255</v>
      </c>
      <c r="C293" s="65"/>
      <c r="D293" s="65"/>
      <c r="E293" s="65"/>
      <c r="F293" s="65"/>
      <c r="G293" s="65"/>
      <c r="H293" s="65"/>
      <c r="I293" s="65"/>
      <c r="J293" s="65"/>
      <c r="K293" s="65"/>
      <c r="L293" s="65"/>
      <c r="M293" s="65"/>
      <c r="N293" s="65"/>
      <c r="O293" s="65"/>
      <c r="P293" s="65"/>
      <c r="Q293" s="65"/>
      <c r="R293" s="66"/>
    </row>
    <row r="294" spans="1:18" ht="30" x14ac:dyDescent="0.25">
      <c r="A294" s="64"/>
      <c r="B294" s="64" t="s">
        <v>112</v>
      </c>
      <c r="C294" s="68"/>
      <c r="D294" s="70"/>
      <c r="E294" s="69">
        <f>H294+K294+N294+O294+P294+Q294</f>
        <v>0</v>
      </c>
      <c r="F294" s="47"/>
      <c r="G294" s="47"/>
      <c r="H294" s="47">
        <f>SUM(F294:G294)</f>
        <v>0</v>
      </c>
      <c r="I294" s="47"/>
      <c r="J294" s="47"/>
      <c r="K294" s="47">
        <f>SUM(I294:J294)</f>
        <v>0</v>
      </c>
      <c r="L294" s="47"/>
      <c r="M294" s="47"/>
      <c r="N294" s="47">
        <f>SUM(L294:M294)</f>
        <v>0</v>
      </c>
      <c r="O294" s="47"/>
      <c r="P294" s="47"/>
      <c r="Q294" s="47"/>
      <c r="R294" s="66"/>
    </row>
    <row r="295" spans="1:18" ht="45" x14ac:dyDescent="0.25">
      <c r="A295" s="64"/>
      <c r="B295" s="64" t="s">
        <v>114</v>
      </c>
      <c r="C295" s="70"/>
      <c r="D295" s="70"/>
      <c r="E295" s="69">
        <f>H295+K295+N295+O295+P295+Q295</f>
        <v>0</v>
      </c>
      <c r="F295" s="47"/>
      <c r="G295" s="47"/>
      <c r="H295" s="47">
        <f>SUM(F295:G295)</f>
        <v>0</v>
      </c>
      <c r="I295" s="47"/>
      <c r="J295" s="47"/>
      <c r="K295" s="47">
        <f>SUM(I295:J295)</f>
        <v>0</v>
      </c>
      <c r="L295" s="47"/>
      <c r="M295" s="47"/>
      <c r="N295" s="47">
        <f>SUM(L295:M295)</f>
        <v>0</v>
      </c>
      <c r="O295" s="47"/>
      <c r="P295" s="47"/>
      <c r="Q295" s="47"/>
      <c r="R295" s="66"/>
    </row>
    <row r="296" spans="1:18" ht="30" x14ac:dyDescent="0.25">
      <c r="A296" s="64"/>
      <c r="B296" s="64" t="s">
        <v>115</v>
      </c>
      <c r="C296" s="70"/>
      <c r="D296" s="70"/>
      <c r="E296" s="69">
        <f>H296+K296+N296+O296+P296+Q296</f>
        <v>0</v>
      </c>
      <c r="F296" s="47"/>
      <c r="G296" s="47"/>
      <c r="H296" s="47">
        <f>SUM(F296:G296)</f>
        <v>0</v>
      </c>
      <c r="I296" s="47"/>
      <c r="J296" s="47"/>
      <c r="K296" s="47">
        <f>SUM(I296:J296)</f>
        <v>0</v>
      </c>
      <c r="L296" s="47"/>
      <c r="M296" s="47"/>
      <c r="N296" s="47">
        <f>SUM(L296:M296)</f>
        <v>0</v>
      </c>
      <c r="O296" s="47"/>
      <c r="P296" s="47"/>
      <c r="Q296" s="47"/>
      <c r="R296" s="66"/>
    </row>
    <row r="297" spans="1:18" ht="15" x14ac:dyDescent="0.25">
      <c r="A297" s="64"/>
      <c r="B297" s="64" t="s">
        <v>116</v>
      </c>
      <c r="C297" s="70"/>
      <c r="D297" s="70"/>
      <c r="E297" s="69">
        <f>H297+K297+N297+O297+P297+Q297</f>
        <v>0</v>
      </c>
      <c r="F297" s="47"/>
      <c r="G297" s="47"/>
      <c r="H297" s="47">
        <f>SUM(F297:G297)</f>
        <v>0</v>
      </c>
      <c r="I297" s="47"/>
      <c r="J297" s="47"/>
      <c r="K297" s="47">
        <f>SUM(I297:J297)</f>
        <v>0</v>
      </c>
      <c r="L297" s="47"/>
      <c r="M297" s="47"/>
      <c r="N297" s="47">
        <f>SUM(L297:M297)</f>
        <v>0</v>
      </c>
      <c r="O297" s="47"/>
      <c r="P297" s="47"/>
      <c r="Q297" s="47"/>
      <c r="R297" s="66"/>
    </row>
    <row r="298" spans="1:18" ht="30" x14ac:dyDescent="0.25">
      <c r="A298" s="64"/>
      <c r="B298" s="64" t="s">
        <v>117</v>
      </c>
      <c r="C298" s="70"/>
      <c r="D298" s="70"/>
      <c r="E298" s="69">
        <f t="shared" ref="E298" si="113">H298+K298+N298+O298+P298+Q298</f>
        <v>0</v>
      </c>
      <c r="F298" s="47">
        <f>SUM(F294:F297)</f>
        <v>0</v>
      </c>
      <c r="G298" s="47">
        <f t="shared" ref="G298:M298" si="114">SUM(G294:G297)</f>
        <v>0</v>
      </c>
      <c r="H298" s="47">
        <f>SUM(H294:H297)</f>
        <v>0</v>
      </c>
      <c r="I298" s="47">
        <f t="shared" si="114"/>
        <v>0</v>
      </c>
      <c r="J298" s="47">
        <f t="shared" si="114"/>
        <v>0</v>
      </c>
      <c r="K298" s="47">
        <f>SUM(K294:K297)</f>
        <v>0</v>
      </c>
      <c r="L298" s="47">
        <f t="shared" si="114"/>
        <v>0</v>
      </c>
      <c r="M298" s="47">
        <f t="shared" si="114"/>
        <v>0</v>
      </c>
      <c r="N298" s="47">
        <f>SUM(N294:N297)</f>
        <v>0</v>
      </c>
      <c r="O298" s="47">
        <f>SUM(O294:O297)</f>
        <v>0</v>
      </c>
      <c r="P298" s="47">
        <f>SUM(P294:P297)</f>
        <v>0</v>
      </c>
      <c r="Q298" s="47">
        <f>SUM(Q294:Q297)</f>
        <v>0</v>
      </c>
      <c r="R298" s="66"/>
    </row>
    <row r="299" spans="1:18" ht="21.75" customHeight="1" x14ac:dyDescent="0.2">
      <c r="A299" s="64" t="s">
        <v>990</v>
      </c>
      <c r="B299" s="65" t="s">
        <v>257</v>
      </c>
      <c r="C299" s="65"/>
      <c r="D299" s="65"/>
      <c r="E299" s="65"/>
      <c r="F299" s="65"/>
      <c r="G299" s="65"/>
      <c r="H299" s="65"/>
      <c r="I299" s="65"/>
      <c r="J299" s="65"/>
      <c r="K299" s="65"/>
      <c r="L299" s="65"/>
      <c r="M299" s="65"/>
      <c r="N299" s="65"/>
      <c r="O299" s="65"/>
      <c r="P299" s="65"/>
      <c r="Q299" s="65"/>
      <c r="R299" s="66"/>
    </row>
    <row r="300" spans="1:18" ht="30" x14ac:dyDescent="0.2">
      <c r="A300" s="64"/>
      <c r="B300" s="64" t="s">
        <v>112</v>
      </c>
      <c r="C300" s="68" t="s">
        <v>113</v>
      </c>
      <c r="D300" s="68"/>
      <c r="E300" s="69">
        <f>H300+K300+N300+O300+P300+Q300</f>
        <v>0</v>
      </c>
      <c r="F300" s="47"/>
      <c r="G300" s="47"/>
      <c r="H300" s="47">
        <f>SUM(F300:G300)</f>
        <v>0</v>
      </c>
      <c r="I300" s="47"/>
      <c r="J300" s="47"/>
      <c r="K300" s="47">
        <f>SUM(I300:J300)</f>
        <v>0</v>
      </c>
      <c r="L300" s="47"/>
      <c r="M300" s="47"/>
      <c r="N300" s="47">
        <f>SUM(L300:M300)</f>
        <v>0</v>
      </c>
      <c r="O300" s="47"/>
      <c r="P300" s="47"/>
      <c r="Q300" s="47"/>
      <c r="R300" s="66"/>
    </row>
    <row r="301" spans="1:18" ht="45" x14ac:dyDescent="0.2">
      <c r="A301" s="64"/>
      <c r="B301" s="64" t="s">
        <v>114</v>
      </c>
      <c r="C301" s="68"/>
      <c r="D301" s="68"/>
      <c r="E301" s="69">
        <f>H301+K301+N301+O301+P301+Q301</f>
        <v>0</v>
      </c>
      <c r="F301" s="47"/>
      <c r="G301" s="47"/>
      <c r="H301" s="47">
        <f>SUM(F301:G301)</f>
        <v>0</v>
      </c>
      <c r="I301" s="47"/>
      <c r="J301" s="47"/>
      <c r="K301" s="47">
        <f>SUM(I301:J301)</f>
        <v>0</v>
      </c>
      <c r="L301" s="47"/>
      <c r="M301" s="47"/>
      <c r="N301" s="47">
        <f>SUM(L301:M301)</f>
        <v>0</v>
      </c>
      <c r="O301" s="47"/>
      <c r="P301" s="47"/>
      <c r="Q301" s="47"/>
      <c r="R301" s="66"/>
    </row>
    <row r="302" spans="1:18" ht="30" x14ac:dyDescent="0.2">
      <c r="A302" s="64"/>
      <c r="B302" s="64" t="s">
        <v>115</v>
      </c>
      <c r="C302" s="51"/>
      <c r="D302" s="51"/>
      <c r="E302" s="69">
        <f>H302+K302+N302+O302+P302+Q302</f>
        <v>0</v>
      </c>
      <c r="F302" s="47"/>
      <c r="G302" s="47"/>
      <c r="H302" s="47">
        <f>SUM(F302:G302)</f>
        <v>0</v>
      </c>
      <c r="I302" s="47"/>
      <c r="J302" s="47"/>
      <c r="K302" s="47">
        <f>SUM(I302:J302)</f>
        <v>0</v>
      </c>
      <c r="L302" s="47"/>
      <c r="M302" s="47"/>
      <c r="N302" s="47">
        <f>SUM(L302:M302)</f>
        <v>0</v>
      </c>
      <c r="O302" s="47"/>
      <c r="P302" s="47"/>
      <c r="Q302" s="47"/>
      <c r="R302" s="66"/>
    </row>
    <row r="303" spans="1:18" ht="15" x14ac:dyDescent="0.2">
      <c r="A303" s="64"/>
      <c r="B303" s="64" t="s">
        <v>116</v>
      </c>
      <c r="C303" s="51"/>
      <c r="D303" s="51"/>
      <c r="E303" s="69">
        <f>H303+K303+N303+O303+P303+Q303</f>
        <v>0</v>
      </c>
      <c r="F303" s="47"/>
      <c r="G303" s="47"/>
      <c r="H303" s="47">
        <f>SUM(F303:G303)</f>
        <v>0</v>
      </c>
      <c r="I303" s="47"/>
      <c r="J303" s="47"/>
      <c r="K303" s="47">
        <f>SUM(I303:J303)</f>
        <v>0</v>
      </c>
      <c r="L303" s="47"/>
      <c r="M303" s="47"/>
      <c r="N303" s="47">
        <f>SUM(L303:M303)</f>
        <v>0</v>
      </c>
      <c r="O303" s="47"/>
      <c r="P303" s="47"/>
      <c r="Q303" s="47"/>
      <c r="R303" s="66"/>
    </row>
    <row r="304" spans="1:18" ht="30" x14ac:dyDescent="0.2">
      <c r="A304" s="64"/>
      <c r="B304" s="64" t="s">
        <v>117</v>
      </c>
      <c r="C304" s="68"/>
      <c r="D304" s="68"/>
      <c r="E304" s="69">
        <f t="shared" ref="E304" si="115">H304+K304+N304+O304+P304+Q304</f>
        <v>0</v>
      </c>
      <c r="F304" s="47">
        <f>SUM(F300:F303)</f>
        <v>0</v>
      </c>
      <c r="G304" s="47">
        <f t="shared" ref="G304:M304" si="116">SUM(G300:G303)</f>
        <v>0</v>
      </c>
      <c r="H304" s="47">
        <f>SUM(H300:H303)</f>
        <v>0</v>
      </c>
      <c r="I304" s="47">
        <f t="shared" si="116"/>
        <v>0</v>
      </c>
      <c r="J304" s="47">
        <f t="shared" si="116"/>
        <v>0</v>
      </c>
      <c r="K304" s="47">
        <f>SUM(K300:K303)</f>
        <v>0</v>
      </c>
      <c r="L304" s="47">
        <f t="shared" si="116"/>
        <v>0</v>
      </c>
      <c r="M304" s="47">
        <f t="shared" si="116"/>
        <v>0</v>
      </c>
      <c r="N304" s="47">
        <f>SUM(N300:N303)</f>
        <v>0</v>
      </c>
      <c r="O304" s="47">
        <f>SUM(O300:O303)</f>
        <v>0</v>
      </c>
      <c r="P304" s="47">
        <f>SUM(P300:P303)</f>
        <v>0</v>
      </c>
      <c r="Q304" s="47">
        <f>SUM(Q300:Q303)</f>
        <v>0</v>
      </c>
      <c r="R304" s="66"/>
    </row>
    <row r="305" spans="1:18" ht="33.75" customHeight="1" x14ac:dyDescent="0.2">
      <c r="A305" s="64" t="s">
        <v>991</v>
      </c>
      <c r="B305" s="65" t="s">
        <v>262</v>
      </c>
      <c r="C305" s="65"/>
      <c r="D305" s="65"/>
      <c r="E305" s="65"/>
      <c r="F305" s="65"/>
      <c r="G305" s="65"/>
      <c r="H305" s="65"/>
      <c r="I305" s="65"/>
      <c r="J305" s="65"/>
      <c r="K305" s="65"/>
      <c r="L305" s="65"/>
      <c r="M305" s="65"/>
      <c r="N305" s="65"/>
      <c r="O305" s="65"/>
      <c r="P305" s="65"/>
      <c r="Q305" s="65"/>
      <c r="R305" s="66"/>
    </row>
    <row r="306" spans="1:18" ht="30" x14ac:dyDescent="0.25">
      <c r="A306" s="64"/>
      <c r="B306" s="64" t="s">
        <v>112</v>
      </c>
      <c r="C306" s="68"/>
      <c r="D306" s="70"/>
      <c r="E306" s="69">
        <f>H306+K306+N306+O306+P306+Q306</f>
        <v>0</v>
      </c>
      <c r="F306" s="47"/>
      <c r="G306" s="47"/>
      <c r="H306" s="47">
        <f>SUM(F306:G306)</f>
        <v>0</v>
      </c>
      <c r="I306" s="47"/>
      <c r="J306" s="47"/>
      <c r="K306" s="47">
        <f>SUM(I306:J306)</f>
        <v>0</v>
      </c>
      <c r="L306" s="47"/>
      <c r="M306" s="47"/>
      <c r="N306" s="47">
        <f>SUM(L306:M306)</f>
        <v>0</v>
      </c>
      <c r="O306" s="47"/>
      <c r="P306" s="47"/>
      <c r="Q306" s="47"/>
      <c r="R306" s="66"/>
    </row>
    <row r="307" spans="1:18" ht="45" x14ac:dyDescent="0.25">
      <c r="A307" s="64"/>
      <c r="B307" s="64" t="s">
        <v>114</v>
      </c>
      <c r="C307" s="70"/>
      <c r="D307" s="70"/>
      <c r="E307" s="69">
        <f>H307+K307+N307+O307+P307+Q307</f>
        <v>0</v>
      </c>
      <c r="F307" s="47"/>
      <c r="G307" s="47"/>
      <c r="H307" s="47">
        <f>SUM(F307:G307)</f>
        <v>0</v>
      </c>
      <c r="I307" s="47"/>
      <c r="J307" s="47"/>
      <c r="K307" s="47">
        <f>SUM(I307:J307)</f>
        <v>0</v>
      </c>
      <c r="L307" s="47"/>
      <c r="M307" s="47"/>
      <c r="N307" s="47">
        <f>SUM(L307:M307)</f>
        <v>0</v>
      </c>
      <c r="O307" s="47"/>
      <c r="P307" s="47"/>
      <c r="Q307" s="47"/>
      <c r="R307" s="66"/>
    </row>
    <row r="308" spans="1:18" ht="30" x14ac:dyDescent="0.25">
      <c r="A308" s="64"/>
      <c r="B308" s="64" t="s">
        <v>115</v>
      </c>
      <c r="C308" s="70"/>
      <c r="D308" s="70"/>
      <c r="E308" s="69">
        <f>H308+K308+N308+O308+P308+Q308</f>
        <v>0</v>
      </c>
      <c r="F308" s="47"/>
      <c r="G308" s="47"/>
      <c r="H308" s="47">
        <f>SUM(F308:G308)</f>
        <v>0</v>
      </c>
      <c r="I308" s="47"/>
      <c r="J308" s="47"/>
      <c r="K308" s="47">
        <f>SUM(I308:J308)</f>
        <v>0</v>
      </c>
      <c r="L308" s="47"/>
      <c r="M308" s="47"/>
      <c r="N308" s="47">
        <f>SUM(L308:M308)</f>
        <v>0</v>
      </c>
      <c r="O308" s="47"/>
      <c r="P308" s="47"/>
      <c r="Q308" s="47"/>
      <c r="R308" s="66"/>
    </row>
    <row r="309" spans="1:18" ht="15" x14ac:dyDescent="0.25">
      <c r="A309" s="64"/>
      <c r="B309" s="64" t="s">
        <v>116</v>
      </c>
      <c r="C309" s="70"/>
      <c r="D309" s="70"/>
      <c r="E309" s="69">
        <f>H309+K309+N309+O309+P309+Q309</f>
        <v>0</v>
      </c>
      <c r="F309" s="47"/>
      <c r="G309" s="47"/>
      <c r="H309" s="47">
        <f>SUM(F309:G309)</f>
        <v>0</v>
      </c>
      <c r="I309" s="47"/>
      <c r="J309" s="47"/>
      <c r="K309" s="47">
        <f>SUM(I309:J309)</f>
        <v>0</v>
      </c>
      <c r="L309" s="47"/>
      <c r="M309" s="47"/>
      <c r="N309" s="47">
        <f>SUM(L309:M309)</f>
        <v>0</v>
      </c>
      <c r="O309" s="47"/>
      <c r="P309" s="47"/>
      <c r="Q309" s="47"/>
      <c r="R309" s="66"/>
    </row>
    <row r="310" spans="1:18" ht="30" x14ac:dyDescent="0.25">
      <c r="A310" s="64"/>
      <c r="B310" s="64" t="s">
        <v>117</v>
      </c>
      <c r="C310" s="70"/>
      <c r="D310" s="70"/>
      <c r="E310" s="69">
        <f t="shared" ref="E310" si="117">H310+K310+N310+O310+P310+Q310</f>
        <v>0</v>
      </c>
      <c r="F310" s="47">
        <f>SUM(F306:F309)</f>
        <v>0</v>
      </c>
      <c r="G310" s="47">
        <f t="shared" ref="G310:M310" si="118">SUM(G306:G309)</f>
        <v>0</v>
      </c>
      <c r="H310" s="47">
        <f>SUM(H306:H309)</f>
        <v>0</v>
      </c>
      <c r="I310" s="47">
        <f t="shared" si="118"/>
        <v>0</v>
      </c>
      <c r="J310" s="47">
        <f t="shared" si="118"/>
        <v>0</v>
      </c>
      <c r="K310" s="47">
        <f>SUM(K306:K309)</f>
        <v>0</v>
      </c>
      <c r="L310" s="47">
        <f t="shared" si="118"/>
        <v>0</v>
      </c>
      <c r="M310" s="47">
        <f t="shared" si="118"/>
        <v>0</v>
      </c>
      <c r="N310" s="47">
        <f>SUM(N306:N309)</f>
        <v>0</v>
      </c>
      <c r="O310" s="47">
        <f>SUM(O306:O309)</f>
        <v>0</v>
      </c>
      <c r="P310" s="47">
        <f>SUM(P306:P309)</f>
        <v>0</v>
      </c>
      <c r="Q310" s="47">
        <f>SUM(Q306:Q309)</f>
        <v>0</v>
      </c>
      <c r="R310" s="66"/>
    </row>
    <row r="311" spans="1:18" ht="36.75" customHeight="1" x14ac:dyDescent="0.2">
      <c r="A311" s="64" t="s">
        <v>992</v>
      </c>
      <c r="B311" s="65" t="s">
        <v>265</v>
      </c>
      <c r="C311" s="65"/>
      <c r="D311" s="65"/>
      <c r="E311" s="65"/>
      <c r="F311" s="65"/>
      <c r="G311" s="65"/>
      <c r="H311" s="65"/>
      <c r="I311" s="65"/>
      <c r="J311" s="65"/>
      <c r="K311" s="65"/>
      <c r="L311" s="65"/>
      <c r="M311" s="65"/>
      <c r="N311" s="65"/>
      <c r="O311" s="65"/>
      <c r="P311" s="65"/>
      <c r="Q311" s="65"/>
      <c r="R311" s="66"/>
    </row>
    <row r="312" spans="1:18" ht="30" x14ac:dyDescent="0.25">
      <c r="A312" s="64"/>
      <c r="B312" s="64" t="s">
        <v>112</v>
      </c>
      <c r="C312" s="68"/>
      <c r="D312" s="70"/>
      <c r="E312" s="69">
        <f>H312+K312+N312+O312+P312+Q312</f>
        <v>0</v>
      </c>
      <c r="F312" s="47"/>
      <c r="G312" s="47"/>
      <c r="H312" s="47">
        <f>SUM(F312:G312)</f>
        <v>0</v>
      </c>
      <c r="I312" s="47"/>
      <c r="J312" s="47"/>
      <c r="K312" s="47">
        <f>SUM(I312:J312)</f>
        <v>0</v>
      </c>
      <c r="L312" s="47"/>
      <c r="M312" s="47"/>
      <c r="N312" s="47">
        <f>SUM(L312:M312)</f>
        <v>0</v>
      </c>
      <c r="O312" s="47"/>
      <c r="P312" s="47"/>
      <c r="Q312" s="47"/>
      <c r="R312" s="66"/>
    </row>
    <row r="313" spans="1:18" ht="45" x14ac:dyDescent="0.25">
      <c r="A313" s="64"/>
      <c r="B313" s="64" t="s">
        <v>114</v>
      </c>
      <c r="C313" s="70"/>
      <c r="D313" s="70"/>
      <c r="E313" s="69">
        <f>H313+K313+N313+O313+P313+Q313</f>
        <v>0</v>
      </c>
      <c r="F313" s="47"/>
      <c r="G313" s="47"/>
      <c r="H313" s="47">
        <f>SUM(F313:G313)</f>
        <v>0</v>
      </c>
      <c r="I313" s="47"/>
      <c r="J313" s="47"/>
      <c r="K313" s="47">
        <f>SUM(I313:J313)</f>
        <v>0</v>
      </c>
      <c r="L313" s="47"/>
      <c r="M313" s="47"/>
      <c r="N313" s="47">
        <f>SUM(L313:M313)</f>
        <v>0</v>
      </c>
      <c r="O313" s="47"/>
      <c r="P313" s="47"/>
      <c r="Q313" s="47"/>
      <c r="R313" s="66"/>
    </row>
    <row r="314" spans="1:18" ht="30" x14ac:dyDescent="0.25">
      <c r="A314" s="64"/>
      <c r="B314" s="64" t="s">
        <v>115</v>
      </c>
      <c r="C314" s="70"/>
      <c r="D314" s="70"/>
      <c r="E314" s="69">
        <f>H314+K314+N314+O314+P314+Q314</f>
        <v>0</v>
      </c>
      <c r="F314" s="47"/>
      <c r="G314" s="47"/>
      <c r="H314" s="47">
        <f>SUM(F314:G314)</f>
        <v>0</v>
      </c>
      <c r="I314" s="47"/>
      <c r="J314" s="47"/>
      <c r="K314" s="47">
        <f>SUM(I314:J314)</f>
        <v>0</v>
      </c>
      <c r="L314" s="47"/>
      <c r="M314" s="47"/>
      <c r="N314" s="47">
        <f>SUM(L314:M314)</f>
        <v>0</v>
      </c>
      <c r="O314" s="47"/>
      <c r="P314" s="47"/>
      <c r="Q314" s="47"/>
      <c r="R314" s="66"/>
    </row>
    <row r="315" spans="1:18" ht="15" x14ac:dyDescent="0.25">
      <c r="A315" s="64"/>
      <c r="B315" s="64" t="s">
        <v>116</v>
      </c>
      <c r="C315" s="70"/>
      <c r="D315" s="70"/>
      <c r="E315" s="69">
        <f>H315+K315+N315+O315+P315+Q315</f>
        <v>0</v>
      </c>
      <c r="F315" s="47"/>
      <c r="G315" s="47"/>
      <c r="H315" s="47">
        <f>SUM(F315:G315)</f>
        <v>0</v>
      </c>
      <c r="I315" s="47"/>
      <c r="J315" s="47"/>
      <c r="K315" s="47">
        <f>SUM(I315:J315)</f>
        <v>0</v>
      </c>
      <c r="L315" s="47"/>
      <c r="M315" s="47"/>
      <c r="N315" s="47">
        <f>SUM(L315:M315)</f>
        <v>0</v>
      </c>
      <c r="O315" s="47"/>
      <c r="P315" s="47"/>
      <c r="Q315" s="47"/>
      <c r="R315" s="66"/>
    </row>
    <row r="316" spans="1:18" ht="30" x14ac:dyDescent="0.25">
      <c r="A316" s="64"/>
      <c r="B316" s="64" t="s">
        <v>117</v>
      </c>
      <c r="C316" s="70"/>
      <c r="D316" s="70"/>
      <c r="E316" s="69">
        <f t="shared" ref="E316" si="119">H316+K316+N316+O316+P316+Q316</f>
        <v>0</v>
      </c>
      <c r="F316" s="47">
        <f>SUM(F312:F315)</f>
        <v>0</v>
      </c>
      <c r="G316" s="47">
        <f t="shared" ref="G316:M316" si="120">SUM(G312:G315)</f>
        <v>0</v>
      </c>
      <c r="H316" s="47">
        <f>SUM(H312:H315)</f>
        <v>0</v>
      </c>
      <c r="I316" s="47">
        <f t="shared" si="120"/>
        <v>0</v>
      </c>
      <c r="J316" s="47">
        <f t="shared" si="120"/>
        <v>0</v>
      </c>
      <c r="K316" s="47">
        <f>SUM(K312:K315)</f>
        <v>0</v>
      </c>
      <c r="L316" s="47">
        <f t="shared" si="120"/>
        <v>0</v>
      </c>
      <c r="M316" s="47">
        <f t="shared" si="120"/>
        <v>0</v>
      </c>
      <c r="N316" s="47">
        <f>SUM(N312:N315)</f>
        <v>0</v>
      </c>
      <c r="O316" s="47">
        <f>SUM(O312:O315)</f>
        <v>0</v>
      </c>
      <c r="P316" s="47">
        <f>SUM(P312:P315)</f>
        <v>0</v>
      </c>
      <c r="Q316" s="47">
        <f>SUM(Q312:Q315)</f>
        <v>0</v>
      </c>
      <c r="R316" s="66"/>
    </row>
    <row r="317" spans="1:18" ht="34.5" customHeight="1" x14ac:dyDescent="0.2">
      <c r="A317" s="64" t="s">
        <v>993</v>
      </c>
      <c r="B317" s="65" t="s">
        <v>267</v>
      </c>
      <c r="C317" s="65"/>
      <c r="D317" s="65"/>
      <c r="E317" s="65"/>
      <c r="F317" s="65"/>
      <c r="G317" s="65"/>
      <c r="H317" s="65"/>
      <c r="I317" s="65"/>
      <c r="J317" s="65"/>
      <c r="K317" s="65"/>
      <c r="L317" s="65"/>
      <c r="M317" s="65"/>
      <c r="N317" s="65"/>
      <c r="O317" s="65"/>
      <c r="P317" s="65"/>
      <c r="Q317" s="65"/>
      <c r="R317" s="66"/>
    </row>
    <row r="318" spans="1:18" ht="30" x14ac:dyDescent="0.25">
      <c r="A318" s="64"/>
      <c r="B318" s="64" t="s">
        <v>112</v>
      </c>
      <c r="C318" s="68"/>
      <c r="D318" s="70"/>
      <c r="E318" s="69">
        <f>H318+K318+N318+O318+P318+Q318</f>
        <v>0</v>
      </c>
      <c r="F318" s="47"/>
      <c r="G318" s="47"/>
      <c r="H318" s="47">
        <f>SUM(F318:G318)</f>
        <v>0</v>
      </c>
      <c r="I318" s="47"/>
      <c r="J318" s="47"/>
      <c r="K318" s="47">
        <f>SUM(I318:J318)</f>
        <v>0</v>
      </c>
      <c r="L318" s="47"/>
      <c r="M318" s="47"/>
      <c r="N318" s="47">
        <f>SUM(L318:M318)</f>
        <v>0</v>
      </c>
      <c r="O318" s="47"/>
      <c r="P318" s="47"/>
      <c r="Q318" s="47"/>
      <c r="R318" s="66"/>
    </row>
    <row r="319" spans="1:18" ht="45" x14ac:dyDescent="0.25">
      <c r="A319" s="64"/>
      <c r="B319" s="64" t="s">
        <v>114</v>
      </c>
      <c r="C319" s="70"/>
      <c r="D319" s="70"/>
      <c r="E319" s="69">
        <f>H319+K319+N319+O319+P319+Q319</f>
        <v>0</v>
      </c>
      <c r="F319" s="47"/>
      <c r="G319" s="47"/>
      <c r="H319" s="47">
        <f>SUM(F319:G319)</f>
        <v>0</v>
      </c>
      <c r="I319" s="47"/>
      <c r="J319" s="47"/>
      <c r="K319" s="47">
        <f>SUM(I319:J319)</f>
        <v>0</v>
      </c>
      <c r="L319" s="47"/>
      <c r="M319" s="47"/>
      <c r="N319" s="47">
        <f>SUM(L319:M319)</f>
        <v>0</v>
      </c>
      <c r="O319" s="47"/>
      <c r="P319" s="47"/>
      <c r="Q319" s="47"/>
      <c r="R319" s="66"/>
    </row>
    <row r="320" spans="1:18" ht="30" x14ac:dyDescent="0.25">
      <c r="A320" s="64"/>
      <c r="B320" s="64" t="s">
        <v>115</v>
      </c>
      <c r="C320" s="70"/>
      <c r="D320" s="70"/>
      <c r="E320" s="69">
        <f>H320+K320+N320+O320+P320+Q320</f>
        <v>0</v>
      </c>
      <c r="F320" s="47"/>
      <c r="G320" s="47"/>
      <c r="H320" s="47">
        <f>SUM(F320:G320)</f>
        <v>0</v>
      </c>
      <c r="I320" s="47"/>
      <c r="J320" s="47"/>
      <c r="K320" s="47">
        <f>SUM(I320:J320)</f>
        <v>0</v>
      </c>
      <c r="L320" s="47"/>
      <c r="M320" s="47"/>
      <c r="N320" s="47">
        <f>SUM(L320:M320)</f>
        <v>0</v>
      </c>
      <c r="O320" s="47"/>
      <c r="P320" s="47"/>
      <c r="Q320" s="47"/>
      <c r="R320" s="66"/>
    </row>
    <row r="321" spans="1:18" ht="15" x14ac:dyDescent="0.25">
      <c r="A321" s="64"/>
      <c r="B321" s="64" t="s">
        <v>116</v>
      </c>
      <c r="C321" s="70"/>
      <c r="D321" s="70"/>
      <c r="E321" s="69">
        <f>H321+K321+N321+O321+P321+Q321</f>
        <v>0</v>
      </c>
      <c r="F321" s="47"/>
      <c r="G321" s="47"/>
      <c r="H321" s="47">
        <f>SUM(F321:G321)</f>
        <v>0</v>
      </c>
      <c r="I321" s="47"/>
      <c r="J321" s="47"/>
      <c r="K321" s="47">
        <f>SUM(I321:J321)</f>
        <v>0</v>
      </c>
      <c r="L321" s="47"/>
      <c r="M321" s="47"/>
      <c r="N321" s="47">
        <f>SUM(L321:M321)</f>
        <v>0</v>
      </c>
      <c r="O321" s="47"/>
      <c r="P321" s="47"/>
      <c r="Q321" s="47"/>
      <c r="R321" s="66"/>
    </row>
    <row r="322" spans="1:18" ht="30" x14ac:dyDescent="0.25">
      <c r="A322" s="64"/>
      <c r="B322" s="64" t="s">
        <v>117</v>
      </c>
      <c r="C322" s="70"/>
      <c r="D322" s="70"/>
      <c r="E322" s="69">
        <f t="shared" ref="E322" si="121">H322+K322+N322+O322+P322+Q322</f>
        <v>0</v>
      </c>
      <c r="F322" s="47">
        <f>SUM(F318:F321)</f>
        <v>0</v>
      </c>
      <c r="G322" s="47">
        <f t="shared" ref="G322:M322" si="122">SUM(G318:G321)</f>
        <v>0</v>
      </c>
      <c r="H322" s="47">
        <f>SUM(H318:H321)</f>
        <v>0</v>
      </c>
      <c r="I322" s="47">
        <f t="shared" si="122"/>
        <v>0</v>
      </c>
      <c r="J322" s="47">
        <f t="shared" si="122"/>
        <v>0</v>
      </c>
      <c r="K322" s="47">
        <f>SUM(K318:K321)</f>
        <v>0</v>
      </c>
      <c r="L322" s="47">
        <f t="shared" si="122"/>
        <v>0</v>
      </c>
      <c r="M322" s="47">
        <f t="shared" si="122"/>
        <v>0</v>
      </c>
      <c r="N322" s="47">
        <f>SUM(N318:N321)</f>
        <v>0</v>
      </c>
      <c r="O322" s="47">
        <f>SUM(O318:O321)</f>
        <v>0</v>
      </c>
      <c r="P322" s="47">
        <f>SUM(P318:P321)</f>
        <v>0</v>
      </c>
      <c r="Q322" s="47">
        <f>SUM(Q318:Q321)</f>
        <v>0</v>
      </c>
      <c r="R322" s="66"/>
    </row>
    <row r="323" spans="1:18" ht="46.5" customHeight="1" x14ac:dyDescent="0.2">
      <c r="A323" s="64" t="s">
        <v>994</v>
      </c>
      <c r="B323" s="65" t="s">
        <v>270</v>
      </c>
      <c r="C323" s="65"/>
      <c r="D323" s="65"/>
      <c r="E323" s="65"/>
      <c r="F323" s="65"/>
      <c r="G323" s="65"/>
      <c r="H323" s="65"/>
      <c r="I323" s="65"/>
      <c r="J323" s="65"/>
      <c r="K323" s="65"/>
      <c r="L323" s="65"/>
      <c r="M323" s="65"/>
      <c r="N323" s="65"/>
      <c r="O323" s="65"/>
      <c r="P323" s="65"/>
      <c r="Q323" s="65"/>
      <c r="R323" s="66"/>
    </row>
    <row r="324" spans="1:18" ht="30" x14ac:dyDescent="0.25">
      <c r="A324" s="64"/>
      <c r="B324" s="64" t="s">
        <v>112</v>
      </c>
      <c r="C324" s="68"/>
      <c r="D324" s="70"/>
      <c r="E324" s="69">
        <f>H324+K324+N324+O324+P324+Q324</f>
        <v>0</v>
      </c>
      <c r="F324" s="47"/>
      <c r="G324" s="47"/>
      <c r="H324" s="47">
        <f>SUM(F324:G324)</f>
        <v>0</v>
      </c>
      <c r="I324" s="47"/>
      <c r="J324" s="47"/>
      <c r="K324" s="47">
        <f>SUM(I324:J324)</f>
        <v>0</v>
      </c>
      <c r="L324" s="47"/>
      <c r="M324" s="47"/>
      <c r="N324" s="47">
        <f>SUM(L324:M324)</f>
        <v>0</v>
      </c>
      <c r="O324" s="47"/>
      <c r="P324" s="47"/>
      <c r="Q324" s="47"/>
      <c r="R324" s="66"/>
    </row>
    <row r="325" spans="1:18" ht="45" x14ac:dyDescent="0.25">
      <c r="A325" s="64"/>
      <c r="B325" s="64" t="s">
        <v>114</v>
      </c>
      <c r="C325" s="70"/>
      <c r="D325" s="70"/>
      <c r="E325" s="69">
        <f>H325+K325+N325+O325+P325+Q325</f>
        <v>0</v>
      </c>
      <c r="F325" s="47"/>
      <c r="G325" s="47"/>
      <c r="H325" s="47">
        <f>SUM(F325:G325)</f>
        <v>0</v>
      </c>
      <c r="I325" s="47"/>
      <c r="J325" s="47"/>
      <c r="K325" s="47">
        <f>SUM(I325:J325)</f>
        <v>0</v>
      </c>
      <c r="L325" s="47"/>
      <c r="M325" s="47"/>
      <c r="N325" s="47">
        <f>SUM(L325:M325)</f>
        <v>0</v>
      </c>
      <c r="O325" s="47"/>
      <c r="P325" s="47"/>
      <c r="Q325" s="47"/>
      <c r="R325" s="66"/>
    </row>
    <row r="326" spans="1:18" ht="30" x14ac:dyDescent="0.25">
      <c r="A326" s="64"/>
      <c r="B326" s="64" t="s">
        <v>115</v>
      </c>
      <c r="C326" s="70"/>
      <c r="D326" s="70"/>
      <c r="E326" s="69">
        <f>H326+K326+N326+O326+P326+Q326</f>
        <v>0</v>
      </c>
      <c r="F326" s="47"/>
      <c r="G326" s="47"/>
      <c r="H326" s="47">
        <f>SUM(F326:G326)</f>
        <v>0</v>
      </c>
      <c r="I326" s="47"/>
      <c r="J326" s="47"/>
      <c r="K326" s="47">
        <f>SUM(I326:J326)</f>
        <v>0</v>
      </c>
      <c r="L326" s="47"/>
      <c r="M326" s="47"/>
      <c r="N326" s="47">
        <f>SUM(L326:M326)</f>
        <v>0</v>
      </c>
      <c r="O326" s="47"/>
      <c r="P326" s="47"/>
      <c r="Q326" s="47"/>
      <c r="R326" s="66"/>
    </row>
    <row r="327" spans="1:18" ht="15" x14ac:dyDescent="0.25">
      <c r="A327" s="64"/>
      <c r="B327" s="64" t="s">
        <v>116</v>
      </c>
      <c r="C327" s="70"/>
      <c r="D327" s="70"/>
      <c r="E327" s="69">
        <f>H327+K327+N327+O327+P327+Q327</f>
        <v>0</v>
      </c>
      <c r="F327" s="47"/>
      <c r="G327" s="47"/>
      <c r="H327" s="47">
        <f>SUM(F327:G327)</f>
        <v>0</v>
      </c>
      <c r="I327" s="47"/>
      <c r="J327" s="47"/>
      <c r="K327" s="47">
        <f>SUM(I327:J327)</f>
        <v>0</v>
      </c>
      <c r="L327" s="47"/>
      <c r="M327" s="47"/>
      <c r="N327" s="47">
        <f>SUM(L327:M327)</f>
        <v>0</v>
      </c>
      <c r="O327" s="47"/>
      <c r="P327" s="47"/>
      <c r="Q327" s="47"/>
      <c r="R327" s="66"/>
    </row>
    <row r="328" spans="1:18" ht="30" x14ac:dyDescent="0.25">
      <c r="A328" s="64"/>
      <c r="B328" s="64" t="s">
        <v>117</v>
      </c>
      <c r="C328" s="70"/>
      <c r="D328" s="70"/>
      <c r="E328" s="69">
        <f t="shared" ref="E328" si="123">H328+K328+N328+O328+P328+Q328</f>
        <v>0</v>
      </c>
      <c r="F328" s="47">
        <f>SUM(F324:F327)</f>
        <v>0</v>
      </c>
      <c r="G328" s="47">
        <f t="shared" ref="G328:M328" si="124">SUM(G324:G327)</f>
        <v>0</v>
      </c>
      <c r="H328" s="47">
        <f>SUM(H324:H327)</f>
        <v>0</v>
      </c>
      <c r="I328" s="47">
        <f t="shared" si="124"/>
        <v>0</v>
      </c>
      <c r="J328" s="47">
        <f t="shared" si="124"/>
        <v>0</v>
      </c>
      <c r="K328" s="47">
        <f>SUM(K324:K327)</f>
        <v>0</v>
      </c>
      <c r="L328" s="47">
        <f t="shared" si="124"/>
        <v>0</v>
      </c>
      <c r="M328" s="47">
        <f t="shared" si="124"/>
        <v>0</v>
      </c>
      <c r="N328" s="47">
        <f>SUM(N324:N327)</f>
        <v>0</v>
      </c>
      <c r="O328" s="47">
        <f>SUM(O324:O327)</f>
        <v>0</v>
      </c>
      <c r="P328" s="47">
        <f>SUM(P324:P327)</f>
        <v>0</v>
      </c>
      <c r="Q328" s="47">
        <f>SUM(Q324:Q327)</f>
        <v>0</v>
      </c>
      <c r="R328" s="66"/>
    </row>
    <row r="329" spans="1:18" ht="39.75" customHeight="1" x14ac:dyDescent="0.2">
      <c r="A329" s="64" t="s">
        <v>995</v>
      </c>
      <c r="B329" s="65" t="s">
        <v>272</v>
      </c>
      <c r="C329" s="65"/>
      <c r="D329" s="65"/>
      <c r="E329" s="65"/>
      <c r="F329" s="65"/>
      <c r="G329" s="65"/>
      <c r="H329" s="65"/>
      <c r="I329" s="65"/>
      <c r="J329" s="65"/>
      <c r="K329" s="65"/>
      <c r="L329" s="65"/>
      <c r="M329" s="65"/>
      <c r="N329" s="65"/>
      <c r="O329" s="65"/>
      <c r="P329" s="65"/>
      <c r="Q329" s="65"/>
      <c r="R329" s="66"/>
    </row>
    <row r="330" spans="1:18" ht="30" x14ac:dyDescent="0.25">
      <c r="A330" s="64"/>
      <c r="B330" s="64" t="s">
        <v>112</v>
      </c>
      <c r="C330" s="68"/>
      <c r="D330" s="70"/>
      <c r="E330" s="69">
        <f>H330+K330+N330+O330+P330+Q330</f>
        <v>0</v>
      </c>
      <c r="F330" s="47"/>
      <c r="G330" s="47"/>
      <c r="H330" s="47">
        <f>SUM(F330:G330)</f>
        <v>0</v>
      </c>
      <c r="I330" s="47"/>
      <c r="J330" s="47"/>
      <c r="K330" s="47">
        <f>SUM(I330:J330)</f>
        <v>0</v>
      </c>
      <c r="L330" s="47"/>
      <c r="M330" s="47"/>
      <c r="N330" s="47">
        <f>SUM(L330:M330)</f>
        <v>0</v>
      </c>
      <c r="O330" s="47"/>
      <c r="P330" s="47"/>
      <c r="Q330" s="47"/>
      <c r="R330" s="66"/>
    </row>
    <row r="331" spans="1:18" ht="45" x14ac:dyDescent="0.25">
      <c r="A331" s="64"/>
      <c r="B331" s="64" t="s">
        <v>114</v>
      </c>
      <c r="C331" s="70"/>
      <c r="D331" s="70"/>
      <c r="E331" s="69">
        <f>H331+K331+N331+O331+P331+Q331</f>
        <v>0</v>
      </c>
      <c r="F331" s="47"/>
      <c r="G331" s="47"/>
      <c r="H331" s="47">
        <f>SUM(F331:G331)</f>
        <v>0</v>
      </c>
      <c r="I331" s="47"/>
      <c r="J331" s="47"/>
      <c r="K331" s="47">
        <f>SUM(I331:J331)</f>
        <v>0</v>
      </c>
      <c r="L331" s="47"/>
      <c r="M331" s="47"/>
      <c r="N331" s="47">
        <f>SUM(L331:M331)</f>
        <v>0</v>
      </c>
      <c r="O331" s="47"/>
      <c r="P331" s="47"/>
      <c r="Q331" s="47"/>
      <c r="R331" s="66"/>
    </row>
    <row r="332" spans="1:18" ht="30" x14ac:dyDescent="0.25">
      <c r="A332" s="64"/>
      <c r="B332" s="64" t="s">
        <v>115</v>
      </c>
      <c r="C332" s="70"/>
      <c r="D332" s="70"/>
      <c r="E332" s="69">
        <f>H332+K332+N332+O332+P332+Q332</f>
        <v>0</v>
      </c>
      <c r="F332" s="47"/>
      <c r="G332" s="47"/>
      <c r="H332" s="47">
        <f>SUM(F332:G332)</f>
        <v>0</v>
      </c>
      <c r="I332" s="47"/>
      <c r="J332" s="47"/>
      <c r="K332" s="47">
        <f>SUM(I332:J332)</f>
        <v>0</v>
      </c>
      <c r="L332" s="47"/>
      <c r="M332" s="47"/>
      <c r="N332" s="47">
        <f>SUM(L332:M332)</f>
        <v>0</v>
      </c>
      <c r="O332" s="47"/>
      <c r="P332" s="47"/>
      <c r="Q332" s="47"/>
      <c r="R332" s="66"/>
    </row>
    <row r="333" spans="1:18" ht="15" x14ac:dyDescent="0.25">
      <c r="A333" s="64"/>
      <c r="B333" s="64" t="s">
        <v>116</v>
      </c>
      <c r="C333" s="70"/>
      <c r="D333" s="70"/>
      <c r="E333" s="69">
        <f>H333+K333+N333+O333+P333+Q333</f>
        <v>0</v>
      </c>
      <c r="F333" s="47"/>
      <c r="G333" s="47"/>
      <c r="H333" s="47">
        <f>SUM(F333:G333)</f>
        <v>0</v>
      </c>
      <c r="I333" s="47"/>
      <c r="J333" s="47"/>
      <c r="K333" s="47">
        <f>SUM(I333:J333)</f>
        <v>0</v>
      </c>
      <c r="L333" s="47"/>
      <c r="M333" s="47"/>
      <c r="N333" s="47">
        <f>SUM(L333:M333)</f>
        <v>0</v>
      </c>
      <c r="O333" s="47"/>
      <c r="P333" s="47"/>
      <c r="Q333" s="47"/>
      <c r="R333" s="66"/>
    </row>
    <row r="334" spans="1:18" ht="30" x14ac:dyDescent="0.25">
      <c r="A334" s="64"/>
      <c r="B334" s="64" t="s">
        <v>117</v>
      </c>
      <c r="C334" s="70"/>
      <c r="D334" s="70"/>
      <c r="E334" s="69">
        <f t="shared" ref="E334" si="125">H334+K334+N334+O334+P334+Q334</f>
        <v>0</v>
      </c>
      <c r="F334" s="47">
        <f>SUM(F330:F333)</f>
        <v>0</v>
      </c>
      <c r="G334" s="47">
        <f t="shared" ref="G334:M334" si="126">SUM(G330:G333)</f>
        <v>0</v>
      </c>
      <c r="H334" s="47">
        <f>SUM(H330:H333)</f>
        <v>0</v>
      </c>
      <c r="I334" s="47">
        <f t="shared" si="126"/>
        <v>0</v>
      </c>
      <c r="J334" s="47">
        <f t="shared" si="126"/>
        <v>0</v>
      </c>
      <c r="K334" s="47">
        <f>SUM(K330:K333)</f>
        <v>0</v>
      </c>
      <c r="L334" s="47">
        <f t="shared" si="126"/>
        <v>0</v>
      </c>
      <c r="M334" s="47">
        <f t="shared" si="126"/>
        <v>0</v>
      </c>
      <c r="N334" s="47">
        <f>SUM(N330:N333)</f>
        <v>0</v>
      </c>
      <c r="O334" s="47">
        <f>SUM(O330:O333)</f>
        <v>0</v>
      </c>
      <c r="P334" s="47">
        <f>SUM(P330:P333)</f>
        <v>0</v>
      </c>
      <c r="Q334" s="47">
        <f>SUM(Q330:Q333)</f>
        <v>0</v>
      </c>
      <c r="R334" s="66"/>
    </row>
    <row r="335" spans="1:18" ht="30.75" customHeight="1" x14ac:dyDescent="0.2">
      <c r="A335" s="64" t="s">
        <v>996</v>
      </c>
      <c r="B335" s="65" t="s">
        <v>275</v>
      </c>
      <c r="C335" s="65"/>
      <c r="D335" s="65"/>
      <c r="E335" s="65"/>
      <c r="F335" s="65"/>
      <c r="G335" s="65"/>
      <c r="H335" s="65"/>
      <c r="I335" s="65"/>
      <c r="J335" s="65"/>
      <c r="K335" s="65"/>
      <c r="L335" s="65"/>
      <c r="M335" s="65"/>
      <c r="N335" s="65"/>
      <c r="O335" s="65"/>
      <c r="P335" s="65"/>
      <c r="Q335" s="65"/>
      <c r="R335" s="66"/>
    </row>
    <row r="336" spans="1:18" ht="30" x14ac:dyDescent="0.25">
      <c r="A336" s="64"/>
      <c r="B336" s="64" t="s">
        <v>112</v>
      </c>
      <c r="C336" s="68"/>
      <c r="D336" s="70"/>
      <c r="E336" s="69">
        <f>H336+K336+N336+O336+P336+Q336</f>
        <v>0</v>
      </c>
      <c r="F336" s="47"/>
      <c r="G336" s="47"/>
      <c r="H336" s="47">
        <f>SUM(F336:G336)</f>
        <v>0</v>
      </c>
      <c r="I336" s="47"/>
      <c r="J336" s="47"/>
      <c r="K336" s="47">
        <f>SUM(I336:J336)</f>
        <v>0</v>
      </c>
      <c r="L336" s="47"/>
      <c r="M336" s="47"/>
      <c r="N336" s="47">
        <f>SUM(L336:M336)</f>
        <v>0</v>
      </c>
      <c r="O336" s="47"/>
      <c r="P336" s="47"/>
      <c r="Q336" s="47"/>
      <c r="R336" s="66"/>
    </row>
    <row r="337" spans="1:18" ht="45" x14ac:dyDescent="0.25">
      <c r="A337" s="64"/>
      <c r="B337" s="64" t="s">
        <v>114</v>
      </c>
      <c r="C337" s="70"/>
      <c r="D337" s="70"/>
      <c r="E337" s="69">
        <f>H337+K337+N337+O337+P337+Q337</f>
        <v>0</v>
      </c>
      <c r="F337" s="47"/>
      <c r="G337" s="47"/>
      <c r="H337" s="47">
        <f>SUM(F337:G337)</f>
        <v>0</v>
      </c>
      <c r="I337" s="47"/>
      <c r="J337" s="47"/>
      <c r="K337" s="47">
        <f>SUM(I337:J337)</f>
        <v>0</v>
      </c>
      <c r="L337" s="47"/>
      <c r="M337" s="47"/>
      <c r="N337" s="47">
        <f>SUM(L337:M337)</f>
        <v>0</v>
      </c>
      <c r="O337" s="47"/>
      <c r="P337" s="47"/>
      <c r="Q337" s="47"/>
      <c r="R337" s="66"/>
    </row>
    <row r="338" spans="1:18" ht="30" x14ac:dyDescent="0.25">
      <c r="A338" s="64"/>
      <c r="B338" s="64" t="s">
        <v>115</v>
      </c>
      <c r="C338" s="70"/>
      <c r="D338" s="70"/>
      <c r="E338" s="69">
        <f>H338+K338+N338+O338+P338+Q338</f>
        <v>0</v>
      </c>
      <c r="F338" s="47"/>
      <c r="G338" s="47"/>
      <c r="H338" s="47">
        <f>SUM(F338:G338)</f>
        <v>0</v>
      </c>
      <c r="I338" s="47"/>
      <c r="J338" s="47"/>
      <c r="K338" s="47">
        <f>SUM(I338:J338)</f>
        <v>0</v>
      </c>
      <c r="L338" s="47"/>
      <c r="M338" s="47"/>
      <c r="N338" s="47">
        <f>SUM(L338:M338)</f>
        <v>0</v>
      </c>
      <c r="O338" s="47"/>
      <c r="P338" s="47"/>
      <c r="Q338" s="47"/>
      <c r="R338" s="66"/>
    </row>
    <row r="339" spans="1:18" ht="15" x14ac:dyDescent="0.25">
      <c r="A339" s="64"/>
      <c r="B339" s="64" t="s">
        <v>116</v>
      </c>
      <c r="C339" s="70"/>
      <c r="D339" s="70"/>
      <c r="E339" s="69">
        <f>H339+K339+N339+O339+P339+Q339</f>
        <v>0</v>
      </c>
      <c r="F339" s="47"/>
      <c r="G339" s="47"/>
      <c r="H339" s="47">
        <f>SUM(F339:G339)</f>
        <v>0</v>
      </c>
      <c r="I339" s="47"/>
      <c r="J339" s="47"/>
      <c r="K339" s="47">
        <f>SUM(I339:J339)</f>
        <v>0</v>
      </c>
      <c r="L339" s="47"/>
      <c r="M339" s="47"/>
      <c r="N339" s="47">
        <f>SUM(L339:M339)</f>
        <v>0</v>
      </c>
      <c r="O339" s="47"/>
      <c r="P339" s="47"/>
      <c r="Q339" s="47"/>
      <c r="R339" s="66"/>
    </row>
    <row r="340" spans="1:18" ht="30" x14ac:dyDescent="0.25">
      <c r="A340" s="64"/>
      <c r="B340" s="64" t="s">
        <v>117</v>
      </c>
      <c r="C340" s="70"/>
      <c r="D340" s="70"/>
      <c r="E340" s="69">
        <f t="shared" ref="E340" si="127">H340+K340+N340+O340+P340+Q340</f>
        <v>0</v>
      </c>
      <c r="F340" s="47">
        <f>SUM(F336:F339)</f>
        <v>0</v>
      </c>
      <c r="G340" s="47">
        <f t="shared" ref="G340:M340" si="128">SUM(G336:G339)</f>
        <v>0</v>
      </c>
      <c r="H340" s="47">
        <f>SUM(H336:H339)</f>
        <v>0</v>
      </c>
      <c r="I340" s="47">
        <f t="shared" si="128"/>
        <v>0</v>
      </c>
      <c r="J340" s="47">
        <f t="shared" si="128"/>
        <v>0</v>
      </c>
      <c r="K340" s="47">
        <f>SUM(K336:K339)</f>
        <v>0</v>
      </c>
      <c r="L340" s="47">
        <f t="shared" si="128"/>
        <v>0</v>
      </c>
      <c r="M340" s="47">
        <f t="shared" si="128"/>
        <v>0</v>
      </c>
      <c r="N340" s="47">
        <f>SUM(N336:N339)</f>
        <v>0</v>
      </c>
      <c r="O340" s="47">
        <f>SUM(O336:O339)</f>
        <v>0</v>
      </c>
      <c r="P340" s="47">
        <f>SUM(P336:P339)</f>
        <v>0</v>
      </c>
      <c r="Q340" s="47">
        <f>SUM(Q336:Q339)</f>
        <v>0</v>
      </c>
      <c r="R340" s="66"/>
    </row>
    <row r="341" spans="1:18" ht="34.5" customHeight="1" x14ac:dyDescent="0.2">
      <c r="A341" s="64" t="s">
        <v>997</v>
      </c>
      <c r="B341" s="65" t="s">
        <v>277</v>
      </c>
      <c r="C341" s="65"/>
      <c r="D341" s="65"/>
      <c r="E341" s="65"/>
      <c r="F341" s="65"/>
      <c r="G341" s="65"/>
      <c r="H341" s="65"/>
      <c r="I341" s="65"/>
      <c r="J341" s="65"/>
      <c r="K341" s="65"/>
      <c r="L341" s="65"/>
      <c r="M341" s="65"/>
      <c r="N341" s="65"/>
      <c r="O341" s="65"/>
      <c r="P341" s="65"/>
      <c r="Q341" s="65"/>
      <c r="R341" s="66"/>
    </row>
    <row r="342" spans="1:18" ht="30" x14ac:dyDescent="0.25">
      <c r="A342" s="64"/>
      <c r="B342" s="64" t="s">
        <v>112</v>
      </c>
      <c r="C342" s="68"/>
      <c r="D342" s="70"/>
      <c r="E342" s="69">
        <f>H342+K342+N342+O342+P342+Q342</f>
        <v>0</v>
      </c>
      <c r="F342" s="47"/>
      <c r="G342" s="47"/>
      <c r="H342" s="47">
        <f>SUM(F342:G342)</f>
        <v>0</v>
      </c>
      <c r="I342" s="47"/>
      <c r="J342" s="47"/>
      <c r="K342" s="47">
        <f>SUM(I342:J342)</f>
        <v>0</v>
      </c>
      <c r="L342" s="47"/>
      <c r="M342" s="47"/>
      <c r="N342" s="47">
        <f>SUM(L342:M342)</f>
        <v>0</v>
      </c>
      <c r="O342" s="47"/>
      <c r="P342" s="47"/>
      <c r="Q342" s="47"/>
      <c r="R342" s="66"/>
    </row>
    <row r="343" spans="1:18" ht="45" x14ac:dyDescent="0.25">
      <c r="A343" s="64"/>
      <c r="B343" s="64" t="s">
        <v>114</v>
      </c>
      <c r="C343" s="70"/>
      <c r="D343" s="70"/>
      <c r="E343" s="69">
        <f>H343+K343+N343+O343+P343+Q343</f>
        <v>0</v>
      </c>
      <c r="F343" s="47"/>
      <c r="G343" s="47"/>
      <c r="H343" s="47">
        <f>SUM(F343:G343)</f>
        <v>0</v>
      </c>
      <c r="I343" s="47"/>
      <c r="J343" s="47"/>
      <c r="K343" s="47">
        <f>SUM(I343:J343)</f>
        <v>0</v>
      </c>
      <c r="L343" s="47"/>
      <c r="M343" s="47"/>
      <c r="N343" s="47">
        <f>SUM(L343:M343)</f>
        <v>0</v>
      </c>
      <c r="O343" s="47"/>
      <c r="P343" s="47"/>
      <c r="Q343" s="47"/>
      <c r="R343" s="66"/>
    </row>
    <row r="344" spans="1:18" ht="30" x14ac:dyDescent="0.25">
      <c r="A344" s="64"/>
      <c r="B344" s="64" t="s">
        <v>115</v>
      </c>
      <c r="C344" s="70"/>
      <c r="D344" s="70"/>
      <c r="E344" s="69">
        <f>H344+K344+N344+O344+P344+Q344</f>
        <v>0</v>
      </c>
      <c r="F344" s="47"/>
      <c r="G344" s="47"/>
      <c r="H344" s="47">
        <f>SUM(F344:G344)</f>
        <v>0</v>
      </c>
      <c r="I344" s="47"/>
      <c r="J344" s="47"/>
      <c r="K344" s="47">
        <f>SUM(I344:J344)</f>
        <v>0</v>
      </c>
      <c r="L344" s="47"/>
      <c r="M344" s="47"/>
      <c r="N344" s="47">
        <f>SUM(L344:M344)</f>
        <v>0</v>
      </c>
      <c r="O344" s="47"/>
      <c r="P344" s="47"/>
      <c r="Q344" s="47"/>
      <c r="R344" s="66"/>
    </row>
    <row r="345" spans="1:18" ht="15" x14ac:dyDescent="0.25">
      <c r="A345" s="64"/>
      <c r="B345" s="64" t="s">
        <v>116</v>
      </c>
      <c r="C345" s="70"/>
      <c r="D345" s="70"/>
      <c r="E345" s="69">
        <f>H345+K345+N345+O345+P345+Q345</f>
        <v>0</v>
      </c>
      <c r="F345" s="47"/>
      <c r="G345" s="47"/>
      <c r="H345" s="47">
        <f>SUM(F345:G345)</f>
        <v>0</v>
      </c>
      <c r="I345" s="47"/>
      <c r="J345" s="47"/>
      <c r="K345" s="47">
        <f>SUM(I345:J345)</f>
        <v>0</v>
      </c>
      <c r="L345" s="47"/>
      <c r="M345" s="47"/>
      <c r="N345" s="47">
        <f>SUM(L345:M345)</f>
        <v>0</v>
      </c>
      <c r="O345" s="47"/>
      <c r="P345" s="47"/>
      <c r="Q345" s="47"/>
      <c r="R345" s="66"/>
    </row>
    <row r="346" spans="1:18" ht="30" x14ac:dyDescent="0.25">
      <c r="A346" s="64"/>
      <c r="B346" s="64" t="s">
        <v>117</v>
      </c>
      <c r="C346" s="70"/>
      <c r="D346" s="70"/>
      <c r="E346" s="69">
        <f t="shared" ref="E346" si="129">H346+K346+N346+O346+P346+Q346</f>
        <v>0</v>
      </c>
      <c r="F346" s="47">
        <f>SUM(F342:F345)</f>
        <v>0</v>
      </c>
      <c r="G346" s="47">
        <f t="shared" ref="G346:M346" si="130">SUM(G342:G345)</f>
        <v>0</v>
      </c>
      <c r="H346" s="47">
        <f>SUM(H342:H345)</f>
        <v>0</v>
      </c>
      <c r="I346" s="47">
        <f t="shared" si="130"/>
        <v>0</v>
      </c>
      <c r="J346" s="47">
        <f t="shared" si="130"/>
        <v>0</v>
      </c>
      <c r="K346" s="47">
        <f>SUM(K342:K345)</f>
        <v>0</v>
      </c>
      <c r="L346" s="47">
        <f t="shared" si="130"/>
        <v>0</v>
      </c>
      <c r="M346" s="47">
        <f t="shared" si="130"/>
        <v>0</v>
      </c>
      <c r="N346" s="47">
        <f>SUM(N342:N345)</f>
        <v>0</v>
      </c>
      <c r="O346" s="47">
        <f>SUM(O342:O345)</f>
        <v>0</v>
      </c>
      <c r="P346" s="47">
        <f>SUM(P342:P345)</f>
        <v>0</v>
      </c>
      <c r="Q346" s="47">
        <f>SUM(Q342:Q345)</f>
        <v>0</v>
      </c>
      <c r="R346" s="66"/>
    </row>
    <row r="347" spans="1:18" ht="51.75" customHeight="1" x14ac:dyDescent="0.2">
      <c r="A347" s="64" t="s">
        <v>998</v>
      </c>
      <c r="B347" s="65" t="s">
        <v>282</v>
      </c>
      <c r="C347" s="65"/>
      <c r="D347" s="65"/>
      <c r="E347" s="65"/>
      <c r="F347" s="65"/>
      <c r="G347" s="65"/>
      <c r="H347" s="65"/>
      <c r="I347" s="65"/>
      <c r="J347" s="65"/>
      <c r="K347" s="65"/>
      <c r="L347" s="65"/>
      <c r="M347" s="65"/>
      <c r="N347" s="65"/>
      <c r="O347" s="65"/>
      <c r="P347" s="65"/>
      <c r="Q347" s="65"/>
      <c r="R347" s="66"/>
    </row>
    <row r="348" spans="1:18" ht="30" x14ac:dyDescent="0.25">
      <c r="A348" s="64"/>
      <c r="B348" s="64" t="s">
        <v>112</v>
      </c>
      <c r="C348" s="68"/>
      <c r="D348" s="70"/>
      <c r="E348" s="69">
        <f>H348+K348+N348+O348+P348+Q348</f>
        <v>0</v>
      </c>
      <c r="F348" s="47"/>
      <c r="G348" s="47"/>
      <c r="H348" s="47">
        <f>SUM(F348:G348)</f>
        <v>0</v>
      </c>
      <c r="I348" s="47"/>
      <c r="J348" s="47"/>
      <c r="K348" s="47">
        <f>SUM(I348:J348)</f>
        <v>0</v>
      </c>
      <c r="L348" s="47"/>
      <c r="M348" s="47"/>
      <c r="N348" s="47">
        <f>SUM(L348:M348)</f>
        <v>0</v>
      </c>
      <c r="O348" s="47"/>
      <c r="P348" s="47"/>
      <c r="Q348" s="47"/>
      <c r="R348" s="66"/>
    </row>
    <row r="349" spans="1:18" ht="45" x14ac:dyDescent="0.25">
      <c r="A349" s="64"/>
      <c r="B349" s="64" t="s">
        <v>114</v>
      </c>
      <c r="C349" s="70"/>
      <c r="D349" s="70"/>
      <c r="E349" s="69">
        <f>H349+K349+N349+O349+P349+Q349</f>
        <v>0</v>
      </c>
      <c r="F349" s="47"/>
      <c r="G349" s="47"/>
      <c r="H349" s="47">
        <f>SUM(F349:G349)</f>
        <v>0</v>
      </c>
      <c r="I349" s="47"/>
      <c r="J349" s="47"/>
      <c r="K349" s="47">
        <f>SUM(I349:J349)</f>
        <v>0</v>
      </c>
      <c r="L349" s="47"/>
      <c r="M349" s="47"/>
      <c r="N349" s="47">
        <f>SUM(L349:M349)</f>
        <v>0</v>
      </c>
      <c r="O349" s="47"/>
      <c r="P349" s="47"/>
      <c r="Q349" s="47"/>
      <c r="R349" s="66"/>
    </row>
    <row r="350" spans="1:18" ht="30" x14ac:dyDescent="0.25">
      <c r="A350" s="64"/>
      <c r="B350" s="64" t="s">
        <v>115</v>
      </c>
      <c r="C350" s="70"/>
      <c r="D350" s="70"/>
      <c r="E350" s="69">
        <f>H350+K350+N350+O350+P350+Q350</f>
        <v>0</v>
      </c>
      <c r="F350" s="47"/>
      <c r="G350" s="47"/>
      <c r="H350" s="47">
        <f>SUM(F350:G350)</f>
        <v>0</v>
      </c>
      <c r="I350" s="47"/>
      <c r="J350" s="47"/>
      <c r="K350" s="47">
        <f>SUM(I350:J350)</f>
        <v>0</v>
      </c>
      <c r="L350" s="47"/>
      <c r="M350" s="47"/>
      <c r="N350" s="47">
        <f>SUM(L350:M350)</f>
        <v>0</v>
      </c>
      <c r="O350" s="47"/>
      <c r="P350" s="47"/>
      <c r="Q350" s="47"/>
      <c r="R350" s="66"/>
    </row>
    <row r="351" spans="1:18" ht="15" x14ac:dyDescent="0.25">
      <c r="A351" s="64"/>
      <c r="B351" s="64" t="s">
        <v>116</v>
      </c>
      <c r="C351" s="70"/>
      <c r="D351" s="70"/>
      <c r="E351" s="69">
        <f>H351+K351+N351+O351+P351+Q351</f>
        <v>0</v>
      </c>
      <c r="F351" s="47"/>
      <c r="G351" s="47"/>
      <c r="H351" s="47">
        <f>SUM(F351:G351)</f>
        <v>0</v>
      </c>
      <c r="I351" s="47"/>
      <c r="J351" s="47"/>
      <c r="K351" s="47">
        <f>SUM(I351:J351)</f>
        <v>0</v>
      </c>
      <c r="L351" s="47"/>
      <c r="M351" s="47"/>
      <c r="N351" s="47">
        <f>SUM(L351:M351)</f>
        <v>0</v>
      </c>
      <c r="O351" s="47"/>
      <c r="P351" s="47"/>
      <c r="Q351" s="47"/>
      <c r="R351" s="66"/>
    </row>
    <row r="352" spans="1:18" ht="30" x14ac:dyDescent="0.25">
      <c r="A352" s="64"/>
      <c r="B352" s="64" t="s">
        <v>117</v>
      </c>
      <c r="C352" s="70"/>
      <c r="D352" s="70"/>
      <c r="E352" s="69">
        <f t="shared" ref="E352" si="131">H352+K352+N352+O352+P352+Q352</f>
        <v>0</v>
      </c>
      <c r="F352" s="47">
        <f>SUM(F348:F351)</f>
        <v>0</v>
      </c>
      <c r="G352" s="47">
        <f t="shared" ref="G352:M352" si="132">SUM(G348:G351)</f>
        <v>0</v>
      </c>
      <c r="H352" s="47">
        <f>SUM(H348:H351)</f>
        <v>0</v>
      </c>
      <c r="I352" s="47">
        <f t="shared" si="132"/>
        <v>0</v>
      </c>
      <c r="J352" s="47">
        <f t="shared" si="132"/>
        <v>0</v>
      </c>
      <c r="K352" s="47">
        <f>SUM(K348:K351)</f>
        <v>0</v>
      </c>
      <c r="L352" s="47">
        <f t="shared" si="132"/>
        <v>0</v>
      </c>
      <c r="M352" s="47">
        <f t="shared" si="132"/>
        <v>0</v>
      </c>
      <c r="N352" s="47">
        <f>SUM(N348:N351)</f>
        <v>0</v>
      </c>
      <c r="O352" s="47">
        <f>SUM(O348:O351)</f>
        <v>0</v>
      </c>
      <c r="P352" s="47">
        <f>SUM(P348:P351)</f>
        <v>0</v>
      </c>
      <c r="Q352" s="47">
        <f>SUM(Q348:Q351)</f>
        <v>0</v>
      </c>
      <c r="R352" s="66"/>
    </row>
    <row r="353" spans="1:18" ht="33" customHeight="1" x14ac:dyDescent="0.2">
      <c r="A353" s="64" t="s">
        <v>999</v>
      </c>
      <c r="B353" s="65" t="s">
        <v>284</v>
      </c>
      <c r="C353" s="65"/>
      <c r="D353" s="65"/>
      <c r="E353" s="65"/>
      <c r="F353" s="65"/>
      <c r="G353" s="65"/>
      <c r="H353" s="65"/>
      <c r="I353" s="65"/>
      <c r="J353" s="65"/>
      <c r="K353" s="65"/>
      <c r="L353" s="65"/>
      <c r="M353" s="65"/>
      <c r="N353" s="65"/>
      <c r="O353" s="65"/>
      <c r="P353" s="65"/>
      <c r="Q353" s="65"/>
      <c r="R353" s="66"/>
    </row>
    <row r="354" spans="1:18" ht="30" x14ac:dyDescent="0.25">
      <c r="A354" s="64"/>
      <c r="B354" s="64" t="s">
        <v>112</v>
      </c>
      <c r="C354" s="68"/>
      <c r="D354" s="70"/>
      <c r="E354" s="69">
        <f>H354+K354+N354+O354+P354+Q354</f>
        <v>0</v>
      </c>
      <c r="F354" s="47"/>
      <c r="G354" s="47"/>
      <c r="H354" s="47">
        <f>SUM(F354:G354)</f>
        <v>0</v>
      </c>
      <c r="I354" s="47"/>
      <c r="J354" s="47"/>
      <c r="K354" s="47">
        <f>SUM(I354:J354)</f>
        <v>0</v>
      </c>
      <c r="L354" s="47"/>
      <c r="M354" s="47"/>
      <c r="N354" s="47">
        <f>SUM(L354:M354)</f>
        <v>0</v>
      </c>
      <c r="O354" s="47"/>
      <c r="P354" s="47"/>
      <c r="Q354" s="47"/>
      <c r="R354" s="66"/>
    </row>
    <row r="355" spans="1:18" ht="45" x14ac:dyDescent="0.25">
      <c r="A355" s="64"/>
      <c r="B355" s="64" t="s">
        <v>114</v>
      </c>
      <c r="C355" s="70"/>
      <c r="D355" s="70"/>
      <c r="E355" s="69">
        <f>H355+K355+N355+O355+P355+Q355</f>
        <v>0</v>
      </c>
      <c r="F355" s="47"/>
      <c r="G355" s="47"/>
      <c r="H355" s="47">
        <f>SUM(F355:G355)</f>
        <v>0</v>
      </c>
      <c r="I355" s="47"/>
      <c r="J355" s="47"/>
      <c r="K355" s="47">
        <f>SUM(I355:J355)</f>
        <v>0</v>
      </c>
      <c r="L355" s="47"/>
      <c r="M355" s="47"/>
      <c r="N355" s="47">
        <f>SUM(L355:M355)</f>
        <v>0</v>
      </c>
      <c r="O355" s="47"/>
      <c r="P355" s="47"/>
      <c r="Q355" s="47"/>
      <c r="R355" s="66"/>
    </row>
    <row r="356" spans="1:18" ht="30" x14ac:dyDescent="0.25">
      <c r="A356" s="64"/>
      <c r="B356" s="64" t="s">
        <v>115</v>
      </c>
      <c r="C356" s="70"/>
      <c r="D356" s="70"/>
      <c r="E356" s="69">
        <f>H356+K356+N356+O356+P356+Q356</f>
        <v>0</v>
      </c>
      <c r="F356" s="47"/>
      <c r="G356" s="47"/>
      <c r="H356" s="47">
        <f>SUM(F356:G356)</f>
        <v>0</v>
      </c>
      <c r="I356" s="47"/>
      <c r="J356" s="47"/>
      <c r="K356" s="47">
        <f>SUM(I356:J356)</f>
        <v>0</v>
      </c>
      <c r="L356" s="47"/>
      <c r="M356" s="47"/>
      <c r="N356" s="47">
        <f>SUM(L356:M356)</f>
        <v>0</v>
      </c>
      <c r="O356" s="47"/>
      <c r="P356" s="47"/>
      <c r="Q356" s="47"/>
      <c r="R356" s="66"/>
    </row>
    <row r="357" spans="1:18" ht="15" x14ac:dyDescent="0.25">
      <c r="A357" s="64"/>
      <c r="B357" s="64" t="s">
        <v>116</v>
      </c>
      <c r="C357" s="70"/>
      <c r="D357" s="70"/>
      <c r="E357" s="69">
        <f>H357+K357+N357+O357+P357+Q357</f>
        <v>0</v>
      </c>
      <c r="F357" s="47"/>
      <c r="G357" s="47"/>
      <c r="H357" s="47">
        <f>SUM(F357:G357)</f>
        <v>0</v>
      </c>
      <c r="I357" s="47"/>
      <c r="J357" s="47"/>
      <c r="K357" s="47">
        <f>SUM(I357:J357)</f>
        <v>0</v>
      </c>
      <c r="L357" s="47"/>
      <c r="M357" s="47"/>
      <c r="N357" s="47">
        <f>SUM(L357:M357)</f>
        <v>0</v>
      </c>
      <c r="O357" s="47"/>
      <c r="P357" s="47"/>
      <c r="Q357" s="47"/>
      <c r="R357" s="66"/>
    </row>
    <row r="358" spans="1:18" ht="30" x14ac:dyDescent="0.25">
      <c r="A358" s="64"/>
      <c r="B358" s="64" t="s">
        <v>117</v>
      </c>
      <c r="C358" s="70"/>
      <c r="D358" s="70"/>
      <c r="E358" s="69">
        <f t="shared" ref="E358" si="133">H358+K358+N358+O358+P358+Q358</f>
        <v>0</v>
      </c>
      <c r="F358" s="47">
        <f>SUM(F354:F357)</f>
        <v>0</v>
      </c>
      <c r="G358" s="47">
        <f t="shared" ref="G358:M358" si="134">SUM(G354:G357)</f>
        <v>0</v>
      </c>
      <c r="H358" s="47">
        <f>SUM(H354:H357)</f>
        <v>0</v>
      </c>
      <c r="I358" s="47">
        <f t="shared" si="134"/>
        <v>0</v>
      </c>
      <c r="J358" s="47">
        <f t="shared" si="134"/>
        <v>0</v>
      </c>
      <c r="K358" s="47">
        <f>SUM(K354:K357)</f>
        <v>0</v>
      </c>
      <c r="L358" s="47">
        <f t="shared" si="134"/>
        <v>0</v>
      </c>
      <c r="M358" s="47">
        <f t="shared" si="134"/>
        <v>0</v>
      </c>
      <c r="N358" s="47">
        <f>SUM(N354:N357)</f>
        <v>0</v>
      </c>
      <c r="O358" s="47">
        <f>SUM(O354:O357)</f>
        <v>0</v>
      </c>
      <c r="P358" s="47">
        <f>SUM(P354:P357)</f>
        <v>0</v>
      </c>
      <c r="Q358" s="47">
        <f>SUM(Q354:Q357)</f>
        <v>0</v>
      </c>
      <c r="R358" s="66"/>
    </row>
    <row r="359" spans="1:18" ht="15" x14ac:dyDescent="0.2">
      <c r="A359" s="64" t="s">
        <v>1000</v>
      </c>
      <c r="B359" s="65" t="s">
        <v>286</v>
      </c>
      <c r="C359" s="65"/>
      <c r="D359" s="65"/>
      <c r="E359" s="65"/>
      <c r="F359" s="65"/>
      <c r="G359" s="65"/>
      <c r="H359" s="65"/>
      <c r="I359" s="65"/>
      <c r="J359" s="65"/>
      <c r="K359" s="65"/>
      <c r="L359" s="65"/>
      <c r="M359" s="65"/>
      <c r="N359" s="65"/>
      <c r="O359" s="65"/>
      <c r="P359" s="65"/>
      <c r="Q359" s="65"/>
      <c r="R359" s="66"/>
    </row>
    <row r="360" spans="1:18" ht="30" x14ac:dyDescent="0.25">
      <c r="A360" s="64"/>
      <c r="B360" s="64" t="s">
        <v>112</v>
      </c>
      <c r="C360" s="68"/>
      <c r="D360" s="70"/>
      <c r="E360" s="69">
        <f>H360+K360+N360+O360+P360+Q360</f>
        <v>0</v>
      </c>
      <c r="F360" s="47"/>
      <c r="G360" s="47"/>
      <c r="H360" s="47">
        <f>SUM(F360:G360)</f>
        <v>0</v>
      </c>
      <c r="I360" s="47"/>
      <c r="J360" s="47"/>
      <c r="K360" s="47"/>
      <c r="L360" s="47"/>
      <c r="M360" s="47"/>
      <c r="N360" s="47"/>
      <c r="O360" s="47"/>
      <c r="P360" s="47"/>
      <c r="Q360" s="47"/>
      <c r="R360" s="66"/>
    </row>
    <row r="361" spans="1:18" ht="45" x14ac:dyDescent="0.25">
      <c r="A361" s="64"/>
      <c r="B361" s="64" t="s">
        <v>114</v>
      </c>
      <c r="C361" s="70"/>
      <c r="D361" s="70"/>
      <c r="E361" s="69">
        <f>H361+K361+N361+O361+P361+Q361</f>
        <v>0</v>
      </c>
      <c r="F361" s="47"/>
      <c r="G361" s="47"/>
      <c r="H361" s="47">
        <f t="shared" ref="H361:H363" si="135">SUM(F361:G361)</f>
        <v>0</v>
      </c>
      <c r="I361" s="47"/>
      <c r="J361" s="47"/>
      <c r="K361" s="47"/>
      <c r="L361" s="47"/>
      <c r="M361" s="47"/>
      <c r="N361" s="47"/>
      <c r="O361" s="47"/>
      <c r="P361" s="47"/>
      <c r="Q361" s="47"/>
      <c r="R361" s="66"/>
    </row>
    <row r="362" spans="1:18" ht="30" x14ac:dyDescent="0.25">
      <c r="A362" s="64"/>
      <c r="B362" s="64" t="s">
        <v>115</v>
      </c>
      <c r="C362" s="70"/>
      <c r="D362" s="70"/>
      <c r="E362" s="69">
        <f>H362+K362+N362+O362+P362+Q362</f>
        <v>0</v>
      </c>
      <c r="F362" s="47"/>
      <c r="G362" s="47"/>
      <c r="H362" s="47">
        <f t="shared" si="135"/>
        <v>0</v>
      </c>
      <c r="I362" s="47"/>
      <c r="J362" s="47"/>
      <c r="K362" s="47"/>
      <c r="L362" s="47"/>
      <c r="M362" s="47"/>
      <c r="N362" s="47"/>
      <c r="O362" s="47"/>
      <c r="P362" s="47"/>
      <c r="Q362" s="47"/>
      <c r="R362" s="66"/>
    </row>
    <row r="363" spans="1:18" ht="15" x14ac:dyDescent="0.25">
      <c r="A363" s="64"/>
      <c r="B363" s="64" t="s">
        <v>116</v>
      </c>
      <c r="C363" s="70"/>
      <c r="D363" s="70"/>
      <c r="E363" s="69">
        <f>H363+K363+N363+O363+P363+Q363</f>
        <v>280000</v>
      </c>
      <c r="F363" s="47"/>
      <c r="G363" s="47">
        <v>30000</v>
      </c>
      <c r="H363" s="47">
        <f t="shared" si="135"/>
        <v>30000</v>
      </c>
      <c r="I363" s="47"/>
      <c r="J363" s="47">
        <v>250000</v>
      </c>
      <c r="K363" s="47">
        <f>SUM(I363:J363)</f>
        <v>250000</v>
      </c>
      <c r="L363" s="47"/>
      <c r="M363" s="47"/>
      <c r="N363" s="47"/>
      <c r="O363" s="47"/>
      <c r="P363" s="47"/>
      <c r="Q363" s="47"/>
      <c r="R363" s="66" t="s">
        <v>670</v>
      </c>
    </row>
    <row r="364" spans="1:18" ht="30" x14ac:dyDescent="0.25">
      <c r="A364" s="64"/>
      <c r="B364" s="64" t="s">
        <v>117</v>
      </c>
      <c r="C364" s="70"/>
      <c r="D364" s="70"/>
      <c r="E364" s="69">
        <f t="shared" ref="E364" si="136">H364+K364+N364+O364+P364+Q364</f>
        <v>280000</v>
      </c>
      <c r="F364" s="47">
        <f>SUM(F360:F363)</f>
        <v>0</v>
      </c>
      <c r="G364" s="47">
        <f t="shared" ref="G364:M364" si="137">SUM(G360:G363)</f>
        <v>30000</v>
      </c>
      <c r="H364" s="47">
        <f>SUM(H360:H363)</f>
        <v>30000</v>
      </c>
      <c r="I364" s="47">
        <f t="shared" si="137"/>
        <v>0</v>
      </c>
      <c r="J364" s="47">
        <f t="shared" si="137"/>
        <v>250000</v>
      </c>
      <c r="K364" s="47">
        <f>SUM(K360:K363)</f>
        <v>250000</v>
      </c>
      <c r="L364" s="47">
        <f t="shared" si="137"/>
        <v>0</v>
      </c>
      <c r="M364" s="47">
        <f t="shared" si="137"/>
        <v>0</v>
      </c>
      <c r="N364" s="47">
        <f>SUM(N360:N363)</f>
        <v>0</v>
      </c>
      <c r="O364" s="47">
        <f>SUM(O360:O363)</f>
        <v>0</v>
      </c>
      <c r="P364" s="47">
        <f>SUM(P360:P363)</f>
        <v>0</v>
      </c>
      <c r="Q364" s="47">
        <f>SUM(Q360:Q363)</f>
        <v>0</v>
      </c>
      <c r="R364" s="66"/>
    </row>
    <row r="365" spans="1:18" ht="57" customHeight="1" x14ac:dyDescent="0.2">
      <c r="A365" s="64" t="s">
        <v>1001</v>
      </c>
      <c r="B365" s="65" t="s">
        <v>291</v>
      </c>
      <c r="C365" s="65"/>
      <c r="D365" s="65"/>
      <c r="E365" s="65"/>
      <c r="F365" s="65"/>
      <c r="G365" s="65"/>
      <c r="H365" s="65"/>
      <c r="I365" s="65"/>
      <c r="J365" s="65"/>
      <c r="K365" s="65"/>
      <c r="L365" s="65"/>
      <c r="M365" s="65"/>
      <c r="N365" s="65"/>
      <c r="O365" s="65"/>
      <c r="P365" s="65"/>
      <c r="Q365" s="65"/>
      <c r="R365" s="66"/>
    </row>
    <row r="366" spans="1:18" ht="30" x14ac:dyDescent="0.25">
      <c r="A366" s="64"/>
      <c r="B366" s="64" t="s">
        <v>112</v>
      </c>
      <c r="C366" s="68"/>
      <c r="D366" s="70"/>
      <c r="E366" s="69">
        <f>H366+K366+N366+O366+P366+Q366</f>
        <v>0</v>
      </c>
      <c r="F366" s="47"/>
      <c r="G366" s="47"/>
      <c r="H366" s="47">
        <f>SUM(F366:G366)</f>
        <v>0</v>
      </c>
      <c r="I366" s="47"/>
      <c r="J366" s="47"/>
      <c r="K366" s="47">
        <f>SUM(I366:J366)</f>
        <v>0</v>
      </c>
      <c r="L366" s="47"/>
      <c r="M366" s="47"/>
      <c r="N366" s="47">
        <f>SUM(L366:M366)</f>
        <v>0</v>
      </c>
      <c r="O366" s="47"/>
      <c r="P366" s="47"/>
      <c r="Q366" s="47"/>
      <c r="R366" s="66"/>
    </row>
    <row r="367" spans="1:18" ht="45" x14ac:dyDescent="0.25">
      <c r="A367" s="64"/>
      <c r="B367" s="64" t="s">
        <v>114</v>
      </c>
      <c r="C367" s="70"/>
      <c r="D367" s="70"/>
      <c r="E367" s="69">
        <f>H367+K367+N367+O367+P367+Q367</f>
        <v>0</v>
      </c>
      <c r="F367" s="47"/>
      <c r="G367" s="47"/>
      <c r="H367" s="47">
        <f>SUM(F367:G367)</f>
        <v>0</v>
      </c>
      <c r="I367" s="47"/>
      <c r="J367" s="47"/>
      <c r="K367" s="47">
        <f>SUM(I367:J367)</f>
        <v>0</v>
      </c>
      <c r="L367" s="47"/>
      <c r="M367" s="47"/>
      <c r="N367" s="47">
        <f>SUM(L367:M367)</f>
        <v>0</v>
      </c>
      <c r="O367" s="47"/>
      <c r="P367" s="47"/>
      <c r="Q367" s="47"/>
      <c r="R367" s="66"/>
    </row>
    <row r="368" spans="1:18" ht="30" x14ac:dyDescent="0.25">
      <c r="A368" s="64"/>
      <c r="B368" s="64" t="s">
        <v>115</v>
      </c>
      <c r="C368" s="70"/>
      <c r="D368" s="70"/>
      <c r="E368" s="69">
        <f>H368+K368+N368+O368+P368+Q368</f>
        <v>0</v>
      </c>
      <c r="F368" s="47"/>
      <c r="G368" s="47"/>
      <c r="H368" s="47">
        <f>SUM(F368:G368)</f>
        <v>0</v>
      </c>
      <c r="I368" s="47"/>
      <c r="J368" s="47"/>
      <c r="K368" s="47">
        <f>SUM(I368:J368)</f>
        <v>0</v>
      </c>
      <c r="L368" s="47"/>
      <c r="M368" s="47"/>
      <c r="N368" s="47">
        <f>SUM(L368:M368)</f>
        <v>0</v>
      </c>
      <c r="O368" s="47"/>
      <c r="P368" s="47"/>
      <c r="Q368" s="47"/>
      <c r="R368" s="66"/>
    </row>
    <row r="369" spans="1:18" ht="15" x14ac:dyDescent="0.25">
      <c r="A369" s="64"/>
      <c r="B369" s="64" t="s">
        <v>116</v>
      </c>
      <c r="C369" s="70"/>
      <c r="D369" s="70"/>
      <c r="E369" s="69">
        <f>H369+K369+N369+O369+P369+Q369</f>
        <v>0</v>
      </c>
      <c r="F369" s="47"/>
      <c r="G369" s="47"/>
      <c r="H369" s="47">
        <f>SUM(F369:G369)</f>
        <v>0</v>
      </c>
      <c r="I369" s="47"/>
      <c r="J369" s="47"/>
      <c r="K369" s="47">
        <f>SUM(I369:J369)</f>
        <v>0</v>
      </c>
      <c r="L369" s="47"/>
      <c r="M369" s="47"/>
      <c r="N369" s="47">
        <f>SUM(L369:M369)</f>
        <v>0</v>
      </c>
      <c r="O369" s="47"/>
      <c r="P369" s="47"/>
      <c r="Q369" s="47"/>
      <c r="R369" s="66"/>
    </row>
    <row r="370" spans="1:18" ht="30" x14ac:dyDescent="0.25">
      <c r="A370" s="64"/>
      <c r="B370" s="64" t="s">
        <v>117</v>
      </c>
      <c r="C370" s="70"/>
      <c r="D370" s="70"/>
      <c r="E370" s="69">
        <f t="shared" ref="E370" si="138">H370+K370+N370+O370+P370+Q370</f>
        <v>0</v>
      </c>
      <c r="F370" s="47">
        <f>SUM(F366:F369)</f>
        <v>0</v>
      </c>
      <c r="G370" s="47">
        <f t="shared" ref="G370:M370" si="139">SUM(G366:G369)</f>
        <v>0</v>
      </c>
      <c r="H370" s="47">
        <f>SUM(H366:H369)</f>
        <v>0</v>
      </c>
      <c r="I370" s="47">
        <f t="shared" si="139"/>
        <v>0</v>
      </c>
      <c r="J370" s="47">
        <f t="shared" si="139"/>
        <v>0</v>
      </c>
      <c r="K370" s="47">
        <f>SUM(K366:K369)</f>
        <v>0</v>
      </c>
      <c r="L370" s="47">
        <f t="shared" si="139"/>
        <v>0</v>
      </c>
      <c r="M370" s="47">
        <f t="shared" si="139"/>
        <v>0</v>
      </c>
      <c r="N370" s="47">
        <f>SUM(N366:N369)</f>
        <v>0</v>
      </c>
      <c r="O370" s="47">
        <f>SUM(O366:O369)</f>
        <v>0</v>
      </c>
      <c r="P370" s="47">
        <f>SUM(P366:P369)</f>
        <v>0</v>
      </c>
      <c r="Q370" s="47">
        <f>SUM(Q366:Q369)</f>
        <v>0</v>
      </c>
      <c r="R370" s="66"/>
    </row>
    <row r="371" spans="1:18" ht="45.75" customHeight="1" x14ac:dyDescent="0.2">
      <c r="A371" s="64" t="s">
        <v>1002</v>
      </c>
      <c r="B371" s="65" t="s">
        <v>640</v>
      </c>
      <c r="C371" s="65"/>
      <c r="D371" s="65"/>
      <c r="E371" s="65"/>
      <c r="F371" s="65"/>
      <c r="G371" s="65"/>
      <c r="H371" s="65"/>
      <c r="I371" s="65"/>
      <c r="J371" s="65"/>
      <c r="K371" s="65"/>
      <c r="L371" s="65"/>
      <c r="M371" s="65"/>
      <c r="N371" s="65"/>
      <c r="O371" s="65"/>
      <c r="P371" s="65"/>
      <c r="Q371" s="65"/>
      <c r="R371" s="66"/>
    </row>
    <row r="372" spans="1:18" ht="30" x14ac:dyDescent="0.25">
      <c r="A372" s="64"/>
      <c r="B372" s="64" t="s">
        <v>112</v>
      </c>
      <c r="C372" s="68"/>
      <c r="D372" s="70"/>
      <c r="E372" s="69">
        <f>H372+K372+N372+O372+P372+Q372</f>
        <v>75</v>
      </c>
      <c r="F372" s="50"/>
      <c r="G372" s="63">
        <v>25</v>
      </c>
      <c r="H372" s="63">
        <f>SUM(F372:G372)</f>
        <v>25</v>
      </c>
      <c r="I372" s="50"/>
      <c r="J372" s="63">
        <v>25</v>
      </c>
      <c r="K372" s="63">
        <f>SUM(I372:J372)</f>
        <v>25</v>
      </c>
      <c r="L372" s="50"/>
      <c r="M372" s="63">
        <v>25</v>
      </c>
      <c r="N372" s="63">
        <f>SUM(L372:M372)</f>
        <v>25</v>
      </c>
      <c r="O372" s="63"/>
      <c r="P372" s="63"/>
      <c r="Q372" s="63"/>
      <c r="R372" s="66"/>
    </row>
    <row r="373" spans="1:18" ht="45" x14ac:dyDescent="0.25">
      <c r="A373" s="64"/>
      <c r="B373" s="64" t="s">
        <v>114</v>
      </c>
      <c r="C373" s="70"/>
      <c r="D373" s="70"/>
      <c r="E373" s="69">
        <f>H373+K373+N373+O373+P373+Q373</f>
        <v>0</v>
      </c>
      <c r="F373" s="50"/>
      <c r="G373" s="63"/>
      <c r="H373" s="63">
        <f t="shared" ref="H373:H375" si="140">SUM(F373:G373)</f>
        <v>0</v>
      </c>
      <c r="I373" s="50"/>
      <c r="J373" s="63"/>
      <c r="K373" s="63">
        <f t="shared" ref="K373:K375" si="141">SUM(I373:J373)</f>
        <v>0</v>
      </c>
      <c r="L373" s="50"/>
      <c r="M373" s="63"/>
      <c r="N373" s="63">
        <f t="shared" ref="N373:N375" si="142">SUM(L373:M373)</f>
        <v>0</v>
      </c>
      <c r="O373" s="63"/>
      <c r="P373" s="63"/>
      <c r="Q373" s="63"/>
      <c r="R373" s="66"/>
    </row>
    <row r="374" spans="1:18" ht="30" x14ac:dyDescent="0.25">
      <c r="A374" s="64"/>
      <c r="B374" s="64" t="s">
        <v>115</v>
      </c>
      <c r="C374" s="70"/>
      <c r="D374" s="70"/>
      <c r="E374" s="69">
        <f>H374+K374+N374+O374+P374+Q374</f>
        <v>0</v>
      </c>
      <c r="F374" s="63"/>
      <c r="G374" s="63"/>
      <c r="H374" s="63">
        <f t="shared" si="140"/>
        <v>0</v>
      </c>
      <c r="I374" s="63"/>
      <c r="J374" s="63"/>
      <c r="K374" s="63">
        <f t="shared" si="141"/>
        <v>0</v>
      </c>
      <c r="L374" s="63"/>
      <c r="M374" s="63"/>
      <c r="N374" s="63">
        <f t="shared" si="142"/>
        <v>0</v>
      </c>
      <c r="O374" s="63"/>
      <c r="P374" s="63"/>
      <c r="Q374" s="63"/>
      <c r="R374" s="66"/>
    </row>
    <row r="375" spans="1:18" ht="15" x14ac:dyDescent="0.25">
      <c r="A375" s="64"/>
      <c r="B375" s="64" t="s">
        <v>116</v>
      </c>
      <c r="C375" s="70"/>
      <c r="D375" s="70"/>
      <c r="E375" s="69">
        <f>H375+K375+N375+O375+P375+Q375</f>
        <v>0</v>
      </c>
      <c r="F375" s="63"/>
      <c r="G375" s="63"/>
      <c r="H375" s="63">
        <f t="shared" si="140"/>
        <v>0</v>
      </c>
      <c r="I375" s="63"/>
      <c r="J375" s="63"/>
      <c r="K375" s="63">
        <f t="shared" si="141"/>
        <v>0</v>
      </c>
      <c r="L375" s="63"/>
      <c r="M375" s="63"/>
      <c r="N375" s="63">
        <f t="shared" si="142"/>
        <v>0</v>
      </c>
      <c r="O375" s="63"/>
      <c r="P375" s="63"/>
      <c r="Q375" s="63"/>
      <c r="R375" s="66"/>
    </row>
    <row r="376" spans="1:18" ht="30" x14ac:dyDescent="0.25">
      <c r="A376" s="64"/>
      <c r="B376" s="64" t="s">
        <v>117</v>
      </c>
      <c r="C376" s="70"/>
      <c r="D376" s="70"/>
      <c r="E376" s="69">
        <f t="shared" ref="E376" si="143">H376+K376+N376+O376+P376+Q376</f>
        <v>75</v>
      </c>
      <c r="F376" s="47">
        <f>SUM(F372:F375)</f>
        <v>0</v>
      </c>
      <c r="G376" s="47">
        <f t="shared" ref="G376:M376" si="144">SUM(G372:G375)</f>
        <v>25</v>
      </c>
      <c r="H376" s="47">
        <f>SUM(H372:H375)</f>
        <v>25</v>
      </c>
      <c r="I376" s="47">
        <f t="shared" si="144"/>
        <v>0</v>
      </c>
      <c r="J376" s="47">
        <f t="shared" si="144"/>
        <v>25</v>
      </c>
      <c r="K376" s="47">
        <f>SUM(K372:K375)</f>
        <v>25</v>
      </c>
      <c r="L376" s="47">
        <f t="shared" si="144"/>
        <v>0</v>
      </c>
      <c r="M376" s="47">
        <f t="shared" si="144"/>
        <v>25</v>
      </c>
      <c r="N376" s="47">
        <f>SUM(N372:N375)</f>
        <v>25</v>
      </c>
      <c r="O376" s="47">
        <f>SUM(O372:O375)</f>
        <v>0</v>
      </c>
      <c r="P376" s="47">
        <f>SUM(P372:P375)</f>
        <v>0</v>
      </c>
      <c r="Q376" s="47">
        <f>SUM(Q372:Q375)</f>
        <v>0</v>
      </c>
      <c r="R376" s="66"/>
    </row>
    <row r="377" spans="1:18" ht="37.5" customHeight="1" x14ac:dyDescent="0.2">
      <c r="A377" s="64" t="s">
        <v>1003</v>
      </c>
      <c r="B377" s="65" t="s">
        <v>637</v>
      </c>
      <c r="C377" s="65"/>
      <c r="D377" s="65"/>
      <c r="E377" s="65"/>
      <c r="F377" s="65"/>
      <c r="G377" s="65"/>
      <c r="H377" s="65"/>
      <c r="I377" s="65"/>
      <c r="J377" s="65"/>
      <c r="K377" s="65"/>
      <c r="L377" s="65"/>
      <c r="M377" s="65"/>
      <c r="N377" s="65"/>
      <c r="O377" s="65"/>
      <c r="P377" s="65"/>
      <c r="Q377" s="65"/>
      <c r="R377" s="66"/>
    </row>
    <row r="378" spans="1:18" ht="30" x14ac:dyDescent="0.25">
      <c r="A378" s="64"/>
      <c r="B378" s="64" t="s">
        <v>112</v>
      </c>
      <c r="C378" s="68"/>
      <c r="D378" s="70"/>
      <c r="E378" s="69">
        <f>H378+K378+N378+O378+P378+Q378</f>
        <v>0</v>
      </c>
      <c r="F378" s="47"/>
      <c r="G378" s="47"/>
      <c r="H378" s="47">
        <f>SUM(F378:G378)</f>
        <v>0</v>
      </c>
      <c r="I378" s="47"/>
      <c r="J378" s="47"/>
      <c r="K378" s="47">
        <f>SUM(I378:J378)</f>
        <v>0</v>
      </c>
      <c r="L378" s="47"/>
      <c r="M378" s="47"/>
      <c r="N378" s="47">
        <f>SUM(L378:M378)</f>
        <v>0</v>
      </c>
      <c r="O378" s="47"/>
      <c r="P378" s="47"/>
      <c r="Q378" s="47"/>
      <c r="R378" s="66"/>
    </row>
    <row r="379" spans="1:18" ht="45" x14ac:dyDescent="0.25">
      <c r="A379" s="64"/>
      <c r="B379" s="64" t="s">
        <v>114</v>
      </c>
      <c r="C379" s="70"/>
      <c r="D379" s="70"/>
      <c r="E379" s="69">
        <f>H379+K379+N379+O379+P379+Q379</f>
        <v>0</v>
      </c>
      <c r="F379" s="47"/>
      <c r="G379" s="47"/>
      <c r="H379" s="47">
        <f>SUM(F379:G379)</f>
        <v>0</v>
      </c>
      <c r="I379" s="47"/>
      <c r="J379" s="47"/>
      <c r="K379" s="47">
        <f>SUM(I379:J379)</f>
        <v>0</v>
      </c>
      <c r="L379" s="47"/>
      <c r="M379" s="47"/>
      <c r="N379" s="47">
        <f>SUM(L379:M379)</f>
        <v>0</v>
      </c>
      <c r="O379" s="47"/>
      <c r="P379" s="47"/>
      <c r="Q379" s="47"/>
      <c r="R379" s="66"/>
    </row>
    <row r="380" spans="1:18" ht="30" x14ac:dyDescent="0.25">
      <c r="A380" s="64"/>
      <c r="B380" s="64" t="s">
        <v>115</v>
      </c>
      <c r="C380" s="70"/>
      <c r="D380" s="70"/>
      <c r="E380" s="69">
        <f>H380+K380+N380+O380+P380+Q380</f>
        <v>0</v>
      </c>
      <c r="F380" s="47"/>
      <c r="G380" s="47"/>
      <c r="H380" s="47">
        <f>SUM(F380:G380)</f>
        <v>0</v>
      </c>
      <c r="I380" s="47"/>
      <c r="J380" s="47"/>
      <c r="K380" s="47">
        <f>SUM(I380:J380)</f>
        <v>0</v>
      </c>
      <c r="L380" s="47"/>
      <c r="M380" s="47"/>
      <c r="N380" s="47">
        <f>SUM(L380:M380)</f>
        <v>0</v>
      </c>
      <c r="O380" s="47"/>
      <c r="P380" s="47"/>
      <c r="Q380" s="47"/>
      <c r="R380" s="66"/>
    </row>
    <row r="381" spans="1:18" ht="15" x14ac:dyDescent="0.25">
      <c r="A381" s="64"/>
      <c r="B381" s="64" t="s">
        <v>116</v>
      </c>
      <c r="C381" s="70"/>
      <c r="D381" s="70"/>
      <c r="E381" s="69">
        <f>H381+K381+N381+O381+P381+Q381</f>
        <v>0</v>
      </c>
      <c r="F381" s="47"/>
      <c r="G381" s="47"/>
      <c r="H381" s="47">
        <f>SUM(F381:G381)</f>
        <v>0</v>
      </c>
      <c r="I381" s="47"/>
      <c r="J381" s="47"/>
      <c r="K381" s="47">
        <f>SUM(I381:J381)</f>
        <v>0</v>
      </c>
      <c r="L381" s="47"/>
      <c r="M381" s="47"/>
      <c r="N381" s="47">
        <f>SUM(L381:M381)</f>
        <v>0</v>
      </c>
      <c r="O381" s="47"/>
      <c r="P381" s="47"/>
      <c r="Q381" s="47"/>
      <c r="R381" s="66"/>
    </row>
    <row r="382" spans="1:18" ht="30" x14ac:dyDescent="0.25">
      <c r="A382" s="64"/>
      <c r="B382" s="64" t="s">
        <v>117</v>
      </c>
      <c r="C382" s="70"/>
      <c r="D382" s="70"/>
      <c r="E382" s="69">
        <f t="shared" ref="E382" si="145">H382+K382+N382+O382+P382+Q382</f>
        <v>0</v>
      </c>
      <c r="F382" s="47">
        <f>SUM(F378:F381)</f>
        <v>0</v>
      </c>
      <c r="G382" s="47">
        <f t="shared" ref="G382:M382" si="146">SUM(G378:G381)</f>
        <v>0</v>
      </c>
      <c r="H382" s="47">
        <f>SUM(H378:H381)</f>
        <v>0</v>
      </c>
      <c r="I382" s="47">
        <f t="shared" si="146"/>
        <v>0</v>
      </c>
      <c r="J382" s="47">
        <f t="shared" si="146"/>
        <v>0</v>
      </c>
      <c r="K382" s="47">
        <f>SUM(K378:K381)</f>
        <v>0</v>
      </c>
      <c r="L382" s="47">
        <f t="shared" si="146"/>
        <v>0</v>
      </c>
      <c r="M382" s="47">
        <f t="shared" si="146"/>
        <v>0</v>
      </c>
      <c r="N382" s="47">
        <f>SUM(N378:N381)</f>
        <v>0</v>
      </c>
      <c r="O382" s="47">
        <f>SUM(O378:O381)</f>
        <v>0</v>
      </c>
      <c r="P382" s="47">
        <f>SUM(P378:P381)</f>
        <v>0</v>
      </c>
      <c r="Q382" s="47">
        <f>SUM(Q378:Q381)</f>
        <v>0</v>
      </c>
      <c r="R382" s="66"/>
    </row>
    <row r="383" spans="1:18" ht="28.5" customHeight="1" x14ac:dyDescent="0.2">
      <c r="A383" s="64" t="s">
        <v>1004</v>
      </c>
      <c r="B383" s="65" t="s">
        <v>639</v>
      </c>
      <c r="C383" s="65"/>
      <c r="D383" s="65"/>
      <c r="E383" s="65"/>
      <c r="F383" s="65"/>
      <c r="G383" s="65"/>
      <c r="H383" s="65"/>
      <c r="I383" s="65"/>
      <c r="J383" s="65"/>
      <c r="K383" s="65"/>
      <c r="L383" s="65"/>
      <c r="M383" s="65"/>
      <c r="N383" s="65"/>
      <c r="O383" s="65"/>
      <c r="P383" s="65"/>
      <c r="Q383" s="65"/>
      <c r="R383" s="66"/>
    </row>
    <row r="384" spans="1:18" ht="30" x14ac:dyDescent="0.25">
      <c r="A384" s="64"/>
      <c r="B384" s="64" t="s">
        <v>112</v>
      </c>
      <c r="C384" s="68"/>
      <c r="D384" s="70"/>
      <c r="E384" s="69">
        <f>H384+K384+N384+O384+P384+Q384</f>
        <v>0</v>
      </c>
      <c r="F384" s="47"/>
      <c r="G384" s="47"/>
      <c r="H384" s="47">
        <f>SUM(F384:G384)</f>
        <v>0</v>
      </c>
      <c r="I384" s="47"/>
      <c r="J384" s="47"/>
      <c r="K384" s="47">
        <f>SUM(I384:J384)</f>
        <v>0</v>
      </c>
      <c r="L384" s="47"/>
      <c r="M384" s="47"/>
      <c r="N384" s="47">
        <f>SUM(L384:M384)</f>
        <v>0</v>
      </c>
      <c r="O384" s="47"/>
      <c r="P384" s="47"/>
      <c r="Q384" s="47"/>
      <c r="R384" s="66"/>
    </row>
    <row r="385" spans="1:18" ht="45" x14ac:dyDescent="0.25">
      <c r="A385" s="64"/>
      <c r="B385" s="64" t="s">
        <v>114</v>
      </c>
      <c r="C385" s="70"/>
      <c r="D385" s="70"/>
      <c r="E385" s="69">
        <f>H385+K385+N385+O385+P385+Q385</f>
        <v>0</v>
      </c>
      <c r="F385" s="47"/>
      <c r="G385" s="47"/>
      <c r="H385" s="47">
        <f>SUM(F385:G385)</f>
        <v>0</v>
      </c>
      <c r="I385" s="47"/>
      <c r="J385" s="47"/>
      <c r="K385" s="47">
        <f>SUM(I385:J385)</f>
        <v>0</v>
      </c>
      <c r="L385" s="47"/>
      <c r="M385" s="47"/>
      <c r="N385" s="47">
        <f>SUM(L385:M385)</f>
        <v>0</v>
      </c>
      <c r="O385" s="47"/>
      <c r="P385" s="47"/>
      <c r="Q385" s="47"/>
      <c r="R385" s="66"/>
    </row>
    <row r="386" spans="1:18" ht="30" x14ac:dyDescent="0.25">
      <c r="A386" s="64"/>
      <c r="B386" s="64" t="s">
        <v>115</v>
      </c>
      <c r="C386" s="70"/>
      <c r="D386" s="70"/>
      <c r="E386" s="69">
        <f>H386+K386+N386+O386+P386+Q386</f>
        <v>0</v>
      </c>
      <c r="F386" s="47"/>
      <c r="G386" s="47"/>
      <c r="H386" s="47">
        <f>SUM(F386:G386)</f>
        <v>0</v>
      </c>
      <c r="I386" s="47"/>
      <c r="J386" s="47"/>
      <c r="K386" s="47">
        <f>SUM(I386:J386)</f>
        <v>0</v>
      </c>
      <c r="L386" s="47"/>
      <c r="M386" s="47"/>
      <c r="N386" s="47">
        <f>SUM(L386:M386)</f>
        <v>0</v>
      </c>
      <c r="O386" s="47"/>
      <c r="P386" s="47"/>
      <c r="Q386" s="47"/>
      <c r="R386" s="66"/>
    </row>
    <row r="387" spans="1:18" ht="15" x14ac:dyDescent="0.25">
      <c r="A387" s="64"/>
      <c r="B387" s="64" t="s">
        <v>116</v>
      </c>
      <c r="C387" s="70"/>
      <c r="D387" s="70"/>
      <c r="E387" s="69">
        <f>H387+K387+N387+O387+P387+Q387</f>
        <v>0</v>
      </c>
      <c r="F387" s="47"/>
      <c r="G387" s="47"/>
      <c r="H387" s="47">
        <f>SUM(F387:G387)</f>
        <v>0</v>
      </c>
      <c r="I387" s="47"/>
      <c r="J387" s="47"/>
      <c r="K387" s="47">
        <f>SUM(I387:J387)</f>
        <v>0</v>
      </c>
      <c r="L387" s="47"/>
      <c r="M387" s="47"/>
      <c r="N387" s="47">
        <f>SUM(L387:M387)</f>
        <v>0</v>
      </c>
      <c r="O387" s="47"/>
      <c r="P387" s="47"/>
      <c r="Q387" s="47"/>
      <c r="R387" s="66"/>
    </row>
    <row r="388" spans="1:18" ht="30" x14ac:dyDescent="0.25">
      <c r="A388" s="64"/>
      <c r="B388" s="64" t="s">
        <v>117</v>
      </c>
      <c r="C388" s="70"/>
      <c r="D388" s="70"/>
      <c r="E388" s="69">
        <f t="shared" ref="E388" si="147">H388+K388+N388+O388+P388+Q388</f>
        <v>0</v>
      </c>
      <c r="F388" s="47">
        <f>SUM(F384:F387)</f>
        <v>0</v>
      </c>
      <c r="G388" s="47">
        <f t="shared" ref="G388:M388" si="148">SUM(G384:G387)</f>
        <v>0</v>
      </c>
      <c r="H388" s="47">
        <f>SUM(H384:H387)</f>
        <v>0</v>
      </c>
      <c r="I388" s="47">
        <f t="shared" si="148"/>
        <v>0</v>
      </c>
      <c r="J388" s="47">
        <f t="shared" si="148"/>
        <v>0</v>
      </c>
      <c r="K388" s="47">
        <f>SUM(K384:K387)</f>
        <v>0</v>
      </c>
      <c r="L388" s="47">
        <f t="shared" si="148"/>
        <v>0</v>
      </c>
      <c r="M388" s="47">
        <f t="shared" si="148"/>
        <v>0</v>
      </c>
      <c r="N388" s="47">
        <f>SUM(N384:N387)</f>
        <v>0</v>
      </c>
      <c r="O388" s="47">
        <f>SUM(O384:O387)</f>
        <v>0</v>
      </c>
      <c r="P388" s="47">
        <f>SUM(P384:P387)</f>
        <v>0</v>
      </c>
      <c r="Q388" s="47">
        <f>SUM(Q384:Q387)</f>
        <v>0</v>
      </c>
      <c r="R388" s="66"/>
    </row>
    <row r="389" spans="1:18" ht="43.5" customHeight="1" x14ac:dyDescent="0.2">
      <c r="A389" s="64" t="s">
        <v>1005</v>
      </c>
      <c r="B389" s="65" t="s">
        <v>1006</v>
      </c>
      <c r="C389" s="65"/>
      <c r="D389" s="65"/>
      <c r="E389" s="65"/>
      <c r="F389" s="65"/>
      <c r="G389" s="65"/>
      <c r="H389" s="65"/>
      <c r="I389" s="65"/>
      <c r="J389" s="65"/>
      <c r="K389" s="65"/>
      <c r="L389" s="65"/>
      <c r="M389" s="65"/>
      <c r="N389" s="65"/>
      <c r="O389" s="65"/>
      <c r="P389" s="65"/>
      <c r="Q389" s="65"/>
      <c r="R389" s="66"/>
    </row>
    <row r="390" spans="1:18" ht="30" x14ac:dyDescent="0.25">
      <c r="A390" s="64"/>
      <c r="B390" s="64" t="s">
        <v>112</v>
      </c>
      <c r="C390" s="68"/>
      <c r="D390" s="70"/>
      <c r="E390" s="69">
        <f>H390+K390+N390+O390+P390+Q390</f>
        <v>0</v>
      </c>
      <c r="F390" s="47"/>
      <c r="G390" s="47"/>
      <c r="H390" s="47">
        <f>SUM(F390:G390)</f>
        <v>0</v>
      </c>
      <c r="I390" s="47"/>
      <c r="J390" s="47"/>
      <c r="K390" s="47">
        <f>SUM(I390:J390)</f>
        <v>0</v>
      </c>
      <c r="L390" s="47"/>
      <c r="M390" s="47"/>
      <c r="N390" s="47">
        <f>SUM(L390:M390)</f>
        <v>0</v>
      </c>
      <c r="O390" s="47"/>
      <c r="P390" s="47"/>
      <c r="Q390" s="47"/>
      <c r="R390" s="66"/>
    </row>
    <row r="391" spans="1:18" ht="45" x14ac:dyDescent="0.25">
      <c r="A391" s="64"/>
      <c r="B391" s="64" t="s">
        <v>114</v>
      </c>
      <c r="C391" s="70"/>
      <c r="D391" s="70"/>
      <c r="E391" s="69">
        <f>H391+K391+N391+O391+P391+Q391</f>
        <v>0</v>
      </c>
      <c r="F391" s="47"/>
      <c r="G391" s="47"/>
      <c r="H391" s="47">
        <f>SUM(F391:G391)</f>
        <v>0</v>
      </c>
      <c r="I391" s="47"/>
      <c r="J391" s="47"/>
      <c r="K391" s="47">
        <f>SUM(I391:J391)</f>
        <v>0</v>
      </c>
      <c r="L391" s="47"/>
      <c r="M391" s="47"/>
      <c r="N391" s="47">
        <f>SUM(L391:M391)</f>
        <v>0</v>
      </c>
      <c r="O391" s="47"/>
      <c r="P391" s="47"/>
      <c r="Q391" s="47"/>
      <c r="R391" s="66"/>
    </row>
    <row r="392" spans="1:18" ht="30" x14ac:dyDescent="0.25">
      <c r="A392" s="64"/>
      <c r="B392" s="64" t="s">
        <v>115</v>
      </c>
      <c r="C392" s="70"/>
      <c r="D392" s="70"/>
      <c r="E392" s="69">
        <f>H392+K392+N392+O392+P392+Q392</f>
        <v>0</v>
      </c>
      <c r="F392" s="47"/>
      <c r="G392" s="47"/>
      <c r="H392" s="47">
        <f>SUM(F392:G392)</f>
        <v>0</v>
      </c>
      <c r="I392" s="47"/>
      <c r="J392" s="47"/>
      <c r="K392" s="47">
        <f>SUM(I392:J392)</f>
        <v>0</v>
      </c>
      <c r="L392" s="47"/>
      <c r="M392" s="47"/>
      <c r="N392" s="47">
        <f>SUM(L392:M392)</f>
        <v>0</v>
      </c>
      <c r="O392" s="47"/>
      <c r="P392" s="47"/>
      <c r="Q392" s="47"/>
      <c r="R392" s="66"/>
    </row>
    <row r="393" spans="1:18" ht="15" x14ac:dyDescent="0.25">
      <c r="A393" s="64"/>
      <c r="B393" s="64" t="s">
        <v>116</v>
      </c>
      <c r="C393" s="70"/>
      <c r="D393" s="70"/>
      <c r="E393" s="69">
        <f>H393+K393+N393+O393+P393+Q393</f>
        <v>0</v>
      </c>
      <c r="F393" s="47"/>
      <c r="G393" s="47"/>
      <c r="H393" s="47">
        <f>SUM(F393:G393)</f>
        <v>0</v>
      </c>
      <c r="I393" s="47"/>
      <c r="J393" s="47"/>
      <c r="K393" s="47">
        <f>SUM(I393:J393)</f>
        <v>0</v>
      </c>
      <c r="L393" s="47"/>
      <c r="M393" s="47"/>
      <c r="N393" s="47">
        <f>SUM(L393:M393)</f>
        <v>0</v>
      </c>
      <c r="O393" s="47"/>
      <c r="P393" s="47"/>
      <c r="Q393" s="47"/>
      <c r="R393" s="66"/>
    </row>
    <row r="394" spans="1:18" ht="30" x14ac:dyDescent="0.25">
      <c r="A394" s="64"/>
      <c r="B394" s="64" t="s">
        <v>117</v>
      </c>
      <c r="C394" s="70"/>
      <c r="D394" s="70"/>
      <c r="E394" s="69">
        <f t="shared" ref="E394" si="149">H394+K394+N394+O394+P394+Q394</f>
        <v>0</v>
      </c>
      <c r="F394" s="47">
        <f>SUM(F390:F393)</f>
        <v>0</v>
      </c>
      <c r="G394" s="47">
        <f t="shared" ref="G394:M394" si="150">SUM(G390:G393)</f>
        <v>0</v>
      </c>
      <c r="H394" s="47">
        <f>SUM(H390:H393)</f>
        <v>0</v>
      </c>
      <c r="I394" s="47">
        <f t="shared" si="150"/>
        <v>0</v>
      </c>
      <c r="J394" s="47">
        <f t="shared" si="150"/>
        <v>0</v>
      </c>
      <c r="K394" s="47">
        <f>SUM(K390:K393)</f>
        <v>0</v>
      </c>
      <c r="L394" s="47">
        <f t="shared" si="150"/>
        <v>0</v>
      </c>
      <c r="M394" s="47">
        <f t="shared" si="150"/>
        <v>0</v>
      </c>
      <c r="N394" s="47">
        <f>SUM(N390:N393)</f>
        <v>0</v>
      </c>
      <c r="O394" s="47">
        <f>SUM(O390:O393)</f>
        <v>0</v>
      </c>
      <c r="P394" s="47">
        <f>SUM(P390:P393)</f>
        <v>0</v>
      </c>
      <c r="Q394" s="47">
        <f>SUM(Q390:Q393)</f>
        <v>0</v>
      </c>
      <c r="R394" s="66"/>
    </row>
    <row r="395" spans="1:18" ht="76.5" customHeight="1" x14ac:dyDescent="0.2">
      <c r="A395" s="64" t="s">
        <v>1007</v>
      </c>
      <c r="B395" s="65" t="s">
        <v>1008</v>
      </c>
      <c r="C395" s="65"/>
      <c r="D395" s="65"/>
      <c r="E395" s="65"/>
      <c r="F395" s="65"/>
      <c r="G395" s="65"/>
      <c r="H395" s="65"/>
      <c r="I395" s="65"/>
      <c r="J395" s="65"/>
      <c r="K395" s="65"/>
      <c r="L395" s="65"/>
      <c r="M395" s="65"/>
      <c r="N395" s="65"/>
      <c r="O395" s="65"/>
      <c r="P395" s="65"/>
      <c r="Q395" s="65"/>
      <c r="R395" s="66"/>
    </row>
    <row r="396" spans="1:18" ht="30" x14ac:dyDescent="0.25">
      <c r="A396" s="64"/>
      <c r="B396" s="64" t="s">
        <v>112</v>
      </c>
      <c r="C396" s="68"/>
      <c r="D396" s="70"/>
      <c r="E396" s="69">
        <f>H396+K396+N396+O396+P396+Q396</f>
        <v>0</v>
      </c>
      <c r="F396" s="47"/>
      <c r="G396" s="47"/>
      <c r="H396" s="47">
        <f>SUM(F396:G396)</f>
        <v>0</v>
      </c>
      <c r="I396" s="47"/>
      <c r="J396" s="47"/>
      <c r="K396" s="47">
        <f>SUM(I396:J396)</f>
        <v>0</v>
      </c>
      <c r="L396" s="47"/>
      <c r="M396" s="47"/>
      <c r="N396" s="47">
        <f>SUM(L396:M396)</f>
        <v>0</v>
      </c>
      <c r="O396" s="47"/>
      <c r="P396" s="47"/>
      <c r="Q396" s="47"/>
      <c r="R396" s="66"/>
    </row>
    <row r="397" spans="1:18" ht="45" x14ac:dyDescent="0.25">
      <c r="A397" s="64"/>
      <c r="B397" s="64" t="s">
        <v>114</v>
      </c>
      <c r="C397" s="70"/>
      <c r="D397" s="70"/>
      <c r="E397" s="69">
        <f>H397+K397+N397+O397+P397+Q397</f>
        <v>0</v>
      </c>
      <c r="F397" s="47"/>
      <c r="G397" s="47"/>
      <c r="H397" s="47">
        <f>SUM(F397:G397)</f>
        <v>0</v>
      </c>
      <c r="I397" s="47"/>
      <c r="J397" s="47"/>
      <c r="K397" s="47">
        <f>SUM(I397:J397)</f>
        <v>0</v>
      </c>
      <c r="L397" s="47"/>
      <c r="M397" s="47"/>
      <c r="N397" s="47">
        <f>SUM(L397:M397)</f>
        <v>0</v>
      </c>
      <c r="O397" s="47"/>
      <c r="P397" s="47"/>
      <c r="Q397" s="47"/>
      <c r="R397" s="66"/>
    </row>
    <row r="398" spans="1:18" ht="30" x14ac:dyDescent="0.25">
      <c r="A398" s="64"/>
      <c r="B398" s="64" t="s">
        <v>115</v>
      </c>
      <c r="C398" s="70"/>
      <c r="D398" s="70"/>
      <c r="E398" s="69">
        <f>H398+K398+N398+O398+P398+Q398</f>
        <v>0</v>
      </c>
      <c r="F398" s="47"/>
      <c r="G398" s="47"/>
      <c r="H398" s="47">
        <f>SUM(F398:G398)</f>
        <v>0</v>
      </c>
      <c r="I398" s="47"/>
      <c r="J398" s="47"/>
      <c r="K398" s="47">
        <f>SUM(I398:J398)</f>
        <v>0</v>
      </c>
      <c r="L398" s="47"/>
      <c r="M398" s="47"/>
      <c r="N398" s="47">
        <f>SUM(L398:M398)</f>
        <v>0</v>
      </c>
      <c r="O398" s="47"/>
      <c r="P398" s="47"/>
      <c r="Q398" s="47"/>
      <c r="R398" s="66"/>
    </row>
    <row r="399" spans="1:18" ht="15" x14ac:dyDescent="0.25">
      <c r="A399" s="64"/>
      <c r="B399" s="64" t="s">
        <v>116</v>
      </c>
      <c r="C399" s="70"/>
      <c r="D399" s="70"/>
      <c r="E399" s="69">
        <f>H399+K399+N399+O399+P399+Q399</f>
        <v>0</v>
      </c>
      <c r="F399" s="47"/>
      <c r="G399" s="47"/>
      <c r="H399" s="47">
        <f>SUM(F399:G399)</f>
        <v>0</v>
      </c>
      <c r="I399" s="47"/>
      <c r="J399" s="47"/>
      <c r="K399" s="47">
        <f>SUM(I399:J399)</f>
        <v>0</v>
      </c>
      <c r="L399" s="47"/>
      <c r="M399" s="47"/>
      <c r="N399" s="47">
        <f>SUM(L399:M399)</f>
        <v>0</v>
      </c>
      <c r="O399" s="47"/>
      <c r="P399" s="47"/>
      <c r="Q399" s="47"/>
      <c r="R399" s="66"/>
    </row>
    <row r="400" spans="1:18" ht="30" x14ac:dyDescent="0.25">
      <c r="A400" s="64"/>
      <c r="B400" s="64" t="s">
        <v>117</v>
      </c>
      <c r="C400" s="70"/>
      <c r="D400" s="70"/>
      <c r="E400" s="69">
        <f t="shared" ref="E400" si="151">H400+K400+N400+O400+P400+Q400</f>
        <v>0</v>
      </c>
      <c r="F400" s="47">
        <f>SUM(F396:F399)</f>
        <v>0</v>
      </c>
      <c r="G400" s="47">
        <f t="shared" ref="G400:M400" si="152">SUM(G396:G399)</f>
        <v>0</v>
      </c>
      <c r="H400" s="47">
        <f>SUM(H396:H399)</f>
        <v>0</v>
      </c>
      <c r="I400" s="47">
        <f t="shared" si="152"/>
        <v>0</v>
      </c>
      <c r="J400" s="47">
        <f t="shared" si="152"/>
        <v>0</v>
      </c>
      <c r="K400" s="47">
        <f>SUM(K396:K399)</f>
        <v>0</v>
      </c>
      <c r="L400" s="47">
        <f t="shared" si="152"/>
        <v>0</v>
      </c>
      <c r="M400" s="47">
        <f t="shared" si="152"/>
        <v>0</v>
      </c>
      <c r="N400" s="47">
        <f>SUM(N396:N399)</f>
        <v>0</v>
      </c>
      <c r="O400" s="47">
        <f>SUM(O396:O399)</f>
        <v>0</v>
      </c>
      <c r="P400" s="47">
        <f>SUM(P396:P399)</f>
        <v>0</v>
      </c>
      <c r="Q400" s="47">
        <f>SUM(Q396:Q399)</f>
        <v>0</v>
      </c>
      <c r="R400" s="66"/>
    </row>
    <row r="401" spans="1:18" ht="34.5" customHeight="1" x14ac:dyDescent="0.2">
      <c r="A401" s="64" t="s">
        <v>1009</v>
      </c>
      <c r="B401" s="65" t="s">
        <v>757</v>
      </c>
      <c r="C401" s="65"/>
      <c r="D401" s="65"/>
      <c r="E401" s="65"/>
      <c r="F401" s="65"/>
      <c r="G401" s="65"/>
      <c r="H401" s="65"/>
      <c r="I401" s="65"/>
      <c r="J401" s="65"/>
      <c r="K401" s="65"/>
      <c r="L401" s="65"/>
      <c r="M401" s="65"/>
      <c r="N401" s="65"/>
      <c r="O401" s="65"/>
      <c r="P401" s="65"/>
      <c r="Q401" s="65"/>
      <c r="R401" s="66"/>
    </row>
    <row r="402" spans="1:18" ht="30" x14ac:dyDescent="0.25">
      <c r="A402" s="64"/>
      <c r="B402" s="64" t="s">
        <v>112</v>
      </c>
      <c r="C402" s="68"/>
      <c r="D402" s="70"/>
      <c r="E402" s="69">
        <f>H402+K402+N402+O402+P402+Q402</f>
        <v>0</v>
      </c>
      <c r="F402" s="47"/>
      <c r="G402" s="47"/>
      <c r="H402" s="47">
        <f>SUM(F402:G402)</f>
        <v>0</v>
      </c>
      <c r="I402" s="47"/>
      <c r="J402" s="47"/>
      <c r="K402" s="47">
        <f>SUM(I402:J402)</f>
        <v>0</v>
      </c>
      <c r="L402" s="47"/>
      <c r="M402" s="47"/>
      <c r="N402" s="47">
        <f>SUM(L402:M402)</f>
        <v>0</v>
      </c>
      <c r="O402" s="47"/>
      <c r="P402" s="47"/>
      <c r="Q402" s="47"/>
      <c r="R402" s="66"/>
    </row>
    <row r="403" spans="1:18" ht="45" x14ac:dyDescent="0.25">
      <c r="A403" s="64"/>
      <c r="B403" s="64" t="s">
        <v>114</v>
      </c>
      <c r="C403" s="70"/>
      <c r="D403" s="70"/>
      <c r="E403" s="69">
        <f>H403+K403+N403+O403+P403+Q403</f>
        <v>0</v>
      </c>
      <c r="F403" s="47"/>
      <c r="G403" s="47"/>
      <c r="H403" s="47">
        <f>SUM(F403:G403)</f>
        <v>0</v>
      </c>
      <c r="I403" s="47"/>
      <c r="J403" s="47"/>
      <c r="K403" s="47">
        <f>SUM(I403:J403)</f>
        <v>0</v>
      </c>
      <c r="L403" s="47"/>
      <c r="M403" s="47"/>
      <c r="N403" s="47">
        <f>SUM(L403:M403)</f>
        <v>0</v>
      </c>
      <c r="O403" s="47"/>
      <c r="P403" s="47"/>
      <c r="Q403" s="47"/>
      <c r="R403" s="66"/>
    </row>
    <row r="404" spans="1:18" ht="30" x14ac:dyDescent="0.25">
      <c r="A404" s="64"/>
      <c r="B404" s="64" t="s">
        <v>115</v>
      </c>
      <c r="C404" s="70"/>
      <c r="D404" s="70"/>
      <c r="E404" s="69">
        <f>H404+K404+N404+O404+P404+Q404</f>
        <v>0</v>
      </c>
      <c r="F404" s="47"/>
      <c r="G404" s="47"/>
      <c r="H404" s="47">
        <f>SUM(F404:G404)</f>
        <v>0</v>
      </c>
      <c r="I404" s="47"/>
      <c r="J404" s="47"/>
      <c r="K404" s="47">
        <f>SUM(I404:J404)</f>
        <v>0</v>
      </c>
      <c r="L404" s="47"/>
      <c r="M404" s="47"/>
      <c r="N404" s="47">
        <f>SUM(L404:M404)</f>
        <v>0</v>
      </c>
      <c r="O404" s="47"/>
      <c r="P404" s="47"/>
      <c r="Q404" s="47"/>
      <c r="R404" s="66"/>
    </row>
    <row r="405" spans="1:18" ht="15" x14ac:dyDescent="0.25">
      <c r="A405" s="64"/>
      <c r="B405" s="64" t="s">
        <v>116</v>
      </c>
      <c r="C405" s="70"/>
      <c r="D405" s="70"/>
      <c r="E405" s="69">
        <f>H405+K405+N405+O405+P405+Q405</f>
        <v>0</v>
      </c>
      <c r="F405" s="47"/>
      <c r="G405" s="47"/>
      <c r="H405" s="47">
        <f>SUM(F405:G405)</f>
        <v>0</v>
      </c>
      <c r="I405" s="47"/>
      <c r="J405" s="47"/>
      <c r="K405" s="47">
        <f>SUM(I405:J405)</f>
        <v>0</v>
      </c>
      <c r="L405" s="47"/>
      <c r="M405" s="47"/>
      <c r="N405" s="47">
        <f>SUM(L405:M405)</f>
        <v>0</v>
      </c>
      <c r="O405" s="47"/>
      <c r="P405" s="47"/>
      <c r="Q405" s="47"/>
      <c r="R405" s="66"/>
    </row>
    <row r="406" spans="1:18" ht="30" x14ac:dyDescent="0.25">
      <c r="A406" s="64"/>
      <c r="B406" s="64" t="s">
        <v>117</v>
      </c>
      <c r="C406" s="70"/>
      <c r="D406" s="70"/>
      <c r="E406" s="69">
        <f t="shared" ref="E406" si="153">H406+K406+N406+O406+P406+Q406</f>
        <v>0</v>
      </c>
      <c r="F406" s="47">
        <f>SUM(F402:F405)</f>
        <v>0</v>
      </c>
      <c r="G406" s="47">
        <f t="shared" ref="G406:M406" si="154">SUM(G402:G405)</f>
        <v>0</v>
      </c>
      <c r="H406" s="47">
        <f>SUM(H402:H405)</f>
        <v>0</v>
      </c>
      <c r="I406" s="47">
        <f t="shared" si="154"/>
        <v>0</v>
      </c>
      <c r="J406" s="47">
        <f t="shared" si="154"/>
        <v>0</v>
      </c>
      <c r="K406" s="47">
        <f>SUM(K402:K405)</f>
        <v>0</v>
      </c>
      <c r="L406" s="47">
        <f t="shared" si="154"/>
        <v>0</v>
      </c>
      <c r="M406" s="47">
        <f t="shared" si="154"/>
        <v>0</v>
      </c>
      <c r="N406" s="47">
        <f>SUM(N402:N405)</f>
        <v>0</v>
      </c>
      <c r="O406" s="47">
        <f>SUM(O402:O405)</f>
        <v>0</v>
      </c>
      <c r="P406" s="47">
        <f>SUM(P402:P405)</f>
        <v>0</v>
      </c>
      <c r="Q406" s="47">
        <f>SUM(Q402:Q405)</f>
        <v>0</v>
      </c>
      <c r="R406" s="66"/>
    </row>
    <row r="407" spans="1:18" ht="24.75" customHeight="1" x14ac:dyDescent="0.2">
      <c r="A407" s="64" t="s">
        <v>1011</v>
      </c>
      <c r="B407" s="65" t="s">
        <v>759</v>
      </c>
      <c r="C407" s="65"/>
      <c r="D407" s="65"/>
      <c r="E407" s="65"/>
      <c r="F407" s="65"/>
      <c r="G407" s="65"/>
      <c r="H407" s="65"/>
      <c r="I407" s="65"/>
      <c r="J407" s="65"/>
      <c r="K407" s="65"/>
      <c r="L407" s="65"/>
      <c r="M407" s="65"/>
      <c r="N407" s="65"/>
      <c r="O407" s="65"/>
      <c r="P407" s="65"/>
      <c r="Q407" s="65"/>
      <c r="R407" s="66"/>
    </row>
    <row r="408" spans="1:18" ht="30" x14ac:dyDescent="0.25">
      <c r="A408" s="64"/>
      <c r="B408" s="64" t="s">
        <v>112</v>
      </c>
      <c r="C408" s="68"/>
      <c r="D408" s="70"/>
      <c r="E408" s="69">
        <f>H408+K408+N408+O408+P408+Q408</f>
        <v>200</v>
      </c>
      <c r="F408" s="47"/>
      <c r="G408" s="47">
        <v>100</v>
      </c>
      <c r="H408" s="47">
        <f>SUM(F408:G408)</f>
        <v>100</v>
      </c>
      <c r="I408" s="47"/>
      <c r="J408" s="47">
        <v>100</v>
      </c>
      <c r="K408" s="47">
        <f>SUM(I408:J408)</f>
        <v>100</v>
      </c>
      <c r="L408" s="47"/>
      <c r="M408" s="47"/>
      <c r="N408" s="47">
        <f>SUM(L408:M408)</f>
        <v>0</v>
      </c>
      <c r="O408" s="47"/>
      <c r="P408" s="47"/>
      <c r="Q408" s="47"/>
      <c r="R408" s="66"/>
    </row>
    <row r="409" spans="1:18" ht="45" x14ac:dyDescent="0.25">
      <c r="A409" s="64"/>
      <c r="B409" s="64" t="s">
        <v>114</v>
      </c>
      <c r="C409" s="70"/>
      <c r="D409" s="70"/>
      <c r="E409" s="69">
        <f>H409+K409+N409+O409+P409+Q409</f>
        <v>0</v>
      </c>
      <c r="F409" s="47"/>
      <c r="G409" s="47"/>
      <c r="H409" s="47">
        <f>SUM(F409:G409)</f>
        <v>0</v>
      </c>
      <c r="I409" s="47"/>
      <c r="J409" s="47"/>
      <c r="K409" s="47">
        <f>SUM(I409:J409)</f>
        <v>0</v>
      </c>
      <c r="L409" s="47"/>
      <c r="M409" s="47"/>
      <c r="N409" s="47">
        <f>SUM(L409:M409)</f>
        <v>0</v>
      </c>
      <c r="O409" s="47"/>
      <c r="P409" s="47"/>
      <c r="Q409" s="47"/>
      <c r="R409" s="66"/>
    </row>
    <row r="410" spans="1:18" ht="30" x14ac:dyDescent="0.25">
      <c r="A410" s="64"/>
      <c r="B410" s="64" t="s">
        <v>115</v>
      </c>
      <c r="C410" s="70"/>
      <c r="D410" s="70"/>
      <c r="E410" s="69">
        <f>H410+K410+N410+O410+P410+Q410</f>
        <v>0</v>
      </c>
      <c r="F410" s="47"/>
      <c r="G410" s="47"/>
      <c r="H410" s="47">
        <f>SUM(F410:G410)</f>
        <v>0</v>
      </c>
      <c r="I410" s="47"/>
      <c r="J410" s="47"/>
      <c r="K410" s="47">
        <f>SUM(I410:J410)</f>
        <v>0</v>
      </c>
      <c r="L410" s="47"/>
      <c r="M410" s="47"/>
      <c r="N410" s="47">
        <f>SUM(L410:M410)</f>
        <v>0</v>
      </c>
      <c r="O410" s="47"/>
      <c r="P410" s="47"/>
      <c r="Q410" s="47"/>
      <c r="R410" s="66"/>
    </row>
    <row r="411" spans="1:18" ht="15" x14ac:dyDescent="0.25">
      <c r="A411" s="64"/>
      <c r="B411" s="64" t="s">
        <v>116</v>
      </c>
      <c r="C411" s="70"/>
      <c r="D411" s="70"/>
      <c r="E411" s="69">
        <f>H411+K411+N411+O411+P411+Q411</f>
        <v>0</v>
      </c>
      <c r="F411" s="47"/>
      <c r="G411" s="47"/>
      <c r="H411" s="47">
        <f>SUM(F411:G411)</f>
        <v>0</v>
      </c>
      <c r="I411" s="47"/>
      <c r="J411" s="47"/>
      <c r="K411" s="47">
        <f>SUM(I411:J411)</f>
        <v>0</v>
      </c>
      <c r="L411" s="47"/>
      <c r="M411" s="47"/>
      <c r="N411" s="47">
        <f>SUM(L411:M411)</f>
        <v>0</v>
      </c>
      <c r="O411" s="47"/>
      <c r="P411" s="47"/>
      <c r="Q411" s="47"/>
      <c r="R411" s="66"/>
    </row>
    <row r="412" spans="1:18" ht="30" x14ac:dyDescent="0.25">
      <c r="A412" s="64"/>
      <c r="B412" s="64" t="s">
        <v>117</v>
      </c>
      <c r="C412" s="70"/>
      <c r="D412" s="70"/>
      <c r="E412" s="69">
        <f t="shared" ref="E412" si="155">H412+K412+N412+O412+P412+Q412</f>
        <v>200</v>
      </c>
      <c r="F412" s="47">
        <f>SUM(F408:F411)</f>
        <v>0</v>
      </c>
      <c r="G412" s="47">
        <f t="shared" ref="G412:M412" si="156">SUM(G408:G411)</f>
        <v>100</v>
      </c>
      <c r="H412" s="47">
        <f>SUM(H408:H411)</f>
        <v>100</v>
      </c>
      <c r="I412" s="47">
        <f t="shared" si="156"/>
        <v>0</v>
      </c>
      <c r="J412" s="47">
        <f t="shared" si="156"/>
        <v>100</v>
      </c>
      <c r="K412" s="47">
        <f>SUM(K408:K411)</f>
        <v>100</v>
      </c>
      <c r="L412" s="47">
        <f t="shared" si="156"/>
        <v>0</v>
      </c>
      <c r="M412" s="47">
        <f t="shared" si="156"/>
        <v>0</v>
      </c>
      <c r="N412" s="47">
        <f>SUM(N408:N411)</f>
        <v>0</v>
      </c>
      <c r="O412" s="47">
        <f>SUM(O408:O411)</f>
        <v>0</v>
      </c>
      <c r="P412" s="47">
        <f>SUM(P408:P411)</f>
        <v>0</v>
      </c>
      <c r="Q412" s="47">
        <f>SUM(Q408:Q411)</f>
        <v>0</v>
      </c>
      <c r="R412" s="66"/>
    </row>
    <row r="413" spans="1:18" ht="294.75" customHeight="1" x14ac:dyDescent="0.2">
      <c r="A413" s="64" t="s">
        <v>1012</v>
      </c>
      <c r="B413" s="72" t="s">
        <v>1010</v>
      </c>
      <c r="C413" s="73"/>
      <c r="D413" s="73"/>
      <c r="E413" s="73"/>
      <c r="F413" s="73"/>
      <c r="G413" s="73"/>
      <c r="H413" s="73"/>
      <c r="I413" s="73"/>
      <c r="J413" s="73"/>
      <c r="K413" s="73"/>
      <c r="L413" s="73"/>
      <c r="M413" s="73"/>
      <c r="N413" s="73"/>
      <c r="O413" s="73"/>
      <c r="P413" s="73"/>
      <c r="Q413" s="74"/>
      <c r="R413" s="66"/>
    </row>
    <row r="414" spans="1:18" ht="30" x14ac:dyDescent="0.25">
      <c r="A414" s="64"/>
      <c r="B414" s="64" t="s">
        <v>112</v>
      </c>
      <c r="C414" s="68"/>
      <c r="D414" s="70"/>
      <c r="E414" s="69">
        <f>H414+K414+N414+O414+P414+Q414</f>
        <v>0</v>
      </c>
      <c r="F414" s="47"/>
      <c r="G414" s="47"/>
      <c r="H414" s="47">
        <f>SUM(F414:G414)</f>
        <v>0</v>
      </c>
      <c r="I414" s="47"/>
      <c r="J414" s="47"/>
      <c r="K414" s="47">
        <f>SUM(I414:J414)</f>
        <v>0</v>
      </c>
      <c r="L414" s="47"/>
      <c r="M414" s="47"/>
      <c r="N414" s="47">
        <f>SUM(L414:M414)</f>
        <v>0</v>
      </c>
      <c r="O414" s="47"/>
      <c r="P414" s="47"/>
      <c r="Q414" s="47"/>
      <c r="R414" s="66"/>
    </row>
    <row r="415" spans="1:18" ht="45" x14ac:dyDescent="0.25">
      <c r="A415" s="64"/>
      <c r="B415" s="64" t="s">
        <v>114</v>
      </c>
      <c r="C415" s="70"/>
      <c r="D415" s="70"/>
      <c r="E415" s="69">
        <f>H415+K415+N415+O415+P415+Q415</f>
        <v>0</v>
      </c>
      <c r="F415" s="47"/>
      <c r="G415" s="47"/>
      <c r="H415" s="47">
        <f>SUM(F415:G415)</f>
        <v>0</v>
      </c>
      <c r="I415" s="47"/>
      <c r="J415" s="47"/>
      <c r="K415" s="47">
        <f>SUM(I415:J415)</f>
        <v>0</v>
      </c>
      <c r="L415" s="47"/>
      <c r="M415" s="47"/>
      <c r="N415" s="47">
        <f>SUM(L415:M415)</f>
        <v>0</v>
      </c>
      <c r="O415" s="47"/>
      <c r="P415" s="47"/>
      <c r="Q415" s="47"/>
      <c r="R415" s="66"/>
    </row>
    <row r="416" spans="1:18" ht="30" x14ac:dyDescent="0.25">
      <c r="A416" s="64"/>
      <c r="B416" s="64" t="s">
        <v>115</v>
      </c>
      <c r="C416" s="70"/>
      <c r="D416" s="70"/>
      <c r="E416" s="69">
        <f>H416+K416+N416+O416+P416+Q416</f>
        <v>0</v>
      </c>
      <c r="F416" s="47"/>
      <c r="G416" s="47"/>
      <c r="H416" s="47">
        <f>SUM(F416:G416)</f>
        <v>0</v>
      </c>
      <c r="I416" s="47"/>
      <c r="J416" s="47"/>
      <c r="K416" s="47">
        <f>SUM(I416:J416)</f>
        <v>0</v>
      </c>
      <c r="L416" s="47"/>
      <c r="M416" s="47"/>
      <c r="N416" s="47">
        <f>SUM(L416:M416)</f>
        <v>0</v>
      </c>
      <c r="O416" s="47"/>
      <c r="P416" s="47"/>
      <c r="Q416" s="47"/>
      <c r="R416" s="66"/>
    </row>
    <row r="417" spans="1:18" ht="15" x14ac:dyDescent="0.25">
      <c r="A417" s="64"/>
      <c r="B417" s="64" t="s">
        <v>116</v>
      </c>
      <c r="C417" s="70"/>
      <c r="D417" s="70"/>
      <c r="E417" s="69">
        <f>H417+K417+N417+O417+P417+Q417</f>
        <v>0</v>
      </c>
      <c r="F417" s="47"/>
      <c r="G417" s="47"/>
      <c r="H417" s="47">
        <f>SUM(F417:G417)</f>
        <v>0</v>
      </c>
      <c r="I417" s="47"/>
      <c r="J417" s="47"/>
      <c r="K417" s="47">
        <f>SUM(I417:J417)</f>
        <v>0</v>
      </c>
      <c r="L417" s="47"/>
      <c r="M417" s="47"/>
      <c r="N417" s="47">
        <f>SUM(L417:M417)</f>
        <v>0</v>
      </c>
      <c r="O417" s="47"/>
      <c r="P417" s="47"/>
      <c r="Q417" s="47"/>
      <c r="R417" s="66"/>
    </row>
    <row r="418" spans="1:18" ht="30" x14ac:dyDescent="0.25">
      <c r="A418" s="64"/>
      <c r="B418" s="64" t="s">
        <v>117</v>
      </c>
      <c r="C418" s="70"/>
      <c r="D418" s="70"/>
      <c r="E418" s="69">
        <f t="shared" ref="E418" si="157">H418+K418+N418+O418+P418+Q418</f>
        <v>0</v>
      </c>
      <c r="F418" s="47">
        <f>SUM(F414:F417)</f>
        <v>0</v>
      </c>
      <c r="G418" s="47">
        <f t="shared" ref="G418:M418" si="158">SUM(G414:G417)</f>
        <v>0</v>
      </c>
      <c r="H418" s="47">
        <f>SUM(H414:H417)</f>
        <v>0</v>
      </c>
      <c r="I418" s="47">
        <f t="shared" si="158"/>
        <v>0</v>
      </c>
      <c r="J418" s="47">
        <f t="shared" si="158"/>
        <v>0</v>
      </c>
      <c r="K418" s="47">
        <f>SUM(K414:K417)</f>
        <v>0</v>
      </c>
      <c r="L418" s="47">
        <f t="shared" si="158"/>
        <v>0</v>
      </c>
      <c r="M418" s="47">
        <f t="shared" si="158"/>
        <v>0</v>
      </c>
      <c r="N418" s="47">
        <f>SUM(N414:N417)</f>
        <v>0</v>
      </c>
      <c r="O418" s="47">
        <f>SUM(O414:O417)</f>
        <v>0</v>
      </c>
      <c r="P418" s="47">
        <f>SUM(P414:P417)</f>
        <v>0</v>
      </c>
      <c r="Q418" s="47">
        <f>SUM(Q414:Q417)</f>
        <v>0</v>
      </c>
      <c r="R418" s="66"/>
    </row>
    <row r="419" spans="1:18" ht="63.75" customHeight="1" x14ac:dyDescent="0.2">
      <c r="A419" s="64" t="s">
        <v>1013</v>
      </c>
      <c r="B419" s="65" t="s">
        <v>305</v>
      </c>
      <c r="C419" s="65"/>
      <c r="D419" s="65"/>
      <c r="E419" s="65"/>
      <c r="F419" s="65"/>
      <c r="G419" s="65"/>
      <c r="H419" s="65"/>
      <c r="I419" s="65"/>
      <c r="J419" s="65"/>
      <c r="K419" s="65"/>
      <c r="L419" s="65"/>
      <c r="M419" s="65"/>
      <c r="N419" s="65"/>
      <c r="O419" s="65"/>
      <c r="P419" s="65"/>
      <c r="Q419" s="65"/>
      <c r="R419" s="66"/>
    </row>
    <row r="420" spans="1:18" ht="30" x14ac:dyDescent="0.25">
      <c r="A420" s="64"/>
      <c r="B420" s="64" t="s">
        <v>112</v>
      </c>
      <c r="C420" s="68"/>
      <c r="D420" s="70"/>
      <c r="E420" s="69">
        <f>H420+K420+N420+O420+P420+Q420</f>
        <v>0</v>
      </c>
      <c r="F420" s="47"/>
      <c r="G420" s="47"/>
      <c r="H420" s="47">
        <f>SUM(F420:G420)</f>
        <v>0</v>
      </c>
      <c r="I420" s="47"/>
      <c r="J420" s="47"/>
      <c r="K420" s="47">
        <f>SUM(I420:J420)</f>
        <v>0</v>
      </c>
      <c r="L420" s="47"/>
      <c r="M420" s="47"/>
      <c r="N420" s="47">
        <f>SUM(L420:M420)</f>
        <v>0</v>
      </c>
      <c r="O420" s="47"/>
      <c r="P420" s="47"/>
      <c r="Q420" s="47"/>
      <c r="R420" s="66"/>
    </row>
    <row r="421" spans="1:18" ht="45" x14ac:dyDescent="0.25">
      <c r="A421" s="64"/>
      <c r="B421" s="64" t="s">
        <v>114</v>
      </c>
      <c r="C421" s="70"/>
      <c r="D421" s="70"/>
      <c r="E421" s="69">
        <f>H421+K421+N421+O421+P421+Q421</f>
        <v>0</v>
      </c>
      <c r="F421" s="47"/>
      <c r="G421" s="47"/>
      <c r="H421" s="47">
        <f>SUM(F421:G421)</f>
        <v>0</v>
      </c>
      <c r="I421" s="47"/>
      <c r="J421" s="47"/>
      <c r="K421" s="47">
        <f>SUM(I421:J421)</f>
        <v>0</v>
      </c>
      <c r="L421" s="47"/>
      <c r="M421" s="47"/>
      <c r="N421" s="47">
        <f>SUM(L421:M421)</f>
        <v>0</v>
      </c>
      <c r="O421" s="47"/>
      <c r="P421" s="47"/>
      <c r="Q421" s="47"/>
      <c r="R421" s="66"/>
    </row>
    <row r="422" spans="1:18" ht="30" x14ac:dyDescent="0.25">
      <c r="A422" s="64"/>
      <c r="B422" s="64" t="s">
        <v>115</v>
      </c>
      <c r="C422" s="70"/>
      <c r="D422" s="70"/>
      <c r="E422" s="69">
        <f>H422+K422+N422+O422+P422+Q422</f>
        <v>0</v>
      </c>
      <c r="F422" s="47"/>
      <c r="G422" s="47"/>
      <c r="H422" s="47">
        <f>SUM(F422:G422)</f>
        <v>0</v>
      </c>
      <c r="I422" s="47"/>
      <c r="J422" s="47"/>
      <c r="K422" s="47">
        <f>SUM(I422:J422)</f>
        <v>0</v>
      </c>
      <c r="L422" s="47"/>
      <c r="M422" s="47"/>
      <c r="N422" s="47">
        <f>SUM(L422:M422)</f>
        <v>0</v>
      </c>
      <c r="O422" s="47"/>
      <c r="P422" s="47"/>
      <c r="Q422" s="47"/>
      <c r="R422" s="66"/>
    </row>
    <row r="423" spans="1:18" ht="15" x14ac:dyDescent="0.25">
      <c r="A423" s="64"/>
      <c r="B423" s="64" t="s">
        <v>116</v>
      </c>
      <c r="C423" s="70"/>
      <c r="D423" s="70"/>
      <c r="E423" s="69">
        <f>H423+K423+N423+O423+P423+Q423</f>
        <v>0</v>
      </c>
      <c r="F423" s="47"/>
      <c r="G423" s="47"/>
      <c r="H423" s="47">
        <f>SUM(F423:G423)</f>
        <v>0</v>
      </c>
      <c r="I423" s="47"/>
      <c r="J423" s="47"/>
      <c r="K423" s="47">
        <f>SUM(I423:J423)</f>
        <v>0</v>
      </c>
      <c r="L423" s="47"/>
      <c r="M423" s="47"/>
      <c r="N423" s="47">
        <f>SUM(L423:M423)</f>
        <v>0</v>
      </c>
      <c r="O423" s="47"/>
      <c r="P423" s="47"/>
      <c r="Q423" s="47"/>
      <c r="R423" s="66"/>
    </row>
    <row r="424" spans="1:18" ht="30" x14ac:dyDescent="0.25">
      <c r="A424" s="64"/>
      <c r="B424" s="64" t="s">
        <v>117</v>
      </c>
      <c r="C424" s="70"/>
      <c r="D424" s="70"/>
      <c r="E424" s="69">
        <f t="shared" ref="E424" si="159">H424+K424+N424+O424+P424+Q424</f>
        <v>0</v>
      </c>
      <c r="F424" s="47">
        <f>SUM(F420:F423)</f>
        <v>0</v>
      </c>
      <c r="G424" s="47">
        <f t="shared" ref="G424:M424" si="160">SUM(G420:G423)</f>
        <v>0</v>
      </c>
      <c r="H424" s="47">
        <f>SUM(H420:H423)</f>
        <v>0</v>
      </c>
      <c r="I424" s="47">
        <f t="shared" si="160"/>
        <v>0</v>
      </c>
      <c r="J424" s="47">
        <f t="shared" si="160"/>
        <v>0</v>
      </c>
      <c r="K424" s="47">
        <f>SUM(K420:K423)</f>
        <v>0</v>
      </c>
      <c r="L424" s="47">
        <f t="shared" si="160"/>
        <v>0</v>
      </c>
      <c r="M424" s="47">
        <f t="shared" si="160"/>
        <v>0</v>
      </c>
      <c r="N424" s="47">
        <f>SUM(N420:N423)</f>
        <v>0</v>
      </c>
      <c r="O424" s="47">
        <f>SUM(O420:O423)</f>
        <v>0</v>
      </c>
      <c r="P424" s="47">
        <f>SUM(P420:P423)</f>
        <v>0</v>
      </c>
      <c r="Q424" s="47">
        <f>SUM(Q420:Q423)</f>
        <v>0</v>
      </c>
      <c r="R424" s="66"/>
    </row>
    <row r="425" spans="1:18" ht="60.75" customHeight="1" x14ac:dyDescent="0.2">
      <c r="A425" s="64" t="s">
        <v>1014</v>
      </c>
      <c r="B425" s="65" t="s">
        <v>1015</v>
      </c>
      <c r="C425" s="65"/>
      <c r="D425" s="65"/>
      <c r="E425" s="65"/>
      <c r="F425" s="65"/>
      <c r="G425" s="65"/>
      <c r="H425" s="65"/>
      <c r="I425" s="65"/>
      <c r="J425" s="65"/>
      <c r="K425" s="65"/>
      <c r="L425" s="65"/>
      <c r="M425" s="65"/>
      <c r="N425" s="65"/>
      <c r="O425" s="65"/>
      <c r="P425" s="65"/>
      <c r="Q425" s="65"/>
      <c r="R425" s="66"/>
    </row>
    <row r="426" spans="1:18" ht="30" x14ac:dyDescent="0.2">
      <c r="A426" s="64"/>
      <c r="B426" s="64" t="s">
        <v>112</v>
      </c>
      <c r="C426" s="68" t="s">
        <v>113</v>
      </c>
      <c r="D426" s="68"/>
      <c r="E426" s="69">
        <f>H426+K426+N426+O426+P426+Q426</f>
        <v>0</v>
      </c>
      <c r="F426" s="47"/>
      <c r="G426" s="47"/>
      <c r="H426" s="47">
        <f>SUM(F426:G426)</f>
        <v>0</v>
      </c>
      <c r="I426" s="47"/>
      <c r="J426" s="47"/>
      <c r="K426" s="47">
        <f>SUM(I426:J426)</f>
        <v>0</v>
      </c>
      <c r="L426" s="47"/>
      <c r="M426" s="47"/>
      <c r="N426" s="47">
        <f>SUM(L426:M426)</f>
        <v>0</v>
      </c>
      <c r="O426" s="47"/>
      <c r="P426" s="47"/>
      <c r="Q426" s="47"/>
      <c r="R426" s="66"/>
    </row>
    <row r="427" spans="1:18" ht="45" x14ac:dyDescent="0.2">
      <c r="A427" s="64"/>
      <c r="B427" s="64" t="s">
        <v>114</v>
      </c>
      <c r="C427" s="68"/>
      <c r="D427" s="68"/>
      <c r="E427" s="69">
        <f>H427+K427+N427+O427+P427+Q427</f>
        <v>0</v>
      </c>
      <c r="F427" s="47"/>
      <c r="G427" s="47"/>
      <c r="H427" s="47">
        <f>SUM(F427:G427)</f>
        <v>0</v>
      </c>
      <c r="I427" s="47"/>
      <c r="J427" s="47"/>
      <c r="K427" s="47">
        <f>SUM(I427:J427)</f>
        <v>0</v>
      </c>
      <c r="L427" s="47"/>
      <c r="M427" s="47"/>
      <c r="N427" s="47">
        <f>SUM(L427:M427)</f>
        <v>0</v>
      </c>
      <c r="O427" s="47"/>
      <c r="P427" s="47"/>
      <c r="Q427" s="47"/>
      <c r="R427" s="66"/>
    </row>
    <row r="428" spans="1:18" ht="30" x14ac:dyDescent="0.2">
      <c r="A428" s="64"/>
      <c r="B428" s="64" t="s">
        <v>115</v>
      </c>
      <c r="C428" s="51"/>
      <c r="D428" s="51"/>
      <c r="E428" s="69">
        <f>H428+K428+N428+O428+P428+Q428</f>
        <v>0</v>
      </c>
      <c r="F428" s="47"/>
      <c r="G428" s="47"/>
      <c r="H428" s="47">
        <f>SUM(F428:G428)</f>
        <v>0</v>
      </c>
      <c r="I428" s="47"/>
      <c r="J428" s="47"/>
      <c r="K428" s="47">
        <f>SUM(I428:J428)</f>
        <v>0</v>
      </c>
      <c r="L428" s="47"/>
      <c r="M428" s="47"/>
      <c r="N428" s="47">
        <f>SUM(L428:M428)</f>
        <v>0</v>
      </c>
      <c r="O428" s="47"/>
      <c r="P428" s="47"/>
      <c r="Q428" s="47"/>
      <c r="R428" s="66"/>
    </row>
    <row r="429" spans="1:18" ht="15" x14ac:dyDescent="0.2">
      <c r="A429" s="64"/>
      <c r="B429" s="64" t="s">
        <v>116</v>
      </c>
      <c r="C429" s="51"/>
      <c r="D429" s="51"/>
      <c r="E429" s="69">
        <f>H429+K429+N429+O429+P429+Q429</f>
        <v>0</v>
      </c>
      <c r="F429" s="47"/>
      <c r="G429" s="47"/>
      <c r="H429" s="47">
        <f>SUM(F429:G429)</f>
        <v>0</v>
      </c>
      <c r="I429" s="47"/>
      <c r="J429" s="47"/>
      <c r="K429" s="47">
        <f>SUM(I429:J429)</f>
        <v>0</v>
      </c>
      <c r="L429" s="47"/>
      <c r="M429" s="47"/>
      <c r="N429" s="47">
        <f>SUM(L429:M429)</f>
        <v>0</v>
      </c>
      <c r="O429" s="47"/>
      <c r="P429" s="47"/>
      <c r="Q429" s="47"/>
      <c r="R429" s="66"/>
    </row>
    <row r="430" spans="1:18" ht="30" x14ac:dyDescent="0.2">
      <c r="A430" s="64"/>
      <c r="B430" s="64" t="s">
        <v>117</v>
      </c>
      <c r="C430" s="68"/>
      <c r="D430" s="68"/>
      <c r="E430" s="69">
        <f t="shared" ref="E430" si="161">H430+K430+N430+O430+P430+Q430</f>
        <v>0</v>
      </c>
      <c r="F430" s="47">
        <f>SUM(F426:F429)</f>
        <v>0</v>
      </c>
      <c r="G430" s="47">
        <f t="shared" ref="G430:M430" si="162">SUM(G426:G429)</f>
        <v>0</v>
      </c>
      <c r="H430" s="47">
        <f>SUM(H426:H429)</f>
        <v>0</v>
      </c>
      <c r="I430" s="47">
        <f t="shared" si="162"/>
        <v>0</v>
      </c>
      <c r="J430" s="47">
        <f t="shared" si="162"/>
        <v>0</v>
      </c>
      <c r="K430" s="47">
        <f>SUM(K426:K429)</f>
        <v>0</v>
      </c>
      <c r="L430" s="47">
        <f t="shared" si="162"/>
        <v>0</v>
      </c>
      <c r="M430" s="47">
        <f t="shared" si="162"/>
        <v>0</v>
      </c>
      <c r="N430" s="47">
        <f>SUM(N426:N429)</f>
        <v>0</v>
      </c>
      <c r="O430" s="47">
        <f>SUM(O426:O429)</f>
        <v>0</v>
      </c>
      <c r="P430" s="47">
        <f>SUM(P426:P429)</f>
        <v>0</v>
      </c>
      <c r="Q430" s="47">
        <f>SUM(Q426:Q429)</f>
        <v>0</v>
      </c>
      <c r="R430" s="66"/>
    </row>
    <row r="431" spans="1:18" ht="53.25" customHeight="1" x14ac:dyDescent="0.2">
      <c r="A431" s="64" t="s">
        <v>1017</v>
      </c>
      <c r="B431" s="65" t="s">
        <v>1016</v>
      </c>
      <c r="C431" s="65"/>
      <c r="D431" s="65"/>
      <c r="E431" s="65"/>
      <c r="F431" s="65"/>
      <c r="G431" s="65"/>
      <c r="H431" s="65"/>
      <c r="I431" s="65"/>
      <c r="J431" s="65"/>
      <c r="K431" s="65"/>
      <c r="L431" s="65"/>
      <c r="M431" s="65"/>
      <c r="N431" s="65"/>
      <c r="O431" s="65"/>
      <c r="P431" s="65"/>
      <c r="Q431" s="65"/>
      <c r="R431" s="66"/>
    </row>
    <row r="432" spans="1:18" ht="30" x14ac:dyDescent="0.25">
      <c r="A432" s="64"/>
      <c r="B432" s="64" t="s">
        <v>112</v>
      </c>
      <c r="C432" s="68"/>
      <c r="D432" s="70"/>
      <c r="E432" s="69">
        <f>H432+K432+N432+O432+P432+Q432</f>
        <v>0</v>
      </c>
      <c r="F432" s="47"/>
      <c r="G432" s="47"/>
      <c r="H432" s="47">
        <f>SUM(F432:G432)</f>
        <v>0</v>
      </c>
      <c r="I432" s="47"/>
      <c r="J432" s="47"/>
      <c r="K432" s="47">
        <f>SUM(I432:J432)</f>
        <v>0</v>
      </c>
      <c r="L432" s="47"/>
      <c r="M432" s="47"/>
      <c r="N432" s="47">
        <f>SUM(L432:M432)</f>
        <v>0</v>
      </c>
      <c r="O432" s="47"/>
      <c r="P432" s="47"/>
      <c r="Q432" s="47"/>
      <c r="R432" s="66"/>
    </row>
    <row r="433" spans="1:18" ht="45" x14ac:dyDescent="0.25">
      <c r="A433" s="64"/>
      <c r="B433" s="64" t="s">
        <v>114</v>
      </c>
      <c r="C433" s="70"/>
      <c r="D433" s="70"/>
      <c r="E433" s="69">
        <f>H433+K433+N433+O433+P433+Q433</f>
        <v>0</v>
      </c>
      <c r="F433" s="47"/>
      <c r="G433" s="47"/>
      <c r="H433" s="47">
        <f>SUM(F433:G433)</f>
        <v>0</v>
      </c>
      <c r="I433" s="47"/>
      <c r="J433" s="47"/>
      <c r="K433" s="47">
        <f>SUM(I433:J433)</f>
        <v>0</v>
      </c>
      <c r="L433" s="47"/>
      <c r="M433" s="47"/>
      <c r="N433" s="47">
        <f>SUM(L433:M433)</f>
        <v>0</v>
      </c>
      <c r="O433" s="47"/>
      <c r="P433" s="47"/>
      <c r="Q433" s="47"/>
      <c r="R433" s="66"/>
    </row>
    <row r="434" spans="1:18" ht="30" x14ac:dyDescent="0.25">
      <c r="A434" s="64"/>
      <c r="B434" s="64" t="s">
        <v>115</v>
      </c>
      <c r="C434" s="70"/>
      <c r="D434" s="70"/>
      <c r="E434" s="69">
        <f>H434+K434+N434+O434+P434+Q434</f>
        <v>0</v>
      </c>
      <c r="F434" s="47"/>
      <c r="G434" s="47"/>
      <c r="H434" s="47">
        <f>SUM(F434:G434)</f>
        <v>0</v>
      </c>
      <c r="I434" s="47"/>
      <c r="J434" s="47"/>
      <c r="K434" s="47">
        <f>SUM(I434:J434)</f>
        <v>0</v>
      </c>
      <c r="L434" s="47"/>
      <c r="M434" s="47"/>
      <c r="N434" s="47">
        <f>SUM(L434:M434)</f>
        <v>0</v>
      </c>
      <c r="O434" s="47"/>
      <c r="P434" s="47"/>
      <c r="Q434" s="47"/>
      <c r="R434" s="66"/>
    </row>
    <row r="435" spans="1:18" ht="15" x14ac:dyDescent="0.25">
      <c r="A435" s="64"/>
      <c r="B435" s="64" t="s">
        <v>116</v>
      </c>
      <c r="C435" s="70"/>
      <c r="D435" s="70"/>
      <c r="E435" s="69">
        <f>H435+K435+N435+O435+P435+Q435</f>
        <v>0</v>
      </c>
      <c r="F435" s="47"/>
      <c r="G435" s="47"/>
      <c r="H435" s="47">
        <f>SUM(F435:G435)</f>
        <v>0</v>
      </c>
      <c r="I435" s="47"/>
      <c r="J435" s="47"/>
      <c r="K435" s="47">
        <f>SUM(I435:J435)</f>
        <v>0</v>
      </c>
      <c r="L435" s="47"/>
      <c r="M435" s="47"/>
      <c r="N435" s="47">
        <f>SUM(L435:M435)</f>
        <v>0</v>
      </c>
      <c r="O435" s="47"/>
      <c r="P435" s="47"/>
      <c r="Q435" s="47"/>
      <c r="R435" s="66"/>
    </row>
    <row r="436" spans="1:18" ht="30" x14ac:dyDescent="0.25">
      <c r="A436" s="64"/>
      <c r="B436" s="64" t="s">
        <v>117</v>
      </c>
      <c r="C436" s="70"/>
      <c r="D436" s="70"/>
      <c r="E436" s="69">
        <f t="shared" ref="E436" si="163">H436+K436+N436+O436+P436+Q436</f>
        <v>0</v>
      </c>
      <c r="F436" s="47">
        <f>SUM(F432:F435)</f>
        <v>0</v>
      </c>
      <c r="G436" s="47">
        <f t="shared" ref="G436:M436" si="164">SUM(G432:G435)</f>
        <v>0</v>
      </c>
      <c r="H436" s="47">
        <f>SUM(H432:H435)</f>
        <v>0</v>
      </c>
      <c r="I436" s="47">
        <f t="shared" si="164"/>
        <v>0</v>
      </c>
      <c r="J436" s="47">
        <f t="shared" si="164"/>
        <v>0</v>
      </c>
      <c r="K436" s="47">
        <f>SUM(K432:K435)</f>
        <v>0</v>
      </c>
      <c r="L436" s="47">
        <f t="shared" si="164"/>
        <v>0</v>
      </c>
      <c r="M436" s="47">
        <f t="shared" si="164"/>
        <v>0</v>
      </c>
      <c r="N436" s="47">
        <f>SUM(N432:N435)</f>
        <v>0</v>
      </c>
      <c r="O436" s="47">
        <f>SUM(O432:O435)</f>
        <v>0</v>
      </c>
      <c r="P436" s="47">
        <f>SUM(P432:P435)</f>
        <v>0</v>
      </c>
      <c r="Q436" s="47">
        <f>SUM(Q432:Q435)</f>
        <v>0</v>
      </c>
      <c r="R436" s="66"/>
    </row>
    <row r="437" spans="1:18" ht="115.5" customHeight="1" x14ac:dyDescent="0.2">
      <c r="A437" s="64" t="s">
        <v>1018</v>
      </c>
      <c r="B437" s="65" t="s">
        <v>325</v>
      </c>
      <c r="C437" s="65"/>
      <c r="D437" s="65"/>
      <c r="E437" s="65"/>
      <c r="F437" s="65"/>
      <c r="G437" s="65"/>
      <c r="H437" s="65"/>
      <c r="I437" s="65"/>
      <c r="J437" s="65"/>
      <c r="K437" s="65"/>
      <c r="L437" s="65"/>
      <c r="M437" s="65"/>
      <c r="N437" s="65"/>
      <c r="O437" s="65"/>
      <c r="P437" s="65"/>
      <c r="Q437" s="65"/>
      <c r="R437" s="66"/>
    </row>
    <row r="438" spans="1:18" ht="30" x14ac:dyDescent="0.25">
      <c r="A438" s="64"/>
      <c r="B438" s="64" t="s">
        <v>112</v>
      </c>
      <c r="C438" s="68"/>
      <c r="D438" s="70"/>
      <c r="E438" s="69">
        <f>H438+K438+N438+O438+P438+Q438</f>
        <v>0</v>
      </c>
      <c r="F438" s="47"/>
      <c r="G438" s="47"/>
      <c r="H438" s="47">
        <f>SUM(F438:G438)</f>
        <v>0</v>
      </c>
      <c r="I438" s="47"/>
      <c r="J438" s="47"/>
      <c r="K438" s="47">
        <f>SUM(I438:J438)</f>
        <v>0</v>
      </c>
      <c r="L438" s="47"/>
      <c r="M438" s="47"/>
      <c r="N438" s="47">
        <f>SUM(L438:M438)</f>
        <v>0</v>
      </c>
      <c r="O438" s="47"/>
      <c r="P438" s="47"/>
      <c r="Q438" s="47"/>
      <c r="R438" s="66"/>
    </row>
    <row r="439" spans="1:18" ht="45" x14ac:dyDescent="0.25">
      <c r="A439" s="64"/>
      <c r="B439" s="64" t="s">
        <v>114</v>
      </c>
      <c r="C439" s="70"/>
      <c r="D439" s="70"/>
      <c r="E439" s="69">
        <f>H439+K439+N439+O439+P439+Q439</f>
        <v>0</v>
      </c>
      <c r="F439" s="47"/>
      <c r="G439" s="47"/>
      <c r="H439" s="47">
        <f>SUM(F439:G439)</f>
        <v>0</v>
      </c>
      <c r="I439" s="47"/>
      <c r="J439" s="47"/>
      <c r="K439" s="47">
        <f>SUM(I439:J439)</f>
        <v>0</v>
      </c>
      <c r="L439" s="47"/>
      <c r="M439" s="47"/>
      <c r="N439" s="47">
        <f>SUM(L439:M439)</f>
        <v>0</v>
      </c>
      <c r="O439" s="47"/>
      <c r="P439" s="47"/>
      <c r="Q439" s="47"/>
      <c r="R439" s="66"/>
    </row>
    <row r="440" spans="1:18" ht="30" x14ac:dyDescent="0.25">
      <c r="A440" s="64"/>
      <c r="B440" s="64" t="s">
        <v>115</v>
      </c>
      <c r="C440" s="70"/>
      <c r="D440" s="70"/>
      <c r="E440" s="69">
        <f>H440+K440+N440+O440+P440+Q440</f>
        <v>0</v>
      </c>
      <c r="F440" s="47"/>
      <c r="G440" s="47"/>
      <c r="H440" s="47">
        <f>SUM(F440:G440)</f>
        <v>0</v>
      </c>
      <c r="I440" s="47"/>
      <c r="J440" s="47"/>
      <c r="K440" s="47">
        <f>SUM(I440:J440)</f>
        <v>0</v>
      </c>
      <c r="L440" s="47"/>
      <c r="M440" s="47"/>
      <c r="N440" s="47">
        <f>SUM(L440:M440)</f>
        <v>0</v>
      </c>
      <c r="O440" s="47"/>
      <c r="P440" s="47"/>
      <c r="Q440" s="47"/>
      <c r="R440" s="66"/>
    </row>
    <row r="441" spans="1:18" ht="15" x14ac:dyDescent="0.25">
      <c r="A441" s="64"/>
      <c r="B441" s="64" t="s">
        <v>116</v>
      </c>
      <c r="C441" s="70"/>
      <c r="D441" s="70"/>
      <c r="E441" s="69">
        <f>H441+K441+N441+O441+P441+Q441</f>
        <v>0</v>
      </c>
      <c r="F441" s="47"/>
      <c r="G441" s="47"/>
      <c r="H441" s="47">
        <f>SUM(F441:G441)</f>
        <v>0</v>
      </c>
      <c r="I441" s="47"/>
      <c r="J441" s="47"/>
      <c r="K441" s="47">
        <f>SUM(I441:J441)</f>
        <v>0</v>
      </c>
      <c r="L441" s="47"/>
      <c r="M441" s="47"/>
      <c r="N441" s="47">
        <f>SUM(L441:M441)</f>
        <v>0</v>
      </c>
      <c r="O441" s="47"/>
      <c r="P441" s="47"/>
      <c r="Q441" s="47"/>
      <c r="R441" s="66"/>
    </row>
    <row r="442" spans="1:18" ht="30" x14ac:dyDescent="0.25">
      <c r="A442" s="64"/>
      <c r="B442" s="64" t="s">
        <v>117</v>
      </c>
      <c r="C442" s="70"/>
      <c r="D442" s="70"/>
      <c r="E442" s="69">
        <f t="shared" ref="E442" si="165">H442+K442+N442+O442+P442+Q442</f>
        <v>0</v>
      </c>
      <c r="F442" s="47">
        <f>SUM(F438:F441)</f>
        <v>0</v>
      </c>
      <c r="G442" s="47">
        <f t="shared" ref="G442:M442" si="166">SUM(G438:G441)</f>
        <v>0</v>
      </c>
      <c r="H442" s="47">
        <f>SUM(H438:H441)</f>
        <v>0</v>
      </c>
      <c r="I442" s="47">
        <f t="shared" si="166"/>
        <v>0</v>
      </c>
      <c r="J442" s="47">
        <f t="shared" si="166"/>
        <v>0</v>
      </c>
      <c r="K442" s="47">
        <f>SUM(K438:K441)</f>
        <v>0</v>
      </c>
      <c r="L442" s="47">
        <f t="shared" si="166"/>
        <v>0</v>
      </c>
      <c r="M442" s="47">
        <f t="shared" si="166"/>
        <v>0</v>
      </c>
      <c r="N442" s="47">
        <f>SUM(N438:N441)</f>
        <v>0</v>
      </c>
      <c r="O442" s="47">
        <f>SUM(O438:O441)</f>
        <v>0</v>
      </c>
      <c r="P442" s="47">
        <f>SUM(P438:P441)</f>
        <v>0</v>
      </c>
      <c r="Q442" s="47">
        <f>SUM(Q438:Q441)</f>
        <v>0</v>
      </c>
      <c r="R442" s="66"/>
    </row>
    <row r="443" spans="1:18" ht="81.75" customHeight="1" x14ac:dyDescent="0.2">
      <c r="A443" s="64" t="s">
        <v>1019</v>
      </c>
      <c r="B443" s="65" t="s">
        <v>326</v>
      </c>
      <c r="C443" s="65"/>
      <c r="D443" s="65"/>
      <c r="E443" s="65"/>
      <c r="F443" s="65"/>
      <c r="G443" s="65"/>
      <c r="H443" s="65"/>
      <c r="I443" s="65"/>
      <c r="J443" s="65"/>
      <c r="K443" s="65"/>
      <c r="L443" s="65"/>
      <c r="M443" s="65"/>
      <c r="N443" s="65"/>
      <c r="O443" s="65"/>
      <c r="P443" s="65"/>
      <c r="Q443" s="65"/>
      <c r="R443" s="66"/>
    </row>
    <row r="444" spans="1:18" ht="30" x14ac:dyDescent="0.25">
      <c r="A444" s="64"/>
      <c r="B444" s="64" t="s">
        <v>112</v>
      </c>
      <c r="C444" s="68"/>
      <c r="D444" s="70"/>
      <c r="E444" s="69">
        <f>H444+K444+N444+O444+P444+Q444</f>
        <v>90</v>
      </c>
      <c r="F444" s="47"/>
      <c r="G444" s="47">
        <v>15</v>
      </c>
      <c r="H444" s="47">
        <f>SUM(F444:G444)</f>
        <v>15</v>
      </c>
      <c r="I444" s="47"/>
      <c r="J444" s="47">
        <v>15</v>
      </c>
      <c r="K444" s="47">
        <f>SUM(I444:J444)</f>
        <v>15</v>
      </c>
      <c r="L444" s="47"/>
      <c r="M444" s="47">
        <v>15</v>
      </c>
      <c r="N444" s="47">
        <f>SUM(L444:M444)</f>
        <v>15</v>
      </c>
      <c r="O444" s="47">
        <v>15</v>
      </c>
      <c r="P444" s="47">
        <v>15</v>
      </c>
      <c r="Q444" s="47">
        <v>15</v>
      </c>
      <c r="R444" s="66"/>
    </row>
    <row r="445" spans="1:18" ht="45" x14ac:dyDescent="0.25">
      <c r="A445" s="64"/>
      <c r="B445" s="64" t="s">
        <v>114</v>
      </c>
      <c r="C445" s="70"/>
      <c r="D445" s="70"/>
      <c r="E445" s="69">
        <f>H445+K445+N445+O445+P445+Q445</f>
        <v>0</v>
      </c>
      <c r="F445" s="47"/>
      <c r="G445" s="47"/>
      <c r="H445" s="47">
        <f>SUM(F445:G445)</f>
        <v>0</v>
      </c>
      <c r="I445" s="47"/>
      <c r="J445" s="47"/>
      <c r="K445" s="47">
        <f>SUM(I445:J445)</f>
        <v>0</v>
      </c>
      <c r="L445" s="47"/>
      <c r="M445" s="47"/>
      <c r="N445" s="47">
        <f>SUM(L445:M445)</f>
        <v>0</v>
      </c>
      <c r="O445" s="47"/>
      <c r="P445" s="47"/>
      <c r="Q445" s="47"/>
      <c r="R445" s="66"/>
    </row>
    <row r="446" spans="1:18" ht="30" x14ac:dyDescent="0.25">
      <c r="A446" s="64"/>
      <c r="B446" s="64" t="s">
        <v>115</v>
      </c>
      <c r="C446" s="70"/>
      <c r="D446" s="70"/>
      <c r="E446" s="69">
        <f>H446+K446+N446+O446+P446+Q446</f>
        <v>0</v>
      </c>
      <c r="F446" s="47"/>
      <c r="G446" s="47"/>
      <c r="H446" s="47">
        <f>SUM(F446:G446)</f>
        <v>0</v>
      </c>
      <c r="I446" s="47"/>
      <c r="J446" s="47"/>
      <c r="K446" s="47">
        <f>SUM(I446:J446)</f>
        <v>0</v>
      </c>
      <c r="L446" s="47"/>
      <c r="M446" s="47"/>
      <c r="N446" s="47">
        <f>SUM(L446:M446)</f>
        <v>0</v>
      </c>
      <c r="O446" s="47"/>
      <c r="P446" s="47"/>
      <c r="Q446" s="47"/>
      <c r="R446" s="66"/>
    </row>
    <row r="447" spans="1:18" ht="15" x14ac:dyDescent="0.25">
      <c r="A447" s="64"/>
      <c r="B447" s="64" t="s">
        <v>116</v>
      </c>
      <c r="C447" s="70"/>
      <c r="D447" s="70"/>
      <c r="E447" s="69">
        <f>H447+K447+N447+O447+P447+Q447</f>
        <v>0</v>
      </c>
      <c r="F447" s="47"/>
      <c r="G447" s="47"/>
      <c r="H447" s="47">
        <f>SUM(F447:G447)</f>
        <v>0</v>
      </c>
      <c r="I447" s="47"/>
      <c r="J447" s="47"/>
      <c r="K447" s="47">
        <f>SUM(I447:J447)</f>
        <v>0</v>
      </c>
      <c r="L447" s="47"/>
      <c r="M447" s="47"/>
      <c r="N447" s="47">
        <f>SUM(L447:M447)</f>
        <v>0</v>
      </c>
      <c r="O447" s="47"/>
      <c r="P447" s="47"/>
      <c r="Q447" s="47"/>
      <c r="R447" s="66"/>
    </row>
    <row r="448" spans="1:18" ht="30" x14ac:dyDescent="0.25">
      <c r="A448" s="64"/>
      <c r="B448" s="64" t="s">
        <v>117</v>
      </c>
      <c r="C448" s="70"/>
      <c r="D448" s="70"/>
      <c r="E448" s="69">
        <f t="shared" ref="E448" si="167">H448+K448+N448+O448+P448+Q448</f>
        <v>90</v>
      </c>
      <c r="F448" s="47">
        <f>SUM(F444:F447)</f>
        <v>0</v>
      </c>
      <c r="G448" s="47">
        <f t="shared" ref="G448:M448" si="168">SUM(G444:G447)</f>
        <v>15</v>
      </c>
      <c r="H448" s="47">
        <f>SUM(H444:H447)</f>
        <v>15</v>
      </c>
      <c r="I448" s="47">
        <f t="shared" si="168"/>
        <v>0</v>
      </c>
      <c r="J448" s="47">
        <f t="shared" si="168"/>
        <v>15</v>
      </c>
      <c r="K448" s="47">
        <f>SUM(K444:K447)</f>
        <v>15</v>
      </c>
      <c r="L448" s="47">
        <f t="shared" si="168"/>
        <v>0</v>
      </c>
      <c r="M448" s="47">
        <f t="shared" si="168"/>
        <v>15</v>
      </c>
      <c r="N448" s="47">
        <f>SUM(N444:N447)</f>
        <v>15</v>
      </c>
      <c r="O448" s="47">
        <f>SUM(O444:O447)</f>
        <v>15</v>
      </c>
      <c r="P448" s="47">
        <f>SUM(P444:P447)</f>
        <v>15</v>
      </c>
      <c r="Q448" s="47">
        <f>SUM(Q444:Q447)</f>
        <v>15</v>
      </c>
      <c r="R448" s="66"/>
    </row>
    <row r="449" spans="1:18" ht="29.25" customHeight="1" x14ac:dyDescent="0.2">
      <c r="A449" s="64" t="s">
        <v>1020</v>
      </c>
      <c r="B449" s="65" t="s">
        <v>1041</v>
      </c>
      <c r="C449" s="65"/>
      <c r="D449" s="65"/>
      <c r="E449" s="65"/>
      <c r="F449" s="65"/>
      <c r="G449" s="65"/>
      <c r="H449" s="65"/>
      <c r="I449" s="65"/>
      <c r="J449" s="65"/>
      <c r="K449" s="65"/>
      <c r="L449" s="65"/>
      <c r="M449" s="65"/>
      <c r="N449" s="65"/>
      <c r="O449" s="65"/>
      <c r="P449" s="65"/>
      <c r="Q449" s="65"/>
      <c r="R449" s="66"/>
    </row>
    <row r="450" spans="1:18" ht="30" x14ac:dyDescent="0.25">
      <c r="A450" s="64"/>
      <c r="B450" s="64" t="s">
        <v>112</v>
      </c>
      <c r="C450" s="68"/>
      <c r="D450" s="70"/>
      <c r="E450" s="69">
        <f>H450+K450+N450+O450+P450+Q450</f>
        <v>0</v>
      </c>
      <c r="F450" s="47"/>
      <c r="G450" s="47"/>
      <c r="H450" s="47">
        <f>SUM(F450:G450)</f>
        <v>0</v>
      </c>
      <c r="I450" s="47"/>
      <c r="J450" s="47"/>
      <c r="K450" s="47">
        <f>SUM(I450:J450)</f>
        <v>0</v>
      </c>
      <c r="L450" s="47"/>
      <c r="M450" s="47"/>
      <c r="N450" s="47">
        <f>SUM(L450:M450)</f>
        <v>0</v>
      </c>
      <c r="O450" s="47"/>
      <c r="P450" s="47"/>
      <c r="Q450" s="47"/>
      <c r="R450" s="66"/>
    </row>
    <row r="451" spans="1:18" ht="45" x14ac:dyDescent="0.25">
      <c r="A451" s="64"/>
      <c r="B451" s="64" t="s">
        <v>114</v>
      </c>
      <c r="C451" s="70"/>
      <c r="D451" s="70"/>
      <c r="E451" s="69">
        <f>H451+K451+N451+O451+P451+Q451</f>
        <v>0</v>
      </c>
      <c r="F451" s="47"/>
      <c r="G451" s="47"/>
      <c r="H451" s="47">
        <f>SUM(F451:G451)</f>
        <v>0</v>
      </c>
      <c r="I451" s="47"/>
      <c r="J451" s="47"/>
      <c r="K451" s="47">
        <f>SUM(I451:J451)</f>
        <v>0</v>
      </c>
      <c r="L451" s="47"/>
      <c r="M451" s="47"/>
      <c r="N451" s="47">
        <f>SUM(L451:M451)</f>
        <v>0</v>
      </c>
      <c r="O451" s="47"/>
      <c r="P451" s="47"/>
      <c r="Q451" s="47"/>
      <c r="R451" s="66"/>
    </row>
    <row r="452" spans="1:18" ht="30" x14ac:dyDescent="0.25">
      <c r="A452" s="64"/>
      <c r="B452" s="64" t="s">
        <v>115</v>
      </c>
      <c r="C452" s="70"/>
      <c r="D452" s="70"/>
      <c r="E452" s="69">
        <f>H452+K452+N452+O452+P452+Q452</f>
        <v>0</v>
      </c>
      <c r="F452" s="47"/>
      <c r="G452" s="47"/>
      <c r="H452" s="47">
        <f>SUM(F452:G452)</f>
        <v>0</v>
      </c>
      <c r="I452" s="47"/>
      <c r="J452" s="47"/>
      <c r="K452" s="47">
        <f>SUM(I452:J452)</f>
        <v>0</v>
      </c>
      <c r="L452" s="47"/>
      <c r="M452" s="47"/>
      <c r="N452" s="47">
        <f>SUM(L452:M452)</f>
        <v>0</v>
      </c>
      <c r="O452" s="47"/>
      <c r="P452" s="47"/>
      <c r="Q452" s="47"/>
      <c r="R452" s="66"/>
    </row>
    <row r="453" spans="1:18" ht="15" x14ac:dyDescent="0.25">
      <c r="A453" s="64"/>
      <c r="B453" s="64" t="s">
        <v>116</v>
      </c>
      <c r="C453" s="70"/>
      <c r="D453" s="70"/>
      <c r="E453" s="69">
        <f>H453+K453+N453+O453+P453+Q453</f>
        <v>0</v>
      </c>
      <c r="F453" s="47"/>
      <c r="G453" s="47"/>
      <c r="H453" s="47">
        <f>SUM(F453:G453)</f>
        <v>0</v>
      </c>
      <c r="I453" s="47"/>
      <c r="J453" s="47"/>
      <c r="K453" s="47">
        <f>SUM(I453:J453)</f>
        <v>0</v>
      </c>
      <c r="L453" s="47"/>
      <c r="M453" s="47"/>
      <c r="N453" s="47">
        <f>SUM(L453:M453)</f>
        <v>0</v>
      </c>
      <c r="O453" s="47"/>
      <c r="P453" s="47"/>
      <c r="Q453" s="47"/>
      <c r="R453" s="66"/>
    </row>
    <row r="454" spans="1:18" ht="30" x14ac:dyDescent="0.25">
      <c r="A454" s="64"/>
      <c r="B454" s="64" t="s">
        <v>117</v>
      </c>
      <c r="C454" s="70"/>
      <c r="D454" s="70"/>
      <c r="E454" s="69">
        <f t="shared" ref="E454" si="169">H454+K454+N454+O454+P454+Q454</f>
        <v>0</v>
      </c>
      <c r="F454" s="47">
        <f>SUM(F450:F453)</f>
        <v>0</v>
      </c>
      <c r="G454" s="47">
        <f t="shared" ref="G454:M454" si="170">SUM(G450:G453)</f>
        <v>0</v>
      </c>
      <c r="H454" s="47">
        <f>SUM(H450:H453)</f>
        <v>0</v>
      </c>
      <c r="I454" s="47">
        <f t="shared" si="170"/>
        <v>0</v>
      </c>
      <c r="J454" s="47">
        <f t="shared" si="170"/>
        <v>0</v>
      </c>
      <c r="K454" s="47">
        <f>SUM(K450:K453)</f>
        <v>0</v>
      </c>
      <c r="L454" s="47">
        <f t="shared" si="170"/>
        <v>0</v>
      </c>
      <c r="M454" s="47">
        <f t="shared" si="170"/>
        <v>0</v>
      </c>
      <c r="N454" s="47">
        <f>SUM(N450:N453)</f>
        <v>0</v>
      </c>
      <c r="O454" s="47">
        <f>SUM(O450:O453)</f>
        <v>0</v>
      </c>
      <c r="P454" s="47">
        <f>SUM(P450:P453)</f>
        <v>0</v>
      </c>
      <c r="Q454" s="47">
        <f>SUM(Q450:Q453)</f>
        <v>0</v>
      </c>
      <c r="R454" s="66"/>
    </row>
    <row r="455" spans="1:18" ht="24" customHeight="1" x14ac:dyDescent="0.2">
      <c r="A455" s="64" t="s">
        <v>1021</v>
      </c>
      <c r="B455" s="65" t="s">
        <v>341</v>
      </c>
      <c r="C455" s="65"/>
      <c r="D455" s="65"/>
      <c r="E455" s="65"/>
      <c r="F455" s="65"/>
      <c r="G455" s="65"/>
      <c r="H455" s="65"/>
      <c r="I455" s="65"/>
      <c r="J455" s="65"/>
      <c r="K455" s="65"/>
      <c r="L455" s="65"/>
      <c r="M455" s="65"/>
      <c r="N455" s="65"/>
      <c r="O455" s="65"/>
      <c r="P455" s="65"/>
      <c r="Q455" s="65"/>
      <c r="R455" s="66"/>
    </row>
    <row r="456" spans="1:18" ht="30" x14ac:dyDescent="0.25">
      <c r="A456" s="64"/>
      <c r="B456" s="64" t="s">
        <v>112</v>
      </c>
      <c r="C456" s="68"/>
      <c r="D456" s="70"/>
      <c r="E456" s="69">
        <f>H456+K456+N456+O456+P456+Q456</f>
        <v>0</v>
      </c>
      <c r="F456" s="47"/>
      <c r="G456" s="47"/>
      <c r="H456" s="47">
        <f>SUM(F456:G456)</f>
        <v>0</v>
      </c>
      <c r="I456" s="47"/>
      <c r="J456" s="47"/>
      <c r="K456" s="47">
        <f>SUM(I456:J456)</f>
        <v>0</v>
      </c>
      <c r="L456" s="47"/>
      <c r="M456" s="47"/>
      <c r="N456" s="47">
        <f>SUM(L456:M456)</f>
        <v>0</v>
      </c>
      <c r="O456" s="47"/>
      <c r="P456" s="47"/>
      <c r="Q456" s="47"/>
      <c r="R456" s="66"/>
    </row>
    <row r="457" spans="1:18" ht="45" x14ac:dyDescent="0.25">
      <c r="A457" s="64"/>
      <c r="B457" s="64" t="s">
        <v>114</v>
      </c>
      <c r="C457" s="70"/>
      <c r="D457" s="70"/>
      <c r="E457" s="69">
        <f>H457+K457+N457+O457+P457+Q457</f>
        <v>0</v>
      </c>
      <c r="F457" s="47"/>
      <c r="G457" s="47"/>
      <c r="H457" s="47">
        <f>SUM(F457:G457)</f>
        <v>0</v>
      </c>
      <c r="I457" s="47"/>
      <c r="J457" s="47"/>
      <c r="K457" s="47">
        <f>SUM(I457:J457)</f>
        <v>0</v>
      </c>
      <c r="L457" s="47"/>
      <c r="M457" s="47"/>
      <c r="N457" s="47">
        <f>SUM(L457:M457)</f>
        <v>0</v>
      </c>
      <c r="O457" s="47"/>
      <c r="P457" s="47"/>
      <c r="Q457" s="47"/>
      <c r="R457" s="66"/>
    </row>
    <row r="458" spans="1:18" ht="30" x14ac:dyDescent="0.25">
      <c r="A458" s="64"/>
      <c r="B458" s="64" t="s">
        <v>115</v>
      </c>
      <c r="C458" s="70"/>
      <c r="D458" s="70"/>
      <c r="E458" s="69">
        <f>H458+K458+N458+O458+P458+Q458</f>
        <v>0</v>
      </c>
      <c r="F458" s="47"/>
      <c r="G458" s="47"/>
      <c r="H458" s="47">
        <f>SUM(F458:G458)</f>
        <v>0</v>
      </c>
      <c r="I458" s="47"/>
      <c r="J458" s="47"/>
      <c r="K458" s="47">
        <f>SUM(I458:J458)</f>
        <v>0</v>
      </c>
      <c r="L458" s="47"/>
      <c r="M458" s="47"/>
      <c r="N458" s="47">
        <f>SUM(L458:M458)</f>
        <v>0</v>
      </c>
      <c r="O458" s="47"/>
      <c r="P458" s="47"/>
      <c r="Q458" s="47"/>
      <c r="R458" s="66"/>
    </row>
    <row r="459" spans="1:18" ht="15" x14ac:dyDescent="0.25">
      <c r="A459" s="64"/>
      <c r="B459" s="64" t="s">
        <v>116</v>
      </c>
      <c r="C459" s="70"/>
      <c r="D459" s="70"/>
      <c r="E459" s="69">
        <f>H459+K459+N459+O459+P459+Q459</f>
        <v>0</v>
      </c>
      <c r="F459" s="47"/>
      <c r="G459" s="47"/>
      <c r="H459" s="47">
        <f>SUM(F459:G459)</f>
        <v>0</v>
      </c>
      <c r="I459" s="47"/>
      <c r="J459" s="47"/>
      <c r="K459" s="47">
        <f>SUM(I459:J459)</f>
        <v>0</v>
      </c>
      <c r="L459" s="47"/>
      <c r="M459" s="47"/>
      <c r="N459" s="47">
        <f>SUM(L459:M459)</f>
        <v>0</v>
      </c>
      <c r="O459" s="47"/>
      <c r="P459" s="47"/>
      <c r="Q459" s="47"/>
      <c r="R459" s="66"/>
    </row>
    <row r="460" spans="1:18" ht="30" x14ac:dyDescent="0.25">
      <c r="A460" s="64"/>
      <c r="B460" s="64" t="s">
        <v>117</v>
      </c>
      <c r="C460" s="70"/>
      <c r="D460" s="70"/>
      <c r="E460" s="69">
        <f t="shared" ref="E460" si="171">H460+K460+N460+O460+P460+Q460</f>
        <v>0</v>
      </c>
      <c r="F460" s="47">
        <f>SUM(F456:F459)</f>
        <v>0</v>
      </c>
      <c r="G460" s="47">
        <f t="shared" ref="G460:M460" si="172">SUM(G456:G459)</f>
        <v>0</v>
      </c>
      <c r="H460" s="47">
        <f>SUM(H456:H459)</f>
        <v>0</v>
      </c>
      <c r="I460" s="47">
        <f t="shared" si="172"/>
        <v>0</v>
      </c>
      <c r="J460" s="47">
        <f t="shared" si="172"/>
        <v>0</v>
      </c>
      <c r="K460" s="47">
        <f>SUM(K456:K459)</f>
        <v>0</v>
      </c>
      <c r="L460" s="47">
        <f t="shared" si="172"/>
        <v>0</v>
      </c>
      <c r="M460" s="47">
        <f t="shared" si="172"/>
        <v>0</v>
      </c>
      <c r="N460" s="47">
        <f>SUM(N456:N459)</f>
        <v>0</v>
      </c>
      <c r="O460" s="47">
        <f>SUM(O456:O459)</f>
        <v>0</v>
      </c>
      <c r="P460" s="47">
        <f>SUM(P456:P459)</f>
        <v>0</v>
      </c>
      <c r="Q460" s="47">
        <f>SUM(Q456:Q459)</f>
        <v>0</v>
      </c>
      <c r="R460" s="66"/>
    </row>
    <row r="461" spans="1:18" ht="33" customHeight="1" x14ac:dyDescent="0.2">
      <c r="A461" s="64" t="s">
        <v>1022</v>
      </c>
      <c r="B461" s="65" t="s">
        <v>342</v>
      </c>
      <c r="C461" s="65"/>
      <c r="D461" s="65"/>
      <c r="E461" s="65"/>
      <c r="F461" s="65"/>
      <c r="G461" s="65"/>
      <c r="H461" s="65"/>
      <c r="I461" s="65"/>
      <c r="J461" s="65"/>
      <c r="K461" s="65"/>
      <c r="L461" s="65"/>
      <c r="M461" s="65"/>
      <c r="N461" s="65"/>
      <c r="O461" s="65"/>
      <c r="P461" s="65"/>
      <c r="Q461" s="65"/>
      <c r="R461" s="66"/>
    </row>
    <row r="462" spans="1:18" ht="30" x14ac:dyDescent="0.25">
      <c r="A462" s="64"/>
      <c r="B462" s="64" t="s">
        <v>112</v>
      </c>
      <c r="C462" s="68"/>
      <c r="D462" s="70"/>
      <c r="E462" s="69">
        <f>H462+K462+N462+O462+P462+Q462</f>
        <v>0</v>
      </c>
      <c r="F462" s="47"/>
      <c r="G462" s="47"/>
      <c r="H462" s="47">
        <f>SUM(F462:G462)</f>
        <v>0</v>
      </c>
      <c r="I462" s="47"/>
      <c r="J462" s="47"/>
      <c r="K462" s="47">
        <f>SUM(I462:J462)</f>
        <v>0</v>
      </c>
      <c r="L462" s="47"/>
      <c r="M462" s="47"/>
      <c r="N462" s="47">
        <f>SUM(L462:M462)</f>
        <v>0</v>
      </c>
      <c r="O462" s="47"/>
      <c r="P462" s="47"/>
      <c r="Q462" s="47"/>
      <c r="R462" s="66"/>
    </row>
    <row r="463" spans="1:18" ht="45" x14ac:dyDescent="0.25">
      <c r="A463" s="64"/>
      <c r="B463" s="64" t="s">
        <v>114</v>
      </c>
      <c r="C463" s="70"/>
      <c r="D463" s="70"/>
      <c r="E463" s="69">
        <f>H463+K463+N463+O463+P463+Q463</f>
        <v>0</v>
      </c>
      <c r="F463" s="47"/>
      <c r="G463" s="47"/>
      <c r="H463" s="47">
        <f>SUM(F463:G463)</f>
        <v>0</v>
      </c>
      <c r="I463" s="47"/>
      <c r="J463" s="47"/>
      <c r="K463" s="47">
        <f>SUM(I463:J463)</f>
        <v>0</v>
      </c>
      <c r="L463" s="47"/>
      <c r="M463" s="47"/>
      <c r="N463" s="47">
        <f>SUM(L463:M463)</f>
        <v>0</v>
      </c>
      <c r="O463" s="47"/>
      <c r="P463" s="47"/>
      <c r="Q463" s="47"/>
      <c r="R463" s="66"/>
    </row>
    <row r="464" spans="1:18" ht="30" x14ac:dyDescent="0.25">
      <c r="A464" s="64"/>
      <c r="B464" s="64" t="s">
        <v>115</v>
      </c>
      <c r="C464" s="70"/>
      <c r="D464" s="70"/>
      <c r="E464" s="69">
        <f>H464+K464+N464+O464+P464+Q464</f>
        <v>0</v>
      </c>
      <c r="F464" s="47"/>
      <c r="G464" s="47"/>
      <c r="H464" s="47">
        <f>SUM(F464:G464)</f>
        <v>0</v>
      </c>
      <c r="I464" s="47"/>
      <c r="J464" s="47"/>
      <c r="K464" s="47">
        <f>SUM(I464:J464)</f>
        <v>0</v>
      </c>
      <c r="L464" s="47"/>
      <c r="M464" s="47"/>
      <c r="N464" s="47">
        <f>SUM(L464:M464)</f>
        <v>0</v>
      </c>
      <c r="O464" s="47"/>
      <c r="P464" s="47"/>
      <c r="Q464" s="47"/>
      <c r="R464" s="66"/>
    </row>
    <row r="465" spans="1:18" ht="15" x14ac:dyDescent="0.25">
      <c r="A465" s="64"/>
      <c r="B465" s="64" t="s">
        <v>116</v>
      </c>
      <c r="C465" s="70"/>
      <c r="D465" s="70"/>
      <c r="E465" s="69">
        <f>H465+K465+N465+O465+P465+Q465</f>
        <v>22000</v>
      </c>
      <c r="F465" s="47"/>
      <c r="G465" s="47">
        <v>15000</v>
      </c>
      <c r="H465" s="47">
        <f>SUM(F465:G465)</f>
        <v>15000</v>
      </c>
      <c r="I465" s="47"/>
      <c r="J465" s="47">
        <v>7000</v>
      </c>
      <c r="K465" s="47">
        <f>SUM(I465:J465)</f>
        <v>7000</v>
      </c>
      <c r="L465" s="47"/>
      <c r="M465" s="47"/>
      <c r="N465" s="47">
        <f>SUM(L465:M465)</f>
        <v>0</v>
      </c>
      <c r="O465" s="47"/>
      <c r="P465" s="47"/>
      <c r="Q465" s="47"/>
      <c r="R465" s="66"/>
    </row>
    <row r="466" spans="1:18" ht="30" x14ac:dyDescent="0.25">
      <c r="A466" s="64"/>
      <c r="B466" s="64" t="s">
        <v>117</v>
      </c>
      <c r="C466" s="70"/>
      <c r="D466" s="70"/>
      <c r="E466" s="69">
        <f t="shared" ref="E466" si="173">H466+K466+N466+O466+P466+Q466</f>
        <v>22000</v>
      </c>
      <c r="F466" s="47">
        <f>SUM(F462:F465)</f>
        <v>0</v>
      </c>
      <c r="G466" s="47">
        <f t="shared" ref="G466:M466" si="174">SUM(G462:G465)</f>
        <v>15000</v>
      </c>
      <c r="H466" s="47">
        <f>SUM(H462:H465)</f>
        <v>15000</v>
      </c>
      <c r="I466" s="47">
        <f t="shared" si="174"/>
        <v>0</v>
      </c>
      <c r="J466" s="47">
        <f t="shared" si="174"/>
        <v>7000</v>
      </c>
      <c r="K466" s="47">
        <f>SUM(K462:K465)</f>
        <v>7000</v>
      </c>
      <c r="L466" s="47">
        <f t="shared" si="174"/>
        <v>0</v>
      </c>
      <c r="M466" s="47">
        <f t="shared" si="174"/>
        <v>0</v>
      </c>
      <c r="N466" s="47">
        <f>SUM(N462:N465)</f>
        <v>0</v>
      </c>
      <c r="O466" s="47">
        <f>SUM(O462:O465)</f>
        <v>0</v>
      </c>
      <c r="P466" s="47">
        <f>SUM(P462:P465)</f>
        <v>0</v>
      </c>
      <c r="Q466" s="47">
        <f>SUM(Q462:Q465)</f>
        <v>0</v>
      </c>
      <c r="R466" s="66"/>
    </row>
    <row r="467" spans="1:18" ht="28.5" customHeight="1" x14ac:dyDescent="0.2">
      <c r="A467" s="64" t="s">
        <v>1023</v>
      </c>
      <c r="B467" s="65" t="s">
        <v>348</v>
      </c>
      <c r="C467" s="65"/>
      <c r="D467" s="65"/>
      <c r="E467" s="65"/>
      <c r="F467" s="65"/>
      <c r="G467" s="65"/>
      <c r="H467" s="65"/>
      <c r="I467" s="65"/>
      <c r="J467" s="65"/>
      <c r="K467" s="65"/>
      <c r="L467" s="65"/>
      <c r="M467" s="65"/>
      <c r="N467" s="65"/>
      <c r="O467" s="65"/>
      <c r="P467" s="65"/>
      <c r="Q467" s="65"/>
      <c r="R467" s="66"/>
    </row>
    <row r="468" spans="1:18" ht="30" x14ac:dyDescent="0.25">
      <c r="A468" s="64"/>
      <c r="B468" s="64" t="s">
        <v>112</v>
      </c>
      <c r="C468" s="68"/>
      <c r="D468" s="70"/>
      <c r="E468" s="69">
        <f>H468+K468+N468+O468+P468+Q468</f>
        <v>0</v>
      </c>
      <c r="F468" s="47"/>
      <c r="G468" s="79"/>
      <c r="H468" s="47">
        <f>SUM(F468:G468)</f>
        <v>0</v>
      </c>
      <c r="I468" s="47"/>
      <c r="J468" s="47"/>
      <c r="K468" s="47">
        <f>SUM(I468:J468)</f>
        <v>0</v>
      </c>
      <c r="L468" s="47"/>
      <c r="M468" s="47"/>
      <c r="N468" s="47">
        <f>SUM(L468:M468)</f>
        <v>0</v>
      </c>
      <c r="O468" s="47"/>
      <c r="P468" s="47"/>
      <c r="Q468" s="47"/>
      <c r="R468" s="66"/>
    </row>
    <row r="469" spans="1:18" ht="45" x14ac:dyDescent="0.25">
      <c r="A469" s="64"/>
      <c r="B469" s="64" t="s">
        <v>114</v>
      </c>
      <c r="C469" s="70"/>
      <c r="D469" s="70"/>
      <c r="E469" s="69">
        <f>H469+K469+N469+O469+P469+Q469</f>
        <v>0</v>
      </c>
      <c r="F469" s="47"/>
      <c r="G469" s="47"/>
      <c r="H469" s="47">
        <f>SUM(F469:G469)</f>
        <v>0</v>
      </c>
      <c r="I469" s="47"/>
      <c r="J469" s="47"/>
      <c r="K469" s="47">
        <f>SUM(I469:J469)</f>
        <v>0</v>
      </c>
      <c r="L469" s="47"/>
      <c r="M469" s="47"/>
      <c r="N469" s="47">
        <f>SUM(L469:M469)</f>
        <v>0</v>
      </c>
      <c r="O469" s="47"/>
      <c r="P469" s="47"/>
      <c r="Q469" s="47"/>
      <c r="R469" s="66"/>
    </row>
    <row r="470" spans="1:18" ht="30" x14ac:dyDescent="0.25">
      <c r="A470" s="64"/>
      <c r="B470" s="64" t="s">
        <v>115</v>
      </c>
      <c r="C470" s="70"/>
      <c r="D470" s="70"/>
      <c r="E470" s="69">
        <f>H470+K470+N470+O470+P470+Q470</f>
        <v>0</v>
      </c>
      <c r="F470" s="47"/>
      <c r="G470" s="47"/>
      <c r="H470" s="47">
        <f>SUM(F470:G470)</f>
        <v>0</v>
      </c>
      <c r="I470" s="47"/>
      <c r="J470" s="47"/>
      <c r="K470" s="47">
        <f>SUM(I470:J470)</f>
        <v>0</v>
      </c>
      <c r="L470" s="47"/>
      <c r="M470" s="47"/>
      <c r="N470" s="47">
        <f>SUM(L470:M470)</f>
        <v>0</v>
      </c>
      <c r="O470" s="47"/>
      <c r="P470" s="47"/>
      <c r="Q470" s="47"/>
      <c r="R470" s="66"/>
    </row>
    <row r="471" spans="1:18" ht="15" x14ac:dyDescent="0.25">
      <c r="A471" s="64"/>
      <c r="B471" s="64" t="s">
        <v>116</v>
      </c>
      <c r="C471" s="70"/>
      <c r="D471" s="70"/>
      <c r="E471" s="69">
        <f>H471+K471+N471+O471+P471+Q471</f>
        <v>0</v>
      </c>
      <c r="F471" s="47"/>
      <c r="G471" s="47"/>
      <c r="H471" s="47">
        <f>SUM(F471:G471)</f>
        <v>0</v>
      </c>
      <c r="I471" s="47"/>
      <c r="J471" s="47"/>
      <c r="K471" s="47">
        <f>SUM(I471:J471)</f>
        <v>0</v>
      </c>
      <c r="L471" s="47"/>
      <c r="M471" s="47"/>
      <c r="N471" s="47">
        <f>SUM(L471:M471)</f>
        <v>0</v>
      </c>
      <c r="O471" s="47"/>
      <c r="P471" s="47"/>
      <c r="Q471" s="47"/>
      <c r="R471" s="66"/>
    </row>
    <row r="472" spans="1:18" ht="30" x14ac:dyDescent="0.25">
      <c r="A472" s="64"/>
      <c r="B472" s="64" t="s">
        <v>117</v>
      </c>
      <c r="C472" s="70"/>
      <c r="D472" s="70"/>
      <c r="E472" s="69">
        <f t="shared" ref="E472" si="175">H472+K472+N472+O472+P472+Q472</f>
        <v>0</v>
      </c>
      <c r="F472" s="47">
        <f>SUM(F468:F471)</f>
        <v>0</v>
      </c>
      <c r="G472" s="47">
        <f t="shared" ref="G472:M472" si="176">SUM(G468:G471)</f>
        <v>0</v>
      </c>
      <c r="H472" s="47">
        <f>SUM(H468:H471)</f>
        <v>0</v>
      </c>
      <c r="I472" s="47">
        <f t="shared" si="176"/>
        <v>0</v>
      </c>
      <c r="J472" s="47">
        <f t="shared" si="176"/>
        <v>0</v>
      </c>
      <c r="K472" s="47">
        <f>SUM(K468:K471)</f>
        <v>0</v>
      </c>
      <c r="L472" s="47">
        <f t="shared" si="176"/>
        <v>0</v>
      </c>
      <c r="M472" s="47">
        <f t="shared" si="176"/>
        <v>0</v>
      </c>
      <c r="N472" s="47">
        <f>SUM(N468:N471)</f>
        <v>0</v>
      </c>
      <c r="O472" s="47">
        <f>SUM(O468:O471)</f>
        <v>0</v>
      </c>
      <c r="P472" s="47">
        <f>SUM(P468:P471)</f>
        <v>0</v>
      </c>
      <c r="Q472" s="47">
        <f>SUM(Q468:Q471)</f>
        <v>0</v>
      </c>
      <c r="R472" s="66"/>
    </row>
    <row r="473" spans="1:18" ht="28.5" customHeight="1" x14ac:dyDescent="0.2">
      <c r="A473" s="64" t="s">
        <v>1024</v>
      </c>
      <c r="B473" s="65" t="s">
        <v>349</v>
      </c>
      <c r="C473" s="65"/>
      <c r="D473" s="65"/>
      <c r="E473" s="65"/>
      <c r="F473" s="65"/>
      <c r="G473" s="65"/>
      <c r="H473" s="65"/>
      <c r="I473" s="65"/>
      <c r="J473" s="65"/>
      <c r="K473" s="65"/>
      <c r="L473" s="65"/>
      <c r="M473" s="65"/>
      <c r="N473" s="65"/>
      <c r="O473" s="65"/>
      <c r="P473" s="65"/>
      <c r="Q473" s="65"/>
      <c r="R473" s="66"/>
    </row>
    <row r="474" spans="1:18" ht="30" x14ac:dyDescent="0.25">
      <c r="A474" s="64"/>
      <c r="B474" s="64" t="s">
        <v>112</v>
      </c>
      <c r="C474" s="68"/>
      <c r="D474" s="70"/>
      <c r="E474" s="69">
        <f>H474+K474+N474+O474+P474+Q474</f>
        <v>0</v>
      </c>
      <c r="F474" s="47"/>
      <c r="G474" s="47"/>
      <c r="H474" s="47">
        <f>SUM(F474:G474)</f>
        <v>0</v>
      </c>
      <c r="I474" s="47"/>
      <c r="J474" s="47"/>
      <c r="K474" s="47">
        <f>SUM(I474:J474)</f>
        <v>0</v>
      </c>
      <c r="L474" s="47"/>
      <c r="M474" s="47"/>
      <c r="N474" s="47">
        <f>SUM(L474:M474)</f>
        <v>0</v>
      </c>
      <c r="O474" s="47"/>
      <c r="P474" s="47"/>
      <c r="Q474" s="47"/>
      <c r="R474" s="66"/>
    </row>
    <row r="475" spans="1:18" ht="45" x14ac:dyDescent="0.25">
      <c r="A475" s="64"/>
      <c r="B475" s="64" t="s">
        <v>114</v>
      </c>
      <c r="C475" s="70"/>
      <c r="D475" s="70"/>
      <c r="E475" s="69">
        <f>H475+K475+N475+O475+P475+Q475</f>
        <v>0</v>
      </c>
      <c r="F475" s="47"/>
      <c r="G475" s="47"/>
      <c r="H475" s="47">
        <f>SUM(F475:G475)</f>
        <v>0</v>
      </c>
      <c r="I475" s="47"/>
      <c r="J475" s="47"/>
      <c r="K475" s="47">
        <f>SUM(I475:J475)</f>
        <v>0</v>
      </c>
      <c r="L475" s="47"/>
      <c r="M475" s="47"/>
      <c r="N475" s="47">
        <f>SUM(L475:M475)</f>
        <v>0</v>
      </c>
      <c r="O475" s="47"/>
      <c r="P475" s="47"/>
      <c r="Q475" s="47"/>
      <c r="R475" s="66"/>
    </row>
    <row r="476" spans="1:18" ht="30" x14ac:dyDescent="0.25">
      <c r="A476" s="64"/>
      <c r="B476" s="64" t="s">
        <v>115</v>
      </c>
      <c r="C476" s="70"/>
      <c r="D476" s="70"/>
      <c r="E476" s="69">
        <f>H476+K476+N476+O476+P476+Q476</f>
        <v>0</v>
      </c>
      <c r="F476" s="47"/>
      <c r="G476" s="47"/>
      <c r="H476" s="47">
        <f>SUM(F476:G476)</f>
        <v>0</v>
      </c>
      <c r="I476" s="47"/>
      <c r="J476" s="47"/>
      <c r="K476" s="47">
        <f>SUM(I476:J476)</f>
        <v>0</v>
      </c>
      <c r="L476" s="47"/>
      <c r="M476" s="47"/>
      <c r="N476" s="47">
        <f>SUM(L476:M476)</f>
        <v>0</v>
      </c>
      <c r="O476" s="47"/>
      <c r="P476" s="47"/>
      <c r="Q476" s="47"/>
      <c r="R476" s="66"/>
    </row>
    <row r="477" spans="1:18" ht="15" x14ac:dyDescent="0.25">
      <c r="A477" s="64"/>
      <c r="B477" s="64" t="s">
        <v>116</v>
      </c>
      <c r="C477" s="70"/>
      <c r="D477" s="70"/>
      <c r="E477" s="69">
        <f>H477+K477+N477+O477+P477+Q477</f>
        <v>0</v>
      </c>
      <c r="F477" s="47"/>
      <c r="G477" s="47"/>
      <c r="H477" s="47">
        <f>SUM(F477:G477)</f>
        <v>0</v>
      </c>
      <c r="I477" s="47"/>
      <c r="J477" s="47"/>
      <c r="K477" s="47">
        <f>SUM(I477:J477)</f>
        <v>0</v>
      </c>
      <c r="L477" s="47"/>
      <c r="M477" s="47"/>
      <c r="N477" s="47">
        <f>SUM(L477:M477)</f>
        <v>0</v>
      </c>
      <c r="O477" s="47"/>
      <c r="P477" s="47"/>
      <c r="Q477" s="47"/>
      <c r="R477" s="66"/>
    </row>
    <row r="478" spans="1:18" ht="30" x14ac:dyDescent="0.25">
      <c r="A478" s="64"/>
      <c r="B478" s="64" t="s">
        <v>117</v>
      </c>
      <c r="C478" s="70"/>
      <c r="D478" s="70"/>
      <c r="E478" s="69">
        <f t="shared" ref="E478" si="177">H478+K478+N478+O478+P478+Q478</f>
        <v>0</v>
      </c>
      <c r="F478" s="47">
        <f>SUM(F474:F477)</f>
        <v>0</v>
      </c>
      <c r="G478" s="47">
        <f t="shared" ref="G478:M478" si="178">SUM(G474:G477)</f>
        <v>0</v>
      </c>
      <c r="H478" s="47">
        <f>SUM(H474:H477)</f>
        <v>0</v>
      </c>
      <c r="I478" s="47">
        <f t="shared" si="178"/>
        <v>0</v>
      </c>
      <c r="J478" s="47">
        <f t="shared" si="178"/>
        <v>0</v>
      </c>
      <c r="K478" s="47">
        <f>SUM(K474:K477)</f>
        <v>0</v>
      </c>
      <c r="L478" s="47">
        <f t="shared" si="178"/>
        <v>0</v>
      </c>
      <c r="M478" s="47">
        <f t="shared" si="178"/>
        <v>0</v>
      </c>
      <c r="N478" s="47">
        <f>SUM(N474:N477)</f>
        <v>0</v>
      </c>
      <c r="O478" s="47">
        <f>SUM(O474:O477)</f>
        <v>0</v>
      </c>
      <c r="P478" s="47">
        <f>SUM(P474:P477)</f>
        <v>0</v>
      </c>
      <c r="Q478" s="47">
        <f>SUM(Q474:Q477)</f>
        <v>0</v>
      </c>
      <c r="R478" s="66"/>
    </row>
    <row r="479" spans="1:18" ht="72" customHeight="1" x14ac:dyDescent="0.2">
      <c r="A479" s="64" t="s">
        <v>1025</v>
      </c>
      <c r="B479" s="65" t="s">
        <v>355</v>
      </c>
      <c r="C479" s="65"/>
      <c r="D479" s="65"/>
      <c r="E479" s="65"/>
      <c r="F479" s="65"/>
      <c r="G479" s="65"/>
      <c r="H479" s="65"/>
      <c r="I479" s="65"/>
      <c r="J479" s="65"/>
      <c r="K479" s="65"/>
      <c r="L479" s="65"/>
      <c r="M479" s="65"/>
      <c r="N479" s="65"/>
      <c r="O479" s="65"/>
      <c r="P479" s="65"/>
      <c r="Q479" s="65"/>
      <c r="R479" s="66"/>
    </row>
    <row r="480" spans="1:18" ht="30" x14ac:dyDescent="0.25">
      <c r="A480" s="64"/>
      <c r="B480" s="64" t="s">
        <v>112</v>
      </c>
      <c r="C480" s="68"/>
      <c r="D480" s="70"/>
      <c r="E480" s="69">
        <f>H480+K480+N480+O480+P480+Q480</f>
        <v>0</v>
      </c>
      <c r="F480" s="47"/>
      <c r="G480" s="47"/>
      <c r="H480" s="47">
        <f>SUM(F480:G480)</f>
        <v>0</v>
      </c>
      <c r="I480" s="47"/>
      <c r="J480" s="47"/>
      <c r="K480" s="47">
        <f>SUM(I480:J480)</f>
        <v>0</v>
      </c>
      <c r="L480" s="47"/>
      <c r="M480" s="47"/>
      <c r="N480" s="47">
        <f>SUM(L480:M480)</f>
        <v>0</v>
      </c>
      <c r="O480" s="47"/>
      <c r="P480" s="47"/>
      <c r="Q480" s="47"/>
      <c r="R480" s="66"/>
    </row>
    <row r="481" spans="1:18" ht="45" x14ac:dyDescent="0.25">
      <c r="A481" s="64"/>
      <c r="B481" s="64" t="s">
        <v>114</v>
      </c>
      <c r="C481" s="70"/>
      <c r="D481" s="70"/>
      <c r="E481" s="69">
        <f>H481+K481+N481+O481+P481+Q481</f>
        <v>0</v>
      </c>
      <c r="F481" s="47"/>
      <c r="G481" s="47"/>
      <c r="H481" s="47">
        <f>SUM(F481:G481)</f>
        <v>0</v>
      </c>
      <c r="I481" s="47"/>
      <c r="J481" s="47"/>
      <c r="K481" s="47">
        <f>SUM(I481:J481)</f>
        <v>0</v>
      </c>
      <c r="L481" s="47"/>
      <c r="M481" s="47"/>
      <c r="N481" s="47">
        <f>SUM(L481:M481)</f>
        <v>0</v>
      </c>
      <c r="O481" s="47"/>
      <c r="P481" s="47"/>
      <c r="Q481" s="47"/>
      <c r="R481" s="66"/>
    </row>
    <row r="482" spans="1:18" ht="30" x14ac:dyDescent="0.25">
      <c r="A482" s="64"/>
      <c r="B482" s="64" t="s">
        <v>115</v>
      </c>
      <c r="C482" s="70"/>
      <c r="D482" s="70"/>
      <c r="E482" s="69">
        <f>H482+K482+N482+O482+P482+Q482</f>
        <v>0</v>
      </c>
      <c r="F482" s="47"/>
      <c r="G482" s="47"/>
      <c r="H482" s="47">
        <f>SUM(F482:G482)</f>
        <v>0</v>
      </c>
      <c r="I482" s="47"/>
      <c r="J482" s="47"/>
      <c r="K482" s="47">
        <f>SUM(I482:J482)</f>
        <v>0</v>
      </c>
      <c r="L482" s="47"/>
      <c r="M482" s="47"/>
      <c r="N482" s="47">
        <f>SUM(L482:M482)</f>
        <v>0</v>
      </c>
      <c r="O482" s="47"/>
      <c r="P482" s="47"/>
      <c r="Q482" s="47"/>
      <c r="R482" s="66"/>
    </row>
    <row r="483" spans="1:18" ht="15" x14ac:dyDescent="0.25">
      <c r="A483" s="64"/>
      <c r="B483" s="64" t="s">
        <v>116</v>
      </c>
      <c r="C483" s="70"/>
      <c r="D483" s="70"/>
      <c r="E483" s="69">
        <f>H483+K483+N483+O483+P483+Q483</f>
        <v>0</v>
      </c>
      <c r="F483" s="47"/>
      <c r="G483" s="47"/>
      <c r="H483" s="47">
        <f>SUM(F483:G483)</f>
        <v>0</v>
      </c>
      <c r="I483" s="47"/>
      <c r="J483" s="47"/>
      <c r="K483" s="47">
        <f>SUM(I483:J483)</f>
        <v>0</v>
      </c>
      <c r="L483" s="47"/>
      <c r="M483" s="47"/>
      <c r="N483" s="47">
        <f>SUM(L483:M483)</f>
        <v>0</v>
      </c>
      <c r="O483" s="47"/>
      <c r="P483" s="47"/>
      <c r="Q483" s="47"/>
      <c r="R483" s="66"/>
    </row>
    <row r="484" spans="1:18" ht="30" x14ac:dyDescent="0.25">
      <c r="A484" s="64"/>
      <c r="B484" s="64" t="s">
        <v>117</v>
      </c>
      <c r="C484" s="70"/>
      <c r="D484" s="70"/>
      <c r="E484" s="69">
        <f t="shared" ref="E484" si="179">H484+K484+N484+O484+P484+Q484</f>
        <v>0</v>
      </c>
      <c r="F484" s="47">
        <f>SUM(F480:F483)</f>
        <v>0</v>
      </c>
      <c r="G484" s="47">
        <f t="shared" ref="G484:M484" si="180">SUM(G480:G483)</f>
        <v>0</v>
      </c>
      <c r="H484" s="47">
        <f>SUM(H480:H483)</f>
        <v>0</v>
      </c>
      <c r="I484" s="47">
        <f t="shared" si="180"/>
        <v>0</v>
      </c>
      <c r="J484" s="47">
        <f t="shared" si="180"/>
        <v>0</v>
      </c>
      <c r="K484" s="47">
        <f>SUM(K480:K483)</f>
        <v>0</v>
      </c>
      <c r="L484" s="47">
        <f t="shared" si="180"/>
        <v>0</v>
      </c>
      <c r="M484" s="47">
        <f t="shared" si="180"/>
        <v>0</v>
      </c>
      <c r="N484" s="47">
        <f>SUM(N480:N483)</f>
        <v>0</v>
      </c>
      <c r="O484" s="47">
        <f>SUM(O480:O483)</f>
        <v>0</v>
      </c>
      <c r="P484" s="47">
        <f>SUM(P480:P483)</f>
        <v>0</v>
      </c>
      <c r="Q484" s="47">
        <f>SUM(Q480:Q483)</f>
        <v>0</v>
      </c>
      <c r="R484" s="66"/>
    </row>
    <row r="485" spans="1:18" ht="55.5" customHeight="1" x14ac:dyDescent="0.2">
      <c r="A485" s="64" t="s">
        <v>1026</v>
      </c>
      <c r="B485" s="65" t="s">
        <v>356</v>
      </c>
      <c r="C485" s="65"/>
      <c r="D485" s="65"/>
      <c r="E485" s="65"/>
      <c r="F485" s="65"/>
      <c r="G485" s="65"/>
      <c r="H485" s="65"/>
      <c r="I485" s="65"/>
      <c r="J485" s="65"/>
      <c r="K485" s="65"/>
      <c r="L485" s="65"/>
      <c r="M485" s="65"/>
      <c r="N485" s="65"/>
      <c r="O485" s="65"/>
      <c r="P485" s="65"/>
      <c r="Q485" s="65"/>
      <c r="R485" s="66"/>
    </row>
    <row r="486" spans="1:18" ht="30" x14ac:dyDescent="0.25">
      <c r="A486" s="64"/>
      <c r="B486" s="64" t="s">
        <v>112</v>
      </c>
      <c r="C486" s="68"/>
      <c r="D486" s="70"/>
      <c r="E486" s="69">
        <f>H486+K486+N486+O486+P486+Q486</f>
        <v>0</v>
      </c>
      <c r="F486" s="47"/>
      <c r="G486" s="47"/>
      <c r="H486" s="47">
        <f>SUM(F486:G486)</f>
        <v>0</v>
      </c>
      <c r="I486" s="47"/>
      <c r="J486" s="47"/>
      <c r="K486" s="47">
        <f>SUM(I486:J486)</f>
        <v>0</v>
      </c>
      <c r="L486" s="47"/>
      <c r="M486" s="47"/>
      <c r="N486" s="47">
        <f>SUM(L486:M486)</f>
        <v>0</v>
      </c>
      <c r="O486" s="47"/>
      <c r="P486" s="47"/>
      <c r="Q486" s="47"/>
      <c r="R486" s="66"/>
    </row>
    <row r="487" spans="1:18" ht="45" x14ac:dyDescent="0.25">
      <c r="A487" s="64"/>
      <c r="B487" s="64" t="s">
        <v>114</v>
      </c>
      <c r="C487" s="70"/>
      <c r="D487" s="70"/>
      <c r="E487" s="69">
        <f>H487+K487+N487+O487+P487+Q487</f>
        <v>0</v>
      </c>
      <c r="F487" s="47"/>
      <c r="G487" s="47"/>
      <c r="H487" s="47">
        <f>SUM(F487:G487)</f>
        <v>0</v>
      </c>
      <c r="I487" s="47"/>
      <c r="J487" s="47"/>
      <c r="K487" s="47">
        <f>SUM(I487:J487)</f>
        <v>0</v>
      </c>
      <c r="L487" s="47"/>
      <c r="M487" s="47"/>
      <c r="N487" s="47">
        <f>SUM(L487:M487)</f>
        <v>0</v>
      </c>
      <c r="O487" s="47"/>
      <c r="P487" s="47"/>
      <c r="Q487" s="47"/>
      <c r="R487" s="66"/>
    </row>
    <row r="488" spans="1:18" ht="30" x14ac:dyDescent="0.25">
      <c r="A488" s="64"/>
      <c r="B488" s="64" t="s">
        <v>115</v>
      </c>
      <c r="C488" s="70"/>
      <c r="D488" s="70"/>
      <c r="E488" s="69">
        <f>H488+K488+N488+O488+P488+Q488</f>
        <v>0</v>
      </c>
      <c r="F488" s="47"/>
      <c r="G488" s="47"/>
      <c r="H488" s="47">
        <f>SUM(F488:G488)</f>
        <v>0</v>
      </c>
      <c r="I488" s="47"/>
      <c r="J488" s="47"/>
      <c r="K488" s="47">
        <f>SUM(I488:J488)</f>
        <v>0</v>
      </c>
      <c r="L488" s="47"/>
      <c r="M488" s="47"/>
      <c r="N488" s="47">
        <f>SUM(L488:M488)</f>
        <v>0</v>
      </c>
      <c r="O488" s="47"/>
      <c r="P488" s="47"/>
      <c r="Q488" s="47"/>
      <c r="R488" s="66"/>
    </row>
    <row r="489" spans="1:18" ht="15" x14ac:dyDescent="0.25">
      <c r="A489" s="64"/>
      <c r="B489" s="64" t="s">
        <v>116</v>
      </c>
      <c r="C489" s="70"/>
      <c r="D489" s="70"/>
      <c r="E489" s="69">
        <f>H489+K489+N489+O489+P489+Q489</f>
        <v>0</v>
      </c>
      <c r="F489" s="47"/>
      <c r="G489" s="47"/>
      <c r="H489" s="47">
        <f>SUM(F489:G489)</f>
        <v>0</v>
      </c>
      <c r="I489" s="47"/>
      <c r="J489" s="47"/>
      <c r="K489" s="47">
        <f>SUM(I489:J489)</f>
        <v>0</v>
      </c>
      <c r="L489" s="47"/>
      <c r="M489" s="47"/>
      <c r="N489" s="47">
        <f>SUM(L489:M489)</f>
        <v>0</v>
      </c>
      <c r="O489" s="47"/>
      <c r="P489" s="47"/>
      <c r="Q489" s="47"/>
      <c r="R489" s="66"/>
    </row>
    <row r="490" spans="1:18" ht="30" x14ac:dyDescent="0.25">
      <c r="A490" s="64"/>
      <c r="B490" s="64" t="s">
        <v>117</v>
      </c>
      <c r="C490" s="70"/>
      <c r="D490" s="70"/>
      <c r="E490" s="69">
        <f t="shared" ref="E490" si="181">H490+K490+N490+O490+P490+Q490</f>
        <v>0</v>
      </c>
      <c r="F490" s="47">
        <f>SUM(F486:F489)</f>
        <v>0</v>
      </c>
      <c r="G490" s="47">
        <f t="shared" ref="G490:M490" si="182">SUM(G486:G489)</f>
        <v>0</v>
      </c>
      <c r="H490" s="47">
        <f>SUM(H486:H489)</f>
        <v>0</v>
      </c>
      <c r="I490" s="47">
        <f t="shared" si="182"/>
        <v>0</v>
      </c>
      <c r="J490" s="47">
        <f t="shared" si="182"/>
        <v>0</v>
      </c>
      <c r="K490" s="47">
        <f>SUM(K486:K489)</f>
        <v>0</v>
      </c>
      <c r="L490" s="47">
        <f t="shared" si="182"/>
        <v>0</v>
      </c>
      <c r="M490" s="47">
        <f t="shared" si="182"/>
        <v>0</v>
      </c>
      <c r="N490" s="47">
        <f>SUM(N486:N489)</f>
        <v>0</v>
      </c>
      <c r="O490" s="47">
        <f>SUM(O486:O489)</f>
        <v>0</v>
      </c>
      <c r="P490" s="47">
        <f>SUM(P486:P489)</f>
        <v>0</v>
      </c>
      <c r="Q490" s="47">
        <f>SUM(Q486:Q489)</f>
        <v>0</v>
      </c>
      <c r="R490" s="66"/>
    </row>
    <row r="491" spans="1:18" ht="36.75" customHeight="1" x14ac:dyDescent="0.2">
      <c r="A491" s="64" t="s">
        <v>1027</v>
      </c>
      <c r="B491" s="65" t="s">
        <v>357</v>
      </c>
      <c r="C491" s="65"/>
      <c r="D491" s="65"/>
      <c r="E491" s="65"/>
      <c r="F491" s="65"/>
      <c r="G491" s="65"/>
      <c r="H491" s="65"/>
      <c r="I491" s="65"/>
      <c r="J491" s="65"/>
      <c r="K491" s="65"/>
      <c r="L491" s="65"/>
      <c r="M491" s="65"/>
      <c r="N491" s="65"/>
      <c r="O491" s="65"/>
      <c r="P491" s="65"/>
      <c r="Q491" s="65"/>
      <c r="R491" s="66"/>
    </row>
    <row r="492" spans="1:18" ht="30" x14ac:dyDescent="0.25">
      <c r="A492" s="64"/>
      <c r="B492" s="64" t="s">
        <v>112</v>
      </c>
      <c r="C492" s="68"/>
      <c r="D492" s="70"/>
      <c r="E492" s="69">
        <f>H492+K492+N492+O492+P492+Q492</f>
        <v>0</v>
      </c>
      <c r="F492" s="47"/>
      <c r="G492" s="47"/>
      <c r="H492" s="47">
        <f>SUM(F492:G492)</f>
        <v>0</v>
      </c>
      <c r="I492" s="47"/>
      <c r="J492" s="47"/>
      <c r="K492" s="47">
        <f>SUM(I492:J492)</f>
        <v>0</v>
      </c>
      <c r="L492" s="47"/>
      <c r="M492" s="47"/>
      <c r="N492" s="47">
        <f>SUM(L492:M492)</f>
        <v>0</v>
      </c>
      <c r="O492" s="47"/>
      <c r="P492" s="47"/>
      <c r="Q492" s="47"/>
      <c r="R492" s="66"/>
    </row>
    <row r="493" spans="1:18" ht="45" x14ac:dyDescent="0.25">
      <c r="A493" s="64"/>
      <c r="B493" s="64" t="s">
        <v>114</v>
      </c>
      <c r="C493" s="70"/>
      <c r="D493" s="70"/>
      <c r="E493" s="69">
        <f>H493+K493+N493+O493+P493+Q493</f>
        <v>0</v>
      </c>
      <c r="F493" s="47"/>
      <c r="G493" s="47"/>
      <c r="H493" s="47">
        <f>SUM(F493:G493)</f>
        <v>0</v>
      </c>
      <c r="I493" s="47"/>
      <c r="J493" s="47"/>
      <c r="K493" s="47">
        <f>SUM(I493:J493)</f>
        <v>0</v>
      </c>
      <c r="L493" s="47"/>
      <c r="M493" s="47"/>
      <c r="N493" s="47">
        <f>SUM(L493:M493)</f>
        <v>0</v>
      </c>
      <c r="O493" s="47"/>
      <c r="P493" s="47"/>
      <c r="Q493" s="47"/>
      <c r="R493" s="66"/>
    </row>
    <row r="494" spans="1:18" ht="30" x14ac:dyDescent="0.25">
      <c r="A494" s="64"/>
      <c r="B494" s="64" t="s">
        <v>115</v>
      </c>
      <c r="C494" s="70"/>
      <c r="D494" s="70"/>
      <c r="E494" s="69">
        <f>H494+K494+N494+O494+P494+Q494</f>
        <v>0</v>
      </c>
      <c r="F494" s="47"/>
      <c r="G494" s="47"/>
      <c r="H494" s="47">
        <f>SUM(F494:G494)</f>
        <v>0</v>
      </c>
      <c r="I494" s="47"/>
      <c r="J494" s="47"/>
      <c r="K494" s="47">
        <f>SUM(I494:J494)</f>
        <v>0</v>
      </c>
      <c r="L494" s="47"/>
      <c r="M494" s="47"/>
      <c r="N494" s="47">
        <f>SUM(L494:M494)</f>
        <v>0</v>
      </c>
      <c r="O494" s="47"/>
      <c r="P494" s="47"/>
      <c r="Q494" s="47"/>
      <c r="R494" s="66"/>
    </row>
    <row r="495" spans="1:18" ht="15" x14ac:dyDescent="0.25">
      <c r="A495" s="64"/>
      <c r="B495" s="64" t="s">
        <v>116</v>
      </c>
      <c r="C495" s="70"/>
      <c r="D495" s="70"/>
      <c r="E495" s="69">
        <f>H495+K495+N495+O495+P495+Q495</f>
        <v>200</v>
      </c>
      <c r="F495" s="47"/>
      <c r="G495" s="47">
        <v>200</v>
      </c>
      <c r="H495" s="47">
        <f>SUM(F495:G495)</f>
        <v>200</v>
      </c>
      <c r="I495" s="47"/>
      <c r="J495" s="47"/>
      <c r="K495" s="47">
        <f>SUM(I495:J495)</f>
        <v>0</v>
      </c>
      <c r="L495" s="47"/>
      <c r="M495" s="47"/>
      <c r="N495" s="47">
        <f>SUM(L495:M495)</f>
        <v>0</v>
      </c>
      <c r="O495" s="47"/>
      <c r="P495" s="47"/>
      <c r="Q495" s="47"/>
      <c r="R495" s="66"/>
    </row>
    <row r="496" spans="1:18" ht="30" x14ac:dyDescent="0.25">
      <c r="A496" s="64"/>
      <c r="B496" s="64" t="s">
        <v>117</v>
      </c>
      <c r="C496" s="70"/>
      <c r="D496" s="70"/>
      <c r="E496" s="69">
        <f t="shared" ref="E496" si="183">H496+K496+N496+O496+P496+Q496</f>
        <v>200</v>
      </c>
      <c r="F496" s="47">
        <f>SUM(F492:F495)</f>
        <v>0</v>
      </c>
      <c r="G496" s="47">
        <f t="shared" ref="G496:M496" si="184">SUM(G492:G495)</f>
        <v>200</v>
      </c>
      <c r="H496" s="47">
        <f>SUM(H492:H495)</f>
        <v>200</v>
      </c>
      <c r="I496" s="47">
        <f t="shared" si="184"/>
        <v>0</v>
      </c>
      <c r="J496" s="47">
        <f t="shared" si="184"/>
        <v>0</v>
      </c>
      <c r="K496" s="47">
        <f>SUM(K492:K495)</f>
        <v>0</v>
      </c>
      <c r="L496" s="47">
        <f t="shared" si="184"/>
        <v>0</v>
      </c>
      <c r="M496" s="47">
        <f t="shared" si="184"/>
        <v>0</v>
      </c>
      <c r="N496" s="47">
        <f>SUM(N492:N495)</f>
        <v>0</v>
      </c>
      <c r="O496" s="47">
        <f>SUM(O492:O495)</f>
        <v>0</v>
      </c>
      <c r="P496" s="47">
        <f>SUM(P492:P495)</f>
        <v>0</v>
      </c>
      <c r="Q496" s="47">
        <f>SUM(Q492:Q495)</f>
        <v>0</v>
      </c>
      <c r="R496" s="66"/>
    </row>
    <row r="497" spans="1:18" ht="31.5" customHeight="1" x14ac:dyDescent="0.2">
      <c r="A497" s="64" t="s">
        <v>1028</v>
      </c>
      <c r="B497" s="65" t="s">
        <v>362</v>
      </c>
      <c r="C497" s="65"/>
      <c r="D497" s="65"/>
      <c r="E497" s="65"/>
      <c r="F497" s="65"/>
      <c r="G497" s="65"/>
      <c r="H497" s="65"/>
      <c r="I497" s="65"/>
      <c r="J497" s="65"/>
      <c r="K497" s="65"/>
      <c r="L497" s="65"/>
      <c r="M497" s="65"/>
      <c r="N497" s="65"/>
      <c r="O497" s="65"/>
      <c r="P497" s="65"/>
      <c r="Q497" s="65"/>
      <c r="R497" s="66"/>
    </row>
    <row r="498" spans="1:18" ht="30" x14ac:dyDescent="0.25">
      <c r="A498" s="64"/>
      <c r="B498" s="64" t="s">
        <v>112</v>
      </c>
      <c r="C498" s="68"/>
      <c r="D498" s="70"/>
      <c r="E498" s="69">
        <f>H498+K498+N498+O498+P498+Q498</f>
        <v>0</v>
      </c>
      <c r="F498" s="47"/>
      <c r="G498" s="47"/>
      <c r="H498" s="47">
        <f>SUM(F498:G498)</f>
        <v>0</v>
      </c>
      <c r="I498" s="47"/>
      <c r="J498" s="47"/>
      <c r="K498" s="47">
        <f>SUM(I498:J498)</f>
        <v>0</v>
      </c>
      <c r="L498" s="47"/>
      <c r="M498" s="47"/>
      <c r="N498" s="47">
        <f>SUM(L498:M498)</f>
        <v>0</v>
      </c>
      <c r="O498" s="47"/>
      <c r="P498" s="47"/>
      <c r="Q498" s="47"/>
      <c r="R498" s="66"/>
    </row>
    <row r="499" spans="1:18" ht="45" x14ac:dyDescent="0.25">
      <c r="A499" s="64"/>
      <c r="B499" s="64" t="s">
        <v>114</v>
      </c>
      <c r="C499" s="70"/>
      <c r="D499" s="70"/>
      <c r="E499" s="69">
        <f>H499+K499+N499+O499+P499+Q499</f>
        <v>0</v>
      </c>
      <c r="F499" s="47"/>
      <c r="G499" s="47"/>
      <c r="H499" s="47">
        <f>SUM(F499:G499)</f>
        <v>0</v>
      </c>
      <c r="I499" s="47"/>
      <c r="J499" s="47"/>
      <c r="K499" s="47">
        <f>SUM(I499:J499)</f>
        <v>0</v>
      </c>
      <c r="L499" s="47"/>
      <c r="M499" s="47"/>
      <c r="N499" s="47">
        <f>SUM(L499:M499)</f>
        <v>0</v>
      </c>
      <c r="O499" s="47"/>
      <c r="P499" s="47"/>
      <c r="Q499" s="47"/>
      <c r="R499" s="66"/>
    </row>
    <row r="500" spans="1:18" ht="30" x14ac:dyDescent="0.25">
      <c r="A500" s="64"/>
      <c r="B500" s="64" t="s">
        <v>115</v>
      </c>
      <c r="C500" s="70"/>
      <c r="D500" s="70"/>
      <c r="E500" s="69">
        <f>H500+K500+N500+O500+P500+Q500</f>
        <v>0</v>
      </c>
      <c r="F500" s="47"/>
      <c r="G500" s="47"/>
      <c r="H500" s="47">
        <f>SUM(F500:G500)</f>
        <v>0</v>
      </c>
      <c r="I500" s="47"/>
      <c r="J500" s="47"/>
      <c r="K500" s="47">
        <f>SUM(I500:J500)</f>
        <v>0</v>
      </c>
      <c r="L500" s="47"/>
      <c r="M500" s="47"/>
      <c r="N500" s="47">
        <f>SUM(L500:M500)</f>
        <v>0</v>
      </c>
      <c r="O500" s="47"/>
      <c r="P500" s="47"/>
      <c r="Q500" s="47"/>
      <c r="R500" s="66"/>
    </row>
    <row r="501" spans="1:18" ht="15" x14ac:dyDescent="0.25">
      <c r="A501" s="64"/>
      <c r="B501" s="64" t="s">
        <v>116</v>
      </c>
      <c r="C501" s="70"/>
      <c r="D501" s="70"/>
      <c r="E501" s="69">
        <f>H501+K501+N501+O501+P501+Q501</f>
        <v>0</v>
      </c>
      <c r="F501" s="47"/>
      <c r="G501" s="47"/>
      <c r="H501" s="47">
        <f>SUM(F501:G501)</f>
        <v>0</v>
      </c>
      <c r="I501" s="47"/>
      <c r="J501" s="47"/>
      <c r="K501" s="47">
        <f>SUM(I501:J501)</f>
        <v>0</v>
      </c>
      <c r="L501" s="47"/>
      <c r="M501" s="47"/>
      <c r="N501" s="47">
        <f>SUM(L501:M501)</f>
        <v>0</v>
      </c>
      <c r="O501" s="47"/>
      <c r="P501" s="47"/>
      <c r="Q501" s="47"/>
      <c r="R501" s="66"/>
    </row>
    <row r="502" spans="1:18" ht="30" x14ac:dyDescent="0.25">
      <c r="A502" s="64"/>
      <c r="B502" s="64" t="s">
        <v>117</v>
      </c>
      <c r="C502" s="70"/>
      <c r="D502" s="70"/>
      <c r="E502" s="69">
        <f t="shared" ref="E502" si="185">H502+K502+N502+O502+P502+Q502</f>
        <v>0</v>
      </c>
      <c r="F502" s="47">
        <f>SUM(F498:F501)</f>
        <v>0</v>
      </c>
      <c r="G502" s="47">
        <f t="shared" ref="G502:M502" si="186">SUM(G498:G501)</f>
        <v>0</v>
      </c>
      <c r="H502" s="47">
        <f>SUM(H498:H501)</f>
        <v>0</v>
      </c>
      <c r="I502" s="47">
        <f t="shared" si="186"/>
        <v>0</v>
      </c>
      <c r="J502" s="47">
        <f t="shared" si="186"/>
        <v>0</v>
      </c>
      <c r="K502" s="47">
        <f>SUM(K498:K501)</f>
        <v>0</v>
      </c>
      <c r="L502" s="47">
        <f t="shared" si="186"/>
        <v>0</v>
      </c>
      <c r="M502" s="47">
        <f t="shared" si="186"/>
        <v>0</v>
      </c>
      <c r="N502" s="47">
        <f>SUM(N498:N501)</f>
        <v>0</v>
      </c>
      <c r="O502" s="47">
        <f>SUM(O498:O501)</f>
        <v>0</v>
      </c>
      <c r="P502" s="47">
        <f>SUM(P498:P501)</f>
        <v>0</v>
      </c>
      <c r="Q502" s="47">
        <f>SUM(Q498:Q501)</f>
        <v>0</v>
      </c>
      <c r="R502" s="66"/>
    </row>
    <row r="503" spans="1:18" ht="28.5" customHeight="1" x14ac:dyDescent="0.2">
      <c r="A503" s="64" t="s">
        <v>1029</v>
      </c>
      <c r="B503" s="65" t="s">
        <v>364</v>
      </c>
      <c r="C503" s="65"/>
      <c r="D503" s="65"/>
      <c r="E503" s="65"/>
      <c r="F503" s="65"/>
      <c r="G503" s="65"/>
      <c r="H503" s="65"/>
      <c r="I503" s="65"/>
      <c r="J503" s="65"/>
      <c r="K503" s="65"/>
      <c r="L503" s="65"/>
      <c r="M503" s="65"/>
      <c r="N503" s="65"/>
      <c r="O503" s="65"/>
      <c r="P503" s="65"/>
      <c r="Q503" s="65"/>
      <c r="R503" s="66"/>
    </row>
    <row r="504" spans="1:18" ht="30" x14ac:dyDescent="0.25">
      <c r="A504" s="64"/>
      <c r="B504" s="64" t="s">
        <v>112</v>
      </c>
      <c r="C504" s="68"/>
      <c r="D504" s="70"/>
      <c r="E504" s="69">
        <f>H504+K504+N504+O504+P504+Q504</f>
        <v>0</v>
      </c>
      <c r="F504" s="47"/>
      <c r="G504" s="47"/>
      <c r="H504" s="47">
        <f>SUM(F504:G504)</f>
        <v>0</v>
      </c>
      <c r="I504" s="47"/>
      <c r="J504" s="47"/>
      <c r="K504" s="47">
        <f>SUM(I504:J504)</f>
        <v>0</v>
      </c>
      <c r="L504" s="47"/>
      <c r="M504" s="47"/>
      <c r="N504" s="47">
        <f>SUM(L504:M504)</f>
        <v>0</v>
      </c>
      <c r="O504" s="47"/>
      <c r="P504" s="47"/>
      <c r="Q504" s="47"/>
      <c r="R504" s="66"/>
    </row>
    <row r="505" spans="1:18" ht="45" x14ac:dyDescent="0.25">
      <c r="A505" s="64"/>
      <c r="B505" s="64" t="s">
        <v>114</v>
      </c>
      <c r="C505" s="70"/>
      <c r="D505" s="70"/>
      <c r="E505" s="69">
        <f>H505+K505+N505+O505+P505+Q505</f>
        <v>0</v>
      </c>
      <c r="F505" s="47"/>
      <c r="G505" s="47"/>
      <c r="H505" s="47">
        <f>SUM(F505:G505)</f>
        <v>0</v>
      </c>
      <c r="I505" s="47"/>
      <c r="J505" s="47"/>
      <c r="K505" s="47">
        <f>SUM(I505:J505)</f>
        <v>0</v>
      </c>
      <c r="L505" s="47"/>
      <c r="M505" s="47"/>
      <c r="N505" s="47">
        <f>SUM(L505:M505)</f>
        <v>0</v>
      </c>
      <c r="O505" s="47"/>
      <c r="P505" s="47"/>
      <c r="Q505" s="47"/>
      <c r="R505" s="66"/>
    </row>
    <row r="506" spans="1:18" ht="30" x14ac:dyDescent="0.25">
      <c r="A506" s="64"/>
      <c r="B506" s="64" t="s">
        <v>115</v>
      </c>
      <c r="C506" s="70"/>
      <c r="D506" s="70"/>
      <c r="E506" s="69">
        <f>H506+K506+N506+O506+P506+Q506</f>
        <v>0</v>
      </c>
      <c r="F506" s="47"/>
      <c r="G506" s="47"/>
      <c r="H506" s="47">
        <f>SUM(F506:G506)</f>
        <v>0</v>
      </c>
      <c r="I506" s="47"/>
      <c r="J506" s="47"/>
      <c r="K506" s="47">
        <f>SUM(I506:J506)</f>
        <v>0</v>
      </c>
      <c r="L506" s="47"/>
      <c r="M506" s="47"/>
      <c r="N506" s="47">
        <f>SUM(L506:M506)</f>
        <v>0</v>
      </c>
      <c r="O506" s="47"/>
      <c r="P506" s="47"/>
      <c r="Q506" s="47"/>
      <c r="R506" s="66"/>
    </row>
    <row r="507" spans="1:18" ht="15" x14ac:dyDescent="0.25">
      <c r="A507" s="64"/>
      <c r="B507" s="64" t="s">
        <v>116</v>
      </c>
      <c r="C507" s="70"/>
      <c r="D507" s="70"/>
      <c r="E507" s="69">
        <f>H507+K507+N507+O507+P507+Q507</f>
        <v>0</v>
      </c>
      <c r="F507" s="47"/>
      <c r="G507" s="47"/>
      <c r="H507" s="47">
        <f>SUM(F507:G507)</f>
        <v>0</v>
      </c>
      <c r="I507" s="47"/>
      <c r="J507" s="47"/>
      <c r="K507" s="47">
        <f>SUM(I507:J507)</f>
        <v>0</v>
      </c>
      <c r="L507" s="47"/>
      <c r="M507" s="47"/>
      <c r="N507" s="47">
        <f>SUM(L507:M507)</f>
        <v>0</v>
      </c>
      <c r="O507" s="47"/>
      <c r="P507" s="47"/>
      <c r="Q507" s="47"/>
      <c r="R507" s="66"/>
    </row>
    <row r="508" spans="1:18" ht="30" x14ac:dyDescent="0.25">
      <c r="A508" s="64"/>
      <c r="B508" s="64" t="s">
        <v>117</v>
      </c>
      <c r="C508" s="70"/>
      <c r="D508" s="70"/>
      <c r="E508" s="69">
        <f t="shared" ref="E508" si="187">H508+K508+N508+O508+P508+Q508</f>
        <v>0</v>
      </c>
      <c r="F508" s="47">
        <f>SUM(F504:F507)</f>
        <v>0</v>
      </c>
      <c r="G508" s="47">
        <f t="shared" ref="G508:M508" si="188">SUM(G504:G507)</f>
        <v>0</v>
      </c>
      <c r="H508" s="47">
        <f>SUM(H504:H507)</f>
        <v>0</v>
      </c>
      <c r="I508" s="47">
        <f t="shared" si="188"/>
        <v>0</v>
      </c>
      <c r="J508" s="47">
        <f t="shared" si="188"/>
        <v>0</v>
      </c>
      <c r="K508" s="47">
        <f>SUM(K504:K507)</f>
        <v>0</v>
      </c>
      <c r="L508" s="47">
        <f t="shared" si="188"/>
        <v>0</v>
      </c>
      <c r="M508" s="47">
        <f t="shared" si="188"/>
        <v>0</v>
      </c>
      <c r="N508" s="47">
        <f>SUM(N504:N507)</f>
        <v>0</v>
      </c>
      <c r="O508" s="47">
        <f>SUM(O504:O507)</f>
        <v>0</v>
      </c>
      <c r="P508" s="47">
        <f>SUM(P504:P507)</f>
        <v>0</v>
      </c>
      <c r="Q508" s="47">
        <f>SUM(Q504:Q507)</f>
        <v>0</v>
      </c>
      <c r="R508" s="66"/>
    </row>
    <row r="509" spans="1:18" ht="38.25" customHeight="1" x14ac:dyDescent="0.2">
      <c r="A509" s="64" t="s">
        <v>1030</v>
      </c>
      <c r="B509" s="65" t="s">
        <v>364</v>
      </c>
      <c r="C509" s="65"/>
      <c r="D509" s="65"/>
      <c r="E509" s="65"/>
      <c r="F509" s="65"/>
      <c r="G509" s="65"/>
      <c r="H509" s="65"/>
      <c r="I509" s="65"/>
      <c r="J509" s="65"/>
      <c r="K509" s="65"/>
      <c r="L509" s="65"/>
      <c r="M509" s="65"/>
      <c r="N509" s="65"/>
      <c r="O509" s="65"/>
      <c r="P509" s="65"/>
      <c r="Q509" s="65"/>
      <c r="R509" s="66"/>
    </row>
    <row r="510" spans="1:18" ht="30" x14ac:dyDescent="0.25">
      <c r="A510" s="64"/>
      <c r="B510" s="64" t="s">
        <v>112</v>
      </c>
      <c r="C510" s="68"/>
      <c r="D510" s="70"/>
      <c r="E510" s="69">
        <f>H510+K510+N510+O510+P510+Q510</f>
        <v>0</v>
      </c>
      <c r="F510" s="47"/>
      <c r="G510" s="47"/>
      <c r="H510" s="47">
        <f>SUM(F510:G510)</f>
        <v>0</v>
      </c>
      <c r="I510" s="47"/>
      <c r="J510" s="47"/>
      <c r="K510" s="47">
        <f>SUM(I510:J510)</f>
        <v>0</v>
      </c>
      <c r="L510" s="47"/>
      <c r="M510" s="47"/>
      <c r="N510" s="47">
        <f>SUM(L510:M510)</f>
        <v>0</v>
      </c>
      <c r="O510" s="47"/>
      <c r="P510" s="47"/>
      <c r="Q510" s="47"/>
      <c r="R510" s="66"/>
    </row>
    <row r="511" spans="1:18" ht="45" x14ac:dyDescent="0.25">
      <c r="A511" s="64"/>
      <c r="B511" s="64" t="s">
        <v>114</v>
      </c>
      <c r="C511" s="70"/>
      <c r="D511" s="70"/>
      <c r="E511" s="69">
        <f>H511+K511+N511+O511+P511+Q511</f>
        <v>0</v>
      </c>
      <c r="F511" s="47"/>
      <c r="G511" s="47"/>
      <c r="H511" s="47">
        <f>SUM(F511:G511)</f>
        <v>0</v>
      </c>
      <c r="I511" s="47"/>
      <c r="J511" s="47"/>
      <c r="K511" s="47">
        <f>SUM(I511:J511)</f>
        <v>0</v>
      </c>
      <c r="L511" s="47"/>
      <c r="M511" s="47"/>
      <c r="N511" s="47">
        <f>SUM(L511:M511)</f>
        <v>0</v>
      </c>
      <c r="O511" s="47"/>
      <c r="P511" s="47"/>
      <c r="Q511" s="47"/>
      <c r="R511" s="66"/>
    </row>
    <row r="512" spans="1:18" ht="30" x14ac:dyDescent="0.25">
      <c r="A512" s="64"/>
      <c r="B512" s="64" t="s">
        <v>115</v>
      </c>
      <c r="C512" s="70"/>
      <c r="D512" s="70"/>
      <c r="E512" s="69">
        <f>H512+K512+N512+O512+P512+Q512</f>
        <v>0</v>
      </c>
      <c r="F512" s="47"/>
      <c r="G512" s="47"/>
      <c r="H512" s="47">
        <f>SUM(F512:G512)</f>
        <v>0</v>
      </c>
      <c r="I512" s="47"/>
      <c r="J512" s="47"/>
      <c r="K512" s="47">
        <f>SUM(I512:J512)</f>
        <v>0</v>
      </c>
      <c r="L512" s="47"/>
      <c r="M512" s="47"/>
      <c r="N512" s="47">
        <f>SUM(L512:M512)</f>
        <v>0</v>
      </c>
      <c r="O512" s="47"/>
      <c r="P512" s="47"/>
      <c r="Q512" s="47"/>
      <c r="R512" s="66"/>
    </row>
    <row r="513" spans="1:18" ht="15" x14ac:dyDescent="0.25">
      <c r="A513" s="64"/>
      <c r="B513" s="64" t="s">
        <v>116</v>
      </c>
      <c r="C513" s="70"/>
      <c r="D513" s="70"/>
      <c r="E513" s="69">
        <f>H513+K513+N513+O513+P513+Q513</f>
        <v>0</v>
      </c>
      <c r="F513" s="47"/>
      <c r="G513" s="47"/>
      <c r="H513" s="47">
        <f>SUM(F513:G513)</f>
        <v>0</v>
      </c>
      <c r="I513" s="47"/>
      <c r="J513" s="47"/>
      <c r="K513" s="47">
        <f>SUM(I513:J513)</f>
        <v>0</v>
      </c>
      <c r="L513" s="47"/>
      <c r="M513" s="47"/>
      <c r="N513" s="47">
        <f>SUM(L513:M513)</f>
        <v>0</v>
      </c>
      <c r="O513" s="47"/>
      <c r="P513" s="47"/>
      <c r="Q513" s="47"/>
      <c r="R513" s="66"/>
    </row>
    <row r="514" spans="1:18" ht="30" x14ac:dyDescent="0.25">
      <c r="A514" s="64"/>
      <c r="B514" s="64" t="s">
        <v>117</v>
      </c>
      <c r="C514" s="70"/>
      <c r="D514" s="70"/>
      <c r="E514" s="69">
        <f t="shared" ref="E514" si="189">H514+K514+N514+O514+P514+Q514</f>
        <v>0</v>
      </c>
      <c r="F514" s="47">
        <f>SUM(F510:F513)</f>
        <v>0</v>
      </c>
      <c r="G514" s="47">
        <f t="shared" ref="G514:M514" si="190">SUM(G510:G513)</f>
        <v>0</v>
      </c>
      <c r="H514" s="47">
        <f>SUM(H510:H513)</f>
        <v>0</v>
      </c>
      <c r="I514" s="47">
        <f t="shared" si="190"/>
        <v>0</v>
      </c>
      <c r="J514" s="47">
        <f t="shared" si="190"/>
        <v>0</v>
      </c>
      <c r="K514" s="47">
        <f>SUM(K510:K513)</f>
        <v>0</v>
      </c>
      <c r="L514" s="47">
        <f t="shared" si="190"/>
        <v>0</v>
      </c>
      <c r="M514" s="47">
        <f t="shared" si="190"/>
        <v>0</v>
      </c>
      <c r="N514" s="47">
        <f>SUM(N510:N513)</f>
        <v>0</v>
      </c>
      <c r="O514" s="47">
        <f>SUM(O510:O513)</f>
        <v>0</v>
      </c>
      <c r="P514" s="47">
        <f>SUM(P510:P513)</f>
        <v>0</v>
      </c>
      <c r="Q514" s="47">
        <f>SUM(Q510:Q513)</f>
        <v>0</v>
      </c>
      <c r="R514" s="66"/>
    </row>
    <row r="515" spans="1:18" ht="39" customHeight="1" x14ac:dyDescent="0.2">
      <c r="A515" s="64" t="s">
        <v>1031</v>
      </c>
      <c r="B515" s="65" t="s">
        <v>370</v>
      </c>
      <c r="C515" s="65"/>
      <c r="D515" s="65"/>
      <c r="E515" s="65"/>
      <c r="F515" s="65"/>
      <c r="G515" s="65"/>
      <c r="H515" s="65"/>
      <c r="I515" s="65"/>
      <c r="J515" s="65"/>
      <c r="K515" s="65"/>
      <c r="L515" s="65"/>
      <c r="M515" s="65"/>
      <c r="N515" s="65"/>
      <c r="O515" s="65"/>
      <c r="P515" s="65"/>
      <c r="Q515" s="65"/>
      <c r="R515" s="66"/>
    </row>
    <row r="516" spans="1:18" ht="30" x14ac:dyDescent="0.25">
      <c r="A516" s="64"/>
      <c r="B516" s="64" t="s">
        <v>112</v>
      </c>
      <c r="C516" s="68"/>
      <c r="D516" s="70"/>
      <c r="E516" s="69">
        <f>H516+K516+N516+O516+P516+Q516</f>
        <v>0</v>
      </c>
      <c r="F516" s="47"/>
      <c r="G516" s="47"/>
      <c r="H516" s="47">
        <f>SUM(F516:G516)</f>
        <v>0</v>
      </c>
      <c r="I516" s="47"/>
      <c r="J516" s="47"/>
      <c r="K516" s="47">
        <f>SUM(I516:J516)</f>
        <v>0</v>
      </c>
      <c r="L516" s="47"/>
      <c r="M516" s="47"/>
      <c r="N516" s="47">
        <f>SUM(L516:M516)</f>
        <v>0</v>
      </c>
      <c r="O516" s="47"/>
      <c r="P516" s="47"/>
      <c r="Q516" s="47"/>
      <c r="R516" s="66"/>
    </row>
    <row r="517" spans="1:18" ht="45" x14ac:dyDescent="0.25">
      <c r="A517" s="64"/>
      <c r="B517" s="64" t="s">
        <v>114</v>
      </c>
      <c r="C517" s="70"/>
      <c r="D517" s="70"/>
      <c r="E517" s="69">
        <f>H517+K517+N517+O517+P517+Q517</f>
        <v>0</v>
      </c>
      <c r="F517" s="47"/>
      <c r="G517" s="47"/>
      <c r="H517" s="47">
        <f>SUM(F517:G517)</f>
        <v>0</v>
      </c>
      <c r="I517" s="47"/>
      <c r="J517" s="47"/>
      <c r="K517" s="47">
        <f>SUM(I517:J517)</f>
        <v>0</v>
      </c>
      <c r="L517" s="47"/>
      <c r="M517" s="47"/>
      <c r="N517" s="47">
        <f>SUM(L517:M517)</f>
        <v>0</v>
      </c>
      <c r="O517" s="47"/>
      <c r="P517" s="47"/>
      <c r="Q517" s="47"/>
      <c r="R517" s="66"/>
    </row>
    <row r="518" spans="1:18" ht="30" x14ac:dyDescent="0.25">
      <c r="A518" s="64"/>
      <c r="B518" s="64" t="s">
        <v>115</v>
      </c>
      <c r="C518" s="70"/>
      <c r="D518" s="70"/>
      <c r="E518" s="69">
        <f>H518+K518+N518+O518+P518+Q518</f>
        <v>0</v>
      </c>
      <c r="F518" s="47"/>
      <c r="G518" s="47"/>
      <c r="H518" s="47">
        <f>SUM(F518:G518)</f>
        <v>0</v>
      </c>
      <c r="I518" s="47"/>
      <c r="J518" s="47"/>
      <c r="K518" s="47">
        <f>SUM(I518:J518)</f>
        <v>0</v>
      </c>
      <c r="L518" s="47"/>
      <c r="M518" s="47"/>
      <c r="N518" s="47">
        <f>SUM(L518:M518)</f>
        <v>0</v>
      </c>
      <c r="O518" s="47"/>
      <c r="P518" s="47"/>
      <c r="Q518" s="47"/>
      <c r="R518" s="66"/>
    </row>
    <row r="519" spans="1:18" ht="15" x14ac:dyDescent="0.25">
      <c r="A519" s="64"/>
      <c r="B519" s="64" t="s">
        <v>116</v>
      </c>
      <c r="C519" s="70"/>
      <c r="D519" s="70"/>
      <c r="E519" s="69">
        <f>H519+K519+N519+O519+P519+Q519</f>
        <v>0</v>
      </c>
      <c r="F519" s="47"/>
      <c r="G519" s="47"/>
      <c r="H519" s="47">
        <f>SUM(F519:G519)</f>
        <v>0</v>
      </c>
      <c r="I519" s="47"/>
      <c r="J519" s="47"/>
      <c r="K519" s="47">
        <f>SUM(I519:J519)</f>
        <v>0</v>
      </c>
      <c r="L519" s="47"/>
      <c r="M519" s="47"/>
      <c r="N519" s="47">
        <f>SUM(L519:M519)</f>
        <v>0</v>
      </c>
      <c r="O519" s="47"/>
      <c r="P519" s="47"/>
      <c r="Q519" s="47"/>
      <c r="R519" s="66"/>
    </row>
    <row r="520" spans="1:18" ht="30" x14ac:dyDescent="0.25">
      <c r="A520" s="64"/>
      <c r="B520" s="64" t="s">
        <v>117</v>
      </c>
      <c r="C520" s="70"/>
      <c r="D520" s="70"/>
      <c r="E520" s="69">
        <f t="shared" ref="E520" si="191">H520+K520+N520+O520+P520+Q520</f>
        <v>0</v>
      </c>
      <c r="F520" s="47">
        <f>SUM(F516:F519)</f>
        <v>0</v>
      </c>
      <c r="G520" s="47">
        <f t="shared" ref="G520:M520" si="192">SUM(G516:G519)</f>
        <v>0</v>
      </c>
      <c r="H520" s="47">
        <f>SUM(H516:H519)</f>
        <v>0</v>
      </c>
      <c r="I520" s="47">
        <f t="shared" si="192"/>
        <v>0</v>
      </c>
      <c r="J520" s="47">
        <f t="shared" si="192"/>
        <v>0</v>
      </c>
      <c r="K520" s="47">
        <f>SUM(K516:K519)</f>
        <v>0</v>
      </c>
      <c r="L520" s="47">
        <f t="shared" si="192"/>
        <v>0</v>
      </c>
      <c r="M520" s="47">
        <f t="shared" si="192"/>
        <v>0</v>
      </c>
      <c r="N520" s="47">
        <f>SUM(N516:N519)</f>
        <v>0</v>
      </c>
      <c r="O520" s="47">
        <f>SUM(O516:O519)</f>
        <v>0</v>
      </c>
      <c r="P520" s="47">
        <f>SUM(P516:P519)</f>
        <v>0</v>
      </c>
      <c r="Q520" s="47">
        <f>SUM(Q516:Q519)</f>
        <v>0</v>
      </c>
      <c r="R520" s="66"/>
    </row>
    <row r="521" spans="1:18" ht="27" customHeight="1" x14ac:dyDescent="0.2">
      <c r="A521" s="64" t="s">
        <v>1032</v>
      </c>
      <c r="B521" s="65" t="s">
        <v>371</v>
      </c>
      <c r="C521" s="65"/>
      <c r="D521" s="65"/>
      <c r="E521" s="65"/>
      <c r="F521" s="65"/>
      <c r="G521" s="65"/>
      <c r="H521" s="65"/>
      <c r="I521" s="65"/>
      <c r="J521" s="65"/>
      <c r="K521" s="65"/>
      <c r="L521" s="65"/>
      <c r="M521" s="65"/>
      <c r="N521" s="65"/>
      <c r="O521" s="65"/>
      <c r="P521" s="65"/>
      <c r="Q521" s="65"/>
      <c r="R521" s="66"/>
    </row>
    <row r="522" spans="1:18" ht="27" customHeight="1" x14ac:dyDescent="0.25">
      <c r="A522" s="64"/>
      <c r="B522" s="64" t="s">
        <v>112</v>
      </c>
      <c r="C522" s="68"/>
      <c r="D522" s="70"/>
      <c r="E522" s="69">
        <f>H522+K522+N522+O522+P522+Q522</f>
        <v>0</v>
      </c>
      <c r="F522" s="47"/>
      <c r="G522" s="47"/>
      <c r="H522" s="47">
        <f>SUM(F522:G522)</f>
        <v>0</v>
      </c>
      <c r="I522" s="47"/>
      <c r="J522" s="47"/>
      <c r="K522" s="47">
        <f>SUM(I522:J522)</f>
        <v>0</v>
      </c>
      <c r="L522" s="47"/>
      <c r="M522" s="47"/>
      <c r="N522" s="47">
        <f>SUM(L522:M522)</f>
        <v>0</v>
      </c>
      <c r="O522" s="47"/>
      <c r="P522" s="47"/>
      <c r="Q522" s="47"/>
      <c r="R522" s="66"/>
    </row>
    <row r="523" spans="1:18" ht="45" x14ac:dyDescent="0.25">
      <c r="A523" s="64"/>
      <c r="B523" s="64" t="s">
        <v>114</v>
      </c>
      <c r="C523" s="70"/>
      <c r="D523" s="70"/>
      <c r="E523" s="69">
        <f>H523+K523+N523+O523+P523+Q523</f>
        <v>0</v>
      </c>
      <c r="F523" s="47"/>
      <c r="G523" s="47"/>
      <c r="H523" s="47">
        <f>SUM(F523:G523)</f>
        <v>0</v>
      </c>
      <c r="I523" s="47"/>
      <c r="J523" s="47"/>
      <c r="K523" s="47">
        <f>SUM(I523:J523)</f>
        <v>0</v>
      </c>
      <c r="L523" s="47"/>
      <c r="M523" s="47"/>
      <c r="N523" s="47">
        <f>SUM(L523:M523)</f>
        <v>0</v>
      </c>
      <c r="O523" s="47"/>
      <c r="P523" s="47"/>
      <c r="Q523" s="47"/>
      <c r="R523" s="66"/>
    </row>
    <row r="524" spans="1:18" ht="30" x14ac:dyDescent="0.25">
      <c r="A524" s="64"/>
      <c r="B524" s="64" t="s">
        <v>115</v>
      </c>
      <c r="C524" s="70"/>
      <c r="D524" s="70"/>
      <c r="E524" s="69">
        <f>H524+K524+N524+O524+P524+Q524</f>
        <v>0</v>
      </c>
      <c r="F524" s="47"/>
      <c r="G524" s="47"/>
      <c r="H524" s="47">
        <f>SUM(F524:G524)</f>
        <v>0</v>
      </c>
      <c r="I524" s="47"/>
      <c r="J524" s="47"/>
      <c r="K524" s="47">
        <f>SUM(I524:J524)</f>
        <v>0</v>
      </c>
      <c r="L524" s="47"/>
      <c r="M524" s="47"/>
      <c r="N524" s="47">
        <f>SUM(L524:M524)</f>
        <v>0</v>
      </c>
      <c r="O524" s="47"/>
      <c r="P524" s="47"/>
      <c r="Q524" s="47"/>
      <c r="R524" s="66"/>
    </row>
    <row r="525" spans="1:18" ht="15" x14ac:dyDescent="0.25">
      <c r="A525" s="64"/>
      <c r="B525" s="64" t="s">
        <v>116</v>
      </c>
      <c r="C525" s="70"/>
      <c r="D525" s="70"/>
      <c r="E525" s="69">
        <f>H525+K525+N525+O525+P525+Q525</f>
        <v>0</v>
      </c>
      <c r="F525" s="47"/>
      <c r="G525" s="47"/>
      <c r="H525" s="47">
        <f>SUM(F525:G525)</f>
        <v>0</v>
      </c>
      <c r="I525" s="47"/>
      <c r="J525" s="47"/>
      <c r="K525" s="47">
        <f>SUM(I525:J525)</f>
        <v>0</v>
      </c>
      <c r="L525" s="47"/>
      <c r="M525" s="47"/>
      <c r="N525" s="47">
        <f>SUM(L525:M525)</f>
        <v>0</v>
      </c>
      <c r="O525" s="47"/>
      <c r="P525" s="47"/>
      <c r="Q525" s="47"/>
      <c r="R525" s="66"/>
    </row>
    <row r="526" spans="1:18" ht="30" x14ac:dyDescent="0.25">
      <c r="A526" s="64"/>
      <c r="B526" s="64" t="s">
        <v>117</v>
      </c>
      <c r="C526" s="70"/>
      <c r="D526" s="70"/>
      <c r="E526" s="69">
        <f t="shared" ref="E526" si="193">H526+K526+N526+O526+P526+Q526</f>
        <v>0</v>
      </c>
      <c r="F526" s="47">
        <f>SUM(F522:F525)</f>
        <v>0</v>
      </c>
      <c r="G526" s="47">
        <f t="shared" ref="G526:M526" si="194">SUM(G522:G525)</f>
        <v>0</v>
      </c>
      <c r="H526" s="47">
        <f>SUM(H522:H525)</f>
        <v>0</v>
      </c>
      <c r="I526" s="47">
        <f t="shared" si="194"/>
        <v>0</v>
      </c>
      <c r="J526" s="47">
        <f t="shared" si="194"/>
        <v>0</v>
      </c>
      <c r="K526" s="47">
        <f>SUM(K522:K525)</f>
        <v>0</v>
      </c>
      <c r="L526" s="47">
        <f t="shared" si="194"/>
        <v>0</v>
      </c>
      <c r="M526" s="47">
        <f t="shared" si="194"/>
        <v>0</v>
      </c>
      <c r="N526" s="47">
        <f>SUM(N522:N525)</f>
        <v>0</v>
      </c>
      <c r="O526" s="47">
        <f>SUM(O522:O525)</f>
        <v>0</v>
      </c>
      <c r="P526" s="47">
        <f>SUM(P522:P525)</f>
        <v>0</v>
      </c>
      <c r="Q526" s="47">
        <f>SUM(Q522:Q525)</f>
        <v>0</v>
      </c>
      <c r="R526" s="66"/>
    </row>
    <row r="527" spans="1:18" ht="54" customHeight="1" x14ac:dyDescent="0.2">
      <c r="A527" s="64" t="s">
        <v>1033</v>
      </c>
      <c r="B527" s="65" t="s">
        <v>1142</v>
      </c>
      <c r="C527" s="65"/>
      <c r="D527" s="65"/>
      <c r="E527" s="65"/>
      <c r="F527" s="65"/>
      <c r="G527" s="65"/>
      <c r="H527" s="65"/>
      <c r="I527" s="65"/>
      <c r="J527" s="65"/>
      <c r="K527" s="65"/>
      <c r="L527" s="65"/>
      <c r="M527" s="65"/>
      <c r="N527" s="65"/>
      <c r="O527" s="65"/>
      <c r="P527" s="65"/>
      <c r="Q527" s="65"/>
      <c r="R527" s="66"/>
    </row>
    <row r="528" spans="1:18" ht="39" customHeight="1" x14ac:dyDescent="0.25">
      <c r="A528" s="64"/>
      <c r="B528" s="64" t="s">
        <v>112</v>
      </c>
      <c r="C528" s="68"/>
      <c r="D528" s="70"/>
      <c r="E528" s="69">
        <f>H528+K528+N528+O528+P528+Q528</f>
        <v>143386.4</v>
      </c>
      <c r="F528" s="47"/>
      <c r="G528" s="47">
        <v>5483.3</v>
      </c>
      <c r="H528" s="47">
        <f>SUM(F528:G528)</f>
        <v>5483.3</v>
      </c>
      <c r="I528" s="47"/>
      <c r="J528" s="47">
        <v>9063.2999999999993</v>
      </c>
      <c r="K528" s="47">
        <f>SUM(I528:J528)</f>
        <v>9063.2999999999993</v>
      </c>
      <c r="L528" s="47"/>
      <c r="M528" s="47">
        <v>17441.099999999999</v>
      </c>
      <c r="N528" s="47">
        <f>SUM(L528:M528)</f>
        <v>17441.099999999999</v>
      </c>
      <c r="O528" s="47">
        <v>25504.2</v>
      </c>
      <c r="P528" s="47">
        <v>37709.800000000003</v>
      </c>
      <c r="Q528" s="47">
        <v>48184.7</v>
      </c>
      <c r="R528" s="66"/>
    </row>
    <row r="529" spans="1:18" ht="45" x14ac:dyDescent="0.25">
      <c r="A529" s="64"/>
      <c r="B529" s="64" t="s">
        <v>114</v>
      </c>
      <c r="C529" s="70"/>
      <c r="D529" s="70"/>
      <c r="E529" s="69">
        <f>H529+K529+N529+O529+P529+Q529</f>
        <v>0</v>
      </c>
      <c r="F529" s="47"/>
      <c r="G529" s="47"/>
      <c r="H529" s="47">
        <f>SUM(F529:G529)</f>
        <v>0</v>
      </c>
      <c r="I529" s="47"/>
      <c r="J529" s="47"/>
      <c r="K529" s="47">
        <f>SUM(I529:J529)</f>
        <v>0</v>
      </c>
      <c r="L529" s="47"/>
      <c r="M529" s="47"/>
      <c r="N529" s="47">
        <f>SUM(L529:M529)</f>
        <v>0</v>
      </c>
      <c r="O529" s="47"/>
      <c r="P529" s="47"/>
      <c r="Q529" s="47"/>
      <c r="R529" s="66"/>
    </row>
    <row r="530" spans="1:18" ht="30" x14ac:dyDescent="0.25">
      <c r="A530" s="64"/>
      <c r="B530" s="64" t="s">
        <v>115</v>
      </c>
      <c r="C530" s="70"/>
      <c r="D530" s="70"/>
      <c r="E530" s="69">
        <f>H530+K530+N530+O530+P530+Q530</f>
        <v>0</v>
      </c>
      <c r="F530" s="47"/>
      <c r="G530" s="47"/>
      <c r="H530" s="47">
        <f>SUM(F530:G530)</f>
        <v>0</v>
      </c>
      <c r="I530" s="47"/>
      <c r="J530" s="47"/>
      <c r="K530" s="47">
        <f>SUM(I530:J530)</f>
        <v>0</v>
      </c>
      <c r="L530" s="47"/>
      <c r="M530" s="47"/>
      <c r="N530" s="47">
        <f>SUM(L530:M530)</f>
        <v>0</v>
      </c>
      <c r="O530" s="47"/>
      <c r="P530" s="47"/>
      <c r="Q530" s="47"/>
      <c r="R530" s="66"/>
    </row>
    <row r="531" spans="1:18" ht="15" x14ac:dyDescent="0.25">
      <c r="A531" s="64"/>
      <c r="B531" s="64" t="s">
        <v>116</v>
      </c>
      <c r="C531" s="70"/>
      <c r="D531" s="70"/>
      <c r="E531" s="69">
        <f>H531+K531+N531+O531+P531+Q531</f>
        <v>0</v>
      </c>
      <c r="F531" s="47"/>
      <c r="G531" s="47"/>
      <c r="H531" s="47">
        <f>SUM(F531:G531)</f>
        <v>0</v>
      </c>
      <c r="I531" s="47"/>
      <c r="J531" s="47"/>
      <c r="K531" s="47">
        <f>SUM(I531:J531)</f>
        <v>0</v>
      </c>
      <c r="L531" s="47"/>
      <c r="M531" s="47"/>
      <c r="N531" s="47">
        <f>SUM(L531:M531)</f>
        <v>0</v>
      </c>
      <c r="O531" s="47"/>
      <c r="P531" s="47"/>
      <c r="Q531" s="47"/>
      <c r="R531" s="66"/>
    </row>
    <row r="532" spans="1:18" ht="30" x14ac:dyDescent="0.25">
      <c r="A532" s="64"/>
      <c r="B532" s="64" t="s">
        <v>117</v>
      </c>
      <c r="C532" s="70"/>
      <c r="D532" s="70"/>
      <c r="E532" s="69">
        <f t="shared" ref="E532" si="195">H532+K532+N532+O532+P532+Q532</f>
        <v>143386.4</v>
      </c>
      <c r="F532" s="47">
        <f>SUM(F528:F531)</f>
        <v>0</v>
      </c>
      <c r="G532" s="47">
        <f t="shared" ref="G532:M532" si="196">SUM(G528:G531)</f>
        <v>5483.3</v>
      </c>
      <c r="H532" s="47">
        <f>SUM(H528:H531)</f>
        <v>5483.3</v>
      </c>
      <c r="I532" s="47">
        <f t="shared" si="196"/>
        <v>0</v>
      </c>
      <c r="J532" s="47">
        <f t="shared" si="196"/>
        <v>9063.2999999999993</v>
      </c>
      <c r="K532" s="47">
        <f>SUM(K528:K531)</f>
        <v>9063.2999999999993</v>
      </c>
      <c r="L532" s="47">
        <f t="shared" si="196"/>
        <v>0</v>
      </c>
      <c r="M532" s="47">
        <f t="shared" si="196"/>
        <v>17441.099999999999</v>
      </c>
      <c r="N532" s="47">
        <f>SUM(N528:N531)</f>
        <v>17441.099999999999</v>
      </c>
      <c r="O532" s="47">
        <f>SUM(O528:O531)</f>
        <v>25504.2</v>
      </c>
      <c r="P532" s="47">
        <f>SUM(P528:P531)</f>
        <v>37709.800000000003</v>
      </c>
      <c r="Q532" s="47">
        <f>SUM(Q528:Q531)</f>
        <v>48184.7</v>
      </c>
      <c r="R532" s="66"/>
    </row>
    <row r="533" spans="1:18" ht="40.5" customHeight="1" x14ac:dyDescent="0.2">
      <c r="A533" s="77" t="s">
        <v>1034</v>
      </c>
      <c r="B533" s="65" t="s">
        <v>379</v>
      </c>
      <c r="C533" s="65"/>
      <c r="D533" s="65"/>
      <c r="E533" s="65"/>
      <c r="F533" s="65"/>
      <c r="G533" s="65"/>
      <c r="H533" s="65"/>
      <c r="I533" s="65"/>
      <c r="J533" s="65"/>
      <c r="K533" s="65"/>
      <c r="L533" s="65"/>
      <c r="M533" s="65"/>
      <c r="N533" s="65"/>
      <c r="O533" s="65"/>
      <c r="P533" s="65"/>
      <c r="Q533" s="65"/>
      <c r="R533" s="66"/>
    </row>
    <row r="534" spans="1:18" ht="30" x14ac:dyDescent="0.25">
      <c r="A534" s="33"/>
      <c r="B534" s="64" t="s">
        <v>112</v>
      </c>
      <c r="C534" s="68"/>
      <c r="D534" s="70"/>
      <c r="E534" s="69">
        <f>H534+K534+N534+O534+P534+Q534</f>
        <v>2</v>
      </c>
      <c r="F534" s="47"/>
      <c r="G534" s="47">
        <v>2</v>
      </c>
      <c r="H534" s="47">
        <f>SUM(F534:G534)</f>
        <v>2</v>
      </c>
      <c r="I534" s="47"/>
      <c r="J534" s="47"/>
      <c r="K534" s="47">
        <f>SUM(I534:J534)</f>
        <v>0</v>
      </c>
      <c r="L534" s="47"/>
      <c r="M534" s="47"/>
      <c r="N534" s="47">
        <f>SUM(L534:M534)</f>
        <v>0</v>
      </c>
      <c r="O534" s="47"/>
      <c r="P534" s="47"/>
      <c r="Q534" s="47"/>
      <c r="R534" s="66"/>
    </row>
    <row r="535" spans="1:18" ht="45" x14ac:dyDescent="0.25">
      <c r="A535" s="33"/>
      <c r="B535" s="64" t="s">
        <v>114</v>
      </c>
      <c r="C535" s="70"/>
      <c r="D535" s="70"/>
      <c r="E535" s="69">
        <f>H535+K535+N535+O535+P535+Q535</f>
        <v>0</v>
      </c>
      <c r="F535" s="47"/>
      <c r="G535" s="47"/>
      <c r="H535" s="47">
        <f>SUM(F535:G535)</f>
        <v>0</v>
      </c>
      <c r="I535" s="47"/>
      <c r="J535" s="47"/>
      <c r="K535" s="47">
        <f>SUM(I535:J535)</f>
        <v>0</v>
      </c>
      <c r="L535" s="47"/>
      <c r="M535" s="47"/>
      <c r="N535" s="47">
        <f>SUM(L535:M535)</f>
        <v>0</v>
      </c>
      <c r="O535" s="47"/>
      <c r="P535" s="47"/>
      <c r="Q535" s="47"/>
      <c r="R535" s="66"/>
    </row>
    <row r="536" spans="1:18" ht="30" x14ac:dyDescent="0.25">
      <c r="A536" s="33"/>
      <c r="B536" s="64" t="s">
        <v>115</v>
      </c>
      <c r="C536" s="70"/>
      <c r="D536" s="70"/>
      <c r="E536" s="69">
        <f>H536+K536+N536+O536+P536+Q536</f>
        <v>0</v>
      </c>
      <c r="F536" s="47"/>
      <c r="G536" s="47"/>
      <c r="H536" s="47">
        <f>SUM(F536:G536)</f>
        <v>0</v>
      </c>
      <c r="I536" s="47"/>
      <c r="J536" s="47"/>
      <c r="K536" s="47">
        <f>SUM(I536:J536)</f>
        <v>0</v>
      </c>
      <c r="L536" s="47"/>
      <c r="M536" s="47"/>
      <c r="N536" s="47">
        <f>SUM(L536:M536)</f>
        <v>0</v>
      </c>
      <c r="O536" s="47"/>
      <c r="P536" s="47"/>
      <c r="Q536" s="47"/>
      <c r="R536" s="66"/>
    </row>
    <row r="537" spans="1:18" ht="15" x14ac:dyDescent="0.25">
      <c r="A537" s="33"/>
      <c r="B537" s="64" t="s">
        <v>116</v>
      </c>
      <c r="C537" s="70"/>
      <c r="D537" s="70"/>
      <c r="E537" s="69">
        <f>H537+K537+N537+O537+P537+Q537</f>
        <v>0</v>
      </c>
      <c r="F537" s="47"/>
      <c r="G537" s="47"/>
      <c r="H537" s="47">
        <f>SUM(F537:G537)</f>
        <v>0</v>
      </c>
      <c r="I537" s="47"/>
      <c r="J537" s="47"/>
      <c r="K537" s="47">
        <f>SUM(I537:J537)</f>
        <v>0</v>
      </c>
      <c r="L537" s="47"/>
      <c r="M537" s="47"/>
      <c r="N537" s="47">
        <f>SUM(L537:M537)</f>
        <v>0</v>
      </c>
      <c r="O537" s="47"/>
      <c r="P537" s="47"/>
      <c r="Q537" s="47"/>
      <c r="R537" s="66"/>
    </row>
    <row r="538" spans="1:18" ht="30" x14ac:dyDescent="0.25">
      <c r="A538" s="33"/>
      <c r="B538" s="64" t="s">
        <v>117</v>
      </c>
      <c r="C538" s="70"/>
      <c r="D538" s="70"/>
      <c r="E538" s="69">
        <f t="shared" ref="E538" si="197">H538+K538+N538+O538+P538+Q538</f>
        <v>2</v>
      </c>
      <c r="F538" s="47">
        <f>SUM(F534:F537)</f>
        <v>0</v>
      </c>
      <c r="G538" s="47">
        <f t="shared" ref="G538:M538" si="198">SUM(G534:G537)</f>
        <v>2</v>
      </c>
      <c r="H538" s="47">
        <f>SUM(H534:H537)</f>
        <v>2</v>
      </c>
      <c r="I538" s="47">
        <f t="shared" si="198"/>
        <v>0</v>
      </c>
      <c r="J538" s="47">
        <f t="shared" si="198"/>
        <v>0</v>
      </c>
      <c r="K538" s="47">
        <f>SUM(K534:K537)</f>
        <v>0</v>
      </c>
      <c r="L538" s="47">
        <f t="shared" si="198"/>
        <v>0</v>
      </c>
      <c r="M538" s="47">
        <f t="shared" si="198"/>
        <v>0</v>
      </c>
      <c r="N538" s="47">
        <f>SUM(N534:N537)</f>
        <v>0</v>
      </c>
      <c r="O538" s="47">
        <f>SUM(O534:O537)</f>
        <v>0</v>
      </c>
      <c r="P538" s="47">
        <f>SUM(P534:P537)</f>
        <v>0</v>
      </c>
      <c r="Q538" s="47">
        <f>SUM(Q534:Q537)</f>
        <v>0</v>
      </c>
      <c r="R538" s="66"/>
    </row>
    <row r="539" spans="1:18" ht="59.25" customHeight="1" x14ac:dyDescent="0.2">
      <c r="A539" s="64" t="s">
        <v>1035</v>
      </c>
      <c r="B539" s="65" t="s">
        <v>380</v>
      </c>
      <c r="C539" s="65"/>
      <c r="D539" s="65"/>
      <c r="E539" s="65"/>
      <c r="F539" s="65"/>
      <c r="G539" s="65"/>
      <c r="H539" s="65"/>
      <c r="I539" s="65"/>
      <c r="J539" s="65"/>
      <c r="K539" s="65"/>
      <c r="L539" s="65"/>
      <c r="M539" s="65"/>
      <c r="N539" s="65"/>
      <c r="O539" s="65"/>
      <c r="P539" s="65"/>
      <c r="Q539" s="65"/>
      <c r="R539" s="66"/>
    </row>
    <row r="540" spans="1:18" ht="30" x14ac:dyDescent="0.25">
      <c r="A540" s="64"/>
      <c r="B540" s="64" t="s">
        <v>112</v>
      </c>
      <c r="C540" s="68"/>
      <c r="D540" s="70"/>
      <c r="E540" s="69">
        <f>H540+K540+N540+O540+P540+Q540</f>
        <v>11</v>
      </c>
      <c r="F540" s="47"/>
      <c r="G540" s="47">
        <v>11</v>
      </c>
      <c r="H540" s="47">
        <f>SUM(F540:G540)</f>
        <v>11</v>
      </c>
      <c r="I540" s="47"/>
      <c r="J540" s="47"/>
      <c r="K540" s="47">
        <f>SUM(I540:J540)</f>
        <v>0</v>
      </c>
      <c r="L540" s="47"/>
      <c r="M540" s="47"/>
      <c r="N540" s="47">
        <f>SUM(L540:M540)</f>
        <v>0</v>
      </c>
      <c r="O540" s="47"/>
      <c r="P540" s="47"/>
      <c r="Q540" s="47"/>
      <c r="R540" s="66"/>
    </row>
    <row r="541" spans="1:18" ht="45" x14ac:dyDescent="0.25">
      <c r="A541" s="64"/>
      <c r="B541" s="64" t="s">
        <v>114</v>
      </c>
      <c r="C541" s="70"/>
      <c r="D541" s="70"/>
      <c r="E541" s="69">
        <f>H541+K541+N541+O541+P541+Q541</f>
        <v>0</v>
      </c>
      <c r="F541" s="47"/>
      <c r="G541" s="47"/>
      <c r="H541" s="47">
        <f>SUM(F541:G541)</f>
        <v>0</v>
      </c>
      <c r="I541" s="47"/>
      <c r="J541" s="47"/>
      <c r="K541" s="47">
        <f>SUM(I541:J541)</f>
        <v>0</v>
      </c>
      <c r="L541" s="47"/>
      <c r="M541" s="47"/>
      <c r="N541" s="47">
        <f>SUM(L541:M541)</f>
        <v>0</v>
      </c>
      <c r="O541" s="47"/>
      <c r="P541" s="47"/>
      <c r="Q541" s="47"/>
      <c r="R541" s="66"/>
    </row>
    <row r="542" spans="1:18" ht="30" x14ac:dyDescent="0.25">
      <c r="A542" s="64"/>
      <c r="B542" s="64" t="s">
        <v>115</v>
      </c>
      <c r="C542" s="70"/>
      <c r="D542" s="70"/>
      <c r="E542" s="69">
        <f>H542+K542+N542+O542+P542+Q542</f>
        <v>0</v>
      </c>
      <c r="F542" s="47"/>
      <c r="G542" s="47"/>
      <c r="H542" s="47">
        <f>SUM(F542:G542)</f>
        <v>0</v>
      </c>
      <c r="I542" s="47"/>
      <c r="J542" s="47"/>
      <c r="K542" s="47">
        <f>SUM(I542:J542)</f>
        <v>0</v>
      </c>
      <c r="L542" s="47"/>
      <c r="M542" s="47"/>
      <c r="N542" s="47">
        <f>SUM(L542:M542)</f>
        <v>0</v>
      </c>
      <c r="O542" s="47"/>
      <c r="P542" s="47"/>
      <c r="Q542" s="47"/>
      <c r="R542" s="66"/>
    </row>
    <row r="543" spans="1:18" ht="15" x14ac:dyDescent="0.25">
      <c r="A543" s="64"/>
      <c r="B543" s="64" t="s">
        <v>116</v>
      </c>
      <c r="C543" s="70"/>
      <c r="D543" s="70"/>
      <c r="E543" s="69">
        <f>H543+K543+N543+O543+P543+Q543</f>
        <v>0</v>
      </c>
      <c r="F543" s="47"/>
      <c r="G543" s="47"/>
      <c r="H543" s="47">
        <f>SUM(F543:G543)</f>
        <v>0</v>
      </c>
      <c r="I543" s="47"/>
      <c r="J543" s="47"/>
      <c r="K543" s="47">
        <f>SUM(I543:J543)</f>
        <v>0</v>
      </c>
      <c r="L543" s="47"/>
      <c r="M543" s="47"/>
      <c r="N543" s="47">
        <f>SUM(L543:M543)</f>
        <v>0</v>
      </c>
      <c r="O543" s="47"/>
      <c r="P543" s="47"/>
      <c r="Q543" s="47"/>
      <c r="R543" s="66"/>
    </row>
    <row r="544" spans="1:18" ht="30" x14ac:dyDescent="0.25">
      <c r="A544" s="64"/>
      <c r="B544" s="64" t="s">
        <v>117</v>
      </c>
      <c r="C544" s="70"/>
      <c r="D544" s="70"/>
      <c r="E544" s="69">
        <f t="shared" ref="E544" si="199">H544+K544+N544+O544+P544+Q544</f>
        <v>11</v>
      </c>
      <c r="F544" s="47">
        <f>SUM(F540:F543)</f>
        <v>0</v>
      </c>
      <c r="G544" s="47">
        <f t="shared" ref="G544:M544" si="200">SUM(G540:G543)</f>
        <v>11</v>
      </c>
      <c r="H544" s="47">
        <f>SUM(H540:H543)</f>
        <v>11</v>
      </c>
      <c r="I544" s="47">
        <f t="shared" si="200"/>
        <v>0</v>
      </c>
      <c r="J544" s="47">
        <f t="shared" si="200"/>
        <v>0</v>
      </c>
      <c r="K544" s="47">
        <f>SUM(K540:K543)</f>
        <v>0</v>
      </c>
      <c r="L544" s="47">
        <f t="shared" si="200"/>
        <v>0</v>
      </c>
      <c r="M544" s="47">
        <f t="shared" si="200"/>
        <v>0</v>
      </c>
      <c r="N544" s="47">
        <f>SUM(N540:N543)</f>
        <v>0</v>
      </c>
      <c r="O544" s="47">
        <f>SUM(O540:O543)</f>
        <v>0</v>
      </c>
      <c r="P544" s="47">
        <f>SUM(P540:P543)</f>
        <v>0</v>
      </c>
      <c r="Q544" s="47">
        <f>SUM(Q540:Q543)</f>
        <v>0</v>
      </c>
      <c r="R544" s="66"/>
    </row>
    <row r="545" spans="1:18" ht="45.75" customHeight="1" x14ac:dyDescent="0.2">
      <c r="A545" s="64" t="s">
        <v>1036</v>
      </c>
      <c r="B545" s="65" t="s">
        <v>381</v>
      </c>
      <c r="C545" s="65"/>
      <c r="D545" s="65"/>
      <c r="E545" s="65"/>
      <c r="F545" s="65"/>
      <c r="G545" s="65"/>
      <c r="H545" s="65"/>
      <c r="I545" s="65"/>
      <c r="J545" s="65"/>
      <c r="K545" s="65"/>
      <c r="L545" s="65"/>
      <c r="M545" s="65"/>
      <c r="N545" s="65"/>
      <c r="O545" s="65"/>
      <c r="P545" s="65"/>
      <c r="Q545" s="65"/>
      <c r="R545" s="66"/>
    </row>
    <row r="546" spans="1:18" ht="30" x14ac:dyDescent="0.25">
      <c r="A546" s="64"/>
      <c r="B546" s="64" t="s">
        <v>112</v>
      </c>
      <c r="C546" s="68"/>
      <c r="D546" s="70"/>
      <c r="E546" s="69">
        <f>H546+K546+N546+O546+P546+Q546</f>
        <v>0</v>
      </c>
      <c r="F546" s="47"/>
      <c r="G546" s="47"/>
      <c r="H546" s="47">
        <f>SUM(F546:G546)</f>
        <v>0</v>
      </c>
      <c r="I546" s="47"/>
      <c r="J546" s="47"/>
      <c r="K546" s="47">
        <f>SUM(I546:J546)</f>
        <v>0</v>
      </c>
      <c r="L546" s="47"/>
      <c r="M546" s="47"/>
      <c r="N546" s="47">
        <f>SUM(L546:M546)</f>
        <v>0</v>
      </c>
      <c r="O546" s="47"/>
      <c r="P546" s="47"/>
      <c r="Q546" s="47"/>
      <c r="R546" s="66"/>
    </row>
    <row r="547" spans="1:18" ht="45" x14ac:dyDescent="0.25">
      <c r="A547" s="64"/>
      <c r="B547" s="64" t="s">
        <v>114</v>
      </c>
      <c r="C547" s="70"/>
      <c r="D547" s="70"/>
      <c r="E547" s="69">
        <f>H547+K547+N547+O547+P547+Q547</f>
        <v>0</v>
      </c>
      <c r="F547" s="47"/>
      <c r="G547" s="47"/>
      <c r="H547" s="47">
        <f>SUM(F547:G547)</f>
        <v>0</v>
      </c>
      <c r="I547" s="47"/>
      <c r="J547" s="47"/>
      <c r="K547" s="47">
        <f>SUM(I547:J547)</f>
        <v>0</v>
      </c>
      <c r="L547" s="47"/>
      <c r="M547" s="47"/>
      <c r="N547" s="47">
        <f>SUM(L547:M547)</f>
        <v>0</v>
      </c>
      <c r="O547" s="47"/>
      <c r="P547" s="47"/>
      <c r="Q547" s="47"/>
      <c r="R547" s="66"/>
    </row>
    <row r="548" spans="1:18" ht="30" x14ac:dyDescent="0.25">
      <c r="A548" s="64"/>
      <c r="B548" s="64" t="s">
        <v>115</v>
      </c>
      <c r="C548" s="70"/>
      <c r="D548" s="70"/>
      <c r="E548" s="69">
        <f>H548+K548+N548+O548+P548+Q548</f>
        <v>0</v>
      </c>
      <c r="F548" s="47"/>
      <c r="G548" s="47"/>
      <c r="H548" s="47">
        <f>SUM(F548:G548)</f>
        <v>0</v>
      </c>
      <c r="I548" s="47"/>
      <c r="J548" s="47"/>
      <c r="K548" s="47">
        <f>SUM(I548:J548)</f>
        <v>0</v>
      </c>
      <c r="L548" s="47"/>
      <c r="M548" s="47"/>
      <c r="N548" s="47">
        <f>SUM(L548:M548)</f>
        <v>0</v>
      </c>
      <c r="O548" s="47"/>
      <c r="P548" s="47"/>
      <c r="Q548" s="47"/>
      <c r="R548" s="66"/>
    </row>
    <row r="549" spans="1:18" ht="15" x14ac:dyDescent="0.25">
      <c r="A549" s="64"/>
      <c r="B549" s="64" t="s">
        <v>116</v>
      </c>
      <c r="C549" s="70"/>
      <c r="D549" s="70"/>
      <c r="E549" s="69">
        <f>H549+K549+N549+O549+P549+Q549</f>
        <v>0</v>
      </c>
      <c r="F549" s="47"/>
      <c r="G549" s="47"/>
      <c r="H549" s="47">
        <f>SUM(F549:G549)</f>
        <v>0</v>
      </c>
      <c r="I549" s="47"/>
      <c r="J549" s="47"/>
      <c r="K549" s="47">
        <f>SUM(I549:J549)</f>
        <v>0</v>
      </c>
      <c r="L549" s="47"/>
      <c r="M549" s="47"/>
      <c r="N549" s="47">
        <f>SUM(L549:M549)</f>
        <v>0</v>
      </c>
      <c r="O549" s="47"/>
      <c r="P549" s="47"/>
      <c r="Q549" s="47"/>
      <c r="R549" s="66"/>
    </row>
    <row r="550" spans="1:18" ht="30" x14ac:dyDescent="0.25">
      <c r="A550" s="64"/>
      <c r="B550" s="64" t="s">
        <v>117</v>
      </c>
      <c r="C550" s="70"/>
      <c r="D550" s="70"/>
      <c r="E550" s="69">
        <f t="shared" ref="E550" si="201">H550+K550+N550+O550+P550+Q550</f>
        <v>0</v>
      </c>
      <c r="F550" s="47">
        <f>SUM(F546:F549)</f>
        <v>0</v>
      </c>
      <c r="G550" s="47">
        <f t="shared" ref="G550:M550" si="202">SUM(G546:G549)</f>
        <v>0</v>
      </c>
      <c r="H550" s="47">
        <f>SUM(H546:H549)</f>
        <v>0</v>
      </c>
      <c r="I550" s="47">
        <f t="shared" si="202"/>
        <v>0</v>
      </c>
      <c r="J550" s="47">
        <f t="shared" si="202"/>
        <v>0</v>
      </c>
      <c r="K550" s="47">
        <f>SUM(K546:K549)</f>
        <v>0</v>
      </c>
      <c r="L550" s="47">
        <f t="shared" si="202"/>
        <v>0</v>
      </c>
      <c r="M550" s="47">
        <f t="shared" si="202"/>
        <v>0</v>
      </c>
      <c r="N550" s="47">
        <f>SUM(N546:N549)</f>
        <v>0</v>
      </c>
      <c r="O550" s="47">
        <f>SUM(O546:O549)</f>
        <v>0</v>
      </c>
      <c r="P550" s="47">
        <f>SUM(P546:P549)</f>
        <v>0</v>
      </c>
      <c r="Q550" s="47">
        <f>SUM(Q546:Q549)</f>
        <v>0</v>
      </c>
      <c r="R550" s="66"/>
    </row>
    <row r="551" spans="1:18" ht="41.25" customHeight="1" x14ac:dyDescent="0.2">
      <c r="A551" s="64" t="s">
        <v>1037</v>
      </c>
      <c r="B551" s="65" t="s">
        <v>389</v>
      </c>
      <c r="C551" s="65"/>
      <c r="D551" s="65"/>
      <c r="E551" s="65"/>
      <c r="F551" s="65"/>
      <c r="G551" s="65"/>
      <c r="H551" s="65"/>
      <c r="I551" s="65"/>
      <c r="J551" s="65"/>
      <c r="K551" s="65"/>
      <c r="L551" s="65"/>
      <c r="M551" s="65"/>
      <c r="N551" s="65"/>
      <c r="O551" s="65"/>
      <c r="P551" s="65"/>
      <c r="Q551" s="65"/>
      <c r="R551" s="66"/>
    </row>
    <row r="552" spans="1:18" ht="30" x14ac:dyDescent="0.25">
      <c r="A552" s="64"/>
      <c r="B552" s="64" t="s">
        <v>112</v>
      </c>
      <c r="C552" s="68"/>
      <c r="D552" s="70"/>
      <c r="E552" s="69">
        <f>H552+K552+N552+O552+P552+Q552</f>
        <v>50</v>
      </c>
      <c r="F552" s="47"/>
      <c r="G552" s="47">
        <v>50</v>
      </c>
      <c r="H552" s="47">
        <f>SUM(F552:G552)</f>
        <v>50</v>
      </c>
      <c r="I552" s="47"/>
      <c r="J552" s="47"/>
      <c r="K552" s="47">
        <f>SUM(I552:J552)</f>
        <v>0</v>
      </c>
      <c r="L552" s="47"/>
      <c r="M552" s="47"/>
      <c r="N552" s="47">
        <f>SUM(L552:M552)</f>
        <v>0</v>
      </c>
      <c r="O552" s="47"/>
      <c r="P552" s="47"/>
      <c r="Q552" s="47"/>
      <c r="R552" s="66"/>
    </row>
    <row r="553" spans="1:18" ht="45" x14ac:dyDescent="0.25">
      <c r="A553" s="64"/>
      <c r="B553" s="64" t="s">
        <v>114</v>
      </c>
      <c r="C553" s="70"/>
      <c r="D553" s="70"/>
      <c r="E553" s="69">
        <f>H553+K553+N553+O553+P553+Q553</f>
        <v>0</v>
      </c>
      <c r="F553" s="47"/>
      <c r="G553" s="47"/>
      <c r="H553" s="47">
        <f>SUM(F553:G553)</f>
        <v>0</v>
      </c>
      <c r="I553" s="47"/>
      <c r="J553" s="47"/>
      <c r="K553" s="47">
        <f>SUM(I553:J553)</f>
        <v>0</v>
      </c>
      <c r="L553" s="47"/>
      <c r="M553" s="47"/>
      <c r="N553" s="47">
        <f>SUM(L553:M553)</f>
        <v>0</v>
      </c>
      <c r="O553" s="47"/>
      <c r="P553" s="47"/>
      <c r="Q553" s="47"/>
      <c r="R553" s="66"/>
    </row>
    <row r="554" spans="1:18" ht="30" x14ac:dyDescent="0.25">
      <c r="A554" s="64"/>
      <c r="B554" s="64" t="s">
        <v>115</v>
      </c>
      <c r="C554" s="70"/>
      <c r="D554" s="70"/>
      <c r="E554" s="69">
        <f>H554+K554+N554+O554+P554+Q554</f>
        <v>0</v>
      </c>
      <c r="F554" s="47"/>
      <c r="G554" s="47"/>
      <c r="H554" s="47">
        <f>SUM(F554:G554)</f>
        <v>0</v>
      </c>
      <c r="I554" s="47"/>
      <c r="J554" s="47"/>
      <c r="K554" s="47">
        <f>SUM(I554:J554)</f>
        <v>0</v>
      </c>
      <c r="L554" s="47"/>
      <c r="M554" s="47"/>
      <c r="N554" s="47">
        <f>SUM(L554:M554)</f>
        <v>0</v>
      </c>
      <c r="O554" s="47"/>
      <c r="P554" s="47"/>
      <c r="Q554" s="47"/>
      <c r="R554" s="66"/>
    </row>
    <row r="555" spans="1:18" ht="15" x14ac:dyDescent="0.25">
      <c r="A555" s="64"/>
      <c r="B555" s="64" t="s">
        <v>116</v>
      </c>
      <c r="C555" s="70"/>
      <c r="D555" s="70"/>
      <c r="E555" s="69">
        <f>H555+K555+N555+O555+P555+Q555</f>
        <v>0</v>
      </c>
      <c r="F555" s="47"/>
      <c r="G555" s="47"/>
      <c r="H555" s="47">
        <f>SUM(F555:G555)</f>
        <v>0</v>
      </c>
      <c r="I555" s="47"/>
      <c r="J555" s="47"/>
      <c r="K555" s="47">
        <f>SUM(I555:J555)</f>
        <v>0</v>
      </c>
      <c r="L555" s="47"/>
      <c r="M555" s="47"/>
      <c r="N555" s="47">
        <f>SUM(L555:M555)</f>
        <v>0</v>
      </c>
      <c r="O555" s="47"/>
      <c r="P555" s="47"/>
      <c r="Q555" s="47"/>
      <c r="R555" s="66"/>
    </row>
    <row r="556" spans="1:18" ht="30" x14ac:dyDescent="0.25">
      <c r="A556" s="64"/>
      <c r="B556" s="64" t="s">
        <v>117</v>
      </c>
      <c r="C556" s="70"/>
      <c r="D556" s="70"/>
      <c r="E556" s="69">
        <f t="shared" ref="E556" si="203">H556+K556+N556+O556+P556+Q556</f>
        <v>50</v>
      </c>
      <c r="F556" s="47">
        <f>SUM(F552:F555)</f>
        <v>0</v>
      </c>
      <c r="G556" s="47">
        <f t="shared" ref="G556:M556" si="204">SUM(G552:G555)</f>
        <v>50</v>
      </c>
      <c r="H556" s="47">
        <f>SUM(H552:H555)</f>
        <v>50</v>
      </c>
      <c r="I556" s="47">
        <f t="shared" si="204"/>
        <v>0</v>
      </c>
      <c r="J556" s="47">
        <f t="shared" si="204"/>
        <v>0</v>
      </c>
      <c r="K556" s="47">
        <f>SUM(K552:K555)</f>
        <v>0</v>
      </c>
      <c r="L556" s="47">
        <f t="shared" si="204"/>
        <v>0</v>
      </c>
      <c r="M556" s="47">
        <f t="shared" si="204"/>
        <v>0</v>
      </c>
      <c r="N556" s="47">
        <f>SUM(N552:N555)</f>
        <v>0</v>
      </c>
      <c r="O556" s="47">
        <f>SUM(O552:O555)</f>
        <v>0</v>
      </c>
      <c r="P556" s="47">
        <f>SUM(P552:P555)</f>
        <v>0</v>
      </c>
      <c r="Q556" s="47">
        <f>SUM(Q552:Q555)</f>
        <v>0</v>
      </c>
      <c r="R556" s="66"/>
    </row>
    <row r="557" spans="1:18" ht="41.25" customHeight="1" x14ac:dyDescent="0.2">
      <c r="A557" s="64" t="s">
        <v>1042</v>
      </c>
      <c r="B557" s="65" t="s">
        <v>392</v>
      </c>
      <c r="C557" s="65"/>
      <c r="D557" s="65"/>
      <c r="E557" s="65"/>
      <c r="F557" s="65"/>
      <c r="G557" s="65"/>
      <c r="H557" s="65"/>
      <c r="I557" s="65"/>
      <c r="J557" s="65"/>
      <c r="K557" s="65"/>
      <c r="L557" s="65"/>
      <c r="M557" s="65"/>
      <c r="N557" s="65"/>
      <c r="O557" s="65"/>
      <c r="P557" s="65"/>
      <c r="Q557" s="65"/>
      <c r="R557" s="66"/>
    </row>
    <row r="558" spans="1:18" ht="30" x14ac:dyDescent="0.25">
      <c r="A558" s="64"/>
      <c r="B558" s="64" t="s">
        <v>112</v>
      </c>
      <c r="C558" s="68"/>
      <c r="D558" s="70"/>
      <c r="E558" s="69">
        <f>H558+K558+N558+O558+P558+Q558</f>
        <v>0</v>
      </c>
      <c r="F558" s="47"/>
      <c r="G558" s="47"/>
      <c r="H558" s="47">
        <f>SUM(F558:G558)</f>
        <v>0</v>
      </c>
      <c r="I558" s="47"/>
      <c r="J558" s="47"/>
      <c r="K558" s="47">
        <f>SUM(I558:J558)</f>
        <v>0</v>
      </c>
      <c r="L558" s="47"/>
      <c r="M558" s="47"/>
      <c r="N558" s="47">
        <f>SUM(L558:M558)</f>
        <v>0</v>
      </c>
      <c r="O558" s="47"/>
      <c r="P558" s="47"/>
      <c r="Q558" s="47"/>
      <c r="R558" s="66"/>
    </row>
    <row r="559" spans="1:18" ht="45" x14ac:dyDescent="0.25">
      <c r="A559" s="64"/>
      <c r="B559" s="64" t="s">
        <v>114</v>
      </c>
      <c r="C559" s="70"/>
      <c r="D559" s="70"/>
      <c r="E559" s="69">
        <f>H559+K559+N559+O559+P559+Q559</f>
        <v>0</v>
      </c>
      <c r="F559" s="47"/>
      <c r="G559" s="47"/>
      <c r="H559" s="47">
        <f>SUM(F559:G559)</f>
        <v>0</v>
      </c>
      <c r="I559" s="47"/>
      <c r="J559" s="47"/>
      <c r="K559" s="47">
        <f>SUM(I559:J559)</f>
        <v>0</v>
      </c>
      <c r="L559" s="47"/>
      <c r="M559" s="47"/>
      <c r="N559" s="47">
        <f>SUM(L559:M559)</f>
        <v>0</v>
      </c>
      <c r="O559" s="47"/>
      <c r="P559" s="47"/>
      <c r="Q559" s="47"/>
      <c r="R559" s="66"/>
    </row>
    <row r="560" spans="1:18" ht="30" x14ac:dyDescent="0.25">
      <c r="A560" s="64"/>
      <c r="B560" s="64" t="s">
        <v>115</v>
      </c>
      <c r="C560" s="70"/>
      <c r="D560" s="70"/>
      <c r="E560" s="69">
        <f>H560+K560+N560+O560+P560+Q560</f>
        <v>0</v>
      </c>
      <c r="F560" s="47"/>
      <c r="G560" s="47"/>
      <c r="H560" s="47">
        <f>SUM(F560:G560)</f>
        <v>0</v>
      </c>
      <c r="I560" s="47"/>
      <c r="J560" s="47"/>
      <c r="K560" s="47">
        <f>SUM(I560:J560)</f>
        <v>0</v>
      </c>
      <c r="L560" s="47"/>
      <c r="M560" s="47"/>
      <c r="N560" s="47">
        <f>SUM(L560:M560)</f>
        <v>0</v>
      </c>
      <c r="O560" s="47"/>
      <c r="P560" s="47"/>
      <c r="Q560" s="47"/>
      <c r="R560" s="66"/>
    </row>
    <row r="561" spans="1:18" ht="15" x14ac:dyDescent="0.25">
      <c r="A561" s="64"/>
      <c r="B561" s="64" t="s">
        <v>116</v>
      </c>
      <c r="C561" s="70"/>
      <c r="D561" s="70"/>
      <c r="E561" s="69">
        <f>H561+K561+N561+O561+P561+Q561</f>
        <v>0</v>
      </c>
      <c r="F561" s="47"/>
      <c r="G561" s="47"/>
      <c r="H561" s="47">
        <f>SUM(F561:G561)</f>
        <v>0</v>
      </c>
      <c r="I561" s="47"/>
      <c r="J561" s="47"/>
      <c r="K561" s="47">
        <f>SUM(I561:J561)</f>
        <v>0</v>
      </c>
      <c r="L561" s="47"/>
      <c r="M561" s="47"/>
      <c r="N561" s="47">
        <f>SUM(L561:M561)</f>
        <v>0</v>
      </c>
      <c r="O561" s="47"/>
      <c r="P561" s="47"/>
      <c r="Q561" s="47"/>
      <c r="R561" s="66"/>
    </row>
    <row r="562" spans="1:18" ht="30" x14ac:dyDescent="0.25">
      <c r="A562" s="64"/>
      <c r="B562" s="64" t="s">
        <v>117</v>
      </c>
      <c r="C562" s="70"/>
      <c r="D562" s="70"/>
      <c r="E562" s="69">
        <f t="shared" ref="E562" si="205">H562+K562+N562+O562+P562+Q562</f>
        <v>0</v>
      </c>
      <c r="F562" s="47">
        <f>SUM(F558:F561)</f>
        <v>0</v>
      </c>
      <c r="G562" s="47">
        <f t="shared" ref="G562:M562" si="206">SUM(G558:G561)</f>
        <v>0</v>
      </c>
      <c r="H562" s="47">
        <f>SUM(H558:H561)</f>
        <v>0</v>
      </c>
      <c r="I562" s="47">
        <f t="shared" si="206"/>
        <v>0</v>
      </c>
      <c r="J562" s="47">
        <f t="shared" si="206"/>
        <v>0</v>
      </c>
      <c r="K562" s="47">
        <f>SUM(K558:K561)</f>
        <v>0</v>
      </c>
      <c r="L562" s="47">
        <f t="shared" si="206"/>
        <v>0</v>
      </c>
      <c r="M562" s="47">
        <f t="shared" si="206"/>
        <v>0</v>
      </c>
      <c r="N562" s="47">
        <f>SUM(N558:N561)</f>
        <v>0</v>
      </c>
      <c r="O562" s="47">
        <f>SUM(O558:O561)</f>
        <v>0</v>
      </c>
      <c r="P562" s="47">
        <f>SUM(P558:P561)</f>
        <v>0</v>
      </c>
      <c r="Q562" s="47">
        <f>SUM(Q558:Q561)</f>
        <v>0</v>
      </c>
      <c r="R562" s="66"/>
    </row>
    <row r="563" spans="1:18" ht="46.5" customHeight="1" x14ac:dyDescent="0.2">
      <c r="A563" s="64" t="s">
        <v>1043</v>
      </c>
      <c r="B563" s="65" t="s">
        <v>393</v>
      </c>
      <c r="C563" s="65"/>
      <c r="D563" s="65"/>
      <c r="E563" s="65"/>
      <c r="F563" s="65"/>
      <c r="G563" s="65"/>
      <c r="H563" s="65"/>
      <c r="I563" s="65"/>
      <c r="J563" s="65"/>
      <c r="K563" s="65"/>
      <c r="L563" s="65"/>
      <c r="M563" s="65"/>
      <c r="N563" s="65"/>
      <c r="O563" s="65"/>
      <c r="P563" s="65"/>
      <c r="Q563" s="65"/>
      <c r="R563" s="66"/>
    </row>
    <row r="564" spans="1:18" ht="30" x14ac:dyDescent="0.25">
      <c r="A564" s="64"/>
      <c r="B564" s="64" t="s">
        <v>112</v>
      </c>
      <c r="C564" s="68"/>
      <c r="D564" s="70"/>
      <c r="E564" s="69">
        <f>H564+K564+N564+O564+P564+Q564</f>
        <v>0</v>
      </c>
      <c r="F564" s="47"/>
      <c r="G564" s="47"/>
      <c r="H564" s="47">
        <f>SUM(F564:G564)</f>
        <v>0</v>
      </c>
      <c r="I564" s="47"/>
      <c r="J564" s="47"/>
      <c r="K564" s="47">
        <f>SUM(I564:J564)</f>
        <v>0</v>
      </c>
      <c r="L564" s="47"/>
      <c r="M564" s="47"/>
      <c r="N564" s="47">
        <f>SUM(L564:M564)</f>
        <v>0</v>
      </c>
      <c r="O564" s="47"/>
      <c r="P564" s="47"/>
      <c r="Q564" s="47"/>
      <c r="R564" s="66"/>
    </row>
    <row r="565" spans="1:18" ht="45" x14ac:dyDescent="0.25">
      <c r="A565" s="64"/>
      <c r="B565" s="64" t="s">
        <v>114</v>
      </c>
      <c r="C565" s="70"/>
      <c r="D565" s="70"/>
      <c r="E565" s="69">
        <f>H565+K565+N565+O565+P565+Q565</f>
        <v>0</v>
      </c>
      <c r="F565" s="47"/>
      <c r="G565" s="47"/>
      <c r="H565" s="47">
        <f>SUM(F565:G565)</f>
        <v>0</v>
      </c>
      <c r="I565" s="47"/>
      <c r="J565" s="47"/>
      <c r="K565" s="47">
        <f>SUM(I565:J565)</f>
        <v>0</v>
      </c>
      <c r="L565" s="47"/>
      <c r="M565" s="47"/>
      <c r="N565" s="47">
        <f>SUM(L565:M565)</f>
        <v>0</v>
      </c>
      <c r="O565" s="47"/>
      <c r="P565" s="47"/>
      <c r="Q565" s="47"/>
      <c r="R565" s="66"/>
    </row>
    <row r="566" spans="1:18" ht="30" x14ac:dyDescent="0.25">
      <c r="A566" s="64"/>
      <c r="B566" s="64" t="s">
        <v>115</v>
      </c>
      <c r="C566" s="70"/>
      <c r="D566" s="70"/>
      <c r="E566" s="69">
        <f>H566+K566+N566+O566+P566+Q566</f>
        <v>0</v>
      </c>
      <c r="F566" s="47"/>
      <c r="G566" s="47"/>
      <c r="H566" s="47">
        <f>SUM(F566:G566)</f>
        <v>0</v>
      </c>
      <c r="I566" s="47"/>
      <c r="J566" s="47"/>
      <c r="K566" s="47">
        <f>SUM(I566:J566)</f>
        <v>0</v>
      </c>
      <c r="L566" s="47"/>
      <c r="M566" s="47"/>
      <c r="N566" s="47">
        <f>SUM(L566:M566)</f>
        <v>0</v>
      </c>
      <c r="O566" s="47"/>
      <c r="P566" s="47"/>
      <c r="Q566" s="47"/>
      <c r="R566" s="66"/>
    </row>
    <row r="567" spans="1:18" ht="15" x14ac:dyDescent="0.25">
      <c r="A567" s="64"/>
      <c r="B567" s="64" t="s">
        <v>116</v>
      </c>
      <c r="C567" s="70"/>
      <c r="D567" s="70"/>
      <c r="E567" s="69">
        <f>H567+K567+N567+O567+P567+Q567</f>
        <v>0</v>
      </c>
      <c r="F567" s="47"/>
      <c r="G567" s="47"/>
      <c r="H567" s="47">
        <f>SUM(F567:G567)</f>
        <v>0</v>
      </c>
      <c r="I567" s="47"/>
      <c r="J567" s="47"/>
      <c r="K567" s="47">
        <f>SUM(I567:J567)</f>
        <v>0</v>
      </c>
      <c r="L567" s="47"/>
      <c r="M567" s="47"/>
      <c r="N567" s="47">
        <f>SUM(L567:M567)</f>
        <v>0</v>
      </c>
      <c r="O567" s="47"/>
      <c r="P567" s="47"/>
      <c r="Q567" s="47"/>
      <c r="R567" s="66"/>
    </row>
    <row r="568" spans="1:18" ht="30" x14ac:dyDescent="0.25">
      <c r="A568" s="64"/>
      <c r="B568" s="64" t="s">
        <v>117</v>
      </c>
      <c r="C568" s="70"/>
      <c r="D568" s="70"/>
      <c r="E568" s="69">
        <f t="shared" ref="E568" si="207">H568+K568+N568+O568+P568+Q568</f>
        <v>0</v>
      </c>
      <c r="F568" s="47">
        <f>SUM(F564:F567)</f>
        <v>0</v>
      </c>
      <c r="G568" s="47">
        <f t="shared" ref="G568:M568" si="208">SUM(G564:G567)</f>
        <v>0</v>
      </c>
      <c r="H568" s="47">
        <f>SUM(H564:H567)</f>
        <v>0</v>
      </c>
      <c r="I568" s="47">
        <f t="shared" si="208"/>
        <v>0</v>
      </c>
      <c r="J568" s="47">
        <f t="shared" si="208"/>
        <v>0</v>
      </c>
      <c r="K568" s="47">
        <f>SUM(K564:K567)</f>
        <v>0</v>
      </c>
      <c r="L568" s="47">
        <f t="shared" si="208"/>
        <v>0</v>
      </c>
      <c r="M568" s="47">
        <f t="shared" si="208"/>
        <v>0</v>
      </c>
      <c r="N568" s="47">
        <f>SUM(N564:N567)</f>
        <v>0</v>
      </c>
      <c r="O568" s="47">
        <f>SUM(O564:O567)</f>
        <v>0</v>
      </c>
      <c r="P568" s="47">
        <f>SUM(P564:P567)</f>
        <v>0</v>
      </c>
      <c r="Q568" s="47">
        <f>SUM(Q564:Q567)</f>
        <v>0</v>
      </c>
      <c r="R568" s="66"/>
    </row>
    <row r="569" spans="1:18" ht="31.5" customHeight="1" x14ac:dyDescent="0.2">
      <c r="A569" s="64" t="s">
        <v>1044</v>
      </c>
      <c r="B569" s="65" t="s">
        <v>400</v>
      </c>
      <c r="C569" s="65"/>
      <c r="D569" s="65"/>
      <c r="E569" s="65"/>
      <c r="F569" s="65"/>
      <c r="G569" s="65"/>
      <c r="H569" s="65"/>
      <c r="I569" s="65"/>
      <c r="J569" s="65"/>
      <c r="K569" s="65"/>
      <c r="L569" s="65"/>
      <c r="M569" s="65"/>
      <c r="N569" s="65"/>
      <c r="O569" s="65"/>
      <c r="P569" s="65"/>
      <c r="Q569" s="65"/>
      <c r="R569" s="66"/>
    </row>
    <row r="570" spans="1:18" ht="30" x14ac:dyDescent="0.25">
      <c r="A570" s="64"/>
      <c r="B570" s="64" t="s">
        <v>112</v>
      </c>
      <c r="C570" s="68"/>
      <c r="D570" s="70"/>
      <c r="E570" s="69">
        <f>H570+K570+N570+O570+P570+Q570</f>
        <v>0</v>
      </c>
      <c r="F570" s="47"/>
      <c r="G570" s="47"/>
      <c r="H570" s="47">
        <f>SUM(F570:G570)</f>
        <v>0</v>
      </c>
      <c r="I570" s="47"/>
      <c r="J570" s="47"/>
      <c r="K570" s="47">
        <f>SUM(I570:J570)</f>
        <v>0</v>
      </c>
      <c r="L570" s="47"/>
      <c r="M570" s="47"/>
      <c r="N570" s="47">
        <f>SUM(L570:M570)</f>
        <v>0</v>
      </c>
      <c r="O570" s="47"/>
      <c r="P570" s="47"/>
      <c r="Q570" s="47"/>
      <c r="R570" s="66"/>
    </row>
    <row r="571" spans="1:18" ht="45" x14ac:dyDescent="0.25">
      <c r="A571" s="64"/>
      <c r="B571" s="64" t="s">
        <v>114</v>
      </c>
      <c r="C571" s="70"/>
      <c r="D571" s="70"/>
      <c r="E571" s="69">
        <f>H571+K571+N571+O571+P571+Q571</f>
        <v>0</v>
      </c>
      <c r="F571" s="47"/>
      <c r="G571" s="47"/>
      <c r="H571" s="47">
        <f>SUM(F571:G571)</f>
        <v>0</v>
      </c>
      <c r="I571" s="47"/>
      <c r="J571" s="47"/>
      <c r="K571" s="47">
        <f>SUM(I571:J571)</f>
        <v>0</v>
      </c>
      <c r="L571" s="47"/>
      <c r="M571" s="47"/>
      <c r="N571" s="47">
        <f>SUM(L571:M571)</f>
        <v>0</v>
      </c>
      <c r="O571" s="47"/>
      <c r="P571" s="47"/>
      <c r="Q571" s="47"/>
      <c r="R571" s="66"/>
    </row>
    <row r="572" spans="1:18" ht="30" x14ac:dyDescent="0.25">
      <c r="A572" s="64"/>
      <c r="B572" s="64" t="s">
        <v>115</v>
      </c>
      <c r="C572" s="70"/>
      <c r="D572" s="70"/>
      <c r="E572" s="69">
        <f>H572+K572+N572+O572+P572+Q572</f>
        <v>0</v>
      </c>
      <c r="F572" s="47"/>
      <c r="G572" s="47"/>
      <c r="H572" s="47">
        <f>SUM(F572:G572)</f>
        <v>0</v>
      </c>
      <c r="I572" s="47"/>
      <c r="J572" s="47"/>
      <c r="K572" s="47">
        <f>SUM(I572:J572)</f>
        <v>0</v>
      </c>
      <c r="L572" s="47"/>
      <c r="M572" s="47"/>
      <c r="N572" s="47">
        <f>SUM(L572:M572)</f>
        <v>0</v>
      </c>
      <c r="O572" s="47"/>
      <c r="P572" s="47"/>
      <c r="Q572" s="47"/>
      <c r="R572" s="66"/>
    </row>
    <row r="573" spans="1:18" ht="15" x14ac:dyDescent="0.25">
      <c r="A573" s="64"/>
      <c r="B573" s="64" t="s">
        <v>116</v>
      </c>
      <c r="C573" s="70"/>
      <c r="D573" s="70"/>
      <c r="E573" s="69">
        <f>H573+K573+N573+O573+P573+Q573</f>
        <v>0</v>
      </c>
      <c r="F573" s="47"/>
      <c r="G573" s="47"/>
      <c r="H573" s="47">
        <f>SUM(F573:G573)</f>
        <v>0</v>
      </c>
      <c r="I573" s="47"/>
      <c r="J573" s="47"/>
      <c r="K573" s="47">
        <f>SUM(I573:J573)</f>
        <v>0</v>
      </c>
      <c r="L573" s="47"/>
      <c r="M573" s="47"/>
      <c r="N573" s="47">
        <f>SUM(L573:M573)</f>
        <v>0</v>
      </c>
      <c r="O573" s="47"/>
      <c r="P573" s="47"/>
      <c r="Q573" s="47"/>
      <c r="R573" s="66"/>
    </row>
    <row r="574" spans="1:18" ht="30" x14ac:dyDescent="0.25">
      <c r="A574" s="64"/>
      <c r="B574" s="64" t="s">
        <v>117</v>
      </c>
      <c r="C574" s="70"/>
      <c r="D574" s="70"/>
      <c r="E574" s="69">
        <f t="shared" ref="E574" si="209">H574+K574+N574+O574+P574+Q574</f>
        <v>0</v>
      </c>
      <c r="F574" s="47">
        <f>SUM(F570:F573)</f>
        <v>0</v>
      </c>
      <c r="G574" s="47">
        <f t="shared" ref="G574:M574" si="210">SUM(G570:G573)</f>
        <v>0</v>
      </c>
      <c r="H574" s="47">
        <f>SUM(H570:H573)</f>
        <v>0</v>
      </c>
      <c r="I574" s="47">
        <f t="shared" si="210"/>
        <v>0</v>
      </c>
      <c r="J574" s="47">
        <f t="shared" si="210"/>
        <v>0</v>
      </c>
      <c r="K574" s="47">
        <f>SUM(K570:K573)</f>
        <v>0</v>
      </c>
      <c r="L574" s="47">
        <f t="shared" si="210"/>
        <v>0</v>
      </c>
      <c r="M574" s="47">
        <f t="shared" si="210"/>
        <v>0</v>
      </c>
      <c r="N574" s="47">
        <f>SUM(N570:N573)</f>
        <v>0</v>
      </c>
      <c r="O574" s="47">
        <f>SUM(O570:O573)</f>
        <v>0</v>
      </c>
      <c r="P574" s="47">
        <f>SUM(P570:P573)</f>
        <v>0</v>
      </c>
      <c r="Q574" s="47">
        <f>SUM(Q570:Q573)</f>
        <v>0</v>
      </c>
      <c r="R574" s="66"/>
    </row>
    <row r="575" spans="1:18" ht="24.75" customHeight="1" x14ac:dyDescent="0.2">
      <c r="A575" s="64" t="s">
        <v>1045</v>
      </c>
      <c r="B575" s="65" t="s">
        <v>402</v>
      </c>
      <c r="C575" s="65"/>
      <c r="D575" s="65"/>
      <c r="E575" s="65"/>
      <c r="F575" s="65"/>
      <c r="G575" s="65"/>
      <c r="H575" s="65"/>
      <c r="I575" s="65"/>
      <c r="J575" s="65"/>
      <c r="K575" s="65"/>
      <c r="L575" s="65"/>
      <c r="M575" s="65"/>
      <c r="N575" s="65"/>
      <c r="O575" s="65"/>
      <c r="P575" s="65"/>
      <c r="Q575" s="65"/>
      <c r="R575" s="66"/>
    </row>
    <row r="576" spans="1:18" ht="30" x14ac:dyDescent="0.25">
      <c r="A576" s="64"/>
      <c r="B576" s="64" t="s">
        <v>112</v>
      </c>
      <c r="C576" s="68"/>
      <c r="D576" s="70"/>
      <c r="E576" s="69">
        <f>H576+K576+N576+O576+P576+Q576</f>
        <v>0</v>
      </c>
      <c r="F576" s="47"/>
      <c r="G576" s="47"/>
      <c r="H576" s="47">
        <f>SUM(F576:G576)</f>
        <v>0</v>
      </c>
      <c r="I576" s="47"/>
      <c r="J576" s="47"/>
      <c r="K576" s="47">
        <f>SUM(I576:J576)</f>
        <v>0</v>
      </c>
      <c r="L576" s="47"/>
      <c r="M576" s="47"/>
      <c r="N576" s="47">
        <f>SUM(L576:M576)</f>
        <v>0</v>
      </c>
      <c r="O576" s="47"/>
      <c r="P576" s="47"/>
      <c r="Q576" s="47"/>
      <c r="R576" s="66"/>
    </row>
    <row r="577" spans="1:18" ht="45" x14ac:dyDescent="0.25">
      <c r="A577" s="64"/>
      <c r="B577" s="64" t="s">
        <v>114</v>
      </c>
      <c r="C577" s="70"/>
      <c r="D577" s="70"/>
      <c r="E577" s="69">
        <f>H577+K577+N577+O577+P577+Q577</f>
        <v>0</v>
      </c>
      <c r="F577" s="47"/>
      <c r="G577" s="47"/>
      <c r="H577" s="47">
        <f>SUM(F577:G577)</f>
        <v>0</v>
      </c>
      <c r="I577" s="47"/>
      <c r="J577" s="47"/>
      <c r="K577" s="47">
        <f>SUM(I577:J577)</f>
        <v>0</v>
      </c>
      <c r="L577" s="47"/>
      <c r="M577" s="47"/>
      <c r="N577" s="47">
        <f>SUM(L577:M577)</f>
        <v>0</v>
      </c>
      <c r="O577" s="47"/>
      <c r="P577" s="47"/>
      <c r="Q577" s="47"/>
      <c r="R577" s="66"/>
    </row>
    <row r="578" spans="1:18" ht="30" x14ac:dyDescent="0.25">
      <c r="A578" s="64"/>
      <c r="B578" s="64" t="s">
        <v>115</v>
      </c>
      <c r="C578" s="70"/>
      <c r="D578" s="70"/>
      <c r="E578" s="69">
        <f>H578+K578+N578+O578+P578+Q578</f>
        <v>0</v>
      </c>
      <c r="F578" s="47"/>
      <c r="G578" s="47"/>
      <c r="H578" s="47">
        <f>SUM(F578:G578)</f>
        <v>0</v>
      </c>
      <c r="I578" s="47"/>
      <c r="J578" s="47"/>
      <c r="K578" s="47">
        <f>SUM(I578:J578)</f>
        <v>0</v>
      </c>
      <c r="L578" s="47"/>
      <c r="M578" s="47"/>
      <c r="N578" s="47">
        <f>SUM(L578:M578)</f>
        <v>0</v>
      </c>
      <c r="O578" s="47"/>
      <c r="P578" s="47"/>
      <c r="Q578" s="47"/>
      <c r="R578" s="66"/>
    </row>
    <row r="579" spans="1:18" ht="15" x14ac:dyDescent="0.25">
      <c r="A579" s="64"/>
      <c r="B579" s="64" t="s">
        <v>116</v>
      </c>
      <c r="C579" s="70"/>
      <c r="D579" s="70"/>
      <c r="E579" s="69">
        <f>H579+K579+N579+O579+P579+Q579</f>
        <v>100</v>
      </c>
      <c r="F579" s="47"/>
      <c r="G579" s="47"/>
      <c r="H579" s="47">
        <f>SUM(F579:G579)</f>
        <v>0</v>
      </c>
      <c r="I579" s="47"/>
      <c r="J579" s="47">
        <v>100</v>
      </c>
      <c r="K579" s="47">
        <f>SUM(I579:J579)</f>
        <v>100</v>
      </c>
      <c r="L579" s="47"/>
      <c r="M579" s="47"/>
      <c r="N579" s="47">
        <f>SUM(L579:M579)</f>
        <v>0</v>
      </c>
      <c r="O579" s="47"/>
      <c r="P579" s="47"/>
      <c r="Q579" s="47"/>
      <c r="R579" s="66"/>
    </row>
    <row r="580" spans="1:18" ht="30" x14ac:dyDescent="0.25">
      <c r="A580" s="64"/>
      <c r="B580" s="64" t="s">
        <v>117</v>
      </c>
      <c r="C580" s="70"/>
      <c r="D580" s="70"/>
      <c r="E580" s="69">
        <f t="shared" ref="E580" si="211">H580+K580+N580+O580+P580+Q580</f>
        <v>100</v>
      </c>
      <c r="F580" s="47">
        <f>SUM(F576:F579)</f>
        <v>0</v>
      </c>
      <c r="G580" s="47">
        <f t="shared" ref="G580:M580" si="212">SUM(G576:G579)</f>
        <v>0</v>
      </c>
      <c r="H580" s="47">
        <f>SUM(H576:H579)</f>
        <v>0</v>
      </c>
      <c r="I580" s="47">
        <f t="shared" si="212"/>
        <v>0</v>
      </c>
      <c r="J580" s="47">
        <f t="shared" si="212"/>
        <v>100</v>
      </c>
      <c r="K580" s="47">
        <f>SUM(K576:K579)</f>
        <v>100</v>
      </c>
      <c r="L580" s="47">
        <f t="shared" si="212"/>
        <v>0</v>
      </c>
      <c r="M580" s="47">
        <f t="shared" si="212"/>
        <v>0</v>
      </c>
      <c r="N580" s="47">
        <f>SUM(N576:N579)</f>
        <v>0</v>
      </c>
      <c r="O580" s="47">
        <f>SUM(O576:O579)</f>
        <v>0</v>
      </c>
      <c r="P580" s="47">
        <f>SUM(P576:P579)</f>
        <v>0</v>
      </c>
      <c r="Q580" s="47">
        <f>SUM(Q576:Q579)</f>
        <v>0</v>
      </c>
      <c r="R580" s="66"/>
    </row>
    <row r="581" spans="1:18" ht="34.5" customHeight="1" x14ac:dyDescent="0.2">
      <c r="A581" s="64" t="s">
        <v>1046</v>
      </c>
      <c r="B581" s="65" t="s">
        <v>403</v>
      </c>
      <c r="C581" s="65"/>
      <c r="D581" s="65"/>
      <c r="E581" s="65"/>
      <c r="F581" s="65"/>
      <c r="G581" s="65"/>
      <c r="H581" s="65"/>
      <c r="I581" s="65"/>
      <c r="J581" s="65"/>
      <c r="K581" s="65"/>
      <c r="L581" s="65"/>
      <c r="M581" s="65"/>
      <c r="N581" s="65"/>
      <c r="O581" s="65"/>
      <c r="P581" s="65"/>
      <c r="Q581" s="65"/>
      <c r="R581" s="66"/>
    </row>
    <row r="582" spans="1:18" ht="30" x14ac:dyDescent="0.25">
      <c r="A582" s="64"/>
      <c r="B582" s="64" t="s">
        <v>112</v>
      </c>
      <c r="C582" s="68"/>
      <c r="D582" s="70"/>
      <c r="E582" s="69">
        <f>H582+K582+N582+O582+P582+Q582</f>
        <v>0</v>
      </c>
      <c r="F582" s="47"/>
      <c r="G582" s="47"/>
      <c r="H582" s="47">
        <f>SUM(F582:G582)</f>
        <v>0</v>
      </c>
      <c r="I582" s="47"/>
      <c r="J582" s="47"/>
      <c r="K582" s="47">
        <f>SUM(I582:J582)</f>
        <v>0</v>
      </c>
      <c r="L582" s="47"/>
      <c r="M582" s="47"/>
      <c r="N582" s="47">
        <f>SUM(L582:M582)</f>
        <v>0</v>
      </c>
      <c r="O582" s="47"/>
      <c r="P582" s="47"/>
      <c r="Q582" s="47"/>
      <c r="R582" s="66"/>
    </row>
    <row r="583" spans="1:18" ht="45" x14ac:dyDescent="0.25">
      <c r="A583" s="64"/>
      <c r="B583" s="64" t="s">
        <v>114</v>
      </c>
      <c r="C583" s="70"/>
      <c r="D583" s="70"/>
      <c r="E583" s="69">
        <f>H583+K583+N583+O583+P583+Q583</f>
        <v>0</v>
      </c>
      <c r="F583" s="47"/>
      <c r="G583" s="47"/>
      <c r="H583" s="47">
        <f>SUM(F583:G583)</f>
        <v>0</v>
      </c>
      <c r="I583" s="47"/>
      <c r="J583" s="47"/>
      <c r="K583" s="47">
        <f>SUM(I583:J583)</f>
        <v>0</v>
      </c>
      <c r="L583" s="47"/>
      <c r="M583" s="47"/>
      <c r="N583" s="47">
        <f>SUM(L583:M583)</f>
        <v>0</v>
      </c>
      <c r="O583" s="47"/>
      <c r="P583" s="47"/>
      <c r="Q583" s="47"/>
      <c r="R583" s="66"/>
    </row>
    <row r="584" spans="1:18" ht="30" x14ac:dyDescent="0.25">
      <c r="A584" s="64"/>
      <c r="B584" s="64" t="s">
        <v>115</v>
      </c>
      <c r="C584" s="70"/>
      <c r="D584" s="70"/>
      <c r="E584" s="69">
        <f>H584+K584+N584+O584+P584+Q584</f>
        <v>0</v>
      </c>
      <c r="F584" s="47"/>
      <c r="G584" s="47"/>
      <c r="H584" s="47">
        <f>SUM(F584:G584)</f>
        <v>0</v>
      </c>
      <c r="I584" s="47"/>
      <c r="J584" s="47"/>
      <c r="K584" s="47">
        <f>SUM(I584:J584)</f>
        <v>0</v>
      </c>
      <c r="L584" s="47"/>
      <c r="M584" s="47"/>
      <c r="N584" s="47">
        <f>SUM(L584:M584)</f>
        <v>0</v>
      </c>
      <c r="O584" s="47"/>
      <c r="P584" s="47"/>
      <c r="Q584" s="47"/>
      <c r="R584" s="66"/>
    </row>
    <row r="585" spans="1:18" ht="15" x14ac:dyDescent="0.25">
      <c r="A585" s="64"/>
      <c r="B585" s="64" t="s">
        <v>116</v>
      </c>
      <c r="C585" s="70"/>
      <c r="D585" s="70"/>
      <c r="E585" s="69">
        <f>H585+K585+N585+O585+P585+Q585</f>
        <v>2000</v>
      </c>
      <c r="F585" s="47"/>
      <c r="G585" s="47"/>
      <c r="H585" s="47">
        <f>SUM(F585:G585)</f>
        <v>0</v>
      </c>
      <c r="I585" s="47"/>
      <c r="J585" s="47">
        <v>2000</v>
      </c>
      <c r="K585" s="47">
        <f>SUM(I585:J585)</f>
        <v>2000</v>
      </c>
      <c r="L585" s="47"/>
      <c r="M585" s="47"/>
      <c r="N585" s="47">
        <f>SUM(L585:M585)</f>
        <v>0</v>
      </c>
      <c r="O585" s="47"/>
      <c r="P585" s="47"/>
      <c r="Q585" s="47"/>
      <c r="R585" s="66"/>
    </row>
    <row r="586" spans="1:18" ht="30" x14ac:dyDescent="0.25">
      <c r="A586" s="64"/>
      <c r="B586" s="64" t="s">
        <v>117</v>
      </c>
      <c r="C586" s="70"/>
      <c r="D586" s="70"/>
      <c r="E586" s="69">
        <f t="shared" ref="E586" si="213">H586+K586+N586+O586+P586+Q586</f>
        <v>2000</v>
      </c>
      <c r="F586" s="47">
        <f>SUM(F582:F585)</f>
        <v>0</v>
      </c>
      <c r="G586" s="47">
        <f t="shared" ref="G586:M586" si="214">SUM(G582:G585)</f>
        <v>0</v>
      </c>
      <c r="H586" s="47">
        <f>SUM(H582:H585)</f>
        <v>0</v>
      </c>
      <c r="I586" s="47">
        <f t="shared" si="214"/>
        <v>0</v>
      </c>
      <c r="J586" s="47">
        <f t="shared" si="214"/>
        <v>2000</v>
      </c>
      <c r="K586" s="47">
        <f>SUM(K582:K585)</f>
        <v>2000</v>
      </c>
      <c r="L586" s="47">
        <f t="shared" si="214"/>
        <v>0</v>
      </c>
      <c r="M586" s="47">
        <f t="shared" si="214"/>
        <v>0</v>
      </c>
      <c r="N586" s="47">
        <f>SUM(N582:N585)</f>
        <v>0</v>
      </c>
      <c r="O586" s="47">
        <f>SUM(O582:O585)</f>
        <v>0</v>
      </c>
      <c r="P586" s="47">
        <f>SUM(P582:P585)</f>
        <v>0</v>
      </c>
      <c r="Q586" s="47">
        <f>SUM(Q582:Q585)</f>
        <v>0</v>
      </c>
      <c r="R586" s="66"/>
    </row>
    <row r="587" spans="1:18" ht="41.25" customHeight="1" x14ac:dyDescent="0.2">
      <c r="A587" s="64" t="s">
        <v>1038</v>
      </c>
      <c r="B587" s="65" t="s">
        <v>412</v>
      </c>
      <c r="C587" s="65"/>
      <c r="D587" s="65"/>
      <c r="E587" s="65"/>
      <c r="F587" s="65"/>
      <c r="G587" s="65"/>
      <c r="H587" s="65"/>
      <c r="I587" s="65"/>
      <c r="J587" s="65"/>
      <c r="K587" s="65"/>
      <c r="L587" s="65"/>
      <c r="M587" s="65"/>
      <c r="N587" s="65"/>
      <c r="O587" s="65"/>
      <c r="P587" s="65"/>
      <c r="Q587" s="65"/>
      <c r="R587" s="66"/>
    </row>
    <row r="588" spans="1:18" ht="30" x14ac:dyDescent="0.25">
      <c r="A588" s="64"/>
      <c r="B588" s="64" t="s">
        <v>112</v>
      </c>
      <c r="C588" s="68"/>
      <c r="D588" s="70"/>
      <c r="E588" s="69">
        <f>H588+K588+N588+O588+P588+Q588</f>
        <v>0</v>
      </c>
      <c r="F588" s="47"/>
      <c r="G588" s="47"/>
      <c r="H588" s="47">
        <f>SUM(F588:G588)</f>
        <v>0</v>
      </c>
      <c r="I588" s="47"/>
      <c r="J588" s="47"/>
      <c r="K588" s="47">
        <f>SUM(I588:J588)</f>
        <v>0</v>
      </c>
      <c r="L588" s="47"/>
      <c r="M588" s="47"/>
      <c r="N588" s="47">
        <f>SUM(L588:M588)</f>
        <v>0</v>
      </c>
      <c r="O588" s="47"/>
      <c r="P588" s="47"/>
      <c r="Q588" s="47"/>
      <c r="R588" s="66"/>
    </row>
    <row r="589" spans="1:18" ht="45" x14ac:dyDescent="0.25">
      <c r="A589" s="64"/>
      <c r="B589" s="64" t="s">
        <v>114</v>
      </c>
      <c r="C589" s="70"/>
      <c r="D589" s="70"/>
      <c r="E589" s="69">
        <f>H589+K589+N589+O589+P589+Q589</f>
        <v>0</v>
      </c>
      <c r="F589" s="47"/>
      <c r="G589" s="47"/>
      <c r="H589" s="47">
        <f>SUM(F589:G589)</f>
        <v>0</v>
      </c>
      <c r="I589" s="47"/>
      <c r="J589" s="47"/>
      <c r="K589" s="47">
        <f>SUM(I589:J589)</f>
        <v>0</v>
      </c>
      <c r="L589" s="47"/>
      <c r="M589" s="47"/>
      <c r="N589" s="47">
        <f>SUM(L589:M589)</f>
        <v>0</v>
      </c>
      <c r="O589" s="47"/>
      <c r="P589" s="47"/>
      <c r="Q589" s="47"/>
      <c r="R589" s="66"/>
    </row>
    <row r="590" spans="1:18" ht="30" x14ac:dyDescent="0.25">
      <c r="A590" s="64"/>
      <c r="B590" s="64" t="s">
        <v>115</v>
      </c>
      <c r="C590" s="70"/>
      <c r="D590" s="70"/>
      <c r="E590" s="69">
        <f>H590+K590+N590+O590+P590+Q590</f>
        <v>0</v>
      </c>
      <c r="F590" s="47"/>
      <c r="G590" s="47"/>
      <c r="H590" s="47">
        <f>SUM(F590:G590)</f>
        <v>0</v>
      </c>
      <c r="I590" s="47"/>
      <c r="J590" s="47"/>
      <c r="K590" s="47">
        <f>SUM(I590:J590)</f>
        <v>0</v>
      </c>
      <c r="L590" s="47"/>
      <c r="M590" s="47"/>
      <c r="N590" s="47">
        <f>SUM(L590:M590)</f>
        <v>0</v>
      </c>
      <c r="O590" s="47"/>
      <c r="P590" s="47"/>
      <c r="Q590" s="47"/>
      <c r="R590" s="66"/>
    </row>
    <row r="591" spans="1:18" ht="15" x14ac:dyDescent="0.25">
      <c r="A591" s="64"/>
      <c r="B591" s="64" t="s">
        <v>116</v>
      </c>
      <c r="C591" s="70"/>
      <c r="D591" s="70"/>
      <c r="E591" s="69">
        <f>H591+K591+N591+O591+P591+Q591</f>
        <v>0</v>
      </c>
      <c r="F591" s="47"/>
      <c r="G591" s="47"/>
      <c r="H591" s="47">
        <f>SUM(F591:G591)</f>
        <v>0</v>
      </c>
      <c r="I591" s="47"/>
      <c r="J591" s="47"/>
      <c r="K591" s="47">
        <f>SUM(I591:J591)</f>
        <v>0</v>
      </c>
      <c r="L591" s="47"/>
      <c r="M591" s="47"/>
      <c r="N591" s="47">
        <f>SUM(L591:M591)</f>
        <v>0</v>
      </c>
      <c r="O591" s="47"/>
      <c r="P591" s="47"/>
      <c r="Q591" s="47"/>
      <c r="R591" s="66"/>
    </row>
    <row r="592" spans="1:18" ht="30" x14ac:dyDescent="0.25">
      <c r="A592" s="64"/>
      <c r="B592" s="64" t="s">
        <v>117</v>
      </c>
      <c r="C592" s="70"/>
      <c r="D592" s="70"/>
      <c r="E592" s="69">
        <f t="shared" ref="E592" si="215">H592+K592+N592+O592+P592+Q592</f>
        <v>0</v>
      </c>
      <c r="F592" s="47">
        <f>SUM(F588:F591)</f>
        <v>0</v>
      </c>
      <c r="G592" s="47">
        <f t="shared" ref="G592:M592" si="216">SUM(G588:G591)</f>
        <v>0</v>
      </c>
      <c r="H592" s="47">
        <f>SUM(H588:H591)</f>
        <v>0</v>
      </c>
      <c r="I592" s="47">
        <f t="shared" si="216"/>
        <v>0</v>
      </c>
      <c r="J592" s="47">
        <f t="shared" si="216"/>
        <v>0</v>
      </c>
      <c r="K592" s="47">
        <f>SUM(K588:K591)</f>
        <v>0</v>
      </c>
      <c r="L592" s="47">
        <f t="shared" si="216"/>
        <v>0</v>
      </c>
      <c r="M592" s="47">
        <f t="shared" si="216"/>
        <v>0</v>
      </c>
      <c r="N592" s="47">
        <f>SUM(N588:N591)</f>
        <v>0</v>
      </c>
      <c r="O592" s="47">
        <f>SUM(O588:O591)</f>
        <v>0</v>
      </c>
      <c r="P592" s="47">
        <f>SUM(P588:P591)</f>
        <v>0</v>
      </c>
      <c r="Q592" s="47">
        <f>SUM(Q588:Q591)</f>
        <v>0</v>
      </c>
      <c r="R592" s="66"/>
    </row>
    <row r="593" spans="1:18" ht="30" customHeight="1" x14ac:dyDescent="0.2">
      <c r="A593" s="64" t="s">
        <v>1039</v>
      </c>
      <c r="B593" s="65" t="s">
        <v>1047</v>
      </c>
      <c r="C593" s="65"/>
      <c r="D593" s="65"/>
      <c r="E593" s="65"/>
      <c r="F593" s="65"/>
      <c r="G593" s="65"/>
      <c r="H593" s="65"/>
      <c r="I593" s="65"/>
      <c r="J593" s="65"/>
      <c r="K593" s="65"/>
      <c r="L593" s="65"/>
      <c r="M593" s="65"/>
      <c r="N593" s="65"/>
      <c r="O593" s="65"/>
      <c r="P593" s="65"/>
      <c r="Q593" s="65"/>
      <c r="R593" s="66"/>
    </row>
    <row r="594" spans="1:18" ht="30" x14ac:dyDescent="0.25">
      <c r="A594" s="64"/>
      <c r="B594" s="64" t="s">
        <v>112</v>
      </c>
      <c r="C594" s="68"/>
      <c r="D594" s="70"/>
      <c r="E594" s="69">
        <f>H594+K594+N594+O594+P594+Q594</f>
        <v>0</v>
      </c>
      <c r="F594" s="47"/>
      <c r="G594" s="47"/>
      <c r="H594" s="47">
        <f>SUM(F594:G594)</f>
        <v>0</v>
      </c>
      <c r="I594" s="47"/>
      <c r="J594" s="47"/>
      <c r="K594" s="47">
        <f>SUM(I594:J594)</f>
        <v>0</v>
      </c>
      <c r="L594" s="47"/>
      <c r="M594" s="47"/>
      <c r="N594" s="47">
        <f>SUM(L594:M594)</f>
        <v>0</v>
      </c>
      <c r="O594" s="47"/>
      <c r="P594" s="47"/>
      <c r="Q594" s="47"/>
      <c r="R594" s="66"/>
    </row>
    <row r="595" spans="1:18" ht="45" x14ac:dyDescent="0.25">
      <c r="A595" s="64"/>
      <c r="B595" s="64" t="s">
        <v>114</v>
      </c>
      <c r="C595" s="70"/>
      <c r="D595" s="70"/>
      <c r="E595" s="69">
        <f>H595+K595+N595+O595+P595+Q595</f>
        <v>0</v>
      </c>
      <c r="F595" s="47"/>
      <c r="G595" s="47"/>
      <c r="H595" s="47">
        <f>SUM(F595:G595)</f>
        <v>0</v>
      </c>
      <c r="I595" s="47"/>
      <c r="J595" s="47"/>
      <c r="K595" s="47">
        <f>SUM(I595:J595)</f>
        <v>0</v>
      </c>
      <c r="L595" s="47"/>
      <c r="M595" s="47"/>
      <c r="N595" s="47">
        <f>SUM(L595:M595)</f>
        <v>0</v>
      </c>
      <c r="O595" s="47"/>
      <c r="P595" s="47"/>
      <c r="Q595" s="47"/>
      <c r="R595" s="66"/>
    </row>
    <row r="596" spans="1:18" ht="30" x14ac:dyDescent="0.25">
      <c r="A596" s="64"/>
      <c r="B596" s="64" t="s">
        <v>115</v>
      </c>
      <c r="C596" s="70"/>
      <c r="D596" s="70"/>
      <c r="E596" s="69">
        <f>H596+K596+N596+O596+P596+Q596</f>
        <v>0</v>
      </c>
      <c r="F596" s="47"/>
      <c r="G596" s="47"/>
      <c r="H596" s="47">
        <f>SUM(F596:G596)</f>
        <v>0</v>
      </c>
      <c r="I596" s="47"/>
      <c r="J596" s="47"/>
      <c r="K596" s="47">
        <f>SUM(I596:J596)</f>
        <v>0</v>
      </c>
      <c r="L596" s="47"/>
      <c r="M596" s="47"/>
      <c r="N596" s="47">
        <f>SUM(L596:M596)</f>
        <v>0</v>
      </c>
      <c r="O596" s="47"/>
      <c r="P596" s="47"/>
      <c r="Q596" s="47"/>
      <c r="R596" s="66"/>
    </row>
    <row r="597" spans="1:18" ht="15" x14ac:dyDescent="0.25">
      <c r="A597" s="64"/>
      <c r="B597" s="64" t="s">
        <v>116</v>
      </c>
      <c r="C597" s="70"/>
      <c r="D597" s="70"/>
      <c r="E597" s="69">
        <f>H597+K597+N597+O597+P597+Q597</f>
        <v>0</v>
      </c>
      <c r="F597" s="47"/>
      <c r="G597" s="47"/>
      <c r="H597" s="47">
        <f>SUM(F597:G597)</f>
        <v>0</v>
      </c>
      <c r="I597" s="47"/>
      <c r="J597" s="47"/>
      <c r="K597" s="47">
        <f>SUM(I597:J597)</f>
        <v>0</v>
      </c>
      <c r="L597" s="47"/>
      <c r="M597" s="47"/>
      <c r="N597" s="47">
        <f>SUM(L597:M597)</f>
        <v>0</v>
      </c>
      <c r="O597" s="47"/>
      <c r="P597" s="47"/>
      <c r="Q597" s="47"/>
      <c r="R597" s="66"/>
    </row>
    <row r="598" spans="1:18" ht="30" x14ac:dyDescent="0.25">
      <c r="A598" s="64"/>
      <c r="B598" s="64" t="s">
        <v>117</v>
      </c>
      <c r="C598" s="70"/>
      <c r="D598" s="70"/>
      <c r="E598" s="69">
        <f t="shared" ref="E598" si="217">H598+K598+N598+O598+P598+Q598</f>
        <v>0</v>
      </c>
      <c r="F598" s="47">
        <f>SUM(F594:F597)</f>
        <v>0</v>
      </c>
      <c r="G598" s="47">
        <f t="shared" ref="G598:M598" si="218">SUM(G594:G597)</f>
        <v>0</v>
      </c>
      <c r="H598" s="47">
        <f>SUM(H594:H597)</f>
        <v>0</v>
      </c>
      <c r="I598" s="47">
        <f t="shared" si="218"/>
        <v>0</v>
      </c>
      <c r="J598" s="47">
        <f t="shared" si="218"/>
        <v>0</v>
      </c>
      <c r="K598" s="47">
        <f>SUM(K594:K597)</f>
        <v>0</v>
      </c>
      <c r="L598" s="47">
        <f t="shared" si="218"/>
        <v>0</v>
      </c>
      <c r="M598" s="47">
        <f t="shared" si="218"/>
        <v>0</v>
      </c>
      <c r="N598" s="47">
        <f>SUM(N594:N597)</f>
        <v>0</v>
      </c>
      <c r="O598" s="47">
        <f>SUM(O594:O597)</f>
        <v>0</v>
      </c>
      <c r="P598" s="47">
        <f>SUM(P594:P597)</f>
        <v>0</v>
      </c>
      <c r="Q598" s="47">
        <f>SUM(Q594:Q597)</f>
        <v>0</v>
      </c>
      <c r="R598" s="66"/>
    </row>
    <row r="599" spans="1:18" ht="30.75" customHeight="1" x14ac:dyDescent="0.2">
      <c r="A599" s="64" t="s">
        <v>1049</v>
      </c>
      <c r="B599" s="65" t="s">
        <v>937</v>
      </c>
      <c r="C599" s="65"/>
      <c r="D599" s="65"/>
      <c r="E599" s="65"/>
      <c r="F599" s="65"/>
      <c r="G599" s="65"/>
      <c r="H599" s="65"/>
      <c r="I599" s="65"/>
      <c r="J599" s="65"/>
      <c r="K599" s="65"/>
      <c r="L599" s="65"/>
      <c r="M599" s="65"/>
      <c r="N599" s="65"/>
      <c r="O599" s="65"/>
      <c r="P599" s="65"/>
      <c r="Q599" s="65"/>
      <c r="R599" s="66"/>
    </row>
    <row r="600" spans="1:18" ht="30" x14ac:dyDescent="0.25">
      <c r="A600" s="64"/>
      <c r="B600" s="64" t="s">
        <v>112</v>
      </c>
      <c r="C600" s="68"/>
      <c r="D600" s="70"/>
      <c r="E600" s="69">
        <f>H600+K600+N600+O600+P600+Q600</f>
        <v>450</v>
      </c>
      <c r="F600" s="47">
        <v>90</v>
      </c>
      <c r="G600" s="47"/>
      <c r="H600" s="47">
        <v>0</v>
      </c>
      <c r="I600" s="47"/>
      <c r="J600" s="47">
        <v>90</v>
      </c>
      <c r="K600" s="47">
        <f>SUM(I600:J600)</f>
        <v>90</v>
      </c>
      <c r="L600" s="47">
        <v>90</v>
      </c>
      <c r="M600" s="47"/>
      <c r="N600" s="47">
        <f>SUM(L600:M600)</f>
        <v>90</v>
      </c>
      <c r="O600" s="47">
        <v>90</v>
      </c>
      <c r="P600" s="47">
        <v>90</v>
      </c>
      <c r="Q600" s="47">
        <v>90</v>
      </c>
      <c r="R600" s="66"/>
    </row>
    <row r="601" spans="1:18" ht="45" x14ac:dyDescent="0.25">
      <c r="A601" s="64"/>
      <c r="B601" s="64" t="s">
        <v>114</v>
      </c>
      <c r="C601" s="70"/>
      <c r="D601" s="70"/>
      <c r="E601" s="69">
        <f>H601+K601+N601+O601+P601+Q601</f>
        <v>0</v>
      </c>
      <c r="F601" s="47"/>
      <c r="G601" s="47"/>
      <c r="H601" s="47">
        <f>SUM(F601:G601)</f>
        <v>0</v>
      </c>
      <c r="I601" s="47"/>
      <c r="J601" s="47"/>
      <c r="K601" s="47">
        <f>SUM(I601:J601)</f>
        <v>0</v>
      </c>
      <c r="L601" s="47"/>
      <c r="M601" s="47"/>
      <c r="N601" s="47">
        <f>SUM(L601:M601)</f>
        <v>0</v>
      </c>
      <c r="O601" s="47"/>
      <c r="P601" s="47"/>
      <c r="Q601" s="47"/>
      <c r="R601" s="66"/>
    </row>
    <row r="602" spans="1:18" ht="30" x14ac:dyDescent="0.25">
      <c r="A602" s="64"/>
      <c r="B602" s="64" t="s">
        <v>115</v>
      </c>
      <c r="C602" s="70"/>
      <c r="D602" s="70"/>
      <c r="E602" s="69">
        <f>H602+K602+N602+O602+P602+Q602</f>
        <v>0</v>
      </c>
      <c r="F602" s="47"/>
      <c r="G602" s="47"/>
      <c r="H602" s="47">
        <f>SUM(F602:G602)</f>
        <v>0</v>
      </c>
      <c r="I602" s="47"/>
      <c r="J602" s="47"/>
      <c r="K602" s="47">
        <f>SUM(I602:J602)</f>
        <v>0</v>
      </c>
      <c r="L602" s="47"/>
      <c r="M602" s="47"/>
      <c r="N602" s="47">
        <f>SUM(L602:M602)</f>
        <v>0</v>
      </c>
      <c r="O602" s="47"/>
      <c r="P602" s="47"/>
      <c r="Q602" s="47"/>
      <c r="R602" s="66"/>
    </row>
    <row r="603" spans="1:18" ht="15" x14ac:dyDescent="0.25">
      <c r="A603" s="64"/>
      <c r="B603" s="64" t="s">
        <v>116</v>
      </c>
      <c r="C603" s="70"/>
      <c r="D603" s="70"/>
      <c r="E603" s="69">
        <f>H603+K603+N603+O603+P603+Q603</f>
        <v>0</v>
      </c>
      <c r="F603" s="47"/>
      <c r="G603" s="47"/>
      <c r="H603" s="47">
        <f>SUM(F603:G603)</f>
        <v>0</v>
      </c>
      <c r="I603" s="47"/>
      <c r="J603" s="47"/>
      <c r="K603" s="47">
        <f>SUM(I603:J603)</f>
        <v>0</v>
      </c>
      <c r="L603" s="47"/>
      <c r="M603" s="47"/>
      <c r="N603" s="47">
        <f>SUM(L603:M603)</f>
        <v>0</v>
      </c>
      <c r="O603" s="47"/>
      <c r="P603" s="47"/>
      <c r="Q603" s="47"/>
      <c r="R603" s="66"/>
    </row>
    <row r="604" spans="1:18" ht="30" x14ac:dyDescent="0.25">
      <c r="A604" s="64"/>
      <c r="B604" s="64" t="s">
        <v>117</v>
      </c>
      <c r="C604" s="70"/>
      <c r="D604" s="70"/>
      <c r="E604" s="69">
        <f t="shared" ref="E604" si="219">H604+K604+N604+O604+P604+Q604</f>
        <v>450</v>
      </c>
      <c r="F604" s="47">
        <f>SUM(F600:F603)</f>
        <v>90</v>
      </c>
      <c r="G604" s="47">
        <f t="shared" ref="G604:M604" si="220">SUM(G600:G603)</f>
        <v>0</v>
      </c>
      <c r="H604" s="47">
        <f>SUM(H600:H603)</f>
        <v>0</v>
      </c>
      <c r="I604" s="47">
        <f t="shared" si="220"/>
        <v>0</v>
      </c>
      <c r="J604" s="47">
        <f t="shared" si="220"/>
        <v>90</v>
      </c>
      <c r="K604" s="47">
        <f>SUM(K600:K603)</f>
        <v>90</v>
      </c>
      <c r="L604" s="47">
        <f t="shared" si="220"/>
        <v>90</v>
      </c>
      <c r="M604" s="47">
        <f t="shared" si="220"/>
        <v>0</v>
      </c>
      <c r="N604" s="47">
        <f>SUM(N600:N603)</f>
        <v>90</v>
      </c>
      <c r="O604" s="47">
        <f>SUM(O600:O603)</f>
        <v>90</v>
      </c>
      <c r="P604" s="47">
        <f>SUM(P600:P603)</f>
        <v>90</v>
      </c>
      <c r="Q604" s="47">
        <f>SUM(Q600:Q603)</f>
        <v>90</v>
      </c>
      <c r="R604" s="66"/>
    </row>
    <row r="605" spans="1:18" ht="51" customHeight="1" x14ac:dyDescent="0.2">
      <c r="A605" s="64" t="s">
        <v>1050</v>
      </c>
      <c r="B605" s="65" t="s">
        <v>418</v>
      </c>
      <c r="C605" s="65"/>
      <c r="D605" s="65"/>
      <c r="E605" s="65"/>
      <c r="F605" s="65"/>
      <c r="G605" s="65"/>
      <c r="H605" s="65"/>
      <c r="I605" s="65"/>
      <c r="J605" s="65"/>
      <c r="K605" s="65"/>
      <c r="L605" s="65"/>
      <c r="M605" s="65"/>
      <c r="N605" s="65"/>
      <c r="O605" s="65"/>
      <c r="P605" s="65"/>
      <c r="Q605" s="65"/>
      <c r="R605" s="66"/>
    </row>
    <row r="606" spans="1:18" ht="30" x14ac:dyDescent="0.25">
      <c r="A606" s="33"/>
      <c r="B606" s="64" t="s">
        <v>112</v>
      </c>
      <c r="C606" s="68"/>
      <c r="D606" s="70"/>
      <c r="E606" s="69">
        <f>H606+K606+N606+O606+P606+Q606</f>
        <v>120</v>
      </c>
      <c r="F606" s="47"/>
      <c r="G606" s="47">
        <v>120</v>
      </c>
      <c r="H606" s="47">
        <f>SUM(F606:G606)</f>
        <v>120</v>
      </c>
      <c r="I606" s="47"/>
      <c r="J606" s="47"/>
      <c r="K606" s="47">
        <f>SUM(I606:J606)</f>
        <v>0</v>
      </c>
      <c r="L606" s="47"/>
      <c r="M606" s="47"/>
      <c r="N606" s="47">
        <f>SUM(L606:M606)</f>
        <v>0</v>
      </c>
      <c r="O606" s="47"/>
      <c r="P606" s="47"/>
      <c r="Q606" s="47"/>
      <c r="R606" s="66"/>
    </row>
    <row r="607" spans="1:18" ht="45" x14ac:dyDescent="0.25">
      <c r="A607" s="33"/>
      <c r="B607" s="64" t="s">
        <v>114</v>
      </c>
      <c r="C607" s="70"/>
      <c r="D607" s="70"/>
      <c r="E607" s="69">
        <f>H607+K607+N607+O607+P607+Q607</f>
        <v>0</v>
      </c>
      <c r="F607" s="47"/>
      <c r="G607" s="47"/>
      <c r="H607" s="47">
        <f>SUM(F607:G607)</f>
        <v>0</v>
      </c>
      <c r="I607" s="47"/>
      <c r="J607" s="47"/>
      <c r="K607" s="47">
        <f>SUM(I607:J607)</f>
        <v>0</v>
      </c>
      <c r="L607" s="47"/>
      <c r="M607" s="47"/>
      <c r="N607" s="47">
        <f>SUM(L607:M607)</f>
        <v>0</v>
      </c>
      <c r="O607" s="47"/>
      <c r="P607" s="47"/>
      <c r="Q607" s="47"/>
      <c r="R607" s="66"/>
    </row>
    <row r="608" spans="1:18" ht="30" x14ac:dyDescent="0.25">
      <c r="A608" s="33"/>
      <c r="B608" s="64" t="s">
        <v>115</v>
      </c>
      <c r="C608" s="70"/>
      <c r="D608" s="70"/>
      <c r="E608" s="69">
        <f>H608+K608+N608+O608+P608+Q608</f>
        <v>0</v>
      </c>
      <c r="F608" s="47"/>
      <c r="G608" s="47"/>
      <c r="H608" s="47">
        <f>SUM(F608:G608)</f>
        <v>0</v>
      </c>
      <c r="I608" s="47"/>
      <c r="J608" s="47"/>
      <c r="K608" s="47">
        <f>SUM(I608:J608)</f>
        <v>0</v>
      </c>
      <c r="L608" s="47"/>
      <c r="M608" s="47"/>
      <c r="N608" s="47">
        <f>SUM(L608:M608)</f>
        <v>0</v>
      </c>
      <c r="O608" s="47"/>
      <c r="P608" s="47"/>
      <c r="Q608" s="47"/>
      <c r="R608" s="66"/>
    </row>
    <row r="609" spans="1:18" ht="15" x14ac:dyDescent="0.25">
      <c r="A609" s="33"/>
      <c r="B609" s="64" t="s">
        <v>116</v>
      </c>
      <c r="C609" s="70"/>
      <c r="D609" s="70"/>
      <c r="E609" s="69">
        <f>H609+K609+N609+O609+P609+Q609</f>
        <v>0</v>
      </c>
      <c r="F609" s="47"/>
      <c r="G609" s="47"/>
      <c r="H609" s="47">
        <f>SUM(F609:G609)</f>
        <v>0</v>
      </c>
      <c r="I609" s="47"/>
      <c r="J609" s="47"/>
      <c r="K609" s="47">
        <f>SUM(I609:J609)</f>
        <v>0</v>
      </c>
      <c r="L609" s="47"/>
      <c r="M609" s="47"/>
      <c r="N609" s="47">
        <f>SUM(L609:M609)</f>
        <v>0</v>
      </c>
      <c r="O609" s="47"/>
      <c r="P609" s="47"/>
      <c r="Q609" s="47"/>
      <c r="R609" s="66"/>
    </row>
    <row r="610" spans="1:18" ht="30" x14ac:dyDescent="0.25">
      <c r="A610" s="33"/>
      <c r="B610" s="64" t="s">
        <v>117</v>
      </c>
      <c r="C610" s="70"/>
      <c r="D610" s="70"/>
      <c r="E610" s="69">
        <f t="shared" ref="E610" si="221">H610+K610+N610+O610+P610+Q610</f>
        <v>120</v>
      </c>
      <c r="F610" s="47">
        <f>SUM(F606:F609)</f>
        <v>0</v>
      </c>
      <c r="G610" s="47">
        <f t="shared" ref="G610:M610" si="222">SUM(G606:G609)</f>
        <v>120</v>
      </c>
      <c r="H610" s="47">
        <f>SUM(H606:H609)</f>
        <v>120</v>
      </c>
      <c r="I610" s="47">
        <f t="shared" si="222"/>
        <v>0</v>
      </c>
      <c r="J610" s="47">
        <f t="shared" si="222"/>
        <v>0</v>
      </c>
      <c r="K610" s="47">
        <f>SUM(K606:K609)</f>
        <v>0</v>
      </c>
      <c r="L610" s="47">
        <f t="shared" si="222"/>
        <v>0</v>
      </c>
      <c r="M610" s="47">
        <f t="shared" si="222"/>
        <v>0</v>
      </c>
      <c r="N610" s="47">
        <f>SUM(N606:N609)</f>
        <v>0</v>
      </c>
      <c r="O610" s="47">
        <f>SUM(O606:O609)</f>
        <v>0</v>
      </c>
      <c r="P610" s="47">
        <f>SUM(P606:P609)</f>
        <v>0</v>
      </c>
      <c r="Q610" s="47">
        <f>SUM(Q606:Q609)</f>
        <v>0</v>
      </c>
      <c r="R610" s="66"/>
    </row>
    <row r="611" spans="1:18" ht="49.5" customHeight="1" x14ac:dyDescent="0.2">
      <c r="A611" s="64" t="s">
        <v>1051</v>
      </c>
      <c r="B611" s="65" t="s">
        <v>419</v>
      </c>
      <c r="C611" s="65"/>
      <c r="D611" s="65"/>
      <c r="E611" s="65"/>
      <c r="F611" s="65"/>
      <c r="G611" s="65"/>
      <c r="H611" s="65"/>
      <c r="I611" s="65"/>
      <c r="J611" s="65"/>
      <c r="K611" s="65"/>
      <c r="L611" s="65"/>
      <c r="M611" s="65"/>
      <c r="N611" s="65"/>
      <c r="O611" s="65"/>
      <c r="P611" s="65"/>
      <c r="Q611" s="65"/>
      <c r="R611" s="66"/>
    </row>
    <row r="612" spans="1:18" ht="30" x14ac:dyDescent="0.25">
      <c r="A612" s="64"/>
      <c r="B612" s="64" t="s">
        <v>112</v>
      </c>
      <c r="C612" s="68"/>
      <c r="D612" s="70"/>
      <c r="E612" s="69">
        <f>H612+K612+N612+O612+P612+Q612</f>
        <v>450</v>
      </c>
      <c r="F612" s="47"/>
      <c r="G612" s="47">
        <v>450</v>
      </c>
      <c r="H612" s="47">
        <f>SUM(F612:G612)</f>
        <v>450</v>
      </c>
      <c r="I612" s="47"/>
      <c r="J612" s="47"/>
      <c r="K612" s="47">
        <f>SUM(I612:J612)</f>
        <v>0</v>
      </c>
      <c r="L612" s="47"/>
      <c r="M612" s="47"/>
      <c r="N612" s="47">
        <f>SUM(L612:M612)</f>
        <v>0</v>
      </c>
      <c r="O612" s="47"/>
      <c r="P612" s="47"/>
      <c r="Q612" s="47"/>
      <c r="R612" s="66"/>
    </row>
    <row r="613" spans="1:18" ht="45" x14ac:dyDescent="0.25">
      <c r="A613" s="64"/>
      <c r="B613" s="64" t="s">
        <v>114</v>
      </c>
      <c r="C613" s="70"/>
      <c r="D613" s="70"/>
      <c r="E613" s="69">
        <f>H613+K613+N613+O613+P613+Q613</f>
        <v>0</v>
      </c>
      <c r="F613" s="47"/>
      <c r="G613" s="47"/>
      <c r="H613" s="47">
        <f>SUM(F613:G613)</f>
        <v>0</v>
      </c>
      <c r="I613" s="47"/>
      <c r="J613" s="47"/>
      <c r="K613" s="47">
        <f>SUM(I613:J613)</f>
        <v>0</v>
      </c>
      <c r="L613" s="47"/>
      <c r="M613" s="47"/>
      <c r="N613" s="47">
        <f>SUM(L613:M613)</f>
        <v>0</v>
      </c>
      <c r="O613" s="47"/>
      <c r="P613" s="47"/>
      <c r="Q613" s="47"/>
      <c r="R613" s="66"/>
    </row>
    <row r="614" spans="1:18" ht="30" x14ac:dyDescent="0.25">
      <c r="A614" s="64"/>
      <c r="B614" s="64" t="s">
        <v>115</v>
      </c>
      <c r="C614" s="70"/>
      <c r="D614" s="70"/>
      <c r="E614" s="69">
        <f>H614+K614+N614+O614+P614+Q614</f>
        <v>0</v>
      </c>
      <c r="F614" s="47"/>
      <c r="G614" s="47"/>
      <c r="H614" s="47">
        <f>SUM(F614:G614)</f>
        <v>0</v>
      </c>
      <c r="I614" s="47"/>
      <c r="J614" s="47"/>
      <c r="K614" s="47">
        <f>SUM(I614:J614)</f>
        <v>0</v>
      </c>
      <c r="L614" s="47"/>
      <c r="M614" s="47"/>
      <c r="N614" s="47">
        <f>SUM(L614:M614)</f>
        <v>0</v>
      </c>
      <c r="O614" s="47"/>
      <c r="P614" s="47"/>
      <c r="Q614" s="47"/>
      <c r="R614" s="66"/>
    </row>
    <row r="615" spans="1:18" ht="15" x14ac:dyDescent="0.25">
      <c r="A615" s="64"/>
      <c r="B615" s="64" t="s">
        <v>116</v>
      </c>
      <c r="C615" s="70"/>
      <c r="D615" s="70"/>
      <c r="E615" s="69">
        <f>H615+K615+N615+O615+P615+Q615</f>
        <v>0</v>
      </c>
      <c r="F615" s="47"/>
      <c r="G615" s="47"/>
      <c r="H615" s="47">
        <f>SUM(F615:G615)</f>
        <v>0</v>
      </c>
      <c r="I615" s="47"/>
      <c r="J615" s="47"/>
      <c r="K615" s="47">
        <f>SUM(I615:J615)</f>
        <v>0</v>
      </c>
      <c r="L615" s="47"/>
      <c r="M615" s="47"/>
      <c r="N615" s="47">
        <f>SUM(L615:M615)</f>
        <v>0</v>
      </c>
      <c r="O615" s="47"/>
      <c r="P615" s="47"/>
      <c r="Q615" s="47"/>
      <c r="R615" s="66"/>
    </row>
    <row r="616" spans="1:18" ht="30" x14ac:dyDescent="0.25">
      <c r="A616" s="64"/>
      <c r="B616" s="64" t="s">
        <v>117</v>
      </c>
      <c r="C616" s="70"/>
      <c r="D616" s="70"/>
      <c r="E616" s="69">
        <f t="shared" ref="E616" si="223">H616+K616+N616+O616+P616+Q616</f>
        <v>450</v>
      </c>
      <c r="F616" s="47">
        <f>SUM(F612:F615)</f>
        <v>0</v>
      </c>
      <c r="G616" s="47">
        <f t="shared" ref="G616:M616" si="224">SUM(G612:G615)</f>
        <v>450</v>
      </c>
      <c r="H616" s="47">
        <f>SUM(H612:H615)</f>
        <v>450</v>
      </c>
      <c r="I616" s="47">
        <f t="shared" si="224"/>
        <v>0</v>
      </c>
      <c r="J616" s="47">
        <f t="shared" si="224"/>
        <v>0</v>
      </c>
      <c r="K616" s="47">
        <f>SUM(K612:K615)</f>
        <v>0</v>
      </c>
      <c r="L616" s="47">
        <f t="shared" si="224"/>
        <v>0</v>
      </c>
      <c r="M616" s="47">
        <f t="shared" si="224"/>
        <v>0</v>
      </c>
      <c r="N616" s="47">
        <f>SUM(N612:N615)</f>
        <v>0</v>
      </c>
      <c r="O616" s="47">
        <f>SUM(O612:O615)</f>
        <v>0</v>
      </c>
      <c r="P616" s="47">
        <f>SUM(P612:P615)</f>
        <v>0</v>
      </c>
      <c r="Q616" s="47">
        <f>SUM(Q612:Q615)</f>
        <v>0</v>
      </c>
      <c r="R616" s="66"/>
    </row>
    <row r="617" spans="1:18" ht="51.75" customHeight="1" x14ac:dyDescent="0.2">
      <c r="A617" s="64" t="s">
        <v>1052</v>
      </c>
      <c r="B617" s="65" t="s">
        <v>420</v>
      </c>
      <c r="C617" s="65"/>
      <c r="D617" s="65"/>
      <c r="E617" s="65"/>
      <c r="F617" s="65"/>
      <c r="G617" s="65"/>
      <c r="H617" s="65"/>
      <c r="I617" s="65"/>
      <c r="J617" s="65"/>
      <c r="K617" s="65"/>
      <c r="L617" s="65"/>
      <c r="M617" s="65"/>
      <c r="N617" s="65"/>
      <c r="O617" s="65"/>
      <c r="P617" s="65"/>
      <c r="Q617" s="65"/>
      <c r="R617" s="66"/>
    </row>
    <row r="618" spans="1:18" ht="30" x14ac:dyDescent="0.25">
      <c r="A618" s="64"/>
      <c r="B618" s="64" t="s">
        <v>112</v>
      </c>
      <c r="C618" s="68"/>
      <c r="D618" s="70"/>
      <c r="E618" s="69">
        <f>H618+K618+N618+O618+P618+Q618</f>
        <v>0</v>
      </c>
      <c r="F618" s="47"/>
      <c r="G618" s="47"/>
      <c r="H618" s="47">
        <f>SUM(F618:G618)</f>
        <v>0</v>
      </c>
      <c r="I618" s="47"/>
      <c r="J618" s="47"/>
      <c r="K618" s="47">
        <f>SUM(I618:J618)</f>
        <v>0</v>
      </c>
      <c r="L618" s="47"/>
      <c r="M618" s="47"/>
      <c r="N618" s="47">
        <f>SUM(L618:M618)</f>
        <v>0</v>
      </c>
      <c r="O618" s="47"/>
      <c r="P618" s="47"/>
      <c r="Q618" s="47"/>
      <c r="R618" s="66"/>
    </row>
    <row r="619" spans="1:18" ht="45" x14ac:dyDescent="0.25">
      <c r="A619" s="64"/>
      <c r="B619" s="64" t="s">
        <v>114</v>
      </c>
      <c r="C619" s="70"/>
      <c r="D619" s="70"/>
      <c r="E619" s="69">
        <f>H619+K619+N619+O619+P619+Q619</f>
        <v>0</v>
      </c>
      <c r="F619" s="47"/>
      <c r="G619" s="47"/>
      <c r="H619" s="47">
        <f>SUM(F619:G619)</f>
        <v>0</v>
      </c>
      <c r="I619" s="47"/>
      <c r="J619" s="47"/>
      <c r="K619" s="47">
        <f>SUM(I619:J619)</f>
        <v>0</v>
      </c>
      <c r="L619" s="47"/>
      <c r="M619" s="47"/>
      <c r="N619" s="47">
        <f>SUM(L619:M619)</f>
        <v>0</v>
      </c>
      <c r="O619" s="47"/>
      <c r="P619" s="47"/>
      <c r="Q619" s="47"/>
      <c r="R619" s="66"/>
    </row>
    <row r="620" spans="1:18" ht="30" x14ac:dyDescent="0.25">
      <c r="A620" s="64"/>
      <c r="B620" s="64" t="s">
        <v>115</v>
      </c>
      <c r="C620" s="70"/>
      <c r="D620" s="70"/>
      <c r="E620" s="69">
        <f>H620+K620+N620+O620+P620+Q620</f>
        <v>0</v>
      </c>
      <c r="F620" s="47"/>
      <c r="G620" s="47"/>
      <c r="H620" s="47">
        <f>SUM(F620:G620)</f>
        <v>0</v>
      </c>
      <c r="I620" s="47"/>
      <c r="J620" s="47"/>
      <c r="K620" s="47">
        <f>SUM(I620:J620)</f>
        <v>0</v>
      </c>
      <c r="L620" s="47"/>
      <c r="M620" s="47"/>
      <c r="N620" s="47">
        <f>SUM(L620:M620)</f>
        <v>0</v>
      </c>
      <c r="O620" s="47"/>
      <c r="P620" s="47"/>
      <c r="Q620" s="47"/>
      <c r="R620" s="66"/>
    </row>
    <row r="621" spans="1:18" ht="15" x14ac:dyDescent="0.25">
      <c r="A621" s="64"/>
      <c r="B621" s="64" t="s">
        <v>116</v>
      </c>
      <c r="C621" s="70"/>
      <c r="D621" s="70"/>
      <c r="E621" s="69">
        <f>H621+K621+N621+O621+P621+Q621</f>
        <v>0</v>
      </c>
      <c r="F621" s="47"/>
      <c r="G621" s="47"/>
      <c r="H621" s="47">
        <f>SUM(F621:G621)</f>
        <v>0</v>
      </c>
      <c r="I621" s="47"/>
      <c r="J621" s="47"/>
      <c r="K621" s="47">
        <f>SUM(I621:J621)</f>
        <v>0</v>
      </c>
      <c r="L621" s="47"/>
      <c r="M621" s="47"/>
      <c r="N621" s="47">
        <f>SUM(L621:M621)</f>
        <v>0</v>
      </c>
      <c r="O621" s="47"/>
      <c r="P621" s="47"/>
      <c r="Q621" s="47"/>
      <c r="R621" s="66"/>
    </row>
    <row r="622" spans="1:18" ht="30" x14ac:dyDescent="0.25">
      <c r="A622" s="64"/>
      <c r="B622" s="64" t="s">
        <v>117</v>
      </c>
      <c r="C622" s="70"/>
      <c r="D622" s="70"/>
      <c r="E622" s="69">
        <f t="shared" ref="E622" si="225">H622+K622+N622+O622+P622+Q622</f>
        <v>0</v>
      </c>
      <c r="F622" s="47">
        <f>SUM(F618:F621)</f>
        <v>0</v>
      </c>
      <c r="G622" s="47">
        <f t="shared" ref="G622:M622" si="226">SUM(G618:G621)</f>
        <v>0</v>
      </c>
      <c r="H622" s="47">
        <f>SUM(H618:H621)</f>
        <v>0</v>
      </c>
      <c r="I622" s="47">
        <f t="shared" si="226"/>
        <v>0</v>
      </c>
      <c r="J622" s="47">
        <f t="shared" si="226"/>
        <v>0</v>
      </c>
      <c r="K622" s="47">
        <f>SUM(K618:K621)</f>
        <v>0</v>
      </c>
      <c r="L622" s="47">
        <f t="shared" si="226"/>
        <v>0</v>
      </c>
      <c r="M622" s="47">
        <f t="shared" si="226"/>
        <v>0</v>
      </c>
      <c r="N622" s="47">
        <f>SUM(N618:N621)</f>
        <v>0</v>
      </c>
      <c r="O622" s="47">
        <f>SUM(O618:O621)</f>
        <v>0</v>
      </c>
      <c r="P622" s="47">
        <f>SUM(P618:P621)</f>
        <v>0</v>
      </c>
      <c r="Q622" s="47">
        <f>SUM(Q618:Q621)</f>
        <v>0</v>
      </c>
      <c r="R622" s="66"/>
    </row>
    <row r="623" spans="1:18" ht="62.25" customHeight="1" x14ac:dyDescent="0.2">
      <c r="A623" s="64" t="s">
        <v>1053</v>
      </c>
      <c r="B623" s="65" t="s">
        <v>428</v>
      </c>
      <c r="C623" s="65"/>
      <c r="D623" s="65"/>
      <c r="E623" s="65"/>
      <c r="F623" s="65"/>
      <c r="G623" s="65"/>
      <c r="H623" s="65"/>
      <c r="I623" s="65"/>
      <c r="J623" s="65"/>
      <c r="K623" s="65"/>
      <c r="L623" s="65"/>
      <c r="M623" s="65"/>
      <c r="N623" s="65"/>
      <c r="O623" s="65"/>
      <c r="P623" s="65"/>
      <c r="Q623" s="65"/>
      <c r="R623" s="66"/>
    </row>
    <row r="624" spans="1:18" ht="30" x14ac:dyDescent="0.25">
      <c r="A624" s="64"/>
      <c r="B624" s="64" t="s">
        <v>112</v>
      </c>
      <c r="C624" s="68"/>
      <c r="D624" s="70"/>
      <c r="E624" s="69">
        <f>H624+K624+N624+O624+P624+Q624</f>
        <v>0</v>
      </c>
      <c r="F624" s="47"/>
      <c r="G624" s="47"/>
      <c r="H624" s="47">
        <f>SUM(F624:G624)</f>
        <v>0</v>
      </c>
      <c r="I624" s="47"/>
      <c r="J624" s="47"/>
      <c r="K624" s="47">
        <f>SUM(I624:J624)</f>
        <v>0</v>
      </c>
      <c r="L624" s="47"/>
      <c r="M624" s="47"/>
      <c r="N624" s="47">
        <f>SUM(L624:M624)</f>
        <v>0</v>
      </c>
      <c r="O624" s="47"/>
      <c r="P624" s="47"/>
      <c r="Q624" s="47"/>
      <c r="R624" s="66"/>
    </row>
    <row r="625" spans="1:18" ht="45" x14ac:dyDescent="0.25">
      <c r="A625" s="64"/>
      <c r="B625" s="64" t="s">
        <v>114</v>
      </c>
      <c r="C625" s="70"/>
      <c r="D625" s="70"/>
      <c r="E625" s="69">
        <f>H625+K625+N625+O625+P625+Q625</f>
        <v>0</v>
      </c>
      <c r="F625" s="47"/>
      <c r="G625" s="47"/>
      <c r="H625" s="47">
        <f>SUM(F625:G625)</f>
        <v>0</v>
      </c>
      <c r="I625" s="47"/>
      <c r="J625" s="47"/>
      <c r="K625" s="47">
        <f>SUM(I625:J625)</f>
        <v>0</v>
      </c>
      <c r="L625" s="47"/>
      <c r="M625" s="47"/>
      <c r="N625" s="47">
        <f>SUM(L625:M625)</f>
        <v>0</v>
      </c>
      <c r="O625" s="47"/>
      <c r="P625" s="47"/>
      <c r="Q625" s="47"/>
      <c r="R625" s="66"/>
    </row>
    <row r="626" spans="1:18" ht="30" x14ac:dyDescent="0.25">
      <c r="A626" s="64"/>
      <c r="B626" s="64" t="s">
        <v>115</v>
      </c>
      <c r="C626" s="70"/>
      <c r="D626" s="70"/>
      <c r="E626" s="69">
        <f>H626+K626+N626+O626+P626+Q626</f>
        <v>0</v>
      </c>
      <c r="F626" s="47"/>
      <c r="G626" s="47"/>
      <c r="H626" s="47">
        <f>SUM(F626:G626)</f>
        <v>0</v>
      </c>
      <c r="I626" s="47"/>
      <c r="J626" s="47"/>
      <c r="K626" s="47">
        <f>SUM(I626:J626)</f>
        <v>0</v>
      </c>
      <c r="L626" s="47"/>
      <c r="M626" s="47"/>
      <c r="N626" s="47">
        <f>SUM(L626:M626)</f>
        <v>0</v>
      </c>
      <c r="O626" s="47"/>
      <c r="P626" s="47"/>
      <c r="Q626" s="47"/>
      <c r="R626" s="66"/>
    </row>
    <row r="627" spans="1:18" ht="15" x14ac:dyDescent="0.25">
      <c r="A627" s="64"/>
      <c r="B627" s="64" t="s">
        <v>116</v>
      </c>
      <c r="C627" s="70"/>
      <c r="D627" s="70"/>
      <c r="E627" s="69">
        <f>H627+K627+N627+O627+P627+Q627</f>
        <v>0</v>
      </c>
      <c r="F627" s="47"/>
      <c r="G627" s="47"/>
      <c r="H627" s="47">
        <f>SUM(F627:G627)</f>
        <v>0</v>
      </c>
      <c r="I627" s="47"/>
      <c r="J627" s="47"/>
      <c r="K627" s="47">
        <f>SUM(I627:J627)</f>
        <v>0</v>
      </c>
      <c r="L627" s="47"/>
      <c r="M627" s="47"/>
      <c r="N627" s="47">
        <f>SUM(L627:M627)</f>
        <v>0</v>
      </c>
      <c r="O627" s="47"/>
      <c r="P627" s="47"/>
      <c r="Q627" s="47"/>
      <c r="R627" s="66"/>
    </row>
    <row r="628" spans="1:18" ht="30" x14ac:dyDescent="0.25">
      <c r="A628" s="64"/>
      <c r="B628" s="64" t="s">
        <v>117</v>
      </c>
      <c r="C628" s="70"/>
      <c r="D628" s="70"/>
      <c r="E628" s="69">
        <f t="shared" ref="E628" si="227">H628+K628+N628+O628+P628+Q628</f>
        <v>0</v>
      </c>
      <c r="F628" s="47">
        <f>SUM(F624:F627)</f>
        <v>0</v>
      </c>
      <c r="G628" s="47">
        <f t="shared" ref="G628:M628" si="228">SUM(G624:G627)</f>
        <v>0</v>
      </c>
      <c r="H628" s="47">
        <f>SUM(H624:H627)</f>
        <v>0</v>
      </c>
      <c r="I628" s="47">
        <f t="shared" si="228"/>
        <v>0</v>
      </c>
      <c r="J628" s="47">
        <f t="shared" si="228"/>
        <v>0</v>
      </c>
      <c r="K628" s="47">
        <f>SUM(K624:K627)</f>
        <v>0</v>
      </c>
      <c r="L628" s="47">
        <f t="shared" si="228"/>
        <v>0</v>
      </c>
      <c r="M628" s="47">
        <f t="shared" si="228"/>
        <v>0</v>
      </c>
      <c r="N628" s="47">
        <f>SUM(N624:N627)</f>
        <v>0</v>
      </c>
      <c r="O628" s="47">
        <f>SUM(O624:O627)</f>
        <v>0</v>
      </c>
      <c r="P628" s="47">
        <f>SUM(P624:P627)</f>
        <v>0</v>
      </c>
      <c r="Q628" s="47">
        <f>SUM(Q624:Q627)</f>
        <v>0</v>
      </c>
      <c r="R628" s="66"/>
    </row>
    <row r="629" spans="1:18" ht="50.25" customHeight="1" x14ac:dyDescent="0.2">
      <c r="A629" s="64" t="s">
        <v>1054</v>
      </c>
      <c r="B629" s="65" t="s">
        <v>430</v>
      </c>
      <c r="C629" s="65"/>
      <c r="D629" s="65"/>
      <c r="E629" s="65"/>
      <c r="F629" s="65"/>
      <c r="G629" s="65"/>
      <c r="H629" s="65"/>
      <c r="I629" s="65"/>
      <c r="J629" s="65"/>
      <c r="K629" s="65"/>
      <c r="L629" s="65"/>
      <c r="M629" s="65"/>
      <c r="N629" s="65"/>
      <c r="O629" s="65"/>
      <c r="P629" s="65"/>
      <c r="Q629" s="65"/>
      <c r="R629" s="66"/>
    </row>
    <row r="630" spans="1:18" ht="30" x14ac:dyDescent="0.25">
      <c r="A630" s="64"/>
      <c r="B630" s="64" t="s">
        <v>112</v>
      </c>
      <c r="C630" s="68"/>
      <c r="D630" s="70"/>
      <c r="E630" s="69">
        <f>H630+K630+N630+O630+P630+Q630</f>
        <v>0</v>
      </c>
      <c r="F630" s="47"/>
      <c r="G630" s="47"/>
      <c r="H630" s="47">
        <f>SUM(F630:G630)</f>
        <v>0</v>
      </c>
      <c r="I630" s="47"/>
      <c r="J630" s="47"/>
      <c r="K630" s="47">
        <f>SUM(I630:J630)</f>
        <v>0</v>
      </c>
      <c r="L630" s="47"/>
      <c r="M630" s="47"/>
      <c r="N630" s="47">
        <f>SUM(L630:M630)</f>
        <v>0</v>
      </c>
      <c r="O630" s="47"/>
      <c r="P630" s="47"/>
      <c r="Q630" s="47"/>
      <c r="R630" s="66"/>
    </row>
    <row r="631" spans="1:18" ht="45" x14ac:dyDescent="0.25">
      <c r="A631" s="64"/>
      <c r="B631" s="64" t="s">
        <v>114</v>
      </c>
      <c r="C631" s="70"/>
      <c r="D631" s="70"/>
      <c r="E631" s="69">
        <f>H631+K631+N631+O631+P631+Q631</f>
        <v>0</v>
      </c>
      <c r="F631" s="47"/>
      <c r="G631" s="47"/>
      <c r="H631" s="47">
        <f>SUM(F631:G631)</f>
        <v>0</v>
      </c>
      <c r="I631" s="47"/>
      <c r="J631" s="47"/>
      <c r="K631" s="47">
        <f>SUM(I631:J631)</f>
        <v>0</v>
      </c>
      <c r="L631" s="47"/>
      <c r="M631" s="47"/>
      <c r="N631" s="47">
        <f>SUM(L631:M631)</f>
        <v>0</v>
      </c>
      <c r="O631" s="47"/>
      <c r="P631" s="47"/>
      <c r="Q631" s="47"/>
      <c r="R631" s="66"/>
    </row>
    <row r="632" spans="1:18" ht="30" x14ac:dyDescent="0.25">
      <c r="A632" s="64"/>
      <c r="B632" s="64" t="s">
        <v>115</v>
      </c>
      <c r="C632" s="70"/>
      <c r="D632" s="70"/>
      <c r="E632" s="69">
        <f>H632+K632+N632+O632+P632+Q632</f>
        <v>0</v>
      </c>
      <c r="F632" s="47"/>
      <c r="G632" s="47"/>
      <c r="H632" s="47">
        <f>SUM(F632:G632)</f>
        <v>0</v>
      </c>
      <c r="I632" s="47"/>
      <c r="J632" s="47"/>
      <c r="K632" s="47">
        <f>SUM(I632:J632)</f>
        <v>0</v>
      </c>
      <c r="L632" s="47"/>
      <c r="M632" s="47"/>
      <c r="N632" s="47">
        <f>SUM(L632:M632)</f>
        <v>0</v>
      </c>
      <c r="O632" s="47"/>
      <c r="P632" s="47"/>
      <c r="Q632" s="47"/>
      <c r="R632" s="66"/>
    </row>
    <row r="633" spans="1:18" ht="15" x14ac:dyDescent="0.25">
      <c r="A633" s="64"/>
      <c r="B633" s="64" t="s">
        <v>116</v>
      </c>
      <c r="C633" s="70"/>
      <c r="D633" s="70"/>
      <c r="E633" s="69">
        <f>H633+K633+N633+O633+P633+Q633</f>
        <v>0</v>
      </c>
      <c r="F633" s="47"/>
      <c r="G633" s="47"/>
      <c r="H633" s="47">
        <f>SUM(F633:G633)</f>
        <v>0</v>
      </c>
      <c r="I633" s="47"/>
      <c r="J633" s="47"/>
      <c r="K633" s="47">
        <f>SUM(I633:J633)</f>
        <v>0</v>
      </c>
      <c r="L633" s="47"/>
      <c r="M633" s="47"/>
      <c r="N633" s="47">
        <f>SUM(L633:M633)</f>
        <v>0</v>
      </c>
      <c r="O633" s="47"/>
      <c r="P633" s="47"/>
      <c r="Q633" s="47"/>
      <c r="R633" s="66"/>
    </row>
    <row r="634" spans="1:18" ht="30" x14ac:dyDescent="0.25">
      <c r="A634" s="64"/>
      <c r="B634" s="64" t="s">
        <v>117</v>
      </c>
      <c r="C634" s="70"/>
      <c r="D634" s="70"/>
      <c r="E634" s="69">
        <f t="shared" ref="E634" si="229">H634+K634+N634+O634+P634+Q634</f>
        <v>0</v>
      </c>
      <c r="F634" s="47">
        <f>SUM(F630:F633)</f>
        <v>0</v>
      </c>
      <c r="G634" s="47">
        <f t="shared" ref="G634:M634" si="230">SUM(G630:G633)</f>
        <v>0</v>
      </c>
      <c r="H634" s="47">
        <f>SUM(H630:H633)</f>
        <v>0</v>
      </c>
      <c r="I634" s="47">
        <f t="shared" si="230"/>
        <v>0</v>
      </c>
      <c r="J634" s="47">
        <f t="shared" si="230"/>
        <v>0</v>
      </c>
      <c r="K634" s="47">
        <f>SUM(K630:K633)</f>
        <v>0</v>
      </c>
      <c r="L634" s="47">
        <f t="shared" si="230"/>
        <v>0</v>
      </c>
      <c r="M634" s="47">
        <f t="shared" si="230"/>
        <v>0</v>
      </c>
      <c r="N634" s="47">
        <f>SUM(N630:N633)</f>
        <v>0</v>
      </c>
      <c r="O634" s="47">
        <f>SUM(O630:O633)</f>
        <v>0</v>
      </c>
      <c r="P634" s="47">
        <f>SUM(P630:P633)</f>
        <v>0</v>
      </c>
      <c r="Q634" s="47">
        <f>SUM(Q630:Q633)</f>
        <v>0</v>
      </c>
      <c r="R634" s="66"/>
    </row>
    <row r="635" spans="1:18" ht="42.75" customHeight="1" x14ac:dyDescent="0.2">
      <c r="A635" s="64" t="s">
        <v>1055</v>
      </c>
      <c r="B635" s="65" t="s">
        <v>432</v>
      </c>
      <c r="C635" s="65"/>
      <c r="D635" s="65"/>
      <c r="E635" s="65"/>
      <c r="F635" s="65"/>
      <c r="G635" s="65"/>
      <c r="H635" s="65"/>
      <c r="I635" s="65"/>
      <c r="J635" s="65"/>
      <c r="K635" s="65"/>
      <c r="L635" s="65"/>
      <c r="M635" s="65"/>
      <c r="N635" s="65"/>
      <c r="O635" s="65"/>
      <c r="P635" s="65"/>
      <c r="Q635" s="65"/>
      <c r="R635" s="66"/>
    </row>
    <row r="636" spans="1:18" ht="30" x14ac:dyDescent="0.25">
      <c r="A636" s="64"/>
      <c r="B636" s="64" t="s">
        <v>112</v>
      </c>
      <c r="C636" s="68"/>
      <c r="D636" s="70"/>
      <c r="E636" s="69">
        <f>H636+K636+N636+O636+P636+Q636</f>
        <v>0</v>
      </c>
      <c r="F636" s="47"/>
      <c r="G636" s="47"/>
      <c r="H636" s="47">
        <f>SUM(F636:G636)</f>
        <v>0</v>
      </c>
      <c r="I636" s="47"/>
      <c r="J636" s="47"/>
      <c r="K636" s="47">
        <f>SUM(I636:J636)</f>
        <v>0</v>
      </c>
      <c r="L636" s="47"/>
      <c r="M636" s="47"/>
      <c r="N636" s="47">
        <f>SUM(L636:M636)</f>
        <v>0</v>
      </c>
      <c r="O636" s="47"/>
      <c r="P636" s="47"/>
      <c r="Q636" s="47"/>
      <c r="R636" s="66"/>
    </row>
    <row r="637" spans="1:18" ht="45" x14ac:dyDescent="0.25">
      <c r="A637" s="64"/>
      <c r="B637" s="64" t="s">
        <v>114</v>
      </c>
      <c r="C637" s="70"/>
      <c r="D637" s="70"/>
      <c r="E637" s="69">
        <f>H637+K637+N637+O637+P637+Q637</f>
        <v>0</v>
      </c>
      <c r="F637" s="47"/>
      <c r="G637" s="47"/>
      <c r="H637" s="47">
        <f>SUM(F637:G637)</f>
        <v>0</v>
      </c>
      <c r="I637" s="47"/>
      <c r="J637" s="47"/>
      <c r="K637" s="47">
        <f>SUM(I637:J637)</f>
        <v>0</v>
      </c>
      <c r="L637" s="47"/>
      <c r="M637" s="47"/>
      <c r="N637" s="47">
        <f>SUM(L637:M637)</f>
        <v>0</v>
      </c>
      <c r="O637" s="47"/>
      <c r="P637" s="47"/>
      <c r="Q637" s="47"/>
      <c r="R637" s="66"/>
    </row>
    <row r="638" spans="1:18" ht="30" x14ac:dyDescent="0.25">
      <c r="A638" s="64"/>
      <c r="B638" s="64" t="s">
        <v>115</v>
      </c>
      <c r="C638" s="70"/>
      <c r="D638" s="70"/>
      <c r="E638" s="69">
        <f>H638+K638+N638+O638+P638+Q638</f>
        <v>0</v>
      </c>
      <c r="F638" s="47"/>
      <c r="G638" s="47"/>
      <c r="H638" s="47">
        <f>SUM(F638:G638)</f>
        <v>0</v>
      </c>
      <c r="I638" s="47"/>
      <c r="J638" s="47"/>
      <c r="K638" s="47">
        <f>SUM(I638:J638)</f>
        <v>0</v>
      </c>
      <c r="L638" s="47"/>
      <c r="M638" s="47"/>
      <c r="N638" s="47">
        <f>SUM(L638:M638)</f>
        <v>0</v>
      </c>
      <c r="O638" s="47"/>
      <c r="P638" s="47"/>
      <c r="Q638" s="47"/>
      <c r="R638" s="66"/>
    </row>
    <row r="639" spans="1:18" ht="15" x14ac:dyDescent="0.25">
      <c r="A639" s="64"/>
      <c r="B639" s="64" t="s">
        <v>116</v>
      </c>
      <c r="C639" s="70"/>
      <c r="D639" s="70"/>
      <c r="E639" s="69">
        <f>H639+K639+N639+O639+P639+Q639</f>
        <v>0</v>
      </c>
      <c r="F639" s="47"/>
      <c r="G639" s="47"/>
      <c r="H639" s="47">
        <f>SUM(F639:G639)</f>
        <v>0</v>
      </c>
      <c r="I639" s="47"/>
      <c r="J639" s="47"/>
      <c r="K639" s="47">
        <f>SUM(I639:J639)</f>
        <v>0</v>
      </c>
      <c r="L639" s="47"/>
      <c r="M639" s="47"/>
      <c r="N639" s="47">
        <f>SUM(L639:M639)</f>
        <v>0</v>
      </c>
      <c r="O639" s="47"/>
      <c r="P639" s="47"/>
      <c r="Q639" s="47"/>
      <c r="R639" s="66"/>
    </row>
    <row r="640" spans="1:18" ht="30" x14ac:dyDescent="0.25">
      <c r="A640" s="64"/>
      <c r="B640" s="64" t="s">
        <v>117</v>
      </c>
      <c r="C640" s="70"/>
      <c r="D640" s="70"/>
      <c r="E640" s="69">
        <f t="shared" ref="E640" si="231">H640+K640+N640+O640+P640+Q640</f>
        <v>0</v>
      </c>
      <c r="F640" s="47">
        <f>SUM(F636:F639)</f>
        <v>0</v>
      </c>
      <c r="G640" s="47">
        <f t="shared" ref="G640:M640" si="232">SUM(G636:G639)</f>
        <v>0</v>
      </c>
      <c r="H640" s="47">
        <f>SUM(H636:H639)</f>
        <v>0</v>
      </c>
      <c r="I640" s="47">
        <f t="shared" si="232"/>
        <v>0</v>
      </c>
      <c r="J640" s="47">
        <f t="shared" si="232"/>
        <v>0</v>
      </c>
      <c r="K640" s="47">
        <f>SUM(K636:K639)</f>
        <v>0</v>
      </c>
      <c r="L640" s="47">
        <f t="shared" si="232"/>
        <v>0</v>
      </c>
      <c r="M640" s="47">
        <f t="shared" si="232"/>
        <v>0</v>
      </c>
      <c r="N640" s="47">
        <f>SUM(N636:N639)</f>
        <v>0</v>
      </c>
      <c r="O640" s="47">
        <f>SUM(O636:O639)</f>
        <v>0</v>
      </c>
      <c r="P640" s="47">
        <f>SUM(P636:P639)</f>
        <v>0</v>
      </c>
      <c r="Q640" s="47">
        <f>SUM(Q636:Q639)</f>
        <v>0</v>
      </c>
      <c r="R640" s="66"/>
    </row>
    <row r="641" spans="1:18" ht="61.5" customHeight="1" x14ac:dyDescent="0.2">
      <c r="A641" s="64" t="s">
        <v>1056</v>
      </c>
      <c r="B641" s="65" t="s">
        <v>434</v>
      </c>
      <c r="C641" s="65"/>
      <c r="D641" s="65"/>
      <c r="E641" s="65"/>
      <c r="F641" s="65"/>
      <c r="G641" s="65"/>
      <c r="H641" s="65"/>
      <c r="I641" s="65"/>
      <c r="J641" s="65"/>
      <c r="K641" s="65"/>
      <c r="L641" s="65"/>
      <c r="M641" s="65"/>
      <c r="N641" s="65"/>
      <c r="O641" s="65"/>
      <c r="P641" s="65"/>
      <c r="Q641" s="65"/>
      <c r="R641" s="66"/>
    </row>
    <row r="642" spans="1:18" ht="30" x14ac:dyDescent="0.25">
      <c r="A642" s="64"/>
      <c r="B642" s="64" t="s">
        <v>112</v>
      </c>
      <c r="C642" s="68"/>
      <c r="D642" s="70"/>
      <c r="E642" s="69">
        <f>H642+K642+N642+O642+P642+Q642</f>
        <v>0</v>
      </c>
      <c r="F642" s="47"/>
      <c r="G642" s="47"/>
      <c r="H642" s="47">
        <f>SUM(F642:G642)</f>
        <v>0</v>
      </c>
      <c r="I642" s="47"/>
      <c r="J642" s="47"/>
      <c r="K642" s="47">
        <f>SUM(I642:J642)</f>
        <v>0</v>
      </c>
      <c r="L642" s="47"/>
      <c r="M642" s="47"/>
      <c r="N642" s="47">
        <f>SUM(L642:M642)</f>
        <v>0</v>
      </c>
      <c r="O642" s="47"/>
      <c r="P642" s="47"/>
      <c r="Q642" s="47"/>
      <c r="R642" s="66"/>
    </row>
    <row r="643" spans="1:18" ht="45" x14ac:dyDescent="0.25">
      <c r="A643" s="64"/>
      <c r="B643" s="64" t="s">
        <v>114</v>
      </c>
      <c r="C643" s="70"/>
      <c r="D643" s="70"/>
      <c r="E643" s="69">
        <f>H643+K643+N643+O643+P643+Q643</f>
        <v>0</v>
      </c>
      <c r="F643" s="47"/>
      <c r="G643" s="47"/>
      <c r="H643" s="47">
        <f>SUM(F643:G643)</f>
        <v>0</v>
      </c>
      <c r="I643" s="47"/>
      <c r="J643" s="47"/>
      <c r="K643" s="47">
        <f>SUM(I643:J643)</f>
        <v>0</v>
      </c>
      <c r="L643" s="47"/>
      <c r="M643" s="47"/>
      <c r="N643" s="47">
        <f>SUM(L643:M643)</f>
        <v>0</v>
      </c>
      <c r="O643" s="47"/>
      <c r="P643" s="47"/>
      <c r="Q643" s="47"/>
      <c r="R643" s="66"/>
    </row>
    <row r="644" spans="1:18" ht="30" x14ac:dyDescent="0.25">
      <c r="A644" s="64"/>
      <c r="B644" s="64" t="s">
        <v>115</v>
      </c>
      <c r="C644" s="70"/>
      <c r="D644" s="70"/>
      <c r="E644" s="69">
        <f>H644+K644+N644+O644+P644+Q644</f>
        <v>0</v>
      </c>
      <c r="F644" s="47"/>
      <c r="G644" s="47"/>
      <c r="H644" s="47">
        <f>SUM(F644:G644)</f>
        <v>0</v>
      </c>
      <c r="I644" s="47"/>
      <c r="J644" s="47"/>
      <c r="K644" s="47">
        <f>SUM(I644:J644)</f>
        <v>0</v>
      </c>
      <c r="L644" s="47"/>
      <c r="M644" s="47"/>
      <c r="N644" s="47">
        <f>SUM(L644:M644)</f>
        <v>0</v>
      </c>
      <c r="O644" s="47"/>
      <c r="P644" s="47"/>
      <c r="Q644" s="47"/>
      <c r="R644" s="66"/>
    </row>
    <row r="645" spans="1:18" ht="15" x14ac:dyDescent="0.25">
      <c r="A645" s="64"/>
      <c r="B645" s="64" t="s">
        <v>116</v>
      </c>
      <c r="C645" s="70"/>
      <c r="D645" s="70"/>
      <c r="E645" s="69">
        <f>H645+K645+N645+O645+P645+Q645</f>
        <v>0</v>
      </c>
      <c r="F645" s="47"/>
      <c r="G645" s="47"/>
      <c r="H645" s="47">
        <f>SUM(F645:G645)</f>
        <v>0</v>
      </c>
      <c r="I645" s="47"/>
      <c r="J645" s="47"/>
      <c r="K645" s="47">
        <f>SUM(I645:J645)</f>
        <v>0</v>
      </c>
      <c r="L645" s="47"/>
      <c r="M645" s="47"/>
      <c r="N645" s="47">
        <f>SUM(L645:M645)</f>
        <v>0</v>
      </c>
      <c r="O645" s="47"/>
      <c r="P645" s="47"/>
      <c r="Q645" s="47"/>
      <c r="R645" s="66"/>
    </row>
    <row r="646" spans="1:18" ht="30" x14ac:dyDescent="0.25">
      <c r="A646" s="64"/>
      <c r="B646" s="64" t="s">
        <v>117</v>
      </c>
      <c r="C646" s="70"/>
      <c r="D646" s="70"/>
      <c r="E646" s="69">
        <f t="shared" ref="E646" si="233">H646+K646+N646+O646+P646+Q646</f>
        <v>0</v>
      </c>
      <c r="F646" s="47">
        <f>SUM(F642:F645)</f>
        <v>0</v>
      </c>
      <c r="G646" s="47">
        <f t="shared" ref="G646:M646" si="234">SUM(G642:G645)</f>
        <v>0</v>
      </c>
      <c r="H646" s="47">
        <f>SUM(H642:H645)</f>
        <v>0</v>
      </c>
      <c r="I646" s="47">
        <f t="shared" si="234"/>
        <v>0</v>
      </c>
      <c r="J646" s="47">
        <f t="shared" si="234"/>
        <v>0</v>
      </c>
      <c r="K646" s="47">
        <f>SUM(K642:K645)</f>
        <v>0</v>
      </c>
      <c r="L646" s="47">
        <f t="shared" si="234"/>
        <v>0</v>
      </c>
      <c r="M646" s="47">
        <f t="shared" si="234"/>
        <v>0</v>
      </c>
      <c r="N646" s="47">
        <f>SUM(N642:N645)</f>
        <v>0</v>
      </c>
      <c r="O646" s="47">
        <f>SUM(O642:O645)</f>
        <v>0</v>
      </c>
      <c r="P646" s="47">
        <f>SUM(P642:P645)</f>
        <v>0</v>
      </c>
      <c r="Q646" s="47">
        <f>SUM(Q642:Q645)</f>
        <v>0</v>
      </c>
      <c r="R646" s="66"/>
    </row>
    <row r="647" spans="1:18" ht="69.75" customHeight="1" x14ac:dyDescent="0.2">
      <c r="A647" s="64" t="s">
        <v>1057</v>
      </c>
      <c r="B647" s="65" t="s">
        <v>436</v>
      </c>
      <c r="C647" s="65"/>
      <c r="D647" s="65"/>
      <c r="E647" s="65"/>
      <c r="F647" s="65"/>
      <c r="G647" s="65"/>
      <c r="H647" s="65"/>
      <c r="I647" s="65"/>
      <c r="J647" s="65"/>
      <c r="K647" s="65"/>
      <c r="L647" s="65"/>
      <c r="M647" s="65"/>
      <c r="N647" s="65"/>
      <c r="O647" s="65"/>
      <c r="P647" s="65"/>
      <c r="Q647" s="65"/>
      <c r="R647" s="66"/>
    </row>
    <row r="648" spans="1:18" ht="30" x14ac:dyDescent="0.25">
      <c r="A648" s="64"/>
      <c r="B648" s="64" t="s">
        <v>112</v>
      </c>
      <c r="C648" s="68"/>
      <c r="D648" s="70"/>
      <c r="E648" s="69">
        <f>H648+K648+N648+O648+P648+Q648</f>
        <v>34</v>
      </c>
      <c r="F648" s="47">
        <v>34</v>
      </c>
      <c r="G648" s="47"/>
      <c r="H648" s="47">
        <f>SUM(F648:G648)</f>
        <v>34</v>
      </c>
      <c r="I648" s="47"/>
      <c r="J648" s="47"/>
      <c r="K648" s="47">
        <f>SUM(I648:J648)</f>
        <v>0</v>
      </c>
      <c r="L648" s="47"/>
      <c r="M648" s="47"/>
      <c r="N648" s="47">
        <f>SUM(L648:M648)</f>
        <v>0</v>
      </c>
      <c r="O648" s="47"/>
      <c r="P648" s="47"/>
      <c r="Q648" s="47"/>
      <c r="R648" s="66"/>
    </row>
    <row r="649" spans="1:18" ht="45" x14ac:dyDescent="0.25">
      <c r="A649" s="64"/>
      <c r="B649" s="64" t="s">
        <v>114</v>
      </c>
      <c r="C649" s="70"/>
      <c r="D649" s="70"/>
      <c r="E649" s="69">
        <f>H649+K649+N649+O649+P649+Q649</f>
        <v>0</v>
      </c>
      <c r="F649" s="47"/>
      <c r="G649" s="47"/>
      <c r="H649" s="47">
        <f>SUM(F649:G649)</f>
        <v>0</v>
      </c>
      <c r="I649" s="47"/>
      <c r="J649" s="47"/>
      <c r="K649" s="47">
        <f>SUM(I649:J649)</f>
        <v>0</v>
      </c>
      <c r="L649" s="47"/>
      <c r="M649" s="47"/>
      <c r="N649" s="47">
        <f>SUM(L649:M649)</f>
        <v>0</v>
      </c>
      <c r="O649" s="47"/>
      <c r="P649" s="47"/>
      <c r="Q649" s="47"/>
      <c r="R649" s="66"/>
    </row>
    <row r="650" spans="1:18" ht="30" x14ac:dyDescent="0.25">
      <c r="A650" s="64"/>
      <c r="B650" s="64" t="s">
        <v>115</v>
      </c>
      <c r="C650" s="70"/>
      <c r="D650" s="70"/>
      <c r="E650" s="69">
        <f>H650+K650+N650+O650+P650+Q650</f>
        <v>0</v>
      </c>
      <c r="F650" s="47"/>
      <c r="G650" s="47"/>
      <c r="H650" s="47">
        <f>SUM(F650:G650)</f>
        <v>0</v>
      </c>
      <c r="I650" s="47"/>
      <c r="J650" s="47"/>
      <c r="K650" s="47">
        <f>SUM(I650:J650)</f>
        <v>0</v>
      </c>
      <c r="L650" s="47"/>
      <c r="M650" s="47"/>
      <c r="N650" s="47">
        <f>SUM(L650:M650)</f>
        <v>0</v>
      </c>
      <c r="O650" s="47"/>
      <c r="P650" s="47"/>
      <c r="Q650" s="47"/>
      <c r="R650" s="66"/>
    </row>
    <row r="651" spans="1:18" ht="15" x14ac:dyDescent="0.25">
      <c r="A651" s="64"/>
      <c r="B651" s="64" t="s">
        <v>116</v>
      </c>
      <c r="C651" s="70"/>
      <c r="D651" s="70"/>
      <c r="E651" s="69">
        <f>H651+K651+N651+O651+P651+Q651</f>
        <v>0</v>
      </c>
      <c r="F651" s="47"/>
      <c r="G651" s="47"/>
      <c r="H651" s="47">
        <f>SUM(F651:G651)</f>
        <v>0</v>
      </c>
      <c r="I651" s="47"/>
      <c r="J651" s="47"/>
      <c r="K651" s="47">
        <f>SUM(I651:J651)</f>
        <v>0</v>
      </c>
      <c r="L651" s="47"/>
      <c r="M651" s="47"/>
      <c r="N651" s="47">
        <f>SUM(L651:M651)</f>
        <v>0</v>
      </c>
      <c r="O651" s="47"/>
      <c r="P651" s="47"/>
      <c r="Q651" s="47"/>
      <c r="R651" s="66"/>
    </row>
    <row r="652" spans="1:18" ht="30" x14ac:dyDescent="0.25">
      <c r="A652" s="64"/>
      <c r="B652" s="64" t="s">
        <v>117</v>
      </c>
      <c r="C652" s="70"/>
      <c r="D652" s="70"/>
      <c r="E652" s="69">
        <f t="shared" ref="E652" si="235">H652+K652+N652+O652+P652+Q652</f>
        <v>34</v>
      </c>
      <c r="F652" s="47">
        <f>SUM(F648:F651)</f>
        <v>34</v>
      </c>
      <c r="G652" s="47">
        <f t="shared" ref="G652:M652" si="236">SUM(G648:G651)</f>
        <v>0</v>
      </c>
      <c r="H652" s="47">
        <f>SUM(H648:H651)</f>
        <v>34</v>
      </c>
      <c r="I652" s="47">
        <f t="shared" si="236"/>
        <v>0</v>
      </c>
      <c r="J652" s="47">
        <f t="shared" si="236"/>
        <v>0</v>
      </c>
      <c r="K652" s="47">
        <f>SUM(K648:K651)</f>
        <v>0</v>
      </c>
      <c r="L652" s="47">
        <f t="shared" si="236"/>
        <v>0</v>
      </c>
      <c r="M652" s="47">
        <f t="shared" si="236"/>
        <v>0</v>
      </c>
      <c r="N652" s="47">
        <f>SUM(N648:N651)</f>
        <v>0</v>
      </c>
      <c r="O652" s="47">
        <f>SUM(O648:O651)</f>
        <v>0</v>
      </c>
      <c r="P652" s="47">
        <f>SUM(P648:P651)</f>
        <v>0</v>
      </c>
      <c r="Q652" s="47">
        <f>SUM(Q648:Q651)</f>
        <v>0</v>
      </c>
      <c r="R652" s="66"/>
    </row>
    <row r="653" spans="1:18" ht="24.75" customHeight="1" x14ac:dyDescent="0.2">
      <c r="A653" s="64" t="s">
        <v>1058</v>
      </c>
      <c r="B653" s="65" t="s">
        <v>438</v>
      </c>
      <c r="C653" s="65"/>
      <c r="D653" s="65"/>
      <c r="E653" s="65"/>
      <c r="F653" s="65"/>
      <c r="G653" s="65"/>
      <c r="H653" s="65"/>
      <c r="I653" s="65"/>
      <c r="J653" s="65"/>
      <c r="K653" s="65"/>
      <c r="L653" s="65"/>
      <c r="M653" s="65"/>
      <c r="N653" s="65"/>
      <c r="O653" s="65"/>
      <c r="P653" s="65"/>
      <c r="Q653" s="65"/>
      <c r="R653" s="66"/>
    </row>
    <row r="654" spans="1:18" ht="30" x14ac:dyDescent="0.25">
      <c r="A654" s="64"/>
      <c r="B654" s="64" t="s">
        <v>112</v>
      </c>
      <c r="C654" s="68"/>
      <c r="D654" s="70"/>
      <c r="E654" s="69">
        <f>H654+K654+N654+O654+P654+Q654</f>
        <v>429.13</v>
      </c>
      <c r="F654" s="47"/>
      <c r="G654" s="47">
        <v>0</v>
      </c>
      <c r="H654" s="47">
        <f>SUM(F654:G654)</f>
        <v>0</v>
      </c>
      <c r="I654" s="75"/>
      <c r="J654" s="47">
        <v>231.43</v>
      </c>
      <c r="K654" s="47">
        <f>SUM(J654:J654)</f>
        <v>231.43</v>
      </c>
      <c r="L654" s="75"/>
      <c r="M654" s="47">
        <v>197.7</v>
      </c>
      <c r="N654" s="47">
        <f>SUM(M654:M654)</f>
        <v>197.7</v>
      </c>
      <c r="O654" s="47"/>
      <c r="P654" s="47"/>
      <c r="Q654" s="47"/>
      <c r="R654" s="66"/>
    </row>
    <row r="655" spans="1:18" ht="45" x14ac:dyDescent="0.25">
      <c r="A655" s="64"/>
      <c r="B655" s="64" t="s">
        <v>114</v>
      </c>
      <c r="C655" s="70"/>
      <c r="D655" s="70"/>
      <c r="E655" s="69">
        <f>H655+K655+N655+O655+P655+Q655</f>
        <v>0</v>
      </c>
      <c r="F655" s="47"/>
      <c r="G655" s="47"/>
      <c r="H655" s="47">
        <f>SUM(F655:G655)</f>
        <v>0</v>
      </c>
      <c r="I655" s="47"/>
      <c r="J655" s="47"/>
      <c r="K655" s="47">
        <f>SUM(I655:J655)</f>
        <v>0</v>
      </c>
      <c r="L655" s="47"/>
      <c r="M655" s="47"/>
      <c r="N655" s="47">
        <f>SUM(L655:M655)</f>
        <v>0</v>
      </c>
      <c r="O655" s="47"/>
      <c r="P655" s="47"/>
      <c r="Q655" s="47"/>
      <c r="R655" s="66"/>
    </row>
    <row r="656" spans="1:18" ht="30" x14ac:dyDescent="0.25">
      <c r="A656" s="64"/>
      <c r="B656" s="64" t="s">
        <v>115</v>
      </c>
      <c r="C656" s="70"/>
      <c r="D656" s="70"/>
      <c r="E656" s="69">
        <f>H656+K656+N656+O656+P656+Q656</f>
        <v>0</v>
      </c>
      <c r="F656" s="47"/>
      <c r="G656" s="47"/>
      <c r="H656" s="47">
        <f>SUM(F656:G656)</f>
        <v>0</v>
      </c>
      <c r="I656" s="47"/>
      <c r="J656" s="47"/>
      <c r="K656" s="47">
        <f>SUM(I656:J656)</f>
        <v>0</v>
      </c>
      <c r="L656" s="47"/>
      <c r="M656" s="47"/>
      <c r="N656" s="47">
        <f>SUM(L656:M656)</f>
        <v>0</v>
      </c>
      <c r="O656" s="47"/>
      <c r="P656" s="47"/>
      <c r="Q656" s="47"/>
      <c r="R656" s="66"/>
    </row>
    <row r="657" spans="1:18" ht="15" x14ac:dyDescent="0.25">
      <c r="A657" s="64"/>
      <c r="B657" s="64" t="s">
        <v>116</v>
      </c>
      <c r="C657" s="70"/>
      <c r="D657" s="70"/>
      <c r="E657" s="69">
        <f>H657+K657+N657+O657+P657+Q657</f>
        <v>0</v>
      </c>
      <c r="F657" s="47"/>
      <c r="G657" s="47"/>
      <c r="H657" s="47">
        <f>SUM(F657:G657)</f>
        <v>0</v>
      </c>
      <c r="I657" s="47"/>
      <c r="J657" s="47"/>
      <c r="K657" s="47">
        <f>SUM(I657:J657)</f>
        <v>0</v>
      </c>
      <c r="L657" s="47"/>
      <c r="M657" s="47"/>
      <c r="N657" s="47">
        <f>SUM(L657:M657)</f>
        <v>0</v>
      </c>
      <c r="O657" s="47"/>
      <c r="P657" s="47"/>
      <c r="Q657" s="47"/>
      <c r="R657" s="66"/>
    </row>
    <row r="658" spans="1:18" ht="30" x14ac:dyDescent="0.25">
      <c r="A658" s="64"/>
      <c r="B658" s="64" t="s">
        <v>117</v>
      </c>
      <c r="C658" s="70"/>
      <c r="D658" s="70"/>
      <c r="E658" s="69">
        <f t="shared" ref="E658" si="237">H658+K658+N658+O658+P658+Q658</f>
        <v>429.13</v>
      </c>
      <c r="F658" s="47">
        <f>SUM(F654:F657)</f>
        <v>0</v>
      </c>
      <c r="G658" s="47">
        <f t="shared" ref="G658:M658" si="238">SUM(G654:G657)</f>
        <v>0</v>
      </c>
      <c r="H658" s="47">
        <f>SUM(H654:H657)</f>
        <v>0</v>
      </c>
      <c r="I658" s="47">
        <f t="shared" si="238"/>
        <v>0</v>
      </c>
      <c r="J658" s="47">
        <f t="shared" si="238"/>
        <v>231.43</v>
      </c>
      <c r="K658" s="47">
        <f>SUM(K654:K657)</f>
        <v>231.43</v>
      </c>
      <c r="L658" s="47">
        <f t="shared" si="238"/>
        <v>0</v>
      </c>
      <c r="M658" s="47">
        <f t="shared" si="238"/>
        <v>197.7</v>
      </c>
      <c r="N658" s="47">
        <f>SUM(N654:N657)</f>
        <v>197.7</v>
      </c>
      <c r="O658" s="47">
        <f>SUM(O654:O657)</f>
        <v>0</v>
      </c>
      <c r="P658" s="47">
        <f>SUM(P654:P657)</f>
        <v>0</v>
      </c>
      <c r="Q658" s="47">
        <f>SUM(Q654:Q657)</f>
        <v>0</v>
      </c>
      <c r="R658" s="66"/>
    </row>
    <row r="659" spans="1:18" ht="72.75" customHeight="1" x14ac:dyDescent="0.2">
      <c r="A659" s="64" t="s">
        <v>1059</v>
      </c>
      <c r="B659" s="65" t="s">
        <v>439</v>
      </c>
      <c r="C659" s="65"/>
      <c r="D659" s="65"/>
      <c r="E659" s="65"/>
      <c r="F659" s="65"/>
      <c r="G659" s="65"/>
      <c r="H659" s="65"/>
      <c r="I659" s="65"/>
      <c r="J659" s="65"/>
      <c r="K659" s="65"/>
      <c r="L659" s="65"/>
      <c r="M659" s="65"/>
      <c r="N659" s="65"/>
      <c r="O659" s="65"/>
      <c r="P659" s="65"/>
      <c r="Q659" s="65"/>
      <c r="R659" s="66"/>
    </row>
    <row r="660" spans="1:18" ht="30" x14ac:dyDescent="0.25">
      <c r="A660" s="64"/>
      <c r="B660" s="64" t="s">
        <v>112</v>
      </c>
      <c r="C660" s="68"/>
      <c r="D660" s="70"/>
      <c r="E660" s="69">
        <f>H660+K660+N660+O660+P660+Q660</f>
        <v>122.17</v>
      </c>
      <c r="F660" s="47"/>
      <c r="G660" s="47">
        <v>122.17</v>
      </c>
      <c r="H660" s="47">
        <f>SUM(F660:G660)</f>
        <v>122.17</v>
      </c>
      <c r="I660" s="47"/>
      <c r="J660" s="47"/>
      <c r="K660" s="47">
        <f>SUM(I660:J660)</f>
        <v>0</v>
      </c>
      <c r="L660" s="47"/>
      <c r="M660" s="47"/>
      <c r="N660" s="47">
        <f>SUM(L660:M660)</f>
        <v>0</v>
      </c>
      <c r="O660" s="47"/>
      <c r="P660" s="47"/>
      <c r="Q660" s="47"/>
      <c r="R660" s="66"/>
    </row>
    <row r="661" spans="1:18" ht="45" x14ac:dyDescent="0.25">
      <c r="A661" s="64"/>
      <c r="B661" s="64" t="s">
        <v>114</v>
      </c>
      <c r="C661" s="70"/>
      <c r="D661" s="70"/>
      <c r="E661" s="69">
        <f>H661+K661+N661+O661+P661+Q661</f>
        <v>0</v>
      </c>
      <c r="F661" s="47"/>
      <c r="G661" s="47"/>
      <c r="H661" s="47">
        <f>SUM(F661:G661)</f>
        <v>0</v>
      </c>
      <c r="I661" s="47"/>
      <c r="J661" s="47"/>
      <c r="K661" s="47">
        <f>SUM(I661:J661)</f>
        <v>0</v>
      </c>
      <c r="L661" s="47"/>
      <c r="M661" s="47"/>
      <c r="N661" s="47">
        <f>SUM(L661:M661)</f>
        <v>0</v>
      </c>
      <c r="O661" s="47"/>
      <c r="P661" s="47"/>
      <c r="Q661" s="47"/>
      <c r="R661" s="66"/>
    </row>
    <row r="662" spans="1:18" ht="30" x14ac:dyDescent="0.25">
      <c r="A662" s="64"/>
      <c r="B662" s="64" t="s">
        <v>115</v>
      </c>
      <c r="C662" s="70"/>
      <c r="D662" s="70"/>
      <c r="E662" s="69">
        <f>H662+K662+N662+O662+P662+Q662</f>
        <v>0</v>
      </c>
      <c r="F662" s="47"/>
      <c r="G662" s="47"/>
      <c r="H662" s="47">
        <f>SUM(F662:G662)</f>
        <v>0</v>
      </c>
      <c r="I662" s="47"/>
      <c r="J662" s="47"/>
      <c r="K662" s="47">
        <f>SUM(I662:J662)</f>
        <v>0</v>
      </c>
      <c r="L662" s="47"/>
      <c r="M662" s="47"/>
      <c r="N662" s="47">
        <f>SUM(L662:M662)</f>
        <v>0</v>
      </c>
      <c r="O662" s="47"/>
      <c r="P662" s="47"/>
      <c r="Q662" s="47"/>
      <c r="R662" s="66"/>
    </row>
    <row r="663" spans="1:18" ht="15" x14ac:dyDescent="0.25">
      <c r="A663" s="64"/>
      <c r="B663" s="64" t="s">
        <v>116</v>
      </c>
      <c r="C663" s="70"/>
      <c r="D663" s="70"/>
      <c r="E663" s="69">
        <f>H663+K663+N663+O663+P663+Q663</f>
        <v>0</v>
      </c>
      <c r="F663" s="47"/>
      <c r="G663" s="47"/>
      <c r="H663" s="47">
        <f>SUM(F663:G663)</f>
        <v>0</v>
      </c>
      <c r="I663" s="47"/>
      <c r="J663" s="47"/>
      <c r="K663" s="47">
        <f>SUM(I663:J663)</f>
        <v>0</v>
      </c>
      <c r="L663" s="47"/>
      <c r="M663" s="47"/>
      <c r="N663" s="47">
        <f>SUM(L663:M663)</f>
        <v>0</v>
      </c>
      <c r="O663" s="47"/>
      <c r="P663" s="47"/>
      <c r="Q663" s="47"/>
      <c r="R663" s="66"/>
    </row>
    <row r="664" spans="1:18" ht="30" x14ac:dyDescent="0.25">
      <c r="A664" s="64"/>
      <c r="B664" s="64" t="s">
        <v>117</v>
      </c>
      <c r="C664" s="70"/>
      <c r="D664" s="70"/>
      <c r="E664" s="69">
        <f t="shared" ref="E664" si="239">H664+K664+N664+O664+P664+Q664</f>
        <v>122.17</v>
      </c>
      <c r="F664" s="47">
        <f>SUM(F660:F663)</f>
        <v>0</v>
      </c>
      <c r="G664" s="47">
        <f t="shared" ref="G664:M664" si="240">SUM(G660:G663)</f>
        <v>122.17</v>
      </c>
      <c r="H664" s="47">
        <f>SUM(H660:H663)</f>
        <v>122.17</v>
      </c>
      <c r="I664" s="47">
        <f t="shared" si="240"/>
        <v>0</v>
      </c>
      <c r="J664" s="47">
        <f t="shared" si="240"/>
        <v>0</v>
      </c>
      <c r="K664" s="47">
        <f>SUM(K660:K663)</f>
        <v>0</v>
      </c>
      <c r="L664" s="47">
        <f t="shared" si="240"/>
        <v>0</v>
      </c>
      <c r="M664" s="47">
        <f t="shared" si="240"/>
        <v>0</v>
      </c>
      <c r="N664" s="47">
        <f>SUM(N660:N663)</f>
        <v>0</v>
      </c>
      <c r="O664" s="47">
        <f>SUM(O660:O663)</f>
        <v>0</v>
      </c>
      <c r="P664" s="47">
        <f>SUM(P660:P663)</f>
        <v>0</v>
      </c>
      <c r="Q664" s="47">
        <f>SUM(Q660:Q663)</f>
        <v>0</v>
      </c>
      <c r="R664" s="66"/>
    </row>
    <row r="665" spans="1:18" ht="66.75" customHeight="1" x14ac:dyDescent="0.2">
      <c r="A665" s="64" t="s">
        <v>1060</v>
      </c>
      <c r="B665" s="65" t="s">
        <v>441</v>
      </c>
      <c r="C665" s="65"/>
      <c r="D665" s="65"/>
      <c r="E665" s="65"/>
      <c r="F665" s="65"/>
      <c r="G665" s="65"/>
      <c r="H665" s="65"/>
      <c r="I665" s="65"/>
      <c r="J665" s="65"/>
      <c r="K665" s="65"/>
      <c r="L665" s="65"/>
      <c r="M665" s="65"/>
      <c r="N665" s="65"/>
      <c r="O665" s="65"/>
      <c r="P665" s="65"/>
      <c r="Q665" s="65"/>
      <c r="R665" s="66"/>
    </row>
    <row r="666" spans="1:18" ht="30" x14ac:dyDescent="0.25">
      <c r="A666" s="64"/>
      <c r="B666" s="64" t="s">
        <v>112</v>
      </c>
      <c r="C666" s="68"/>
      <c r="D666" s="70"/>
      <c r="E666" s="69">
        <f>H666+K666+N666+O666+P666+Q666</f>
        <v>1191.83</v>
      </c>
      <c r="F666" s="47"/>
      <c r="G666" s="47"/>
      <c r="H666" s="47">
        <f>SUM(F666:G666)</f>
        <v>0</v>
      </c>
      <c r="I666" s="47"/>
      <c r="J666" s="47">
        <v>640.61</v>
      </c>
      <c r="K666" s="47">
        <f>SUM(I666:J666)</f>
        <v>640.61</v>
      </c>
      <c r="L666" s="47"/>
      <c r="M666" s="47">
        <v>551.22</v>
      </c>
      <c r="N666" s="47">
        <f>SUM(L666:M666)</f>
        <v>551.22</v>
      </c>
      <c r="O666" s="47"/>
      <c r="P666" s="47"/>
      <c r="Q666" s="47"/>
      <c r="R666" s="66"/>
    </row>
    <row r="667" spans="1:18" ht="45" x14ac:dyDescent="0.25">
      <c r="A667" s="64"/>
      <c r="B667" s="64" t="s">
        <v>114</v>
      </c>
      <c r="C667" s="70"/>
      <c r="D667" s="70"/>
      <c r="E667" s="69">
        <f>H667+K667+N667+O667+P667+Q667</f>
        <v>0</v>
      </c>
      <c r="F667" s="47"/>
      <c r="G667" s="47"/>
      <c r="H667" s="47">
        <f>SUM(F667:G667)</f>
        <v>0</v>
      </c>
      <c r="I667" s="47"/>
      <c r="J667" s="47"/>
      <c r="K667" s="47">
        <f>SUM(I667:J667)</f>
        <v>0</v>
      </c>
      <c r="L667" s="47"/>
      <c r="M667" s="47"/>
      <c r="N667" s="47">
        <f>SUM(L667:M667)</f>
        <v>0</v>
      </c>
      <c r="O667" s="47"/>
      <c r="P667" s="47"/>
      <c r="Q667" s="47"/>
      <c r="R667" s="66"/>
    </row>
    <row r="668" spans="1:18" ht="30" x14ac:dyDescent="0.25">
      <c r="A668" s="64"/>
      <c r="B668" s="64" t="s">
        <v>115</v>
      </c>
      <c r="C668" s="70"/>
      <c r="D668" s="70"/>
      <c r="E668" s="69">
        <f>H668+K668+N668+O668+P668+Q668</f>
        <v>0</v>
      </c>
      <c r="F668" s="47"/>
      <c r="G668" s="47"/>
      <c r="H668" s="47">
        <f>SUM(F668:G668)</f>
        <v>0</v>
      </c>
      <c r="I668" s="47"/>
      <c r="J668" s="47"/>
      <c r="K668" s="47">
        <f>SUM(I668:J668)</f>
        <v>0</v>
      </c>
      <c r="L668" s="47"/>
      <c r="M668" s="47"/>
      <c r="N668" s="47">
        <f>SUM(L668:M668)</f>
        <v>0</v>
      </c>
      <c r="O668" s="47"/>
      <c r="P668" s="47"/>
      <c r="Q668" s="47"/>
      <c r="R668" s="66"/>
    </row>
    <row r="669" spans="1:18" ht="15" x14ac:dyDescent="0.25">
      <c r="A669" s="64"/>
      <c r="B669" s="64" t="s">
        <v>116</v>
      </c>
      <c r="C669" s="70"/>
      <c r="D669" s="70"/>
      <c r="E669" s="69">
        <f>H669+K669+N669+O669+P669+Q669</f>
        <v>0</v>
      </c>
      <c r="F669" s="47"/>
      <c r="G669" s="47"/>
      <c r="H669" s="47">
        <f>SUM(F669:G669)</f>
        <v>0</v>
      </c>
      <c r="I669" s="47"/>
      <c r="J669" s="47"/>
      <c r="K669" s="47">
        <f>SUM(I669:J669)</f>
        <v>0</v>
      </c>
      <c r="L669" s="47"/>
      <c r="M669" s="47"/>
      <c r="N669" s="47">
        <f>SUM(L669:M669)</f>
        <v>0</v>
      </c>
      <c r="O669" s="47"/>
      <c r="P669" s="47"/>
      <c r="Q669" s="47"/>
      <c r="R669" s="66"/>
    </row>
    <row r="670" spans="1:18" ht="30" x14ac:dyDescent="0.25">
      <c r="A670" s="64"/>
      <c r="B670" s="64" t="s">
        <v>117</v>
      </c>
      <c r="C670" s="70"/>
      <c r="D670" s="70"/>
      <c r="E670" s="69">
        <f t="shared" ref="E670" si="241">H670+K670+N670+O670+P670+Q670</f>
        <v>1191.83</v>
      </c>
      <c r="F670" s="47">
        <f>SUM(F666:F669)</f>
        <v>0</v>
      </c>
      <c r="G670" s="47">
        <f t="shared" ref="G670:M670" si="242">SUM(G666:G669)</f>
        <v>0</v>
      </c>
      <c r="H670" s="47">
        <f>SUM(H666:H669)</f>
        <v>0</v>
      </c>
      <c r="I670" s="47">
        <f t="shared" si="242"/>
        <v>0</v>
      </c>
      <c r="J670" s="47">
        <f t="shared" si="242"/>
        <v>640.61</v>
      </c>
      <c r="K670" s="47">
        <f>SUM(K666:K669)</f>
        <v>640.61</v>
      </c>
      <c r="L670" s="47">
        <f t="shared" si="242"/>
        <v>0</v>
      </c>
      <c r="M670" s="47">
        <f t="shared" si="242"/>
        <v>551.22</v>
      </c>
      <c r="N670" s="47">
        <f>SUM(N666:N669)</f>
        <v>551.22</v>
      </c>
      <c r="O670" s="47">
        <f>SUM(O666:O669)</f>
        <v>0</v>
      </c>
      <c r="P670" s="47">
        <f>SUM(P666:P669)</f>
        <v>0</v>
      </c>
      <c r="Q670" s="47">
        <f>SUM(Q666:Q669)</f>
        <v>0</v>
      </c>
      <c r="R670" s="66"/>
    </row>
    <row r="671" spans="1:18" ht="22.5" customHeight="1" x14ac:dyDescent="0.2">
      <c r="A671" s="64" t="s">
        <v>1061</v>
      </c>
      <c r="B671" s="65" t="s">
        <v>621</v>
      </c>
      <c r="C671" s="65"/>
      <c r="D671" s="65"/>
      <c r="E671" s="65"/>
      <c r="F671" s="65"/>
      <c r="G671" s="65"/>
      <c r="H671" s="65"/>
      <c r="I671" s="65"/>
      <c r="J671" s="65"/>
      <c r="K671" s="65"/>
      <c r="L671" s="65"/>
      <c r="M671" s="65"/>
      <c r="N671" s="65"/>
      <c r="O671" s="65"/>
      <c r="P671" s="65"/>
      <c r="Q671" s="65"/>
      <c r="R671" s="66"/>
    </row>
    <row r="672" spans="1:18" ht="30" x14ac:dyDescent="0.25">
      <c r="A672" s="64"/>
      <c r="B672" s="64" t="s">
        <v>112</v>
      </c>
      <c r="C672" s="68"/>
      <c r="D672" s="70"/>
      <c r="E672" s="69">
        <f>H672+K672+N672+O672+P672+Q672</f>
        <v>140</v>
      </c>
      <c r="F672" s="47"/>
      <c r="G672" s="47">
        <v>20</v>
      </c>
      <c r="H672" s="47">
        <f>SUM(F672:G672)</f>
        <v>20</v>
      </c>
      <c r="I672" s="47"/>
      <c r="J672" s="47">
        <v>70</v>
      </c>
      <c r="K672" s="47">
        <f>SUM(I672:J672)</f>
        <v>70</v>
      </c>
      <c r="L672" s="47"/>
      <c r="M672" s="47">
        <v>50</v>
      </c>
      <c r="N672" s="47">
        <f>SUM(L672:M672)</f>
        <v>50</v>
      </c>
      <c r="O672" s="47"/>
      <c r="P672" s="47"/>
      <c r="Q672" s="47"/>
      <c r="R672" s="66"/>
    </row>
    <row r="673" spans="1:18" ht="45" x14ac:dyDescent="0.25">
      <c r="A673" s="64"/>
      <c r="B673" s="64" t="s">
        <v>114</v>
      </c>
      <c r="C673" s="70"/>
      <c r="D673" s="70"/>
      <c r="E673" s="69">
        <f>H673+K673+N673+O673+P673+Q673</f>
        <v>0</v>
      </c>
      <c r="F673" s="47"/>
      <c r="G673" s="47"/>
      <c r="H673" s="47">
        <f>SUM(F673:G673)</f>
        <v>0</v>
      </c>
      <c r="I673" s="47"/>
      <c r="J673" s="47"/>
      <c r="K673" s="47">
        <f>SUM(I673:J673)</f>
        <v>0</v>
      </c>
      <c r="L673" s="47"/>
      <c r="M673" s="47"/>
      <c r="N673" s="47">
        <f>SUM(L673:M673)</f>
        <v>0</v>
      </c>
      <c r="O673" s="47"/>
      <c r="P673" s="47"/>
      <c r="Q673" s="47"/>
      <c r="R673" s="66"/>
    </row>
    <row r="674" spans="1:18" ht="30" x14ac:dyDescent="0.25">
      <c r="A674" s="64"/>
      <c r="B674" s="64" t="s">
        <v>115</v>
      </c>
      <c r="C674" s="70"/>
      <c r="D674" s="70"/>
      <c r="E674" s="69">
        <f>H674+K674+N674+O674+P674+Q674</f>
        <v>0</v>
      </c>
      <c r="F674" s="47"/>
      <c r="G674" s="47"/>
      <c r="H674" s="47">
        <f>SUM(F674:G674)</f>
        <v>0</v>
      </c>
      <c r="I674" s="47"/>
      <c r="J674" s="47"/>
      <c r="K674" s="47">
        <f>SUM(I674:J674)</f>
        <v>0</v>
      </c>
      <c r="L674" s="47"/>
      <c r="M674" s="47"/>
      <c r="N674" s="47">
        <f>SUM(L674:M674)</f>
        <v>0</v>
      </c>
      <c r="O674" s="47"/>
      <c r="P674" s="47"/>
      <c r="Q674" s="47"/>
      <c r="R674" s="66"/>
    </row>
    <row r="675" spans="1:18" ht="15" x14ac:dyDescent="0.25">
      <c r="A675" s="64"/>
      <c r="B675" s="64" t="s">
        <v>116</v>
      </c>
      <c r="C675" s="70"/>
      <c r="D675" s="70"/>
      <c r="E675" s="69">
        <f>H675+K675+N675+O675+P675+Q675</f>
        <v>0</v>
      </c>
      <c r="F675" s="47"/>
      <c r="G675" s="47"/>
      <c r="H675" s="47">
        <f>SUM(F675:G675)</f>
        <v>0</v>
      </c>
      <c r="I675" s="47"/>
      <c r="J675" s="47"/>
      <c r="K675" s="47">
        <f>SUM(I675:J675)</f>
        <v>0</v>
      </c>
      <c r="L675" s="47"/>
      <c r="M675" s="47"/>
      <c r="N675" s="47">
        <f>SUM(L675:M675)</f>
        <v>0</v>
      </c>
      <c r="O675" s="47"/>
      <c r="P675" s="47"/>
      <c r="Q675" s="47"/>
      <c r="R675" s="66"/>
    </row>
    <row r="676" spans="1:18" ht="30" x14ac:dyDescent="0.25">
      <c r="A676" s="64"/>
      <c r="B676" s="64" t="s">
        <v>117</v>
      </c>
      <c r="C676" s="70"/>
      <c r="D676" s="70"/>
      <c r="E676" s="69">
        <f t="shared" ref="E676" si="243">H676+K676+N676+O676+P676+Q676</f>
        <v>140</v>
      </c>
      <c r="F676" s="47">
        <f>SUM(F672:F675)</f>
        <v>0</v>
      </c>
      <c r="G676" s="47">
        <f t="shared" ref="G676:M676" si="244">SUM(G672:G675)</f>
        <v>20</v>
      </c>
      <c r="H676" s="47">
        <f>SUM(H672:H675)</f>
        <v>20</v>
      </c>
      <c r="I676" s="47">
        <f t="shared" si="244"/>
        <v>0</v>
      </c>
      <c r="J676" s="47">
        <f t="shared" si="244"/>
        <v>70</v>
      </c>
      <c r="K676" s="47">
        <f>SUM(K672:K675)</f>
        <v>70</v>
      </c>
      <c r="L676" s="47">
        <f t="shared" si="244"/>
        <v>0</v>
      </c>
      <c r="M676" s="47">
        <f t="shared" si="244"/>
        <v>50</v>
      </c>
      <c r="N676" s="47">
        <f>SUM(N672:N675)</f>
        <v>50</v>
      </c>
      <c r="O676" s="47">
        <f>SUM(O672:O675)</f>
        <v>0</v>
      </c>
      <c r="P676" s="47">
        <f>SUM(P672:P675)</f>
        <v>0</v>
      </c>
      <c r="Q676" s="47">
        <f>SUM(Q672:Q675)</f>
        <v>0</v>
      </c>
      <c r="R676" s="66"/>
    </row>
    <row r="677" spans="1:18" ht="58.5" customHeight="1" x14ac:dyDescent="0.2">
      <c r="A677" s="64" t="s">
        <v>1062</v>
      </c>
      <c r="B677" s="65" t="s">
        <v>452</v>
      </c>
      <c r="C677" s="65"/>
      <c r="D677" s="65"/>
      <c r="E677" s="65"/>
      <c r="F677" s="65"/>
      <c r="G677" s="65"/>
      <c r="H677" s="65"/>
      <c r="I677" s="65"/>
      <c r="J677" s="65"/>
      <c r="K677" s="65"/>
      <c r="L677" s="65"/>
      <c r="M677" s="65"/>
      <c r="N677" s="65"/>
      <c r="O677" s="65"/>
      <c r="P677" s="65"/>
      <c r="Q677" s="65"/>
      <c r="R677" s="66"/>
    </row>
    <row r="678" spans="1:18" ht="30" x14ac:dyDescent="0.25">
      <c r="A678" s="64"/>
      <c r="B678" s="64" t="s">
        <v>112</v>
      </c>
      <c r="C678" s="68"/>
      <c r="D678" s="70"/>
      <c r="E678" s="69">
        <f>H678+K678+N678+O678+P678+Q678</f>
        <v>65</v>
      </c>
      <c r="F678" s="47"/>
      <c r="G678" s="47">
        <v>65</v>
      </c>
      <c r="H678" s="47">
        <f>SUM(F678:G678)</f>
        <v>65</v>
      </c>
      <c r="I678" s="47"/>
      <c r="J678" s="47"/>
      <c r="K678" s="47">
        <f>SUM(I678:J678)</f>
        <v>0</v>
      </c>
      <c r="L678" s="47"/>
      <c r="M678" s="47"/>
      <c r="N678" s="47">
        <f>SUM(L678:M678)</f>
        <v>0</v>
      </c>
      <c r="O678" s="47"/>
      <c r="P678" s="47"/>
      <c r="Q678" s="47"/>
      <c r="R678" s="66"/>
    </row>
    <row r="679" spans="1:18" ht="45" x14ac:dyDescent="0.25">
      <c r="A679" s="64"/>
      <c r="B679" s="64" t="s">
        <v>114</v>
      </c>
      <c r="C679" s="70"/>
      <c r="D679" s="70"/>
      <c r="E679" s="69">
        <f>H679+K679+N679+O679+P679+Q679</f>
        <v>0</v>
      </c>
      <c r="F679" s="47"/>
      <c r="G679" s="47"/>
      <c r="H679" s="47">
        <f>SUM(F679:G679)</f>
        <v>0</v>
      </c>
      <c r="I679" s="47"/>
      <c r="J679" s="47"/>
      <c r="K679" s="47">
        <f>SUM(I679:J679)</f>
        <v>0</v>
      </c>
      <c r="L679" s="47"/>
      <c r="M679" s="47"/>
      <c r="N679" s="47">
        <f>SUM(L679:M679)</f>
        <v>0</v>
      </c>
      <c r="O679" s="47"/>
      <c r="P679" s="47"/>
      <c r="Q679" s="47"/>
      <c r="R679" s="66"/>
    </row>
    <row r="680" spans="1:18" ht="30" x14ac:dyDescent="0.25">
      <c r="A680" s="64"/>
      <c r="B680" s="64" t="s">
        <v>115</v>
      </c>
      <c r="C680" s="70"/>
      <c r="D680" s="70"/>
      <c r="E680" s="69">
        <f>H680+K680+N680+O680+P680+Q680</f>
        <v>0</v>
      </c>
      <c r="F680" s="47"/>
      <c r="G680" s="47"/>
      <c r="H680" s="47">
        <f>SUM(F680:G680)</f>
        <v>0</v>
      </c>
      <c r="I680" s="47"/>
      <c r="J680" s="47"/>
      <c r="K680" s="47">
        <f>SUM(I680:J680)</f>
        <v>0</v>
      </c>
      <c r="L680" s="47"/>
      <c r="M680" s="47"/>
      <c r="N680" s="47">
        <f>SUM(L680:M680)</f>
        <v>0</v>
      </c>
      <c r="O680" s="47"/>
      <c r="P680" s="47"/>
      <c r="Q680" s="47"/>
      <c r="R680" s="66"/>
    </row>
    <row r="681" spans="1:18" ht="15" x14ac:dyDescent="0.25">
      <c r="A681" s="64"/>
      <c r="B681" s="64" t="s">
        <v>116</v>
      </c>
      <c r="C681" s="70"/>
      <c r="D681" s="70"/>
      <c r="E681" s="69">
        <f>H681+K681+N681+O681+P681+Q681</f>
        <v>0</v>
      </c>
      <c r="F681" s="47"/>
      <c r="G681" s="47"/>
      <c r="H681" s="47">
        <f>SUM(F681:G681)</f>
        <v>0</v>
      </c>
      <c r="I681" s="47"/>
      <c r="J681" s="47"/>
      <c r="K681" s="47">
        <f>SUM(I681:J681)</f>
        <v>0</v>
      </c>
      <c r="L681" s="47"/>
      <c r="M681" s="47"/>
      <c r="N681" s="47">
        <f>SUM(L681:M681)</f>
        <v>0</v>
      </c>
      <c r="O681" s="47"/>
      <c r="P681" s="47"/>
      <c r="Q681" s="47"/>
      <c r="R681" s="66"/>
    </row>
    <row r="682" spans="1:18" ht="30" x14ac:dyDescent="0.25">
      <c r="A682" s="64"/>
      <c r="B682" s="64" t="s">
        <v>117</v>
      </c>
      <c r="C682" s="70"/>
      <c r="D682" s="70"/>
      <c r="E682" s="69">
        <f t="shared" ref="E682" si="245">H682+K682+N682+O682+P682+Q682</f>
        <v>65</v>
      </c>
      <c r="F682" s="47">
        <f>SUM(F678:F681)</f>
        <v>0</v>
      </c>
      <c r="G682" s="47">
        <f t="shared" ref="G682:M682" si="246">SUM(G678:G681)</f>
        <v>65</v>
      </c>
      <c r="H682" s="47">
        <f>SUM(H678:H681)</f>
        <v>65</v>
      </c>
      <c r="I682" s="47">
        <f t="shared" si="246"/>
        <v>0</v>
      </c>
      <c r="J682" s="47">
        <f t="shared" si="246"/>
        <v>0</v>
      </c>
      <c r="K682" s="47">
        <f>SUM(K678:K681)</f>
        <v>0</v>
      </c>
      <c r="L682" s="47">
        <f t="shared" si="246"/>
        <v>0</v>
      </c>
      <c r="M682" s="47">
        <f t="shared" si="246"/>
        <v>0</v>
      </c>
      <c r="N682" s="47">
        <f>SUM(N678:N681)</f>
        <v>0</v>
      </c>
      <c r="O682" s="47">
        <f>SUM(O678:O681)</f>
        <v>0</v>
      </c>
      <c r="P682" s="47">
        <f>SUM(P678:P681)</f>
        <v>0</v>
      </c>
      <c r="Q682" s="47">
        <f>SUM(Q678:Q681)</f>
        <v>0</v>
      </c>
      <c r="R682" s="66"/>
    </row>
    <row r="683" spans="1:18" ht="45.75" customHeight="1" x14ac:dyDescent="0.2">
      <c r="A683" s="64" t="s">
        <v>1063</v>
      </c>
      <c r="B683" s="65" t="s">
        <v>453</v>
      </c>
      <c r="C683" s="65"/>
      <c r="D683" s="65"/>
      <c r="E683" s="65"/>
      <c r="F683" s="65"/>
      <c r="G683" s="65"/>
      <c r="H683" s="65"/>
      <c r="I683" s="65"/>
      <c r="J683" s="65"/>
      <c r="K683" s="65"/>
      <c r="L683" s="65"/>
      <c r="M683" s="65"/>
      <c r="N683" s="65"/>
      <c r="O683" s="65"/>
      <c r="P683" s="65"/>
      <c r="Q683" s="65"/>
      <c r="R683" s="66"/>
    </row>
    <row r="684" spans="1:18" ht="30" x14ac:dyDescent="0.25">
      <c r="A684" s="64"/>
      <c r="B684" s="64" t="s">
        <v>112</v>
      </c>
      <c r="C684" s="68"/>
      <c r="D684" s="70"/>
      <c r="E684" s="69">
        <f>H684+K684+N684+O684+P684+Q684</f>
        <v>12</v>
      </c>
      <c r="F684" s="47"/>
      <c r="G684" s="47">
        <v>12</v>
      </c>
      <c r="H684" s="47">
        <f>SUM(F684:G684)</f>
        <v>12</v>
      </c>
      <c r="I684" s="47"/>
      <c r="J684" s="47"/>
      <c r="K684" s="47">
        <f>SUM(I684:J684)</f>
        <v>0</v>
      </c>
      <c r="L684" s="47"/>
      <c r="M684" s="47"/>
      <c r="N684" s="47">
        <f>SUM(L684:M684)</f>
        <v>0</v>
      </c>
      <c r="O684" s="47"/>
      <c r="P684" s="47"/>
      <c r="Q684" s="47"/>
      <c r="R684" s="66"/>
    </row>
    <row r="685" spans="1:18" ht="45" x14ac:dyDescent="0.25">
      <c r="A685" s="64"/>
      <c r="B685" s="64" t="s">
        <v>114</v>
      </c>
      <c r="C685" s="70"/>
      <c r="D685" s="70"/>
      <c r="E685" s="69">
        <f>H685+K685+N685+O685+P685+Q685</f>
        <v>0</v>
      </c>
      <c r="F685" s="47"/>
      <c r="G685" s="47"/>
      <c r="H685" s="47">
        <f>SUM(F685:G685)</f>
        <v>0</v>
      </c>
      <c r="I685" s="47"/>
      <c r="J685" s="47"/>
      <c r="K685" s="47">
        <f>SUM(I685:J685)</f>
        <v>0</v>
      </c>
      <c r="L685" s="47"/>
      <c r="M685" s="47"/>
      <c r="N685" s="47">
        <f>SUM(L685:M685)</f>
        <v>0</v>
      </c>
      <c r="O685" s="47"/>
      <c r="P685" s="47"/>
      <c r="Q685" s="47"/>
      <c r="R685" s="66"/>
    </row>
    <row r="686" spans="1:18" ht="30" x14ac:dyDescent="0.25">
      <c r="A686" s="64"/>
      <c r="B686" s="64" t="s">
        <v>115</v>
      </c>
      <c r="C686" s="70"/>
      <c r="D686" s="70"/>
      <c r="E686" s="69">
        <f>H686+K686+N686+O686+P686+Q686</f>
        <v>0</v>
      </c>
      <c r="F686" s="47"/>
      <c r="G686" s="47"/>
      <c r="H686" s="47">
        <f>SUM(F686:G686)</f>
        <v>0</v>
      </c>
      <c r="I686" s="47"/>
      <c r="J686" s="47"/>
      <c r="K686" s="47">
        <f>SUM(I686:J686)</f>
        <v>0</v>
      </c>
      <c r="L686" s="47"/>
      <c r="M686" s="47"/>
      <c r="N686" s="47">
        <f>SUM(L686:M686)</f>
        <v>0</v>
      </c>
      <c r="O686" s="47"/>
      <c r="P686" s="47"/>
      <c r="Q686" s="47"/>
      <c r="R686" s="66"/>
    </row>
    <row r="687" spans="1:18" ht="15" x14ac:dyDescent="0.25">
      <c r="A687" s="64"/>
      <c r="B687" s="64" t="s">
        <v>116</v>
      </c>
      <c r="C687" s="70"/>
      <c r="D687" s="70"/>
      <c r="E687" s="69">
        <f>H687+K687+N687+O687+P687+Q687</f>
        <v>0</v>
      </c>
      <c r="F687" s="47"/>
      <c r="G687" s="47"/>
      <c r="H687" s="47">
        <f>SUM(F687:G687)</f>
        <v>0</v>
      </c>
      <c r="I687" s="47"/>
      <c r="J687" s="47"/>
      <c r="K687" s="47">
        <f>SUM(I687:J687)</f>
        <v>0</v>
      </c>
      <c r="L687" s="47"/>
      <c r="M687" s="47"/>
      <c r="N687" s="47">
        <f>SUM(L687:M687)</f>
        <v>0</v>
      </c>
      <c r="O687" s="47"/>
      <c r="P687" s="47"/>
      <c r="Q687" s="47"/>
      <c r="R687" s="66"/>
    </row>
    <row r="688" spans="1:18" ht="30" x14ac:dyDescent="0.25">
      <c r="A688" s="64"/>
      <c r="B688" s="64" t="s">
        <v>117</v>
      </c>
      <c r="C688" s="70"/>
      <c r="D688" s="70"/>
      <c r="E688" s="69">
        <f t="shared" ref="E688" si="247">H688+K688+N688+O688+P688+Q688</f>
        <v>12</v>
      </c>
      <c r="F688" s="47">
        <f>SUM(F684:F687)</f>
        <v>0</v>
      </c>
      <c r="G688" s="47">
        <f t="shared" ref="G688:M688" si="248">SUM(G684:G687)</f>
        <v>12</v>
      </c>
      <c r="H688" s="47">
        <f>SUM(H684:H687)</f>
        <v>12</v>
      </c>
      <c r="I688" s="47">
        <f t="shared" si="248"/>
        <v>0</v>
      </c>
      <c r="J688" s="47">
        <f t="shared" si="248"/>
        <v>0</v>
      </c>
      <c r="K688" s="47">
        <f>SUM(K684:K687)</f>
        <v>0</v>
      </c>
      <c r="L688" s="47">
        <f t="shared" si="248"/>
        <v>0</v>
      </c>
      <c r="M688" s="47">
        <f t="shared" si="248"/>
        <v>0</v>
      </c>
      <c r="N688" s="47">
        <f>SUM(N684:N687)</f>
        <v>0</v>
      </c>
      <c r="O688" s="47">
        <f>SUM(O684:O687)</f>
        <v>0</v>
      </c>
      <c r="P688" s="47">
        <f>SUM(P684:P687)</f>
        <v>0</v>
      </c>
      <c r="Q688" s="47">
        <f>SUM(Q684:Q687)</f>
        <v>0</v>
      </c>
      <c r="R688" s="66"/>
    </row>
    <row r="689" spans="1:18" ht="52.5" customHeight="1" x14ac:dyDescent="0.2">
      <c r="A689" s="64" t="s">
        <v>1064</v>
      </c>
      <c r="B689" s="65" t="s">
        <v>454</v>
      </c>
      <c r="C689" s="65"/>
      <c r="D689" s="65"/>
      <c r="E689" s="65"/>
      <c r="F689" s="65"/>
      <c r="G689" s="65"/>
      <c r="H689" s="65"/>
      <c r="I689" s="65"/>
      <c r="J689" s="65"/>
      <c r="K689" s="65"/>
      <c r="L689" s="65"/>
      <c r="M689" s="65"/>
      <c r="N689" s="65"/>
      <c r="O689" s="65"/>
      <c r="P689" s="65"/>
      <c r="Q689" s="65"/>
      <c r="R689" s="66"/>
    </row>
    <row r="690" spans="1:18" ht="30" x14ac:dyDescent="0.25">
      <c r="A690" s="64"/>
      <c r="B690" s="64" t="s">
        <v>112</v>
      </c>
      <c r="C690" s="68"/>
      <c r="D690" s="70"/>
      <c r="E690" s="69">
        <f>H690+K690+N690+O690+P690+Q690</f>
        <v>24</v>
      </c>
      <c r="F690" s="47"/>
      <c r="G690" s="47">
        <v>24</v>
      </c>
      <c r="H690" s="47">
        <f>SUM(F690:G690)</f>
        <v>24</v>
      </c>
      <c r="I690" s="47"/>
      <c r="J690" s="47"/>
      <c r="K690" s="47">
        <f>SUM(I690:J690)</f>
        <v>0</v>
      </c>
      <c r="L690" s="47"/>
      <c r="M690" s="47"/>
      <c r="N690" s="47">
        <f>SUM(L690:M690)</f>
        <v>0</v>
      </c>
      <c r="O690" s="47"/>
      <c r="P690" s="47"/>
      <c r="Q690" s="47"/>
      <c r="R690" s="66"/>
    </row>
    <row r="691" spans="1:18" ht="45" x14ac:dyDescent="0.25">
      <c r="A691" s="64"/>
      <c r="B691" s="64" t="s">
        <v>114</v>
      </c>
      <c r="C691" s="70"/>
      <c r="D691" s="70"/>
      <c r="E691" s="69">
        <f>H691+K691+N691+O691+P691+Q691</f>
        <v>0</v>
      </c>
      <c r="F691" s="47"/>
      <c r="G691" s="47"/>
      <c r="H691" s="47">
        <f>SUM(F691:G691)</f>
        <v>0</v>
      </c>
      <c r="I691" s="47"/>
      <c r="J691" s="47"/>
      <c r="K691" s="47">
        <f>SUM(I691:J691)</f>
        <v>0</v>
      </c>
      <c r="L691" s="47"/>
      <c r="M691" s="47"/>
      <c r="N691" s="47">
        <f>SUM(L691:M691)</f>
        <v>0</v>
      </c>
      <c r="O691" s="47"/>
      <c r="P691" s="47"/>
      <c r="Q691" s="47"/>
      <c r="R691" s="66"/>
    </row>
    <row r="692" spans="1:18" ht="30" x14ac:dyDescent="0.25">
      <c r="A692" s="64"/>
      <c r="B692" s="64" t="s">
        <v>115</v>
      </c>
      <c r="C692" s="70"/>
      <c r="D692" s="70"/>
      <c r="E692" s="69">
        <f>H692+K692+N692+O692+P692+Q692</f>
        <v>0</v>
      </c>
      <c r="F692" s="47"/>
      <c r="G692" s="47"/>
      <c r="H692" s="47">
        <f>SUM(F692:G692)</f>
        <v>0</v>
      </c>
      <c r="I692" s="47"/>
      <c r="J692" s="47"/>
      <c r="K692" s="47">
        <f>SUM(I692:J692)</f>
        <v>0</v>
      </c>
      <c r="L692" s="47"/>
      <c r="M692" s="47"/>
      <c r="N692" s="47">
        <f>SUM(L692:M692)</f>
        <v>0</v>
      </c>
      <c r="O692" s="47"/>
      <c r="P692" s="47"/>
      <c r="Q692" s="47"/>
      <c r="R692" s="66"/>
    </row>
    <row r="693" spans="1:18" ht="15" x14ac:dyDescent="0.25">
      <c r="A693" s="64"/>
      <c r="B693" s="64" t="s">
        <v>116</v>
      </c>
      <c r="C693" s="70"/>
      <c r="D693" s="70"/>
      <c r="E693" s="69">
        <f>H693+K693+N693+O693+P693+Q693</f>
        <v>0</v>
      </c>
      <c r="F693" s="47"/>
      <c r="G693" s="47"/>
      <c r="H693" s="47">
        <f>SUM(F693:G693)</f>
        <v>0</v>
      </c>
      <c r="I693" s="47"/>
      <c r="J693" s="47"/>
      <c r="K693" s="47">
        <f>SUM(I693:J693)</f>
        <v>0</v>
      </c>
      <c r="L693" s="47"/>
      <c r="M693" s="47"/>
      <c r="N693" s="47">
        <f>SUM(L693:M693)</f>
        <v>0</v>
      </c>
      <c r="O693" s="47"/>
      <c r="P693" s="47"/>
      <c r="Q693" s="47"/>
      <c r="R693" s="66"/>
    </row>
    <row r="694" spans="1:18" ht="30" x14ac:dyDescent="0.25">
      <c r="A694" s="64"/>
      <c r="B694" s="64" t="s">
        <v>117</v>
      </c>
      <c r="C694" s="70"/>
      <c r="D694" s="70"/>
      <c r="E694" s="69">
        <f t="shared" ref="E694" si="249">H694+K694+N694+O694+P694+Q694</f>
        <v>24</v>
      </c>
      <c r="F694" s="47">
        <f>SUM(F690:F693)</f>
        <v>0</v>
      </c>
      <c r="G694" s="47">
        <f t="shared" ref="G694:M694" si="250">SUM(G690:G693)</f>
        <v>24</v>
      </c>
      <c r="H694" s="47">
        <f>SUM(H690:H693)</f>
        <v>24</v>
      </c>
      <c r="I694" s="47">
        <f t="shared" si="250"/>
        <v>0</v>
      </c>
      <c r="J694" s="47">
        <f t="shared" si="250"/>
        <v>0</v>
      </c>
      <c r="K694" s="47">
        <f>SUM(K690:K693)</f>
        <v>0</v>
      </c>
      <c r="L694" s="47">
        <f t="shared" si="250"/>
        <v>0</v>
      </c>
      <c r="M694" s="47">
        <f t="shared" si="250"/>
        <v>0</v>
      </c>
      <c r="N694" s="47">
        <f>SUM(N690:N693)</f>
        <v>0</v>
      </c>
      <c r="O694" s="47">
        <f>SUM(O690:O693)</f>
        <v>0</v>
      </c>
      <c r="P694" s="47">
        <f>SUM(P690:P693)</f>
        <v>0</v>
      </c>
      <c r="Q694" s="47">
        <f>SUM(Q690:Q693)</f>
        <v>0</v>
      </c>
      <c r="R694" s="66"/>
    </row>
    <row r="695" spans="1:18" ht="48" customHeight="1" x14ac:dyDescent="0.2">
      <c r="A695" s="64" t="s">
        <v>1065</v>
      </c>
      <c r="B695" s="65" t="s">
        <v>462</v>
      </c>
      <c r="C695" s="65"/>
      <c r="D695" s="65"/>
      <c r="E695" s="65"/>
      <c r="F695" s="65"/>
      <c r="G695" s="65"/>
      <c r="H695" s="65"/>
      <c r="I695" s="65"/>
      <c r="J695" s="65"/>
      <c r="K695" s="65"/>
      <c r="L695" s="65"/>
      <c r="M695" s="65"/>
      <c r="N695" s="65"/>
      <c r="O695" s="65"/>
      <c r="P695" s="65"/>
      <c r="Q695" s="65"/>
      <c r="R695" s="66"/>
    </row>
    <row r="696" spans="1:18" ht="30" x14ac:dyDescent="0.25">
      <c r="A696" s="64"/>
      <c r="B696" s="64" t="s">
        <v>112</v>
      </c>
      <c r="C696" s="68"/>
      <c r="D696" s="70"/>
      <c r="E696" s="69">
        <f>H696+K696+N696+O696+P696+Q696</f>
        <v>25</v>
      </c>
      <c r="F696" s="47"/>
      <c r="G696" s="47">
        <v>25</v>
      </c>
      <c r="H696" s="47">
        <f>SUM(F696:G696)</f>
        <v>25</v>
      </c>
      <c r="I696" s="47"/>
      <c r="J696" s="47"/>
      <c r="K696" s="47">
        <f>SUM(I696:J696)</f>
        <v>0</v>
      </c>
      <c r="L696" s="47"/>
      <c r="M696" s="47"/>
      <c r="N696" s="47">
        <f>SUM(L696:M696)</f>
        <v>0</v>
      </c>
      <c r="O696" s="47"/>
      <c r="P696" s="47"/>
      <c r="Q696" s="47"/>
      <c r="R696" s="66"/>
    </row>
    <row r="697" spans="1:18" ht="45" x14ac:dyDescent="0.25">
      <c r="A697" s="64"/>
      <c r="B697" s="64" t="s">
        <v>114</v>
      </c>
      <c r="C697" s="70"/>
      <c r="D697" s="70"/>
      <c r="E697" s="69">
        <f>H697+K697+N697+O697+P697+Q697</f>
        <v>0</v>
      </c>
      <c r="F697" s="47"/>
      <c r="G697" s="47"/>
      <c r="H697" s="47">
        <f>SUM(F697:G697)</f>
        <v>0</v>
      </c>
      <c r="I697" s="47"/>
      <c r="J697" s="47"/>
      <c r="K697" s="47">
        <f>SUM(I697:J697)</f>
        <v>0</v>
      </c>
      <c r="L697" s="47"/>
      <c r="M697" s="47"/>
      <c r="N697" s="47">
        <f>SUM(L697:M697)</f>
        <v>0</v>
      </c>
      <c r="O697" s="47"/>
      <c r="P697" s="47"/>
      <c r="Q697" s="47"/>
      <c r="R697" s="66"/>
    </row>
    <row r="698" spans="1:18" ht="30" x14ac:dyDescent="0.25">
      <c r="A698" s="64"/>
      <c r="B698" s="64" t="s">
        <v>115</v>
      </c>
      <c r="C698" s="70"/>
      <c r="D698" s="70"/>
      <c r="E698" s="69">
        <f>H698+K698+N698+O698+P698+Q698</f>
        <v>0</v>
      </c>
      <c r="F698" s="47"/>
      <c r="G698" s="47"/>
      <c r="H698" s="47">
        <f>SUM(F698:G698)</f>
        <v>0</v>
      </c>
      <c r="I698" s="47"/>
      <c r="J698" s="47"/>
      <c r="K698" s="47">
        <f>SUM(I698:J698)</f>
        <v>0</v>
      </c>
      <c r="L698" s="47"/>
      <c r="M698" s="47"/>
      <c r="N698" s="47">
        <f>SUM(L698:M698)</f>
        <v>0</v>
      </c>
      <c r="O698" s="47"/>
      <c r="P698" s="47"/>
      <c r="Q698" s="47"/>
      <c r="R698" s="66"/>
    </row>
    <row r="699" spans="1:18" ht="15" x14ac:dyDescent="0.25">
      <c r="A699" s="64"/>
      <c r="B699" s="64" t="s">
        <v>116</v>
      </c>
      <c r="C699" s="70"/>
      <c r="D699" s="70"/>
      <c r="E699" s="69">
        <f>H699+K699+N699+O699+P699+Q699</f>
        <v>0</v>
      </c>
      <c r="F699" s="47"/>
      <c r="G699" s="47"/>
      <c r="H699" s="47">
        <f>SUM(F699:G699)</f>
        <v>0</v>
      </c>
      <c r="I699" s="47"/>
      <c r="J699" s="47"/>
      <c r="K699" s="47">
        <f>SUM(I699:J699)</f>
        <v>0</v>
      </c>
      <c r="L699" s="47"/>
      <c r="M699" s="47"/>
      <c r="N699" s="47">
        <f>SUM(L699:M699)</f>
        <v>0</v>
      </c>
      <c r="O699" s="47"/>
      <c r="P699" s="47"/>
      <c r="Q699" s="47"/>
      <c r="R699" s="66"/>
    </row>
    <row r="700" spans="1:18" ht="30" x14ac:dyDescent="0.25">
      <c r="A700" s="64"/>
      <c r="B700" s="64" t="s">
        <v>117</v>
      </c>
      <c r="C700" s="70"/>
      <c r="D700" s="70"/>
      <c r="E700" s="69">
        <f t="shared" ref="E700" si="251">H700+K700+N700+O700+P700+Q700</f>
        <v>25</v>
      </c>
      <c r="F700" s="47">
        <f>SUM(F696:F699)</f>
        <v>0</v>
      </c>
      <c r="G700" s="47">
        <f t="shared" ref="G700:M700" si="252">SUM(G696:G699)</f>
        <v>25</v>
      </c>
      <c r="H700" s="47">
        <f>SUM(H696:H699)</f>
        <v>25</v>
      </c>
      <c r="I700" s="47">
        <f t="shared" si="252"/>
        <v>0</v>
      </c>
      <c r="J700" s="47">
        <f t="shared" si="252"/>
        <v>0</v>
      </c>
      <c r="K700" s="47">
        <f>SUM(K696:K699)</f>
        <v>0</v>
      </c>
      <c r="L700" s="47">
        <f t="shared" si="252"/>
        <v>0</v>
      </c>
      <c r="M700" s="47">
        <f t="shared" si="252"/>
        <v>0</v>
      </c>
      <c r="N700" s="47">
        <f>SUM(N696:N699)</f>
        <v>0</v>
      </c>
      <c r="O700" s="47">
        <f>SUM(O696:O699)</f>
        <v>0</v>
      </c>
      <c r="P700" s="47">
        <f>SUM(P696:P699)</f>
        <v>0</v>
      </c>
      <c r="Q700" s="47">
        <f>SUM(Q696:Q699)</f>
        <v>0</v>
      </c>
      <c r="R700" s="66"/>
    </row>
    <row r="701" spans="1:18" ht="54" customHeight="1" x14ac:dyDescent="0.2">
      <c r="A701" s="64" t="s">
        <v>1067</v>
      </c>
      <c r="B701" s="65" t="s">
        <v>1066</v>
      </c>
      <c r="C701" s="65"/>
      <c r="D701" s="65"/>
      <c r="E701" s="65"/>
      <c r="F701" s="65"/>
      <c r="G701" s="65"/>
      <c r="H701" s="65"/>
      <c r="I701" s="65"/>
      <c r="J701" s="65"/>
      <c r="K701" s="65"/>
      <c r="L701" s="65"/>
      <c r="M701" s="65"/>
      <c r="N701" s="65"/>
      <c r="O701" s="65"/>
      <c r="P701" s="65"/>
      <c r="Q701" s="65"/>
      <c r="R701" s="66"/>
    </row>
    <row r="702" spans="1:18" ht="30" x14ac:dyDescent="0.25">
      <c r="A702" s="64"/>
      <c r="B702" s="64" t="s">
        <v>112</v>
      </c>
      <c r="C702" s="68"/>
      <c r="D702" s="70"/>
      <c r="E702" s="69">
        <f>H702+K702+N702+O702+P702+Q702</f>
        <v>0</v>
      </c>
      <c r="F702" s="47"/>
      <c r="G702" s="47"/>
      <c r="H702" s="47">
        <f>SUM(F702:G702)</f>
        <v>0</v>
      </c>
      <c r="I702" s="47"/>
      <c r="J702" s="47"/>
      <c r="K702" s="47">
        <f>SUM(I702:J702)</f>
        <v>0</v>
      </c>
      <c r="L702" s="47"/>
      <c r="M702" s="47"/>
      <c r="N702" s="47">
        <f>SUM(L702:M702)</f>
        <v>0</v>
      </c>
      <c r="O702" s="47"/>
      <c r="P702" s="47"/>
      <c r="Q702" s="47"/>
      <c r="R702" s="66"/>
    </row>
    <row r="703" spans="1:18" ht="45" x14ac:dyDescent="0.25">
      <c r="A703" s="64"/>
      <c r="B703" s="64" t="s">
        <v>114</v>
      </c>
      <c r="C703" s="70"/>
      <c r="D703" s="70"/>
      <c r="E703" s="69">
        <f>H703+K703+N703+O703+P703+Q703</f>
        <v>0</v>
      </c>
      <c r="F703" s="47"/>
      <c r="G703" s="47"/>
      <c r="H703" s="47">
        <f>SUM(F703:G703)</f>
        <v>0</v>
      </c>
      <c r="I703" s="47"/>
      <c r="J703" s="47"/>
      <c r="K703" s="47">
        <f>SUM(I703:J703)</f>
        <v>0</v>
      </c>
      <c r="L703" s="47"/>
      <c r="M703" s="47"/>
      <c r="N703" s="47">
        <f>SUM(L703:M703)</f>
        <v>0</v>
      </c>
      <c r="O703" s="47"/>
      <c r="P703" s="47"/>
      <c r="Q703" s="47"/>
      <c r="R703" s="66"/>
    </row>
    <row r="704" spans="1:18" ht="30" x14ac:dyDescent="0.25">
      <c r="A704" s="64"/>
      <c r="B704" s="64" t="s">
        <v>115</v>
      </c>
      <c r="C704" s="70"/>
      <c r="D704" s="70"/>
      <c r="E704" s="69">
        <f>H704+K704+N704+O704+P704+Q704</f>
        <v>0</v>
      </c>
      <c r="F704" s="47"/>
      <c r="G704" s="47"/>
      <c r="H704" s="47">
        <f>SUM(F704:G704)</f>
        <v>0</v>
      </c>
      <c r="I704" s="47"/>
      <c r="J704" s="47"/>
      <c r="K704" s="47">
        <f>SUM(I704:J704)</f>
        <v>0</v>
      </c>
      <c r="L704" s="47"/>
      <c r="M704" s="47"/>
      <c r="N704" s="47">
        <f>SUM(L704:M704)</f>
        <v>0</v>
      </c>
      <c r="O704" s="47"/>
      <c r="P704" s="47"/>
      <c r="Q704" s="47"/>
      <c r="R704" s="66"/>
    </row>
    <row r="705" spans="1:18" ht="15" x14ac:dyDescent="0.25">
      <c r="A705" s="64"/>
      <c r="B705" s="64" t="s">
        <v>116</v>
      </c>
      <c r="C705" s="70"/>
      <c r="D705" s="70"/>
      <c r="E705" s="69">
        <f>H705+K705+N705+O705+P705+Q705</f>
        <v>0</v>
      </c>
      <c r="F705" s="47"/>
      <c r="G705" s="47"/>
      <c r="H705" s="47">
        <f>SUM(F705:G705)</f>
        <v>0</v>
      </c>
      <c r="I705" s="47"/>
      <c r="J705" s="47"/>
      <c r="K705" s="47">
        <f>SUM(I705:J705)</f>
        <v>0</v>
      </c>
      <c r="L705" s="47"/>
      <c r="M705" s="47"/>
      <c r="N705" s="47">
        <f>SUM(L705:M705)</f>
        <v>0</v>
      </c>
      <c r="O705" s="47"/>
      <c r="P705" s="47"/>
      <c r="Q705" s="47"/>
      <c r="R705" s="66"/>
    </row>
    <row r="706" spans="1:18" ht="30" x14ac:dyDescent="0.25">
      <c r="A706" s="64"/>
      <c r="B706" s="64" t="s">
        <v>117</v>
      </c>
      <c r="C706" s="70"/>
      <c r="D706" s="70"/>
      <c r="E706" s="69">
        <f t="shared" ref="E706" si="253">H706+K706+N706+O706+P706+Q706</f>
        <v>0</v>
      </c>
      <c r="F706" s="47">
        <f>SUM(F702:F705)</f>
        <v>0</v>
      </c>
      <c r="G706" s="47">
        <f t="shared" ref="G706:M706" si="254">SUM(G702:G705)</f>
        <v>0</v>
      </c>
      <c r="H706" s="47">
        <f>SUM(H702:H705)</f>
        <v>0</v>
      </c>
      <c r="I706" s="47">
        <f t="shared" si="254"/>
        <v>0</v>
      </c>
      <c r="J706" s="47">
        <f t="shared" si="254"/>
        <v>0</v>
      </c>
      <c r="K706" s="47">
        <f>SUM(K702:K705)</f>
        <v>0</v>
      </c>
      <c r="L706" s="47">
        <f t="shared" si="254"/>
        <v>0</v>
      </c>
      <c r="M706" s="47">
        <f t="shared" si="254"/>
        <v>0</v>
      </c>
      <c r="N706" s="47">
        <f>SUM(N702:N705)</f>
        <v>0</v>
      </c>
      <c r="O706" s="47">
        <f>SUM(O702:O705)</f>
        <v>0</v>
      </c>
      <c r="P706" s="47">
        <f>SUM(P702:P705)</f>
        <v>0</v>
      </c>
      <c r="Q706" s="47">
        <f>SUM(Q702:Q705)</f>
        <v>0</v>
      </c>
      <c r="R706" s="66"/>
    </row>
    <row r="707" spans="1:18" ht="50.25" customHeight="1" x14ac:dyDescent="0.2">
      <c r="A707" s="64" t="s">
        <v>1068</v>
      </c>
      <c r="B707" s="65" t="s">
        <v>464</v>
      </c>
      <c r="C707" s="65"/>
      <c r="D707" s="65"/>
      <c r="E707" s="65"/>
      <c r="F707" s="65"/>
      <c r="G707" s="65"/>
      <c r="H707" s="65"/>
      <c r="I707" s="65"/>
      <c r="J707" s="65"/>
      <c r="K707" s="65"/>
      <c r="L707" s="65"/>
      <c r="M707" s="65"/>
      <c r="N707" s="65"/>
      <c r="O707" s="65"/>
      <c r="P707" s="65"/>
      <c r="Q707" s="65"/>
      <c r="R707" s="66"/>
    </row>
    <row r="708" spans="1:18" ht="30" x14ac:dyDescent="0.25">
      <c r="A708" s="64"/>
      <c r="B708" s="64" t="s">
        <v>112</v>
      </c>
      <c r="C708" s="68"/>
      <c r="D708" s="70"/>
      <c r="E708" s="69">
        <f>H708+K708+N708+O708+P708+Q708</f>
        <v>55</v>
      </c>
      <c r="F708" s="47"/>
      <c r="G708" s="47">
        <v>25</v>
      </c>
      <c r="H708" s="47">
        <f>SUM(F708:G708)</f>
        <v>25</v>
      </c>
      <c r="I708" s="47"/>
      <c r="J708" s="47">
        <v>30</v>
      </c>
      <c r="K708" s="47">
        <f>SUM(I708:J708)</f>
        <v>30</v>
      </c>
      <c r="L708" s="47"/>
      <c r="M708" s="47"/>
      <c r="N708" s="47">
        <f>SUM(L708:M708)</f>
        <v>0</v>
      </c>
      <c r="O708" s="47"/>
      <c r="P708" s="47"/>
      <c r="Q708" s="47"/>
      <c r="R708" s="66"/>
    </row>
    <row r="709" spans="1:18" ht="45" x14ac:dyDescent="0.25">
      <c r="A709" s="64"/>
      <c r="B709" s="64" t="s">
        <v>114</v>
      </c>
      <c r="C709" s="70"/>
      <c r="D709" s="70"/>
      <c r="E709" s="69">
        <f>H709+K709+N709+O709+P709+Q709</f>
        <v>0</v>
      </c>
      <c r="F709" s="47"/>
      <c r="G709" s="47"/>
      <c r="H709" s="47">
        <f>SUM(F709:G709)</f>
        <v>0</v>
      </c>
      <c r="I709" s="47"/>
      <c r="J709" s="47"/>
      <c r="K709" s="47">
        <f>SUM(I709:J709)</f>
        <v>0</v>
      </c>
      <c r="L709" s="47"/>
      <c r="M709" s="47"/>
      <c r="N709" s="47">
        <f>SUM(L709:M709)</f>
        <v>0</v>
      </c>
      <c r="O709" s="47"/>
      <c r="P709" s="47"/>
      <c r="Q709" s="47"/>
      <c r="R709" s="66"/>
    </row>
    <row r="710" spans="1:18" ht="30" x14ac:dyDescent="0.25">
      <c r="A710" s="64"/>
      <c r="B710" s="64" t="s">
        <v>115</v>
      </c>
      <c r="C710" s="70"/>
      <c r="D710" s="70"/>
      <c r="E710" s="69">
        <f>H710+K710+N710+O710+P710+Q710</f>
        <v>0</v>
      </c>
      <c r="F710" s="47"/>
      <c r="G710" s="47"/>
      <c r="H710" s="47">
        <f>SUM(F710:G710)</f>
        <v>0</v>
      </c>
      <c r="I710" s="47"/>
      <c r="J710" s="47"/>
      <c r="K710" s="47">
        <f>SUM(I710:J710)</f>
        <v>0</v>
      </c>
      <c r="L710" s="47"/>
      <c r="M710" s="47"/>
      <c r="N710" s="47">
        <f>SUM(L710:M710)</f>
        <v>0</v>
      </c>
      <c r="O710" s="47"/>
      <c r="P710" s="47"/>
      <c r="Q710" s="47"/>
      <c r="R710" s="66"/>
    </row>
    <row r="711" spans="1:18" ht="15" x14ac:dyDescent="0.25">
      <c r="A711" s="64"/>
      <c r="B711" s="64" t="s">
        <v>116</v>
      </c>
      <c r="C711" s="70"/>
      <c r="D711" s="70"/>
      <c r="E711" s="69">
        <f>H711+K711+N711+O711+P711+Q711</f>
        <v>0</v>
      </c>
      <c r="F711" s="47"/>
      <c r="G711" s="47"/>
      <c r="H711" s="47">
        <f>SUM(F711:G711)</f>
        <v>0</v>
      </c>
      <c r="I711" s="47"/>
      <c r="J711" s="47"/>
      <c r="K711" s="47">
        <f>SUM(I711:J711)</f>
        <v>0</v>
      </c>
      <c r="L711" s="47"/>
      <c r="M711" s="47"/>
      <c r="N711" s="47">
        <f>SUM(L711:M711)</f>
        <v>0</v>
      </c>
      <c r="O711" s="47"/>
      <c r="P711" s="47"/>
      <c r="Q711" s="47"/>
      <c r="R711" s="66"/>
    </row>
    <row r="712" spans="1:18" ht="30" x14ac:dyDescent="0.25">
      <c r="A712" s="64"/>
      <c r="B712" s="64" t="s">
        <v>117</v>
      </c>
      <c r="C712" s="70"/>
      <c r="D712" s="70"/>
      <c r="E712" s="69">
        <f t="shared" ref="E712" si="255">H712+K712+N712+O712+P712+Q712</f>
        <v>55</v>
      </c>
      <c r="F712" s="47">
        <f>SUM(F708:F711)</f>
        <v>0</v>
      </c>
      <c r="G712" s="47">
        <f t="shared" ref="G712:M712" si="256">SUM(G708:G711)</f>
        <v>25</v>
      </c>
      <c r="H712" s="47">
        <f>SUM(H708:H711)</f>
        <v>25</v>
      </c>
      <c r="I712" s="47">
        <f t="shared" si="256"/>
        <v>0</v>
      </c>
      <c r="J712" s="47">
        <f t="shared" si="256"/>
        <v>30</v>
      </c>
      <c r="K712" s="47">
        <f>SUM(K708:K711)</f>
        <v>30</v>
      </c>
      <c r="L712" s="47">
        <f t="shared" si="256"/>
        <v>0</v>
      </c>
      <c r="M712" s="47">
        <f t="shared" si="256"/>
        <v>0</v>
      </c>
      <c r="N712" s="47">
        <f>SUM(N708:N711)</f>
        <v>0</v>
      </c>
      <c r="O712" s="47">
        <f>SUM(O708:O711)</f>
        <v>0</v>
      </c>
      <c r="P712" s="47">
        <f>SUM(P708:P711)</f>
        <v>0</v>
      </c>
      <c r="Q712" s="47">
        <f>SUM(Q708:Q711)</f>
        <v>0</v>
      </c>
      <c r="R712" s="66"/>
    </row>
    <row r="713" spans="1:18" ht="39" customHeight="1" x14ac:dyDescent="0.2">
      <c r="A713" s="64" t="s">
        <v>1069</v>
      </c>
      <c r="B713" s="65" t="s">
        <v>475</v>
      </c>
      <c r="C713" s="65"/>
      <c r="D713" s="65"/>
      <c r="E713" s="65"/>
      <c r="F713" s="65"/>
      <c r="G713" s="65"/>
      <c r="H713" s="65"/>
      <c r="I713" s="65"/>
      <c r="J713" s="65"/>
      <c r="K713" s="65"/>
      <c r="L713" s="65"/>
      <c r="M713" s="65"/>
      <c r="N713" s="65"/>
      <c r="O713" s="65"/>
      <c r="P713" s="65"/>
      <c r="Q713" s="65"/>
      <c r="R713" s="66"/>
    </row>
    <row r="714" spans="1:18" ht="30" x14ac:dyDescent="0.25">
      <c r="A714" s="64"/>
      <c r="B714" s="64" t="s">
        <v>112</v>
      </c>
      <c r="C714" s="68"/>
      <c r="D714" s="70"/>
      <c r="E714" s="69">
        <f>H714+K714+N714+O714+P714+Q714</f>
        <v>308</v>
      </c>
      <c r="F714" s="47"/>
      <c r="G714" s="47">
        <v>308</v>
      </c>
      <c r="H714" s="47">
        <f>SUM(F714:G714)</f>
        <v>308</v>
      </c>
      <c r="I714" s="47"/>
      <c r="J714" s="47"/>
      <c r="K714" s="47">
        <f>SUM(I714:J714)</f>
        <v>0</v>
      </c>
      <c r="L714" s="47"/>
      <c r="M714" s="47"/>
      <c r="N714" s="47">
        <f>SUM(L714:M714)</f>
        <v>0</v>
      </c>
      <c r="O714" s="47"/>
      <c r="P714" s="47"/>
      <c r="Q714" s="47"/>
      <c r="R714" s="66"/>
    </row>
    <row r="715" spans="1:18" ht="45" x14ac:dyDescent="0.25">
      <c r="A715" s="64"/>
      <c r="B715" s="64" t="s">
        <v>114</v>
      </c>
      <c r="C715" s="70"/>
      <c r="D715" s="70"/>
      <c r="E715" s="69">
        <f>H715+K715+N715+O715+P715+Q715</f>
        <v>0</v>
      </c>
      <c r="F715" s="47"/>
      <c r="G715" s="47"/>
      <c r="H715" s="47">
        <f>SUM(F715:G715)</f>
        <v>0</v>
      </c>
      <c r="I715" s="47"/>
      <c r="J715" s="47"/>
      <c r="K715" s="47">
        <f>SUM(I715:J715)</f>
        <v>0</v>
      </c>
      <c r="L715" s="47"/>
      <c r="M715" s="47"/>
      <c r="N715" s="47">
        <f>SUM(L715:M715)</f>
        <v>0</v>
      </c>
      <c r="O715" s="47"/>
      <c r="P715" s="47"/>
      <c r="Q715" s="47"/>
      <c r="R715" s="66"/>
    </row>
    <row r="716" spans="1:18" ht="30" x14ac:dyDescent="0.25">
      <c r="A716" s="64"/>
      <c r="B716" s="64" t="s">
        <v>115</v>
      </c>
      <c r="C716" s="70"/>
      <c r="D716" s="70"/>
      <c r="E716" s="69">
        <f>H716+K716+N716+O716+P716+Q716</f>
        <v>0</v>
      </c>
      <c r="F716" s="47"/>
      <c r="G716" s="47"/>
      <c r="H716" s="47">
        <f>SUM(F716:G716)</f>
        <v>0</v>
      </c>
      <c r="I716" s="47"/>
      <c r="J716" s="47"/>
      <c r="K716" s="47">
        <f>SUM(I716:J716)</f>
        <v>0</v>
      </c>
      <c r="L716" s="47"/>
      <c r="M716" s="47"/>
      <c r="N716" s="47">
        <f>SUM(L716:M716)</f>
        <v>0</v>
      </c>
      <c r="O716" s="47"/>
      <c r="P716" s="47"/>
      <c r="Q716" s="47"/>
      <c r="R716" s="66"/>
    </row>
    <row r="717" spans="1:18" ht="15" x14ac:dyDescent="0.25">
      <c r="A717" s="64"/>
      <c r="B717" s="64" t="s">
        <v>116</v>
      </c>
      <c r="C717" s="70"/>
      <c r="D717" s="70"/>
      <c r="E717" s="69">
        <f>H717+K717+N717+O717+P717+Q717</f>
        <v>0</v>
      </c>
      <c r="F717" s="47"/>
      <c r="G717" s="47"/>
      <c r="H717" s="47">
        <f>SUM(F717:G717)</f>
        <v>0</v>
      </c>
      <c r="I717" s="47"/>
      <c r="J717" s="47"/>
      <c r="K717" s="47">
        <f>SUM(I717:J717)</f>
        <v>0</v>
      </c>
      <c r="L717" s="47"/>
      <c r="M717" s="47"/>
      <c r="N717" s="47">
        <f>SUM(L717:M717)</f>
        <v>0</v>
      </c>
      <c r="O717" s="47"/>
      <c r="P717" s="47"/>
      <c r="Q717" s="47"/>
      <c r="R717" s="66"/>
    </row>
    <row r="718" spans="1:18" ht="30" x14ac:dyDescent="0.25">
      <c r="A718" s="64"/>
      <c r="B718" s="64" t="s">
        <v>117</v>
      </c>
      <c r="C718" s="70"/>
      <c r="D718" s="70"/>
      <c r="E718" s="69">
        <f t="shared" ref="E718" si="257">H718+K718+N718+O718+P718+Q718</f>
        <v>308</v>
      </c>
      <c r="F718" s="47">
        <f>SUM(F714:F717)</f>
        <v>0</v>
      </c>
      <c r="G718" s="47">
        <f t="shared" ref="G718:M718" si="258">SUM(G714:G717)</f>
        <v>308</v>
      </c>
      <c r="H718" s="47">
        <f>SUM(H714:H717)</f>
        <v>308</v>
      </c>
      <c r="I718" s="47">
        <f t="shared" si="258"/>
        <v>0</v>
      </c>
      <c r="J718" s="47">
        <f t="shared" si="258"/>
        <v>0</v>
      </c>
      <c r="K718" s="47">
        <f>SUM(K714:K717)</f>
        <v>0</v>
      </c>
      <c r="L718" s="47">
        <f t="shared" si="258"/>
        <v>0</v>
      </c>
      <c r="M718" s="47">
        <f t="shared" si="258"/>
        <v>0</v>
      </c>
      <c r="N718" s="47">
        <f>SUM(N714:N717)</f>
        <v>0</v>
      </c>
      <c r="O718" s="47">
        <f>SUM(O714:O717)</f>
        <v>0</v>
      </c>
      <c r="P718" s="47">
        <f>SUM(P714:P717)</f>
        <v>0</v>
      </c>
      <c r="Q718" s="47">
        <f>SUM(Q714:Q717)</f>
        <v>0</v>
      </c>
      <c r="R718" s="66"/>
    </row>
    <row r="719" spans="1:18" ht="48.75" customHeight="1" x14ac:dyDescent="0.2">
      <c r="A719" s="64" t="s">
        <v>1070</v>
      </c>
      <c r="B719" s="65" t="s">
        <v>476</v>
      </c>
      <c r="C719" s="65"/>
      <c r="D719" s="65"/>
      <c r="E719" s="65"/>
      <c r="F719" s="65"/>
      <c r="G719" s="65"/>
      <c r="H719" s="65"/>
      <c r="I719" s="65"/>
      <c r="J719" s="65"/>
      <c r="K719" s="65"/>
      <c r="L719" s="65"/>
      <c r="M719" s="65"/>
      <c r="N719" s="65"/>
      <c r="O719" s="65"/>
      <c r="P719" s="65"/>
      <c r="Q719" s="65"/>
      <c r="R719" s="66"/>
    </row>
    <row r="720" spans="1:18" ht="30" x14ac:dyDescent="0.25">
      <c r="A720" s="64"/>
      <c r="B720" s="64" t="s">
        <v>112</v>
      </c>
      <c r="C720" s="68"/>
      <c r="D720" s="70"/>
      <c r="E720" s="69">
        <f>H720+K720+N720+O720+P720+Q720</f>
        <v>42</v>
      </c>
      <c r="F720" s="47"/>
      <c r="G720" s="47">
        <v>42</v>
      </c>
      <c r="H720" s="47">
        <f>SUM(F720:G720)</f>
        <v>42</v>
      </c>
      <c r="I720" s="47"/>
      <c r="J720" s="47"/>
      <c r="K720" s="47">
        <f>SUM(I720:J720)</f>
        <v>0</v>
      </c>
      <c r="L720" s="47"/>
      <c r="M720" s="47"/>
      <c r="N720" s="47">
        <f>SUM(L720:M720)</f>
        <v>0</v>
      </c>
      <c r="O720" s="47"/>
      <c r="P720" s="47"/>
      <c r="Q720" s="47"/>
      <c r="R720" s="66"/>
    </row>
    <row r="721" spans="1:18" ht="45" x14ac:dyDescent="0.25">
      <c r="A721" s="64"/>
      <c r="B721" s="64" t="s">
        <v>114</v>
      </c>
      <c r="C721" s="70"/>
      <c r="D721" s="70"/>
      <c r="E721" s="69">
        <f>H721+K721+N721+O721+P721+Q721</f>
        <v>0</v>
      </c>
      <c r="F721" s="47"/>
      <c r="G721" s="47"/>
      <c r="H721" s="47">
        <f>SUM(F721:G721)</f>
        <v>0</v>
      </c>
      <c r="I721" s="47"/>
      <c r="J721" s="47"/>
      <c r="K721" s="47">
        <f>SUM(I721:J721)</f>
        <v>0</v>
      </c>
      <c r="L721" s="47"/>
      <c r="M721" s="47"/>
      <c r="N721" s="47">
        <f>SUM(L721:M721)</f>
        <v>0</v>
      </c>
      <c r="O721" s="47"/>
      <c r="P721" s="47"/>
      <c r="Q721" s="47"/>
      <c r="R721" s="66"/>
    </row>
    <row r="722" spans="1:18" ht="30" x14ac:dyDescent="0.25">
      <c r="A722" s="64"/>
      <c r="B722" s="64" t="s">
        <v>115</v>
      </c>
      <c r="C722" s="70"/>
      <c r="D722" s="70"/>
      <c r="E722" s="69">
        <f>H722+K722+N722+O722+P722+Q722</f>
        <v>0</v>
      </c>
      <c r="F722" s="47"/>
      <c r="G722" s="47"/>
      <c r="H722" s="47">
        <f>SUM(F722:G722)</f>
        <v>0</v>
      </c>
      <c r="I722" s="47"/>
      <c r="J722" s="47"/>
      <c r="K722" s="47">
        <f>SUM(I722:J722)</f>
        <v>0</v>
      </c>
      <c r="L722" s="47"/>
      <c r="M722" s="47"/>
      <c r="N722" s="47">
        <f>SUM(L722:M722)</f>
        <v>0</v>
      </c>
      <c r="O722" s="47"/>
      <c r="P722" s="47"/>
      <c r="Q722" s="47"/>
      <c r="R722" s="66"/>
    </row>
    <row r="723" spans="1:18" ht="15" x14ac:dyDescent="0.25">
      <c r="A723" s="64"/>
      <c r="B723" s="64" t="s">
        <v>116</v>
      </c>
      <c r="C723" s="70"/>
      <c r="D723" s="70"/>
      <c r="E723" s="69">
        <f>H723+K723+N723+O723+P723+Q723</f>
        <v>0</v>
      </c>
      <c r="F723" s="47"/>
      <c r="G723" s="47"/>
      <c r="H723" s="47">
        <f>SUM(F723:G723)</f>
        <v>0</v>
      </c>
      <c r="I723" s="47"/>
      <c r="J723" s="47"/>
      <c r="K723" s="47">
        <f>SUM(I723:J723)</f>
        <v>0</v>
      </c>
      <c r="L723" s="47"/>
      <c r="M723" s="47"/>
      <c r="N723" s="47">
        <f>SUM(L723:M723)</f>
        <v>0</v>
      </c>
      <c r="O723" s="47"/>
      <c r="P723" s="47"/>
      <c r="Q723" s="47"/>
      <c r="R723" s="66"/>
    </row>
    <row r="724" spans="1:18" ht="30" x14ac:dyDescent="0.25">
      <c r="A724" s="64"/>
      <c r="B724" s="64" t="s">
        <v>117</v>
      </c>
      <c r="C724" s="70"/>
      <c r="D724" s="70"/>
      <c r="E724" s="69">
        <f t="shared" ref="E724" si="259">H724+K724+N724+O724+P724+Q724</f>
        <v>42</v>
      </c>
      <c r="F724" s="47">
        <f>SUM(F720:F723)</f>
        <v>0</v>
      </c>
      <c r="G724" s="47">
        <f t="shared" ref="G724:M724" si="260">SUM(G720:G723)</f>
        <v>42</v>
      </c>
      <c r="H724" s="47">
        <f>SUM(H720:H723)</f>
        <v>42</v>
      </c>
      <c r="I724" s="47">
        <f t="shared" si="260"/>
        <v>0</v>
      </c>
      <c r="J724" s="47">
        <f t="shared" si="260"/>
        <v>0</v>
      </c>
      <c r="K724" s="47">
        <f>SUM(K720:K723)</f>
        <v>0</v>
      </c>
      <c r="L724" s="47">
        <f t="shared" si="260"/>
        <v>0</v>
      </c>
      <c r="M724" s="47">
        <f t="shared" si="260"/>
        <v>0</v>
      </c>
      <c r="N724" s="47">
        <f>SUM(N720:N723)</f>
        <v>0</v>
      </c>
      <c r="O724" s="47">
        <f>SUM(O720:O723)</f>
        <v>0</v>
      </c>
      <c r="P724" s="47">
        <f>SUM(P720:P723)</f>
        <v>0</v>
      </c>
      <c r="Q724" s="47">
        <f>SUM(Q720:Q723)</f>
        <v>0</v>
      </c>
      <c r="R724" s="66"/>
    </row>
    <row r="725" spans="1:18" ht="26.25" customHeight="1" x14ac:dyDescent="0.2">
      <c r="A725" s="64" t="s">
        <v>1071</v>
      </c>
      <c r="B725" s="65" t="s">
        <v>1072</v>
      </c>
      <c r="C725" s="65"/>
      <c r="D725" s="65"/>
      <c r="E725" s="65"/>
      <c r="F725" s="65"/>
      <c r="G725" s="65"/>
      <c r="H725" s="65"/>
      <c r="I725" s="65"/>
      <c r="J725" s="65"/>
      <c r="K725" s="65"/>
      <c r="L725" s="65"/>
      <c r="M725" s="65"/>
      <c r="N725" s="65"/>
      <c r="O725" s="65"/>
      <c r="P725" s="65"/>
      <c r="Q725" s="65"/>
      <c r="R725" s="66"/>
    </row>
    <row r="726" spans="1:18" ht="30" x14ac:dyDescent="0.25">
      <c r="A726" s="64"/>
      <c r="B726" s="64" t="s">
        <v>112</v>
      </c>
      <c r="C726" s="68"/>
      <c r="D726" s="70"/>
      <c r="E726" s="69">
        <f>H726+K726+N726+O726+P726+Q726</f>
        <v>200</v>
      </c>
      <c r="F726" s="47"/>
      <c r="G726" s="47">
        <v>50</v>
      </c>
      <c r="H726" s="47">
        <f>SUM(F726:G726)</f>
        <v>50</v>
      </c>
      <c r="I726" s="47"/>
      <c r="J726" s="47">
        <v>150</v>
      </c>
      <c r="K726" s="47">
        <f>SUM(I726:J726)</f>
        <v>150</v>
      </c>
      <c r="L726" s="47"/>
      <c r="M726" s="47"/>
      <c r="N726" s="47">
        <f>SUM(L726:M726)</f>
        <v>0</v>
      </c>
      <c r="O726" s="47"/>
      <c r="P726" s="47"/>
      <c r="Q726" s="47"/>
      <c r="R726" s="66"/>
    </row>
    <row r="727" spans="1:18" ht="45" x14ac:dyDescent="0.25">
      <c r="A727" s="64"/>
      <c r="B727" s="64" t="s">
        <v>114</v>
      </c>
      <c r="C727" s="70"/>
      <c r="D727" s="70"/>
      <c r="E727" s="69">
        <f>H727+K727+N727+O727+P727+Q727</f>
        <v>0</v>
      </c>
      <c r="F727" s="47"/>
      <c r="G727" s="47"/>
      <c r="H727" s="47">
        <f>SUM(F727:G727)</f>
        <v>0</v>
      </c>
      <c r="I727" s="47"/>
      <c r="J727" s="47"/>
      <c r="K727" s="47">
        <f>SUM(I727:J727)</f>
        <v>0</v>
      </c>
      <c r="L727" s="47"/>
      <c r="M727" s="47"/>
      <c r="N727" s="47">
        <f>SUM(L727:M727)</f>
        <v>0</v>
      </c>
      <c r="O727" s="47"/>
      <c r="P727" s="47"/>
      <c r="Q727" s="47"/>
      <c r="R727" s="66"/>
    </row>
    <row r="728" spans="1:18" ht="30" x14ac:dyDescent="0.25">
      <c r="A728" s="64"/>
      <c r="B728" s="64" t="s">
        <v>115</v>
      </c>
      <c r="C728" s="70"/>
      <c r="D728" s="70"/>
      <c r="E728" s="69">
        <f>H728+K728+N728+O728+P728+Q728</f>
        <v>0</v>
      </c>
      <c r="F728" s="47"/>
      <c r="G728" s="47"/>
      <c r="H728" s="47">
        <f>SUM(F728:G728)</f>
        <v>0</v>
      </c>
      <c r="I728" s="47"/>
      <c r="J728" s="47"/>
      <c r="K728" s="47">
        <f>SUM(I728:J728)</f>
        <v>0</v>
      </c>
      <c r="L728" s="47"/>
      <c r="M728" s="47"/>
      <c r="N728" s="47">
        <f>SUM(L728:M728)</f>
        <v>0</v>
      </c>
      <c r="O728" s="47"/>
      <c r="P728" s="47"/>
      <c r="Q728" s="47"/>
      <c r="R728" s="66"/>
    </row>
    <row r="729" spans="1:18" ht="15" x14ac:dyDescent="0.25">
      <c r="A729" s="64"/>
      <c r="B729" s="64" t="s">
        <v>116</v>
      </c>
      <c r="C729" s="70"/>
      <c r="D729" s="70"/>
      <c r="E729" s="69">
        <f>H729+K729+N729+O729+P729+Q729</f>
        <v>0</v>
      </c>
      <c r="F729" s="47"/>
      <c r="G729" s="47"/>
      <c r="H729" s="47">
        <f>SUM(F729:G729)</f>
        <v>0</v>
      </c>
      <c r="I729" s="47"/>
      <c r="J729" s="47"/>
      <c r="K729" s="47">
        <f>SUM(I729:J729)</f>
        <v>0</v>
      </c>
      <c r="L729" s="47"/>
      <c r="M729" s="47"/>
      <c r="N729" s="47">
        <f>SUM(L729:M729)</f>
        <v>0</v>
      </c>
      <c r="O729" s="47"/>
      <c r="P729" s="47"/>
      <c r="Q729" s="47"/>
      <c r="R729" s="66"/>
    </row>
    <row r="730" spans="1:18" ht="30" x14ac:dyDescent="0.25">
      <c r="A730" s="64"/>
      <c r="B730" s="64" t="s">
        <v>117</v>
      </c>
      <c r="C730" s="70"/>
      <c r="D730" s="70"/>
      <c r="E730" s="69">
        <f t="shared" ref="E730" si="261">H730+K730+N730+O730+P730+Q730</f>
        <v>200</v>
      </c>
      <c r="F730" s="47">
        <f>SUM(F726:F729)</f>
        <v>0</v>
      </c>
      <c r="G730" s="47">
        <f t="shared" ref="G730:M730" si="262">SUM(G726:G729)</f>
        <v>50</v>
      </c>
      <c r="H730" s="47">
        <f>SUM(H726:H729)</f>
        <v>50</v>
      </c>
      <c r="I730" s="47">
        <f t="shared" si="262"/>
        <v>0</v>
      </c>
      <c r="J730" s="47">
        <f t="shared" si="262"/>
        <v>150</v>
      </c>
      <c r="K730" s="47">
        <f>SUM(K726:K729)</f>
        <v>150</v>
      </c>
      <c r="L730" s="47">
        <f t="shared" si="262"/>
        <v>0</v>
      </c>
      <c r="M730" s="47">
        <f t="shared" si="262"/>
        <v>0</v>
      </c>
      <c r="N730" s="47">
        <f>SUM(N726:N729)</f>
        <v>0</v>
      </c>
      <c r="O730" s="47">
        <f>SUM(O726:O729)</f>
        <v>0</v>
      </c>
      <c r="P730" s="47">
        <f>SUM(P726:P729)</f>
        <v>0</v>
      </c>
      <c r="Q730" s="47">
        <f>SUM(Q726:Q729)</f>
        <v>0</v>
      </c>
      <c r="R730" s="66"/>
    </row>
    <row r="731" spans="1:18" ht="56.25" customHeight="1" x14ac:dyDescent="0.2">
      <c r="A731" s="64" t="s">
        <v>1073</v>
      </c>
      <c r="B731" s="65" t="s">
        <v>1074</v>
      </c>
      <c r="C731" s="65"/>
      <c r="D731" s="65"/>
      <c r="E731" s="65"/>
      <c r="F731" s="65"/>
      <c r="G731" s="65"/>
      <c r="H731" s="65"/>
      <c r="I731" s="65"/>
      <c r="J731" s="65"/>
      <c r="K731" s="65"/>
      <c r="L731" s="65"/>
      <c r="M731" s="65"/>
      <c r="N731" s="65"/>
      <c r="O731" s="65"/>
      <c r="P731" s="65"/>
      <c r="Q731" s="65"/>
      <c r="R731" s="66"/>
    </row>
    <row r="732" spans="1:18" ht="30" x14ac:dyDescent="0.25">
      <c r="A732" s="64"/>
      <c r="B732" s="64" t="s">
        <v>112</v>
      </c>
      <c r="C732" s="68"/>
      <c r="D732" s="70"/>
      <c r="E732" s="69">
        <f>H732+K732+N732+O732+P732+Q732</f>
        <v>120</v>
      </c>
      <c r="F732" s="47"/>
      <c r="G732" s="47"/>
      <c r="H732" s="47">
        <f>SUM(F732:G732)</f>
        <v>0</v>
      </c>
      <c r="I732" s="47"/>
      <c r="J732" s="47">
        <v>120</v>
      </c>
      <c r="K732" s="47">
        <f>SUM(I732:J732)</f>
        <v>120</v>
      </c>
      <c r="L732" s="47"/>
      <c r="M732" s="47"/>
      <c r="N732" s="47">
        <f>SUM(L732:M732)</f>
        <v>0</v>
      </c>
      <c r="O732" s="47"/>
      <c r="P732" s="47"/>
      <c r="Q732" s="47"/>
      <c r="R732" s="66"/>
    </row>
    <row r="733" spans="1:18" ht="45" x14ac:dyDescent="0.25">
      <c r="A733" s="64"/>
      <c r="B733" s="64" t="s">
        <v>114</v>
      </c>
      <c r="C733" s="70"/>
      <c r="D733" s="70"/>
      <c r="E733" s="69">
        <f>H733+K733+N733+O733+P733+Q733</f>
        <v>0</v>
      </c>
      <c r="F733" s="47"/>
      <c r="G733" s="47"/>
      <c r="H733" s="47">
        <f>SUM(F733:G733)</f>
        <v>0</v>
      </c>
      <c r="I733" s="47"/>
      <c r="J733" s="47"/>
      <c r="K733" s="47">
        <f>SUM(I733:J733)</f>
        <v>0</v>
      </c>
      <c r="L733" s="47"/>
      <c r="M733" s="47"/>
      <c r="N733" s="47">
        <f>SUM(L733:M733)</f>
        <v>0</v>
      </c>
      <c r="O733" s="47"/>
      <c r="P733" s="47"/>
      <c r="Q733" s="47"/>
      <c r="R733" s="66"/>
    </row>
    <row r="734" spans="1:18" ht="30" x14ac:dyDescent="0.25">
      <c r="A734" s="64"/>
      <c r="B734" s="64" t="s">
        <v>115</v>
      </c>
      <c r="C734" s="70"/>
      <c r="D734" s="70"/>
      <c r="E734" s="69">
        <f>H734+K734+N734+O734+P734+Q734</f>
        <v>0</v>
      </c>
      <c r="F734" s="47"/>
      <c r="G734" s="47"/>
      <c r="H734" s="47">
        <f>SUM(F734:G734)</f>
        <v>0</v>
      </c>
      <c r="I734" s="47"/>
      <c r="J734" s="47"/>
      <c r="K734" s="47">
        <f>SUM(I734:J734)</f>
        <v>0</v>
      </c>
      <c r="L734" s="47"/>
      <c r="M734" s="47"/>
      <c r="N734" s="47">
        <f>SUM(L734:M734)</f>
        <v>0</v>
      </c>
      <c r="O734" s="47"/>
      <c r="P734" s="47"/>
      <c r="Q734" s="47"/>
      <c r="R734" s="66"/>
    </row>
    <row r="735" spans="1:18" ht="15" x14ac:dyDescent="0.25">
      <c r="A735" s="64"/>
      <c r="B735" s="64" t="s">
        <v>116</v>
      </c>
      <c r="C735" s="70"/>
      <c r="D735" s="70"/>
      <c r="E735" s="69">
        <f>H735+K735+N735+O735+P735+Q735</f>
        <v>0</v>
      </c>
      <c r="F735" s="47"/>
      <c r="G735" s="47"/>
      <c r="H735" s="47">
        <f>SUM(F735:G735)</f>
        <v>0</v>
      </c>
      <c r="I735" s="47"/>
      <c r="J735" s="47"/>
      <c r="K735" s="47">
        <f>SUM(I735:J735)</f>
        <v>0</v>
      </c>
      <c r="L735" s="47"/>
      <c r="M735" s="47"/>
      <c r="N735" s="47">
        <f>SUM(L735:M735)</f>
        <v>0</v>
      </c>
      <c r="O735" s="47"/>
      <c r="P735" s="47"/>
      <c r="Q735" s="47"/>
      <c r="R735" s="66"/>
    </row>
    <row r="736" spans="1:18" ht="30" x14ac:dyDescent="0.25">
      <c r="A736" s="64"/>
      <c r="B736" s="64" t="s">
        <v>117</v>
      </c>
      <c r="C736" s="70"/>
      <c r="D736" s="70"/>
      <c r="E736" s="69">
        <f t="shared" ref="E736" si="263">H736+K736+N736+O736+P736+Q736</f>
        <v>120</v>
      </c>
      <c r="F736" s="47">
        <f>SUM(F732:F735)</f>
        <v>0</v>
      </c>
      <c r="G736" s="47">
        <f t="shared" ref="G736:M736" si="264">SUM(G732:G735)</f>
        <v>0</v>
      </c>
      <c r="H736" s="47">
        <f>SUM(H732:H735)</f>
        <v>0</v>
      </c>
      <c r="I736" s="47">
        <f t="shared" si="264"/>
        <v>0</v>
      </c>
      <c r="J736" s="47">
        <f t="shared" si="264"/>
        <v>120</v>
      </c>
      <c r="K736" s="47">
        <f>SUM(K732:K735)</f>
        <v>120</v>
      </c>
      <c r="L736" s="47">
        <f t="shared" si="264"/>
        <v>0</v>
      </c>
      <c r="M736" s="47">
        <f t="shared" si="264"/>
        <v>0</v>
      </c>
      <c r="N736" s="47">
        <f>SUM(N732:N735)</f>
        <v>0</v>
      </c>
      <c r="O736" s="47">
        <f>SUM(O732:O735)</f>
        <v>0</v>
      </c>
      <c r="P736" s="47">
        <f>SUM(P732:P735)</f>
        <v>0</v>
      </c>
      <c r="Q736" s="47">
        <f>SUM(Q732:Q735)</f>
        <v>0</v>
      </c>
      <c r="R736" s="66"/>
    </row>
    <row r="737" spans="1:18" ht="71.25" customHeight="1" x14ac:dyDescent="0.2">
      <c r="A737" s="64" t="s">
        <v>1075</v>
      </c>
      <c r="B737" s="65" t="s">
        <v>1076</v>
      </c>
      <c r="C737" s="65"/>
      <c r="D737" s="65"/>
      <c r="E737" s="65"/>
      <c r="F737" s="65"/>
      <c r="G737" s="65"/>
      <c r="H737" s="65"/>
      <c r="I737" s="65"/>
      <c r="J737" s="65"/>
      <c r="K737" s="65"/>
      <c r="L737" s="65"/>
      <c r="M737" s="65"/>
      <c r="N737" s="65"/>
      <c r="O737" s="65"/>
      <c r="P737" s="65"/>
      <c r="Q737" s="65"/>
      <c r="R737" s="66"/>
    </row>
    <row r="738" spans="1:18" ht="30" x14ac:dyDescent="0.25">
      <c r="A738" s="64"/>
      <c r="B738" s="64" t="s">
        <v>112</v>
      </c>
      <c r="C738" s="68"/>
      <c r="D738" s="70"/>
      <c r="E738" s="69">
        <f>H738+K738+N738+O738+P738+Q738</f>
        <v>250</v>
      </c>
      <c r="F738" s="47"/>
      <c r="G738" s="47"/>
      <c r="H738" s="47">
        <f>SUM(F738:G738)</f>
        <v>0</v>
      </c>
      <c r="I738" s="47"/>
      <c r="J738" s="47">
        <v>50</v>
      </c>
      <c r="K738" s="47">
        <f>SUM(I738:J738)</f>
        <v>50</v>
      </c>
      <c r="L738" s="47"/>
      <c r="M738" s="47">
        <v>200</v>
      </c>
      <c r="N738" s="47">
        <f>SUM(L738:M738)</f>
        <v>200</v>
      </c>
      <c r="O738" s="47"/>
      <c r="P738" s="47"/>
      <c r="Q738" s="47"/>
      <c r="R738" s="66"/>
    </row>
    <row r="739" spans="1:18" ht="45" x14ac:dyDescent="0.25">
      <c r="A739" s="64"/>
      <c r="B739" s="64" t="s">
        <v>114</v>
      </c>
      <c r="C739" s="70"/>
      <c r="D739" s="70"/>
      <c r="E739" s="69">
        <f>H739+K739+N739+O739+P739+Q739</f>
        <v>0</v>
      </c>
      <c r="F739" s="47"/>
      <c r="G739" s="47"/>
      <c r="H739" s="47">
        <f>SUM(F739:G739)</f>
        <v>0</v>
      </c>
      <c r="I739" s="47"/>
      <c r="J739" s="47"/>
      <c r="K739" s="47">
        <f>SUM(I739:J739)</f>
        <v>0</v>
      </c>
      <c r="L739" s="47"/>
      <c r="M739" s="47"/>
      <c r="N739" s="47">
        <f>SUM(L739:M739)</f>
        <v>0</v>
      </c>
      <c r="O739" s="47"/>
      <c r="P739" s="47"/>
      <c r="Q739" s="47"/>
      <c r="R739" s="66"/>
    </row>
    <row r="740" spans="1:18" ht="30" x14ac:dyDescent="0.25">
      <c r="A740" s="64"/>
      <c r="B740" s="64" t="s">
        <v>115</v>
      </c>
      <c r="C740" s="70"/>
      <c r="D740" s="70"/>
      <c r="E740" s="69">
        <f>H740+K740+N740+O740+P740+Q740</f>
        <v>0</v>
      </c>
      <c r="F740" s="47"/>
      <c r="G740" s="47"/>
      <c r="H740" s="47">
        <f>SUM(F740:G740)</f>
        <v>0</v>
      </c>
      <c r="I740" s="47"/>
      <c r="J740" s="47"/>
      <c r="K740" s="47">
        <f>SUM(I740:J740)</f>
        <v>0</v>
      </c>
      <c r="L740" s="47"/>
      <c r="M740" s="47"/>
      <c r="N740" s="47">
        <f>SUM(L740:M740)</f>
        <v>0</v>
      </c>
      <c r="O740" s="47"/>
      <c r="P740" s="47"/>
      <c r="Q740" s="47"/>
      <c r="R740" s="66"/>
    </row>
    <row r="741" spans="1:18" ht="15" x14ac:dyDescent="0.25">
      <c r="A741" s="64"/>
      <c r="B741" s="64" t="s">
        <v>116</v>
      </c>
      <c r="C741" s="70"/>
      <c r="D741" s="70"/>
      <c r="E741" s="69">
        <f>H741+K741+N741+O741+P741+Q741</f>
        <v>0</v>
      </c>
      <c r="F741" s="47"/>
      <c r="G741" s="47">
        <v>0</v>
      </c>
      <c r="H741" s="47">
        <f>SUM(F741:G741)</f>
        <v>0</v>
      </c>
      <c r="I741" s="47"/>
      <c r="J741" s="47">
        <v>0</v>
      </c>
      <c r="K741" s="47">
        <f>SUM(I741:J741)</f>
        <v>0</v>
      </c>
      <c r="L741" s="47"/>
      <c r="M741" s="47"/>
      <c r="N741" s="47">
        <f>SUM(L741:M741)</f>
        <v>0</v>
      </c>
      <c r="O741" s="47"/>
      <c r="P741" s="47"/>
      <c r="Q741" s="47"/>
      <c r="R741" s="66"/>
    </row>
    <row r="742" spans="1:18" ht="30" x14ac:dyDescent="0.25">
      <c r="A742" s="64"/>
      <c r="B742" s="64" t="s">
        <v>117</v>
      </c>
      <c r="C742" s="70"/>
      <c r="D742" s="70"/>
      <c r="E742" s="69">
        <f t="shared" ref="E742" si="265">H742+K742+N742+O742+P742+Q742</f>
        <v>250</v>
      </c>
      <c r="F742" s="47">
        <f>SUM(F738:F741)</f>
        <v>0</v>
      </c>
      <c r="G742" s="47">
        <f t="shared" ref="G742:M742" si="266">SUM(G738:G741)</f>
        <v>0</v>
      </c>
      <c r="H742" s="47">
        <f>SUM(H738:H741)</f>
        <v>0</v>
      </c>
      <c r="I742" s="47">
        <f t="shared" si="266"/>
        <v>0</v>
      </c>
      <c r="J742" s="47">
        <f t="shared" si="266"/>
        <v>50</v>
      </c>
      <c r="K742" s="47">
        <f>SUM(K738:K741)</f>
        <v>50</v>
      </c>
      <c r="L742" s="47">
        <f t="shared" si="266"/>
        <v>0</v>
      </c>
      <c r="M742" s="47">
        <f t="shared" si="266"/>
        <v>200</v>
      </c>
      <c r="N742" s="47">
        <f>SUM(N738:N741)</f>
        <v>200</v>
      </c>
      <c r="O742" s="47">
        <f>SUM(O738:O741)</f>
        <v>0</v>
      </c>
      <c r="P742" s="47">
        <f>SUM(P738:P741)</f>
        <v>0</v>
      </c>
      <c r="Q742" s="47">
        <f>SUM(Q738:Q741)</f>
        <v>0</v>
      </c>
      <c r="R742" s="66"/>
    </row>
    <row r="743" spans="1:18" ht="74.25" customHeight="1" x14ac:dyDescent="0.2">
      <c r="A743" s="33" t="s">
        <v>1077</v>
      </c>
      <c r="B743" s="65" t="s">
        <v>1078</v>
      </c>
      <c r="C743" s="65"/>
      <c r="D743" s="65"/>
      <c r="E743" s="65"/>
      <c r="F743" s="65"/>
      <c r="G743" s="65"/>
      <c r="H743" s="65"/>
      <c r="I743" s="65"/>
      <c r="J743" s="65"/>
      <c r="K743" s="65"/>
      <c r="L743" s="65"/>
      <c r="M743" s="65"/>
      <c r="N743" s="65"/>
      <c r="O743" s="65"/>
      <c r="P743" s="65"/>
      <c r="Q743" s="65"/>
      <c r="R743" s="66"/>
    </row>
    <row r="744" spans="1:18" ht="30" x14ac:dyDescent="0.25">
      <c r="A744" s="33"/>
      <c r="B744" s="64" t="s">
        <v>112</v>
      </c>
      <c r="C744" s="68"/>
      <c r="D744" s="70"/>
      <c r="E744" s="69">
        <f>H744+K744+N744+O744+P744+Q744</f>
        <v>10</v>
      </c>
      <c r="F744" s="47"/>
      <c r="G744" s="47"/>
      <c r="H744" s="47">
        <f>SUM(F744:G744)</f>
        <v>0</v>
      </c>
      <c r="I744" s="47"/>
      <c r="J744" s="47">
        <v>10</v>
      </c>
      <c r="K744" s="47">
        <f>SUM(I744:J744)</f>
        <v>10</v>
      </c>
      <c r="L744" s="47"/>
      <c r="M744" s="47"/>
      <c r="N744" s="47">
        <f>SUM(L744:M744)</f>
        <v>0</v>
      </c>
      <c r="O744" s="47"/>
      <c r="P744" s="47"/>
      <c r="Q744" s="47"/>
      <c r="R744" s="66"/>
    </row>
    <row r="745" spans="1:18" ht="45" x14ac:dyDescent="0.25">
      <c r="A745" s="33"/>
      <c r="B745" s="64" t="s">
        <v>114</v>
      </c>
      <c r="C745" s="70"/>
      <c r="D745" s="70"/>
      <c r="E745" s="69">
        <f>H745+K745+N745+O745+P745+Q745</f>
        <v>0</v>
      </c>
      <c r="F745" s="47"/>
      <c r="G745" s="47"/>
      <c r="H745" s="47">
        <f>SUM(F745:G745)</f>
        <v>0</v>
      </c>
      <c r="I745" s="47"/>
      <c r="J745" s="47"/>
      <c r="K745" s="47">
        <f>SUM(I745:J745)</f>
        <v>0</v>
      </c>
      <c r="L745" s="47"/>
      <c r="M745" s="47"/>
      <c r="N745" s="47">
        <f>SUM(L745:M745)</f>
        <v>0</v>
      </c>
      <c r="O745" s="47"/>
      <c r="P745" s="47"/>
      <c r="Q745" s="47"/>
      <c r="R745" s="66"/>
    </row>
    <row r="746" spans="1:18" ht="30" x14ac:dyDescent="0.25">
      <c r="A746" s="33"/>
      <c r="B746" s="64" t="s">
        <v>115</v>
      </c>
      <c r="C746" s="70"/>
      <c r="D746" s="70"/>
      <c r="E746" s="69">
        <f>H746+K746+N746+O746+P746+Q746</f>
        <v>0</v>
      </c>
      <c r="F746" s="47"/>
      <c r="G746" s="47"/>
      <c r="H746" s="47">
        <f>SUM(F746:G746)</f>
        <v>0</v>
      </c>
      <c r="I746" s="47"/>
      <c r="J746" s="47"/>
      <c r="K746" s="47">
        <f>SUM(I746:J746)</f>
        <v>0</v>
      </c>
      <c r="L746" s="47"/>
      <c r="M746" s="47"/>
      <c r="N746" s="47">
        <f>SUM(L746:M746)</f>
        <v>0</v>
      </c>
      <c r="O746" s="47"/>
      <c r="P746" s="47"/>
      <c r="Q746" s="47"/>
      <c r="R746" s="66"/>
    </row>
    <row r="747" spans="1:18" ht="15" x14ac:dyDescent="0.25">
      <c r="A747" s="33"/>
      <c r="B747" s="64" t="s">
        <v>116</v>
      </c>
      <c r="C747" s="70"/>
      <c r="D747" s="70"/>
      <c r="E747" s="69">
        <f>H747+K747+N747+O747+P747+Q747</f>
        <v>0</v>
      </c>
      <c r="F747" s="47"/>
      <c r="G747" s="47"/>
      <c r="H747" s="47">
        <f>SUM(F747:G747)</f>
        <v>0</v>
      </c>
      <c r="I747" s="47"/>
      <c r="J747" s="47">
        <v>0</v>
      </c>
      <c r="K747" s="47">
        <f>SUM(I747:J747)</f>
        <v>0</v>
      </c>
      <c r="L747" s="47"/>
      <c r="M747" s="47"/>
      <c r="N747" s="47">
        <f>SUM(L747:M747)</f>
        <v>0</v>
      </c>
      <c r="O747" s="47"/>
      <c r="P747" s="47"/>
      <c r="Q747" s="47"/>
      <c r="R747" s="66"/>
    </row>
    <row r="748" spans="1:18" ht="30" x14ac:dyDescent="0.25">
      <c r="A748" s="33"/>
      <c r="B748" s="64" t="s">
        <v>117</v>
      </c>
      <c r="C748" s="70"/>
      <c r="D748" s="70"/>
      <c r="E748" s="69">
        <f t="shared" ref="E748" si="267">H748+K748+N748+O748+P748+Q748</f>
        <v>10</v>
      </c>
      <c r="F748" s="47">
        <f>SUM(F744:F747)</f>
        <v>0</v>
      </c>
      <c r="G748" s="47">
        <f t="shared" ref="G748:M748" si="268">SUM(G744:G747)</f>
        <v>0</v>
      </c>
      <c r="H748" s="47">
        <f>SUM(H744:H747)</f>
        <v>0</v>
      </c>
      <c r="I748" s="47">
        <f t="shared" si="268"/>
        <v>0</v>
      </c>
      <c r="J748" s="47">
        <f t="shared" si="268"/>
        <v>10</v>
      </c>
      <c r="K748" s="47">
        <f>SUM(K744:K747)</f>
        <v>10</v>
      </c>
      <c r="L748" s="47">
        <f t="shared" si="268"/>
        <v>0</v>
      </c>
      <c r="M748" s="47">
        <f t="shared" si="268"/>
        <v>0</v>
      </c>
      <c r="N748" s="47">
        <f>SUM(N744:N747)</f>
        <v>0</v>
      </c>
      <c r="O748" s="47">
        <f>SUM(O744:O747)</f>
        <v>0</v>
      </c>
      <c r="P748" s="47">
        <f>SUM(P744:P747)</f>
        <v>0</v>
      </c>
      <c r="Q748" s="47">
        <f>SUM(Q744:Q747)</f>
        <v>0</v>
      </c>
      <c r="R748" s="66"/>
    </row>
    <row r="749" spans="1:18" ht="53.25" customHeight="1" x14ac:dyDescent="0.2">
      <c r="A749" s="64" t="s">
        <v>1079</v>
      </c>
      <c r="B749" s="65" t="s">
        <v>481</v>
      </c>
      <c r="C749" s="65"/>
      <c r="D749" s="65"/>
      <c r="E749" s="65"/>
      <c r="F749" s="65"/>
      <c r="G749" s="65"/>
      <c r="H749" s="65"/>
      <c r="I749" s="65"/>
      <c r="J749" s="65"/>
      <c r="K749" s="65"/>
      <c r="L749" s="65"/>
      <c r="M749" s="65"/>
      <c r="N749" s="65"/>
      <c r="O749" s="65"/>
      <c r="P749" s="65"/>
      <c r="Q749" s="65"/>
      <c r="R749" s="66"/>
    </row>
    <row r="750" spans="1:18" ht="30" x14ac:dyDescent="0.25">
      <c r="A750" s="64"/>
      <c r="B750" s="64" t="s">
        <v>112</v>
      </c>
      <c r="C750" s="68"/>
      <c r="D750" s="70"/>
      <c r="E750" s="69">
        <f>H750+K750+N750+O750+P750+Q750</f>
        <v>23000</v>
      </c>
      <c r="F750" s="47"/>
      <c r="G750" s="47">
        <v>9000</v>
      </c>
      <c r="H750" s="47">
        <f>SUM(F750:G750)</f>
        <v>9000</v>
      </c>
      <c r="I750" s="47"/>
      <c r="J750" s="47">
        <v>9000</v>
      </c>
      <c r="K750" s="47">
        <f>SUM(I750:J750)</f>
        <v>9000</v>
      </c>
      <c r="L750" s="47"/>
      <c r="M750" s="47">
        <v>5000</v>
      </c>
      <c r="N750" s="47">
        <f>SUM(L750:M750)</f>
        <v>5000</v>
      </c>
      <c r="O750" s="47"/>
      <c r="P750" s="47"/>
      <c r="Q750" s="47"/>
      <c r="R750" s="66"/>
    </row>
    <row r="751" spans="1:18" ht="45" x14ac:dyDescent="0.25">
      <c r="A751" s="64"/>
      <c r="B751" s="64" t="s">
        <v>114</v>
      </c>
      <c r="C751" s="70"/>
      <c r="D751" s="70"/>
      <c r="E751" s="69">
        <f>H751+K751+N751+O751+P751+Q751</f>
        <v>0</v>
      </c>
      <c r="F751" s="47"/>
      <c r="G751" s="47"/>
      <c r="H751" s="47">
        <f>SUM(F751:G751)</f>
        <v>0</v>
      </c>
      <c r="I751" s="47"/>
      <c r="J751" s="47"/>
      <c r="K751" s="47">
        <f>SUM(I751:J751)</f>
        <v>0</v>
      </c>
      <c r="L751" s="47"/>
      <c r="M751" s="47"/>
      <c r="N751" s="47">
        <f>SUM(L751:M751)</f>
        <v>0</v>
      </c>
      <c r="O751" s="47"/>
      <c r="P751" s="47"/>
      <c r="Q751" s="47"/>
      <c r="R751" s="66"/>
    </row>
    <row r="752" spans="1:18" ht="30" x14ac:dyDescent="0.25">
      <c r="A752" s="64"/>
      <c r="B752" s="64" t="s">
        <v>115</v>
      </c>
      <c r="C752" s="70"/>
      <c r="D752" s="70"/>
      <c r="E752" s="69">
        <f>H752+K752+N752+O752+P752+Q752</f>
        <v>0</v>
      </c>
      <c r="F752" s="47"/>
      <c r="G752" s="47"/>
      <c r="H752" s="47">
        <f>SUM(F752:G752)</f>
        <v>0</v>
      </c>
      <c r="I752" s="47"/>
      <c r="J752" s="47"/>
      <c r="K752" s="47">
        <f>SUM(I752:J752)</f>
        <v>0</v>
      </c>
      <c r="L752" s="47"/>
      <c r="M752" s="47"/>
      <c r="N752" s="47">
        <f>SUM(L752:M752)</f>
        <v>0</v>
      </c>
      <c r="O752" s="47"/>
      <c r="P752" s="47"/>
      <c r="Q752" s="47"/>
      <c r="R752" s="66"/>
    </row>
    <row r="753" spans="1:18" ht="15" x14ac:dyDescent="0.25">
      <c r="A753" s="64"/>
      <c r="B753" s="64" t="s">
        <v>116</v>
      </c>
      <c r="C753" s="70"/>
      <c r="D753" s="70"/>
      <c r="E753" s="69">
        <f>H753+K753+N753+O753+P753+Q753</f>
        <v>0</v>
      </c>
      <c r="F753" s="47"/>
      <c r="G753" s="47"/>
      <c r="H753" s="47">
        <f>SUM(F753:G753)</f>
        <v>0</v>
      </c>
      <c r="I753" s="47"/>
      <c r="J753" s="47"/>
      <c r="K753" s="47">
        <f>SUM(I753:J753)</f>
        <v>0</v>
      </c>
      <c r="L753" s="47"/>
      <c r="M753" s="47"/>
      <c r="N753" s="47">
        <f>SUM(L753:M753)</f>
        <v>0</v>
      </c>
      <c r="O753" s="47"/>
      <c r="P753" s="47"/>
      <c r="Q753" s="47"/>
      <c r="R753" s="66"/>
    </row>
    <row r="754" spans="1:18" ht="30" x14ac:dyDescent="0.25">
      <c r="A754" s="64"/>
      <c r="B754" s="64" t="s">
        <v>117</v>
      </c>
      <c r="C754" s="70"/>
      <c r="D754" s="70"/>
      <c r="E754" s="69">
        <f t="shared" ref="E754" si="269">H754+K754+N754+O754+P754+Q754</f>
        <v>23000</v>
      </c>
      <c r="F754" s="47">
        <f>SUM(F750:F753)</f>
        <v>0</v>
      </c>
      <c r="G754" s="47">
        <f t="shared" ref="G754:M754" si="270">SUM(G750:G753)</f>
        <v>9000</v>
      </c>
      <c r="H754" s="47">
        <f>SUM(H750:H753)</f>
        <v>9000</v>
      </c>
      <c r="I754" s="47">
        <f t="shared" si="270"/>
        <v>0</v>
      </c>
      <c r="J754" s="47">
        <f t="shared" si="270"/>
        <v>9000</v>
      </c>
      <c r="K754" s="47">
        <f>SUM(K750:K753)</f>
        <v>9000</v>
      </c>
      <c r="L754" s="47">
        <f t="shared" si="270"/>
        <v>0</v>
      </c>
      <c r="M754" s="47">
        <f t="shared" si="270"/>
        <v>5000</v>
      </c>
      <c r="N754" s="47">
        <f>SUM(N750:N753)</f>
        <v>5000</v>
      </c>
      <c r="O754" s="47">
        <f>SUM(O750:O753)</f>
        <v>0</v>
      </c>
      <c r="P754" s="47">
        <f>SUM(P750:P753)</f>
        <v>0</v>
      </c>
      <c r="Q754" s="47">
        <f>SUM(Q750:Q753)</f>
        <v>0</v>
      </c>
      <c r="R754" s="66"/>
    </row>
    <row r="755" spans="1:18" ht="185.25" customHeight="1" x14ac:dyDescent="0.2">
      <c r="A755" s="64" t="s">
        <v>1080</v>
      </c>
      <c r="B755" s="65" t="s">
        <v>849</v>
      </c>
      <c r="C755" s="65"/>
      <c r="D755" s="65"/>
      <c r="E755" s="65"/>
      <c r="F755" s="65"/>
      <c r="G755" s="65"/>
      <c r="H755" s="65"/>
      <c r="I755" s="65"/>
      <c r="J755" s="65"/>
      <c r="K755" s="65"/>
      <c r="L755" s="65"/>
      <c r="M755" s="65"/>
      <c r="N755" s="65"/>
      <c r="O755" s="65"/>
      <c r="P755" s="65"/>
      <c r="Q755" s="65"/>
      <c r="R755" s="66"/>
    </row>
    <row r="756" spans="1:18" ht="30" x14ac:dyDescent="0.25">
      <c r="A756" s="64"/>
      <c r="B756" s="64" t="s">
        <v>112</v>
      </c>
      <c r="C756" s="68"/>
      <c r="D756" s="70"/>
      <c r="E756" s="69">
        <f>H756+K756+N756+O756+P756+Q756</f>
        <v>25</v>
      </c>
      <c r="F756" s="47"/>
      <c r="G756" s="47">
        <v>25</v>
      </c>
      <c r="H756" s="47">
        <f>SUM(F756:G756)</f>
        <v>25</v>
      </c>
      <c r="I756" s="47"/>
      <c r="J756" s="47">
        <v>0</v>
      </c>
      <c r="K756" s="47">
        <f>SUM(I756:J756)</f>
        <v>0</v>
      </c>
      <c r="L756" s="47"/>
      <c r="M756" s="47"/>
      <c r="N756" s="47">
        <f>SUM(L756:M756)</f>
        <v>0</v>
      </c>
      <c r="O756" s="47"/>
      <c r="P756" s="47"/>
      <c r="Q756" s="47"/>
      <c r="R756" s="66"/>
    </row>
    <row r="757" spans="1:18" ht="45" x14ac:dyDescent="0.25">
      <c r="A757" s="64"/>
      <c r="B757" s="64" t="s">
        <v>114</v>
      </c>
      <c r="C757" s="70"/>
      <c r="D757" s="70"/>
      <c r="E757" s="69">
        <f>H757+K757+N757+O757+P757+Q757</f>
        <v>0</v>
      </c>
      <c r="F757" s="47"/>
      <c r="G757" s="47"/>
      <c r="H757" s="47">
        <f>SUM(F757:G757)</f>
        <v>0</v>
      </c>
      <c r="I757" s="47"/>
      <c r="J757" s="47"/>
      <c r="K757" s="47">
        <f>SUM(I757:J757)</f>
        <v>0</v>
      </c>
      <c r="L757" s="47"/>
      <c r="M757" s="47"/>
      <c r="N757" s="47">
        <f>SUM(L757:M757)</f>
        <v>0</v>
      </c>
      <c r="O757" s="47"/>
      <c r="P757" s="47"/>
      <c r="Q757" s="47"/>
      <c r="R757" s="66"/>
    </row>
    <row r="758" spans="1:18" ht="30" x14ac:dyDescent="0.25">
      <c r="A758" s="64"/>
      <c r="B758" s="64" t="s">
        <v>115</v>
      </c>
      <c r="C758" s="70"/>
      <c r="D758" s="70"/>
      <c r="E758" s="69">
        <f>H758+K758+N758+O758+P758+Q758</f>
        <v>0</v>
      </c>
      <c r="F758" s="47"/>
      <c r="G758" s="47"/>
      <c r="H758" s="47">
        <f>SUM(F758:G758)</f>
        <v>0</v>
      </c>
      <c r="I758" s="47"/>
      <c r="J758" s="47"/>
      <c r="K758" s="47">
        <f>SUM(I758:J758)</f>
        <v>0</v>
      </c>
      <c r="L758" s="47"/>
      <c r="M758" s="47"/>
      <c r="N758" s="47">
        <f>SUM(L758:M758)</f>
        <v>0</v>
      </c>
      <c r="O758" s="47"/>
      <c r="P758" s="47"/>
      <c r="Q758" s="47"/>
      <c r="R758" s="66"/>
    </row>
    <row r="759" spans="1:18" ht="15" x14ac:dyDescent="0.25">
      <c r="A759" s="64"/>
      <c r="B759" s="64" t="s">
        <v>116</v>
      </c>
      <c r="C759" s="70"/>
      <c r="D759" s="70"/>
      <c r="E759" s="69">
        <f>H759+K759+N759+O759+P759+Q759</f>
        <v>0</v>
      </c>
      <c r="F759" s="47"/>
      <c r="G759" s="47"/>
      <c r="H759" s="47">
        <f>SUM(F759:G759)</f>
        <v>0</v>
      </c>
      <c r="I759" s="47"/>
      <c r="J759" s="47"/>
      <c r="K759" s="47">
        <f>SUM(I759:J759)</f>
        <v>0</v>
      </c>
      <c r="L759" s="47"/>
      <c r="M759" s="47"/>
      <c r="N759" s="47">
        <f>SUM(L759:M759)</f>
        <v>0</v>
      </c>
      <c r="O759" s="47"/>
      <c r="P759" s="47"/>
      <c r="Q759" s="47"/>
      <c r="R759" s="66"/>
    </row>
    <row r="760" spans="1:18" ht="30" x14ac:dyDescent="0.25">
      <c r="A760" s="64"/>
      <c r="B760" s="64" t="s">
        <v>117</v>
      </c>
      <c r="C760" s="70"/>
      <c r="D760" s="70"/>
      <c r="E760" s="69">
        <f t="shared" ref="E760" si="271">H760+K760+N760+O760+P760+Q760</f>
        <v>25</v>
      </c>
      <c r="F760" s="47">
        <f>SUM(F756:F759)</f>
        <v>0</v>
      </c>
      <c r="G760" s="47">
        <f t="shared" ref="G760:M760" si="272">SUM(G756:G759)</f>
        <v>25</v>
      </c>
      <c r="H760" s="47">
        <f>SUM(H756:H759)</f>
        <v>25</v>
      </c>
      <c r="I760" s="47">
        <f t="shared" si="272"/>
        <v>0</v>
      </c>
      <c r="J760" s="47">
        <f t="shared" si="272"/>
        <v>0</v>
      </c>
      <c r="K760" s="47">
        <f>SUM(K756:K759)</f>
        <v>0</v>
      </c>
      <c r="L760" s="47">
        <f t="shared" si="272"/>
        <v>0</v>
      </c>
      <c r="M760" s="47">
        <f t="shared" si="272"/>
        <v>0</v>
      </c>
      <c r="N760" s="47">
        <f>SUM(N756:N759)</f>
        <v>0</v>
      </c>
      <c r="O760" s="47">
        <f>SUM(O756:O759)</f>
        <v>0</v>
      </c>
      <c r="P760" s="47">
        <f>SUM(P756:P759)</f>
        <v>0</v>
      </c>
      <c r="Q760" s="47">
        <f>SUM(Q756:Q759)</f>
        <v>0</v>
      </c>
      <c r="R760" s="66"/>
    </row>
    <row r="761" spans="1:18" ht="39" customHeight="1" x14ac:dyDescent="0.2">
      <c r="A761" s="64" t="s">
        <v>1081</v>
      </c>
      <c r="B761" s="65" t="s">
        <v>482</v>
      </c>
      <c r="C761" s="65"/>
      <c r="D761" s="65"/>
      <c r="E761" s="65"/>
      <c r="F761" s="65"/>
      <c r="G761" s="65"/>
      <c r="H761" s="65"/>
      <c r="I761" s="65"/>
      <c r="J761" s="65"/>
      <c r="K761" s="65"/>
      <c r="L761" s="65"/>
      <c r="M761" s="65"/>
      <c r="N761" s="65"/>
      <c r="O761" s="65"/>
      <c r="P761" s="65"/>
      <c r="Q761" s="65"/>
      <c r="R761" s="66"/>
    </row>
    <row r="762" spans="1:18" ht="30" x14ac:dyDescent="0.25">
      <c r="A762" s="64"/>
      <c r="B762" s="64" t="s">
        <v>112</v>
      </c>
      <c r="C762" s="68"/>
      <c r="D762" s="70"/>
      <c r="E762" s="69">
        <f>H762+K762+N762+O762+P762+Q762</f>
        <v>130</v>
      </c>
      <c r="F762" s="47"/>
      <c r="G762" s="47"/>
      <c r="H762" s="47">
        <f>SUM(F762:G762)</f>
        <v>0</v>
      </c>
      <c r="I762" s="47"/>
      <c r="J762" s="47">
        <v>65</v>
      </c>
      <c r="K762" s="47">
        <f>SUM(I762:J762)</f>
        <v>65</v>
      </c>
      <c r="L762" s="47"/>
      <c r="M762" s="47">
        <v>65</v>
      </c>
      <c r="N762" s="47">
        <f>SUM(L762:M762)</f>
        <v>65</v>
      </c>
      <c r="O762" s="47"/>
      <c r="P762" s="47"/>
      <c r="Q762" s="47"/>
      <c r="R762" s="66"/>
    </row>
    <row r="763" spans="1:18" ht="45" x14ac:dyDescent="0.25">
      <c r="A763" s="64"/>
      <c r="B763" s="64" t="s">
        <v>114</v>
      </c>
      <c r="C763" s="70"/>
      <c r="D763" s="70"/>
      <c r="E763" s="69">
        <f>H763+K763+N763+O763+P763+Q763</f>
        <v>0</v>
      </c>
      <c r="F763" s="47"/>
      <c r="G763" s="47"/>
      <c r="H763" s="47">
        <f>SUM(F763:G763)</f>
        <v>0</v>
      </c>
      <c r="I763" s="47"/>
      <c r="J763" s="47"/>
      <c r="K763" s="47">
        <f>SUM(I763:J763)</f>
        <v>0</v>
      </c>
      <c r="L763" s="47"/>
      <c r="M763" s="47"/>
      <c r="N763" s="47">
        <f>SUM(L763:M763)</f>
        <v>0</v>
      </c>
      <c r="O763" s="47"/>
      <c r="P763" s="47"/>
      <c r="Q763" s="47"/>
      <c r="R763" s="66"/>
    </row>
    <row r="764" spans="1:18" ht="30" x14ac:dyDescent="0.25">
      <c r="A764" s="64"/>
      <c r="B764" s="64" t="s">
        <v>115</v>
      </c>
      <c r="C764" s="70"/>
      <c r="D764" s="70"/>
      <c r="E764" s="69">
        <f>H764+K764+N764+O764+P764+Q764</f>
        <v>0</v>
      </c>
      <c r="F764" s="47"/>
      <c r="G764" s="47"/>
      <c r="H764" s="47">
        <f>SUM(F764:G764)</f>
        <v>0</v>
      </c>
      <c r="I764" s="47"/>
      <c r="J764" s="47"/>
      <c r="K764" s="47">
        <f>SUM(I764:J764)</f>
        <v>0</v>
      </c>
      <c r="L764" s="47"/>
      <c r="M764" s="47"/>
      <c r="N764" s="47">
        <f>SUM(L764:M764)</f>
        <v>0</v>
      </c>
      <c r="O764" s="47"/>
      <c r="P764" s="47"/>
      <c r="Q764" s="47"/>
      <c r="R764" s="66"/>
    </row>
    <row r="765" spans="1:18" ht="15" x14ac:dyDescent="0.25">
      <c r="A765" s="64"/>
      <c r="B765" s="64" t="s">
        <v>116</v>
      </c>
      <c r="C765" s="70"/>
      <c r="D765" s="70"/>
      <c r="E765" s="69">
        <f>H765+K765+N765+O765+P765+Q765</f>
        <v>0</v>
      </c>
      <c r="F765" s="47"/>
      <c r="G765" s="47"/>
      <c r="H765" s="47">
        <f>SUM(F765:G765)</f>
        <v>0</v>
      </c>
      <c r="I765" s="47"/>
      <c r="J765" s="47"/>
      <c r="K765" s="47">
        <f>SUM(I765:J765)</f>
        <v>0</v>
      </c>
      <c r="L765" s="47"/>
      <c r="M765" s="47"/>
      <c r="N765" s="47">
        <f>SUM(L765:M765)</f>
        <v>0</v>
      </c>
      <c r="O765" s="47"/>
      <c r="P765" s="47"/>
      <c r="Q765" s="47"/>
      <c r="R765" s="66"/>
    </row>
    <row r="766" spans="1:18" ht="30" x14ac:dyDescent="0.25">
      <c r="A766" s="64"/>
      <c r="B766" s="64" t="s">
        <v>117</v>
      </c>
      <c r="C766" s="70"/>
      <c r="D766" s="70"/>
      <c r="E766" s="69">
        <f t="shared" ref="E766" si="273">H766+K766+N766+O766+P766+Q766</f>
        <v>130</v>
      </c>
      <c r="F766" s="47">
        <f>SUM(F762:F765)</f>
        <v>0</v>
      </c>
      <c r="G766" s="47">
        <f t="shared" ref="G766:M766" si="274">SUM(G762:G765)</f>
        <v>0</v>
      </c>
      <c r="H766" s="47">
        <f>SUM(H762:H765)</f>
        <v>0</v>
      </c>
      <c r="I766" s="47">
        <f t="shared" si="274"/>
        <v>0</v>
      </c>
      <c r="J766" s="47">
        <f t="shared" si="274"/>
        <v>65</v>
      </c>
      <c r="K766" s="47">
        <f>SUM(K762:K765)</f>
        <v>65</v>
      </c>
      <c r="L766" s="47">
        <f t="shared" si="274"/>
        <v>0</v>
      </c>
      <c r="M766" s="47">
        <f t="shared" si="274"/>
        <v>65</v>
      </c>
      <c r="N766" s="47">
        <f>SUM(N762:N765)</f>
        <v>65</v>
      </c>
      <c r="O766" s="47">
        <f>SUM(O762:O765)</f>
        <v>0</v>
      </c>
      <c r="P766" s="47">
        <f>SUM(P762:P765)</f>
        <v>0</v>
      </c>
      <c r="Q766" s="47">
        <f>SUM(Q762:Q765)</f>
        <v>0</v>
      </c>
      <c r="R766" s="66"/>
    </row>
    <row r="767" spans="1:18" ht="54" customHeight="1" x14ac:dyDescent="0.2">
      <c r="A767" s="64" t="s">
        <v>1082</v>
      </c>
      <c r="B767" s="65" t="s">
        <v>483</v>
      </c>
      <c r="C767" s="65"/>
      <c r="D767" s="65"/>
      <c r="E767" s="65"/>
      <c r="F767" s="65"/>
      <c r="G767" s="65"/>
      <c r="H767" s="65"/>
      <c r="I767" s="65"/>
      <c r="J767" s="65"/>
      <c r="K767" s="65"/>
      <c r="L767" s="65"/>
      <c r="M767" s="65"/>
      <c r="N767" s="65"/>
      <c r="O767" s="65"/>
      <c r="P767" s="65"/>
      <c r="Q767" s="65"/>
      <c r="R767" s="66"/>
    </row>
    <row r="768" spans="1:18" ht="30" x14ac:dyDescent="0.25">
      <c r="A768" s="64"/>
      <c r="B768" s="64" t="s">
        <v>112</v>
      </c>
      <c r="C768" s="68"/>
      <c r="D768" s="70"/>
      <c r="E768" s="69">
        <f>H768+K768+N768+O768+P768+Q768</f>
        <v>200</v>
      </c>
      <c r="F768" s="47"/>
      <c r="G768" s="47"/>
      <c r="H768" s="47">
        <f>SUM(F768:G768)</f>
        <v>0</v>
      </c>
      <c r="I768" s="47"/>
      <c r="J768" s="47">
        <v>80</v>
      </c>
      <c r="K768" s="47">
        <f>SUM(I768:J768)</f>
        <v>80</v>
      </c>
      <c r="L768" s="47"/>
      <c r="M768" s="47">
        <v>120</v>
      </c>
      <c r="N768" s="47">
        <f>SUM(L768:M768)</f>
        <v>120</v>
      </c>
      <c r="O768" s="47"/>
      <c r="P768" s="47"/>
      <c r="Q768" s="47"/>
      <c r="R768" s="66"/>
    </row>
    <row r="769" spans="1:18" ht="45" x14ac:dyDescent="0.25">
      <c r="A769" s="64"/>
      <c r="B769" s="64" t="s">
        <v>114</v>
      </c>
      <c r="C769" s="70"/>
      <c r="D769" s="70"/>
      <c r="E769" s="69">
        <f>H769+K769+N769+O769+P769+Q769</f>
        <v>0</v>
      </c>
      <c r="F769" s="47"/>
      <c r="G769" s="47"/>
      <c r="H769" s="47">
        <f>SUM(F769:G769)</f>
        <v>0</v>
      </c>
      <c r="I769" s="47"/>
      <c r="J769" s="47"/>
      <c r="K769" s="47">
        <f>SUM(I769:J769)</f>
        <v>0</v>
      </c>
      <c r="L769" s="47"/>
      <c r="M769" s="47"/>
      <c r="N769" s="47">
        <f>SUM(L769:M769)</f>
        <v>0</v>
      </c>
      <c r="O769" s="47"/>
      <c r="P769" s="47"/>
      <c r="Q769" s="47"/>
      <c r="R769" s="66"/>
    </row>
    <row r="770" spans="1:18" ht="30" x14ac:dyDescent="0.25">
      <c r="A770" s="64"/>
      <c r="B770" s="64" t="s">
        <v>115</v>
      </c>
      <c r="C770" s="70"/>
      <c r="D770" s="70"/>
      <c r="E770" s="69">
        <f>H770+K770+N770+O770+P770+Q770</f>
        <v>0</v>
      </c>
      <c r="F770" s="47"/>
      <c r="G770" s="47"/>
      <c r="H770" s="47">
        <f>SUM(F770:G770)</f>
        <v>0</v>
      </c>
      <c r="I770" s="47"/>
      <c r="J770" s="47"/>
      <c r="K770" s="47">
        <f>SUM(I770:J770)</f>
        <v>0</v>
      </c>
      <c r="L770" s="47"/>
      <c r="M770" s="47"/>
      <c r="N770" s="47">
        <f>SUM(L770:M770)</f>
        <v>0</v>
      </c>
      <c r="O770" s="47"/>
      <c r="P770" s="47"/>
      <c r="Q770" s="47"/>
      <c r="R770" s="66"/>
    </row>
    <row r="771" spans="1:18" ht="15" x14ac:dyDescent="0.25">
      <c r="A771" s="64"/>
      <c r="B771" s="64" t="s">
        <v>116</v>
      </c>
      <c r="C771" s="70"/>
      <c r="D771" s="70"/>
      <c r="E771" s="69">
        <f>H771+K771+N771+O771+P771+Q771</f>
        <v>0</v>
      </c>
      <c r="F771" s="47"/>
      <c r="G771" s="47"/>
      <c r="H771" s="47">
        <f>SUM(F771:G771)</f>
        <v>0</v>
      </c>
      <c r="I771" s="47"/>
      <c r="J771" s="47"/>
      <c r="K771" s="47">
        <f>SUM(I771:J771)</f>
        <v>0</v>
      </c>
      <c r="L771" s="47"/>
      <c r="M771" s="47"/>
      <c r="N771" s="47">
        <f>SUM(L771:M771)</f>
        <v>0</v>
      </c>
      <c r="O771" s="47"/>
      <c r="P771" s="47"/>
      <c r="Q771" s="47"/>
      <c r="R771" s="66"/>
    </row>
    <row r="772" spans="1:18" ht="30" x14ac:dyDescent="0.25">
      <c r="A772" s="64"/>
      <c r="B772" s="64" t="s">
        <v>117</v>
      </c>
      <c r="C772" s="70"/>
      <c r="D772" s="70"/>
      <c r="E772" s="69">
        <f t="shared" ref="E772" si="275">H772+K772+N772+O772+P772+Q772</f>
        <v>200</v>
      </c>
      <c r="F772" s="47">
        <f>SUM(F768:F771)</f>
        <v>0</v>
      </c>
      <c r="G772" s="47">
        <f t="shared" ref="G772:M772" si="276">SUM(G768:G771)</f>
        <v>0</v>
      </c>
      <c r="H772" s="47">
        <f>SUM(H768:H771)</f>
        <v>0</v>
      </c>
      <c r="I772" s="47">
        <f t="shared" si="276"/>
        <v>0</v>
      </c>
      <c r="J772" s="47">
        <f t="shared" si="276"/>
        <v>80</v>
      </c>
      <c r="K772" s="47">
        <f>SUM(K768:K771)</f>
        <v>80</v>
      </c>
      <c r="L772" s="47">
        <f t="shared" si="276"/>
        <v>0</v>
      </c>
      <c r="M772" s="47">
        <f t="shared" si="276"/>
        <v>120</v>
      </c>
      <c r="N772" s="47">
        <f>SUM(N768:N771)</f>
        <v>120</v>
      </c>
      <c r="O772" s="47">
        <f>SUM(O768:O771)</f>
        <v>0</v>
      </c>
      <c r="P772" s="47">
        <f>SUM(P768:P771)</f>
        <v>0</v>
      </c>
      <c r="Q772" s="47">
        <f>SUM(Q768:Q771)</f>
        <v>0</v>
      </c>
      <c r="R772" s="66"/>
    </row>
    <row r="773" spans="1:18" ht="49.5" customHeight="1" x14ac:dyDescent="0.2">
      <c r="A773" s="64" t="s">
        <v>1083</v>
      </c>
      <c r="B773" s="65" t="s">
        <v>499</v>
      </c>
      <c r="C773" s="65"/>
      <c r="D773" s="65"/>
      <c r="E773" s="65"/>
      <c r="F773" s="65"/>
      <c r="G773" s="65"/>
      <c r="H773" s="65"/>
      <c r="I773" s="65"/>
      <c r="J773" s="65"/>
      <c r="K773" s="65"/>
      <c r="L773" s="65"/>
      <c r="M773" s="65"/>
      <c r="N773" s="65"/>
      <c r="O773" s="65"/>
      <c r="P773" s="65"/>
      <c r="Q773" s="65"/>
      <c r="R773" s="66"/>
    </row>
    <row r="774" spans="1:18" ht="30" x14ac:dyDescent="0.25">
      <c r="A774" s="64"/>
      <c r="B774" s="64" t="s">
        <v>112</v>
      </c>
      <c r="C774" s="68"/>
      <c r="D774" s="70"/>
      <c r="E774" s="69">
        <f>H774+K774+N774+O774+P774+Q774</f>
        <v>15</v>
      </c>
      <c r="F774" s="47"/>
      <c r="G774" s="47">
        <v>15</v>
      </c>
      <c r="H774" s="47">
        <f>SUM(F774:G774)</f>
        <v>15</v>
      </c>
      <c r="I774" s="47"/>
      <c r="J774" s="47"/>
      <c r="K774" s="47">
        <f>SUM(I774:J774)</f>
        <v>0</v>
      </c>
      <c r="L774" s="47"/>
      <c r="M774" s="47"/>
      <c r="N774" s="47">
        <f>SUM(L774:M774)</f>
        <v>0</v>
      </c>
      <c r="O774" s="47"/>
      <c r="P774" s="47"/>
      <c r="Q774" s="47"/>
      <c r="R774" s="66"/>
    </row>
    <row r="775" spans="1:18" ht="45" x14ac:dyDescent="0.25">
      <c r="A775" s="64"/>
      <c r="B775" s="64" t="s">
        <v>114</v>
      </c>
      <c r="C775" s="70"/>
      <c r="D775" s="70"/>
      <c r="E775" s="69">
        <f>H775+K775+N775+O775+P775+Q775</f>
        <v>0</v>
      </c>
      <c r="F775" s="47"/>
      <c r="G775" s="47"/>
      <c r="H775" s="47">
        <f>SUM(F775:G775)</f>
        <v>0</v>
      </c>
      <c r="I775" s="47"/>
      <c r="J775" s="47"/>
      <c r="K775" s="47">
        <f>SUM(I775:J775)</f>
        <v>0</v>
      </c>
      <c r="L775" s="47"/>
      <c r="M775" s="47"/>
      <c r="N775" s="47">
        <f>SUM(L775:M775)</f>
        <v>0</v>
      </c>
      <c r="O775" s="47"/>
      <c r="P775" s="47"/>
      <c r="Q775" s="47"/>
      <c r="R775" s="66"/>
    </row>
    <row r="776" spans="1:18" ht="30" x14ac:dyDescent="0.25">
      <c r="A776" s="64"/>
      <c r="B776" s="64" t="s">
        <v>115</v>
      </c>
      <c r="C776" s="70"/>
      <c r="D776" s="70"/>
      <c r="E776" s="69">
        <f>H776+K776+N776+O776+P776+Q776</f>
        <v>0</v>
      </c>
      <c r="F776" s="47"/>
      <c r="G776" s="47"/>
      <c r="H776" s="47">
        <f>SUM(F776:G776)</f>
        <v>0</v>
      </c>
      <c r="I776" s="47"/>
      <c r="J776" s="47"/>
      <c r="K776" s="47">
        <f>SUM(I776:J776)</f>
        <v>0</v>
      </c>
      <c r="L776" s="47"/>
      <c r="M776" s="47"/>
      <c r="N776" s="47">
        <f>SUM(L776:M776)</f>
        <v>0</v>
      </c>
      <c r="O776" s="47"/>
      <c r="P776" s="47"/>
      <c r="Q776" s="47"/>
      <c r="R776" s="66"/>
    </row>
    <row r="777" spans="1:18" ht="15" x14ac:dyDescent="0.25">
      <c r="A777" s="64"/>
      <c r="B777" s="64" t="s">
        <v>116</v>
      </c>
      <c r="C777" s="70"/>
      <c r="D777" s="70"/>
      <c r="E777" s="69">
        <f>H777+K777+N777+O777+P777+Q777</f>
        <v>0</v>
      </c>
      <c r="F777" s="47"/>
      <c r="G777" s="47"/>
      <c r="H777" s="47">
        <f>SUM(F777:G777)</f>
        <v>0</v>
      </c>
      <c r="I777" s="47"/>
      <c r="J777" s="47"/>
      <c r="K777" s="47">
        <f>SUM(I777:J777)</f>
        <v>0</v>
      </c>
      <c r="L777" s="47"/>
      <c r="M777" s="47"/>
      <c r="N777" s="47">
        <f>SUM(L777:M777)</f>
        <v>0</v>
      </c>
      <c r="O777" s="47"/>
      <c r="P777" s="47"/>
      <c r="Q777" s="47"/>
      <c r="R777" s="66"/>
    </row>
    <row r="778" spans="1:18" ht="30" x14ac:dyDescent="0.25">
      <c r="A778" s="64"/>
      <c r="B778" s="64" t="s">
        <v>117</v>
      </c>
      <c r="C778" s="70"/>
      <c r="D778" s="70"/>
      <c r="E778" s="69">
        <f t="shared" ref="E778" si="277">H778+K778+N778+O778+P778+Q778</f>
        <v>15</v>
      </c>
      <c r="F778" s="47">
        <f>SUM(F774:F777)</f>
        <v>0</v>
      </c>
      <c r="G778" s="47">
        <f t="shared" ref="G778:M778" si="278">SUM(G774:G777)</f>
        <v>15</v>
      </c>
      <c r="H778" s="47">
        <f>SUM(H774:H777)</f>
        <v>15</v>
      </c>
      <c r="I778" s="47">
        <f t="shared" si="278"/>
        <v>0</v>
      </c>
      <c r="J778" s="47">
        <f t="shared" si="278"/>
        <v>0</v>
      </c>
      <c r="K778" s="47">
        <f>SUM(K774:K777)</f>
        <v>0</v>
      </c>
      <c r="L778" s="47">
        <f t="shared" si="278"/>
        <v>0</v>
      </c>
      <c r="M778" s="47">
        <f t="shared" si="278"/>
        <v>0</v>
      </c>
      <c r="N778" s="47">
        <f>SUM(N774:N777)</f>
        <v>0</v>
      </c>
      <c r="O778" s="47">
        <f>SUM(O774:O777)</f>
        <v>0</v>
      </c>
      <c r="P778" s="47">
        <f>SUM(P774:P777)</f>
        <v>0</v>
      </c>
      <c r="Q778" s="47">
        <f>SUM(Q774:Q777)</f>
        <v>0</v>
      </c>
      <c r="R778" s="66"/>
    </row>
    <row r="779" spans="1:18" ht="40.5" customHeight="1" x14ac:dyDescent="0.2">
      <c r="A779" s="64" t="s">
        <v>1084</v>
      </c>
      <c r="B779" s="65" t="s">
        <v>500</v>
      </c>
      <c r="C779" s="65"/>
      <c r="D779" s="65"/>
      <c r="E779" s="65"/>
      <c r="F779" s="65"/>
      <c r="G779" s="65"/>
      <c r="H779" s="65"/>
      <c r="I779" s="65"/>
      <c r="J779" s="65"/>
      <c r="K779" s="65"/>
      <c r="L779" s="65"/>
      <c r="M779" s="65"/>
      <c r="N779" s="65"/>
      <c r="O779" s="65"/>
      <c r="P779" s="65"/>
      <c r="Q779" s="65"/>
      <c r="R779" s="66"/>
    </row>
    <row r="780" spans="1:18" ht="30" x14ac:dyDescent="0.25">
      <c r="A780" s="64"/>
      <c r="B780" s="64" t="s">
        <v>112</v>
      </c>
      <c r="C780" s="68"/>
      <c r="D780" s="70"/>
      <c r="E780" s="69">
        <f>H780+K780+N780+O780+P780+Q780</f>
        <v>50</v>
      </c>
      <c r="F780" s="47"/>
      <c r="G780" s="47">
        <v>50</v>
      </c>
      <c r="H780" s="47">
        <f>SUM(F780:G780)</f>
        <v>50</v>
      </c>
      <c r="I780" s="47"/>
      <c r="J780" s="47"/>
      <c r="K780" s="47">
        <f>SUM(I780:J780)</f>
        <v>0</v>
      </c>
      <c r="L780" s="47"/>
      <c r="M780" s="47"/>
      <c r="N780" s="47">
        <f>SUM(L780:M780)</f>
        <v>0</v>
      </c>
      <c r="O780" s="47"/>
      <c r="P780" s="47"/>
      <c r="Q780" s="47"/>
      <c r="R780" s="66"/>
    </row>
    <row r="781" spans="1:18" ht="45" x14ac:dyDescent="0.25">
      <c r="A781" s="64"/>
      <c r="B781" s="64" t="s">
        <v>114</v>
      </c>
      <c r="C781" s="70"/>
      <c r="D781" s="70"/>
      <c r="E781" s="69">
        <f>H781+K781+N781+O781+P781+Q781</f>
        <v>0</v>
      </c>
      <c r="F781" s="47"/>
      <c r="G781" s="47"/>
      <c r="H781" s="47">
        <f>SUM(F781:G781)</f>
        <v>0</v>
      </c>
      <c r="I781" s="47"/>
      <c r="J781" s="47"/>
      <c r="K781" s="47">
        <f>SUM(I781:J781)</f>
        <v>0</v>
      </c>
      <c r="L781" s="47"/>
      <c r="M781" s="47"/>
      <c r="N781" s="47">
        <f>SUM(L781:M781)</f>
        <v>0</v>
      </c>
      <c r="O781" s="47"/>
      <c r="P781" s="47"/>
      <c r="Q781" s="47"/>
      <c r="R781" s="66"/>
    </row>
    <row r="782" spans="1:18" ht="30" x14ac:dyDescent="0.25">
      <c r="A782" s="64"/>
      <c r="B782" s="64" t="s">
        <v>115</v>
      </c>
      <c r="C782" s="70"/>
      <c r="D782" s="70"/>
      <c r="E782" s="69">
        <f>H782+K782+N782+O782+P782+Q782</f>
        <v>0</v>
      </c>
      <c r="F782" s="47"/>
      <c r="G782" s="47"/>
      <c r="H782" s="47">
        <f>SUM(F782:G782)</f>
        <v>0</v>
      </c>
      <c r="I782" s="47"/>
      <c r="J782" s="47"/>
      <c r="K782" s="47">
        <f>SUM(I782:J782)</f>
        <v>0</v>
      </c>
      <c r="L782" s="47"/>
      <c r="M782" s="47"/>
      <c r="N782" s="47">
        <f>SUM(L782:M782)</f>
        <v>0</v>
      </c>
      <c r="O782" s="47"/>
      <c r="P782" s="47"/>
      <c r="Q782" s="47"/>
      <c r="R782" s="66"/>
    </row>
    <row r="783" spans="1:18" ht="15" x14ac:dyDescent="0.25">
      <c r="A783" s="64"/>
      <c r="B783" s="64" t="s">
        <v>116</v>
      </c>
      <c r="C783" s="70"/>
      <c r="D783" s="70"/>
      <c r="E783" s="69">
        <f>H783+K783+N783+O783+P783+Q783</f>
        <v>0</v>
      </c>
      <c r="F783" s="47"/>
      <c r="G783" s="47"/>
      <c r="H783" s="47">
        <f>SUM(F783:G783)</f>
        <v>0</v>
      </c>
      <c r="I783" s="47"/>
      <c r="J783" s="47"/>
      <c r="K783" s="47">
        <f>SUM(I783:J783)</f>
        <v>0</v>
      </c>
      <c r="L783" s="47"/>
      <c r="M783" s="47"/>
      <c r="N783" s="47">
        <f>SUM(L783:M783)</f>
        <v>0</v>
      </c>
      <c r="O783" s="47"/>
      <c r="P783" s="47"/>
      <c r="Q783" s="47"/>
      <c r="R783" s="66"/>
    </row>
    <row r="784" spans="1:18" ht="30" x14ac:dyDescent="0.25">
      <c r="A784" s="64"/>
      <c r="B784" s="64" t="s">
        <v>117</v>
      </c>
      <c r="C784" s="70"/>
      <c r="D784" s="70"/>
      <c r="E784" s="69">
        <f t="shared" ref="E784" si="279">H784+K784+N784+O784+P784+Q784</f>
        <v>50</v>
      </c>
      <c r="F784" s="47">
        <f>SUM(F780:F783)</f>
        <v>0</v>
      </c>
      <c r="G784" s="47">
        <f t="shared" ref="G784:M784" si="280">SUM(G780:G783)</f>
        <v>50</v>
      </c>
      <c r="H784" s="47">
        <f>SUM(H780:H783)</f>
        <v>50</v>
      </c>
      <c r="I784" s="47">
        <f t="shared" si="280"/>
        <v>0</v>
      </c>
      <c r="J784" s="47">
        <f t="shared" si="280"/>
        <v>0</v>
      </c>
      <c r="K784" s="47">
        <f>SUM(K780:K783)</f>
        <v>0</v>
      </c>
      <c r="L784" s="47">
        <f t="shared" si="280"/>
        <v>0</v>
      </c>
      <c r="M784" s="47">
        <f t="shared" si="280"/>
        <v>0</v>
      </c>
      <c r="N784" s="47">
        <f>SUM(N780:N783)</f>
        <v>0</v>
      </c>
      <c r="O784" s="47">
        <f>SUM(O780:O783)</f>
        <v>0</v>
      </c>
      <c r="P784" s="47">
        <f>SUM(P780:P783)</f>
        <v>0</v>
      </c>
      <c r="Q784" s="47">
        <f>SUM(Q780:Q783)</f>
        <v>0</v>
      </c>
      <c r="R784" s="66"/>
    </row>
    <row r="785" spans="1:18" ht="40.5" customHeight="1" x14ac:dyDescent="0.2">
      <c r="A785" s="64" t="s">
        <v>1085</v>
      </c>
      <c r="B785" s="65" t="s">
        <v>501</v>
      </c>
      <c r="C785" s="65"/>
      <c r="D785" s="65"/>
      <c r="E785" s="65"/>
      <c r="F785" s="65"/>
      <c r="G785" s="65"/>
      <c r="H785" s="65"/>
      <c r="I785" s="65"/>
      <c r="J785" s="65"/>
      <c r="K785" s="65"/>
      <c r="L785" s="65"/>
      <c r="M785" s="65"/>
      <c r="N785" s="65"/>
      <c r="O785" s="65"/>
      <c r="P785" s="65"/>
      <c r="Q785" s="65"/>
      <c r="R785" s="66"/>
    </row>
    <row r="786" spans="1:18" ht="30" x14ac:dyDescent="0.25">
      <c r="A786" s="64"/>
      <c r="B786" s="64" t="s">
        <v>112</v>
      </c>
      <c r="C786" s="68"/>
      <c r="D786" s="70"/>
      <c r="E786" s="69">
        <f>H786+K786+N786+O786+P786+Q786</f>
        <v>50</v>
      </c>
      <c r="F786" s="47"/>
      <c r="G786" s="47">
        <v>50</v>
      </c>
      <c r="H786" s="47">
        <f>SUM(F786:G786)</f>
        <v>50</v>
      </c>
      <c r="I786" s="47"/>
      <c r="J786" s="47"/>
      <c r="K786" s="47">
        <f>SUM(I786:J786)</f>
        <v>0</v>
      </c>
      <c r="L786" s="47"/>
      <c r="M786" s="47"/>
      <c r="N786" s="47">
        <f>SUM(L786:M786)</f>
        <v>0</v>
      </c>
      <c r="O786" s="47"/>
      <c r="P786" s="47"/>
      <c r="Q786" s="47"/>
      <c r="R786" s="66"/>
    </row>
    <row r="787" spans="1:18" ht="45" x14ac:dyDescent="0.25">
      <c r="A787" s="64"/>
      <c r="B787" s="64" t="s">
        <v>114</v>
      </c>
      <c r="C787" s="70"/>
      <c r="D787" s="70"/>
      <c r="E787" s="69">
        <f>H787+K787+N787+O787+P787+Q787</f>
        <v>0</v>
      </c>
      <c r="F787" s="47"/>
      <c r="G787" s="47"/>
      <c r="H787" s="47">
        <f>SUM(F787:G787)</f>
        <v>0</v>
      </c>
      <c r="I787" s="47"/>
      <c r="J787" s="47"/>
      <c r="K787" s="47">
        <f>SUM(I787:J787)</f>
        <v>0</v>
      </c>
      <c r="L787" s="47"/>
      <c r="M787" s="47"/>
      <c r="N787" s="47">
        <f>SUM(L787:M787)</f>
        <v>0</v>
      </c>
      <c r="O787" s="47"/>
      <c r="P787" s="47"/>
      <c r="Q787" s="47"/>
      <c r="R787" s="66"/>
    </row>
    <row r="788" spans="1:18" ht="30" x14ac:dyDescent="0.25">
      <c r="A788" s="64"/>
      <c r="B788" s="64" t="s">
        <v>115</v>
      </c>
      <c r="C788" s="70"/>
      <c r="D788" s="70"/>
      <c r="E788" s="69">
        <f>H788+K788+N788+O788+P788+Q788</f>
        <v>0</v>
      </c>
      <c r="F788" s="47"/>
      <c r="G788" s="47"/>
      <c r="H788" s="47">
        <f>SUM(F788:G788)</f>
        <v>0</v>
      </c>
      <c r="I788" s="47"/>
      <c r="J788" s="47"/>
      <c r="K788" s="47">
        <f>SUM(I788:J788)</f>
        <v>0</v>
      </c>
      <c r="L788" s="47"/>
      <c r="M788" s="47"/>
      <c r="N788" s="47">
        <f>SUM(L788:M788)</f>
        <v>0</v>
      </c>
      <c r="O788" s="47"/>
      <c r="P788" s="47"/>
      <c r="Q788" s="47"/>
      <c r="R788" s="66"/>
    </row>
    <row r="789" spans="1:18" ht="15" x14ac:dyDescent="0.25">
      <c r="A789" s="64"/>
      <c r="B789" s="64" t="s">
        <v>116</v>
      </c>
      <c r="C789" s="70"/>
      <c r="D789" s="70"/>
      <c r="E789" s="69">
        <f>H789+K789+N789+O789+P789+Q789</f>
        <v>0</v>
      </c>
      <c r="F789" s="47"/>
      <c r="G789" s="47"/>
      <c r="H789" s="47">
        <f>SUM(F789:G789)</f>
        <v>0</v>
      </c>
      <c r="I789" s="47"/>
      <c r="J789" s="47"/>
      <c r="K789" s="47">
        <f>SUM(I789:J789)</f>
        <v>0</v>
      </c>
      <c r="L789" s="47"/>
      <c r="M789" s="47"/>
      <c r="N789" s="47">
        <f>SUM(L789:M789)</f>
        <v>0</v>
      </c>
      <c r="O789" s="47"/>
      <c r="P789" s="47"/>
      <c r="Q789" s="47"/>
      <c r="R789" s="66"/>
    </row>
    <row r="790" spans="1:18" ht="30" x14ac:dyDescent="0.25">
      <c r="A790" s="64"/>
      <c r="B790" s="64" t="s">
        <v>117</v>
      </c>
      <c r="C790" s="70"/>
      <c r="D790" s="70"/>
      <c r="E790" s="69">
        <f t="shared" ref="E790" si="281">H790+K790+N790+O790+P790+Q790</f>
        <v>50</v>
      </c>
      <c r="F790" s="47">
        <f>SUM(F786:F789)</f>
        <v>0</v>
      </c>
      <c r="G790" s="47">
        <f t="shared" ref="G790:M790" si="282">SUM(G786:G789)</f>
        <v>50</v>
      </c>
      <c r="H790" s="47">
        <f>SUM(H786:H789)</f>
        <v>50</v>
      </c>
      <c r="I790" s="47">
        <f t="shared" si="282"/>
        <v>0</v>
      </c>
      <c r="J790" s="47">
        <f t="shared" si="282"/>
        <v>0</v>
      </c>
      <c r="K790" s="47">
        <f>SUM(K786:K789)</f>
        <v>0</v>
      </c>
      <c r="L790" s="47">
        <f t="shared" si="282"/>
        <v>0</v>
      </c>
      <c r="M790" s="47">
        <f t="shared" si="282"/>
        <v>0</v>
      </c>
      <c r="N790" s="47">
        <f>SUM(N786:N789)</f>
        <v>0</v>
      </c>
      <c r="O790" s="47">
        <f>SUM(O786:O789)</f>
        <v>0</v>
      </c>
      <c r="P790" s="47">
        <f>SUM(P786:P789)</f>
        <v>0</v>
      </c>
      <c r="Q790" s="47">
        <f>SUM(Q786:Q789)</f>
        <v>0</v>
      </c>
      <c r="R790" s="66"/>
    </row>
    <row r="791" spans="1:18" ht="68.25" customHeight="1" x14ac:dyDescent="0.2">
      <c r="A791" s="64" t="s">
        <v>1086</v>
      </c>
      <c r="B791" s="65" t="s">
        <v>502</v>
      </c>
      <c r="C791" s="65"/>
      <c r="D791" s="65"/>
      <c r="E791" s="65"/>
      <c r="F791" s="65"/>
      <c r="G791" s="65"/>
      <c r="H791" s="65"/>
      <c r="I791" s="65"/>
      <c r="J791" s="65"/>
      <c r="K791" s="65"/>
      <c r="L791" s="65"/>
      <c r="M791" s="65"/>
      <c r="N791" s="65"/>
      <c r="O791" s="65"/>
      <c r="P791" s="65"/>
      <c r="Q791" s="65"/>
      <c r="R791" s="66"/>
    </row>
    <row r="792" spans="1:18" ht="30" x14ac:dyDescent="0.25">
      <c r="A792" s="64"/>
      <c r="B792" s="64" t="s">
        <v>112</v>
      </c>
      <c r="C792" s="68"/>
      <c r="D792" s="70"/>
      <c r="E792" s="69">
        <f>H792+K792+N792+O792+P792+Q792</f>
        <v>150</v>
      </c>
      <c r="F792" s="47"/>
      <c r="G792" s="47"/>
      <c r="H792" s="47">
        <f>SUM(F792:G792)</f>
        <v>0</v>
      </c>
      <c r="I792" s="47"/>
      <c r="J792" s="47">
        <v>150</v>
      </c>
      <c r="K792" s="47">
        <f>SUM(I792:J792)</f>
        <v>150</v>
      </c>
      <c r="L792" s="47"/>
      <c r="M792" s="47"/>
      <c r="N792" s="47">
        <f>SUM(L792:M792)</f>
        <v>0</v>
      </c>
      <c r="O792" s="47"/>
      <c r="P792" s="47"/>
      <c r="Q792" s="47"/>
      <c r="R792" s="66"/>
    </row>
    <row r="793" spans="1:18" ht="45" x14ac:dyDescent="0.25">
      <c r="A793" s="64"/>
      <c r="B793" s="64" t="s">
        <v>114</v>
      </c>
      <c r="C793" s="70"/>
      <c r="D793" s="70"/>
      <c r="E793" s="69">
        <f>H793+K793+N793+O793+P793+Q793</f>
        <v>0</v>
      </c>
      <c r="F793" s="47"/>
      <c r="G793" s="47"/>
      <c r="H793" s="47">
        <f>SUM(F793:G793)</f>
        <v>0</v>
      </c>
      <c r="I793" s="47"/>
      <c r="J793" s="47"/>
      <c r="K793" s="47">
        <f>SUM(I793:J793)</f>
        <v>0</v>
      </c>
      <c r="L793" s="47"/>
      <c r="M793" s="47"/>
      <c r="N793" s="47">
        <f>SUM(L793:M793)</f>
        <v>0</v>
      </c>
      <c r="O793" s="47"/>
      <c r="P793" s="47"/>
      <c r="Q793" s="47"/>
      <c r="R793" s="66"/>
    </row>
    <row r="794" spans="1:18" ht="30" x14ac:dyDescent="0.25">
      <c r="A794" s="64"/>
      <c r="B794" s="64" t="s">
        <v>115</v>
      </c>
      <c r="C794" s="70"/>
      <c r="D794" s="70"/>
      <c r="E794" s="69">
        <f>H794+K794+N794+O794+P794+Q794</f>
        <v>0</v>
      </c>
      <c r="F794" s="47"/>
      <c r="G794" s="47"/>
      <c r="H794" s="47">
        <f>SUM(F794:G794)</f>
        <v>0</v>
      </c>
      <c r="I794" s="47"/>
      <c r="J794" s="47"/>
      <c r="K794" s="47">
        <f>SUM(I794:J794)</f>
        <v>0</v>
      </c>
      <c r="L794" s="47"/>
      <c r="M794" s="47"/>
      <c r="N794" s="47">
        <f>SUM(L794:M794)</f>
        <v>0</v>
      </c>
      <c r="O794" s="47"/>
      <c r="P794" s="47"/>
      <c r="Q794" s="47"/>
      <c r="R794" s="66"/>
    </row>
    <row r="795" spans="1:18" ht="15" x14ac:dyDescent="0.25">
      <c r="A795" s="64"/>
      <c r="B795" s="64" t="s">
        <v>116</v>
      </c>
      <c r="C795" s="70"/>
      <c r="D795" s="70"/>
      <c r="E795" s="69">
        <f>H795+K795+N795+O795+P795+Q795</f>
        <v>0</v>
      </c>
      <c r="F795" s="47"/>
      <c r="G795" s="47"/>
      <c r="H795" s="47">
        <f>SUM(F795:G795)</f>
        <v>0</v>
      </c>
      <c r="I795" s="47"/>
      <c r="J795" s="47"/>
      <c r="K795" s="47">
        <f>SUM(I795:J795)</f>
        <v>0</v>
      </c>
      <c r="L795" s="47"/>
      <c r="M795" s="47"/>
      <c r="N795" s="47">
        <f>SUM(L795:M795)</f>
        <v>0</v>
      </c>
      <c r="O795" s="47"/>
      <c r="P795" s="47"/>
      <c r="Q795" s="47"/>
      <c r="R795" s="66"/>
    </row>
    <row r="796" spans="1:18" ht="30" x14ac:dyDescent="0.25">
      <c r="A796" s="64"/>
      <c r="B796" s="64" t="s">
        <v>117</v>
      </c>
      <c r="C796" s="70"/>
      <c r="D796" s="70"/>
      <c r="E796" s="69">
        <f t="shared" ref="E796" si="283">H796+K796+N796+O796+P796+Q796</f>
        <v>150</v>
      </c>
      <c r="F796" s="47">
        <f>SUM(F792:F795)</f>
        <v>0</v>
      </c>
      <c r="G796" s="47">
        <f t="shared" ref="G796:M796" si="284">SUM(G792:G795)</f>
        <v>0</v>
      </c>
      <c r="H796" s="47">
        <f>SUM(H792:H795)</f>
        <v>0</v>
      </c>
      <c r="I796" s="47">
        <f t="shared" si="284"/>
        <v>0</v>
      </c>
      <c r="J796" s="47">
        <f t="shared" si="284"/>
        <v>150</v>
      </c>
      <c r="K796" s="47">
        <f>SUM(K792:K795)</f>
        <v>150</v>
      </c>
      <c r="L796" s="47">
        <f t="shared" si="284"/>
        <v>0</v>
      </c>
      <c r="M796" s="47">
        <f t="shared" si="284"/>
        <v>0</v>
      </c>
      <c r="N796" s="47">
        <f>SUM(N792:N795)</f>
        <v>0</v>
      </c>
      <c r="O796" s="47">
        <f>SUM(O792:O795)</f>
        <v>0</v>
      </c>
      <c r="P796" s="47">
        <f>SUM(P792:P795)</f>
        <v>0</v>
      </c>
      <c r="Q796" s="47">
        <f>SUM(Q792:Q795)</f>
        <v>0</v>
      </c>
      <c r="R796" s="66"/>
    </row>
    <row r="797" spans="1:18" ht="49.5" customHeight="1" x14ac:dyDescent="0.2">
      <c r="A797" s="64" t="s">
        <v>1087</v>
      </c>
      <c r="B797" s="65" t="s">
        <v>512</v>
      </c>
      <c r="C797" s="65"/>
      <c r="D797" s="65"/>
      <c r="E797" s="65"/>
      <c r="F797" s="65"/>
      <c r="G797" s="65"/>
      <c r="H797" s="65"/>
      <c r="I797" s="65"/>
      <c r="J797" s="65"/>
      <c r="K797" s="65"/>
      <c r="L797" s="65"/>
      <c r="M797" s="65"/>
      <c r="N797" s="65"/>
      <c r="O797" s="65"/>
      <c r="P797" s="65"/>
      <c r="Q797" s="65"/>
      <c r="R797" s="66"/>
    </row>
    <row r="798" spans="1:18" ht="30" x14ac:dyDescent="0.25">
      <c r="A798" s="64"/>
      <c r="B798" s="64" t="s">
        <v>112</v>
      </c>
      <c r="C798" s="68"/>
      <c r="D798" s="70"/>
      <c r="E798" s="69">
        <f>H798+K798+N798+O798+P798+Q798</f>
        <v>0</v>
      </c>
      <c r="F798" s="47"/>
      <c r="G798" s="47"/>
      <c r="H798" s="47">
        <f>SUM(F798:G798)</f>
        <v>0</v>
      </c>
      <c r="I798" s="47"/>
      <c r="J798" s="47"/>
      <c r="K798" s="47">
        <f>SUM(I798:J798)</f>
        <v>0</v>
      </c>
      <c r="L798" s="47"/>
      <c r="M798" s="47"/>
      <c r="N798" s="47">
        <f>SUM(L798:M798)</f>
        <v>0</v>
      </c>
      <c r="O798" s="47"/>
      <c r="P798" s="47"/>
      <c r="Q798" s="47"/>
      <c r="R798" s="66"/>
    </row>
    <row r="799" spans="1:18" ht="45" x14ac:dyDescent="0.25">
      <c r="A799" s="64"/>
      <c r="B799" s="64" t="s">
        <v>114</v>
      </c>
      <c r="C799" s="70"/>
      <c r="D799" s="70"/>
      <c r="E799" s="69">
        <f>H799+K799+N799+O799+P799+Q799</f>
        <v>0</v>
      </c>
      <c r="F799" s="47"/>
      <c r="G799" s="47"/>
      <c r="H799" s="47">
        <f>SUM(F799:G799)</f>
        <v>0</v>
      </c>
      <c r="I799" s="47"/>
      <c r="J799" s="47"/>
      <c r="K799" s="47">
        <f>SUM(I799:J799)</f>
        <v>0</v>
      </c>
      <c r="L799" s="47"/>
      <c r="M799" s="47"/>
      <c r="N799" s="47">
        <f>SUM(L799:M799)</f>
        <v>0</v>
      </c>
      <c r="O799" s="47"/>
      <c r="P799" s="47"/>
      <c r="Q799" s="47"/>
      <c r="R799" s="66"/>
    </row>
    <row r="800" spans="1:18" ht="30" x14ac:dyDescent="0.25">
      <c r="A800" s="64"/>
      <c r="B800" s="64" t="s">
        <v>115</v>
      </c>
      <c r="C800" s="70"/>
      <c r="D800" s="70"/>
      <c r="E800" s="69">
        <f>H800+K800+N800+O800+P800+Q800</f>
        <v>0</v>
      </c>
      <c r="F800" s="47"/>
      <c r="G800" s="47"/>
      <c r="H800" s="47">
        <f>SUM(F800:G800)</f>
        <v>0</v>
      </c>
      <c r="I800" s="47"/>
      <c r="J800" s="47"/>
      <c r="K800" s="47">
        <f>SUM(I800:J800)</f>
        <v>0</v>
      </c>
      <c r="L800" s="47"/>
      <c r="M800" s="47"/>
      <c r="N800" s="47">
        <f>SUM(L800:M800)</f>
        <v>0</v>
      </c>
      <c r="O800" s="47"/>
      <c r="P800" s="47"/>
      <c r="Q800" s="47"/>
      <c r="R800" s="66"/>
    </row>
    <row r="801" spans="1:18" ht="15" x14ac:dyDescent="0.25">
      <c r="A801" s="64"/>
      <c r="B801" s="64" t="s">
        <v>116</v>
      </c>
      <c r="C801" s="70"/>
      <c r="D801" s="70"/>
      <c r="E801" s="69">
        <f>H801+K801+N801+O801+P801+Q801</f>
        <v>0</v>
      </c>
      <c r="F801" s="47"/>
      <c r="G801" s="47"/>
      <c r="H801" s="47">
        <f>SUM(F801:G801)</f>
        <v>0</v>
      </c>
      <c r="I801" s="47"/>
      <c r="J801" s="47"/>
      <c r="K801" s="47">
        <f>SUM(I801:J801)</f>
        <v>0</v>
      </c>
      <c r="L801" s="47"/>
      <c r="M801" s="47"/>
      <c r="N801" s="47">
        <f>SUM(L801:M801)</f>
        <v>0</v>
      </c>
      <c r="O801" s="47"/>
      <c r="P801" s="47"/>
      <c r="Q801" s="47"/>
      <c r="R801" s="66"/>
    </row>
    <row r="802" spans="1:18" ht="30" x14ac:dyDescent="0.25">
      <c r="A802" s="64"/>
      <c r="B802" s="64" t="s">
        <v>117</v>
      </c>
      <c r="C802" s="70"/>
      <c r="D802" s="70"/>
      <c r="E802" s="69">
        <f t="shared" ref="E802" si="285">H802+K802+N802+O802+P802+Q802</f>
        <v>0</v>
      </c>
      <c r="F802" s="47">
        <f>SUM(F798:F801)</f>
        <v>0</v>
      </c>
      <c r="G802" s="47">
        <f t="shared" ref="G802:M802" si="286">SUM(G798:G801)</f>
        <v>0</v>
      </c>
      <c r="H802" s="47">
        <f>SUM(H798:H801)</f>
        <v>0</v>
      </c>
      <c r="I802" s="47">
        <f t="shared" si="286"/>
        <v>0</v>
      </c>
      <c r="J802" s="47">
        <f t="shared" si="286"/>
        <v>0</v>
      </c>
      <c r="K802" s="47">
        <f>SUM(K798:K801)</f>
        <v>0</v>
      </c>
      <c r="L802" s="47">
        <f t="shared" si="286"/>
        <v>0</v>
      </c>
      <c r="M802" s="47">
        <f t="shared" si="286"/>
        <v>0</v>
      </c>
      <c r="N802" s="47">
        <f>SUM(N798:N801)</f>
        <v>0</v>
      </c>
      <c r="O802" s="47">
        <f>SUM(O798:O801)</f>
        <v>0</v>
      </c>
      <c r="P802" s="47">
        <f>SUM(P798:P801)</f>
        <v>0</v>
      </c>
      <c r="Q802" s="47">
        <f>SUM(Q798:Q801)</f>
        <v>0</v>
      </c>
      <c r="R802" s="66"/>
    </row>
    <row r="803" spans="1:18" ht="39.75" customHeight="1" x14ac:dyDescent="0.2">
      <c r="A803" s="64" t="s">
        <v>1088</v>
      </c>
      <c r="B803" s="65" t="s">
        <v>513</v>
      </c>
      <c r="C803" s="65"/>
      <c r="D803" s="65"/>
      <c r="E803" s="65"/>
      <c r="F803" s="65"/>
      <c r="G803" s="65"/>
      <c r="H803" s="65"/>
      <c r="I803" s="65"/>
      <c r="J803" s="65"/>
      <c r="K803" s="65"/>
      <c r="L803" s="65"/>
      <c r="M803" s="65"/>
      <c r="N803" s="65"/>
      <c r="O803" s="65"/>
      <c r="P803" s="65"/>
      <c r="Q803" s="65"/>
      <c r="R803" s="66"/>
    </row>
    <row r="804" spans="1:18" ht="30" x14ac:dyDescent="0.25">
      <c r="A804" s="64"/>
      <c r="B804" s="64" t="s">
        <v>112</v>
      </c>
      <c r="C804" s="68"/>
      <c r="D804" s="70"/>
      <c r="E804" s="69">
        <f>H804+K804+N804+O804+P804+Q804</f>
        <v>0</v>
      </c>
      <c r="F804" s="47"/>
      <c r="G804" s="47"/>
      <c r="H804" s="47">
        <f>SUM(F804:G804)</f>
        <v>0</v>
      </c>
      <c r="I804" s="47"/>
      <c r="J804" s="47"/>
      <c r="K804" s="47">
        <f>SUM(I804:J804)</f>
        <v>0</v>
      </c>
      <c r="L804" s="47"/>
      <c r="M804" s="47"/>
      <c r="N804" s="47">
        <f>SUM(L804:M804)</f>
        <v>0</v>
      </c>
      <c r="O804" s="47"/>
      <c r="P804" s="47"/>
      <c r="Q804" s="47"/>
      <c r="R804" s="66"/>
    </row>
    <row r="805" spans="1:18" ht="45" x14ac:dyDescent="0.25">
      <c r="A805" s="64"/>
      <c r="B805" s="64" t="s">
        <v>114</v>
      </c>
      <c r="C805" s="70"/>
      <c r="D805" s="70"/>
      <c r="E805" s="69">
        <f>H805+K805+N805+O805+P805+Q805</f>
        <v>0</v>
      </c>
      <c r="F805" s="47"/>
      <c r="G805" s="47"/>
      <c r="H805" s="47">
        <f>SUM(F805:G805)</f>
        <v>0</v>
      </c>
      <c r="I805" s="47"/>
      <c r="J805" s="47"/>
      <c r="K805" s="47">
        <f>SUM(I805:J805)</f>
        <v>0</v>
      </c>
      <c r="L805" s="47"/>
      <c r="M805" s="47"/>
      <c r="N805" s="47">
        <f>SUM(L805:M805)</f>
        <v>0</v>
      </c>
      <c r="O805" s="47"/>
      <c r="P805" s="47"/>
      <c r="Q805" s="47"/>
      <c r="R805" s="66"/>
    </row>
    <row r="806" spans="1:18" ht="30" x14ac:dyDescent="0.25">
      <c r="A806" s="64"/>
      <c r="B806" s="64" t="s">
        <v>115</v>
      </c>
      <c r="C806" s="70"/>
      <c r="D806" s="70"/>
      <c r="E806" s="69">
        <f>H806+K806+N806+O806+P806+Q806</f>
        <v>0</v>
      </c>
      <c r="F806" s="47"/>
      <c r="G806" s="47"/>
      <c r="H806" s="47">
        <f>SUM(F806:G806)</f>
        <v>0</v>
      </c>
      <c r="I806" s="47"/>
      <c r="J806" s="47"/>
      <c r="K806" s="47">
        <f>SUM(I806:J806)</f>
        <v>0</v>
      </c>
      <c r="L806" s="47"/>
      <c r="M806" s="47"/>
      <c r="N806" s="47">
        <f>SUM(L806:M806)</f>
        <v>0</v>
      </c>
      <c r="O806" s="47"/>
      <c r="P806" s="47"/>
      <c r="Q806" s="47"/>
      <c r="R806" s="66"/>
    </row>
    <row r="807" spans="1:18" ht="15" x14ac:dyDescent="0.25">
      <c r="A807" s="64"/>
      <c r="B807" s="64" t="s">
        <v>116</v>
      </c>
      <c r="C807" s="70"/>
      <c r="D807" s="70"/>
      <c r="E807" s="69">
        <f>H807+K807+N807+O807+P807+Q807</f>
        <v>0</v>
      </c>
      <c r="F807" s="47"/>
      <c r="G807" s="47"/>
      <c r="H807" s="47">
        <f>SUM(F807:G807)</f>
        <v>0</v>
      </c>
      <c r="I807" s="47"/>
      <c r="J807" s="47"/>
      <c r="K807" s="47">
        <f>SUM(I807:J807)</f>
        <v>0</v>
      </c>
      <c r="L807" s="47"/>
      <c r="M807" s="47"/>
      <c r="N807" s="47">
        <f>SUM(L807:M807)</f>
        <v>0</v>
      </c>
      <c r="O807" s="47"/>
      <c r="P807" s="47"/>
      <c r="Q807" s="47"/>
      <c r="R807" s="66"/>
    </row>
    <row r="808" spans="1:18" ht="30" x14ac:dyDescent="0.25">
      <c r="A808" s="64"/>
      <c r="B808" s="64" t="s">
        <v>117</v>
      </c>
      <c r="C808" s="70"/>
      <c r="D808" s="70"/>
      <c r="E808" s="69">
        <f t="shared" ref="E808" si="287">H808+K808+N808+O808+P808+Q808</f>
        <v>0</v>
      </c>
      <c r="F808" s="47">
        <f>SUM(F804:F807)</f>
        <v>0</v>
      </c>
      <c r="G808" s="47">
        <f t="shared" ref="G808:M808" si="288">SUM(G804:G807)</f>
        <v>0</v>
      </c>
      <c r="H808" s="47">
        <f>SUM(H804:H807)</f>
        <v>0</v>
      </c>
      <c r="I808" s="47">
        <f t="shared" si="288"/>
        <v>0</v>
      </c>
      <c r="J808" s="47">
        <f t="shared" si="288"/>
        <v>0</v>
      </c>
      <c r="K808" s="47">
        <f>SUM(K804:K807)</f>
        <v>0</v>
      </c>
      <c r="L808" s="47">
        <f t="shared" si="288"/>
        <v>0</v>
      </c>
      <c r="M808" s="47">
        <f t="shared" si="288"/>
        <v>0</v>
      </c>
      <c r="N808" s="47">
        <f>SUM(N804:N807)</f>
        <v>0</v>
      </c>
      <c r="O808" s="47">
        <f>SUM(O804:O807)</f>
        <v>0</v>
      </c>
      <c r="P808" s="47">
        <f>SUM(P804:P807)</f>
        <v>0</v>
      </c>
      <c r="Q808" s="47">
        <f>SUM(Q804:Q807)</f>
        <v>0</v>
      </c>
      <c r="R808" s="66"/>
    </row>
    <row r="809" spans="1:18" ht="44.25" customHeight="1" x14ac:dyDescent="0.2">
      <c r="A809" s="64" t="s">
        <v>1089</v>
      </c>
      <c r="B809" s="65" t="s">
        <v>514</v>
      </c>
      <c r="C809" s="65"/>
      <c r="D809" s="65"/>
      <c r="E809" s="65"/>
      <c r="F809" s="65"/>
      <c r="G809" s="65"/>
      <c r="H809" s="65"/>
      <c r="I809" s="65"/>
      <c r="J809" s="65"/>
      <c r="K809" s="65"/>
      <c r="L809" s="65"/>
      <c r="M809" s="65"/>
      <c r="N809" s="65"/>
      <c r="O809" s="65"/>
      <c r="P809" s="65"/>
      <c r="Q809" s="65"/>
      <c r="R809" s="66"/>
    </row>
    <row r="810" spans="1:18" ht="30" x14ac:dyDescent="0.25">
      <c r="A810" s="64"/>
      <c r="B810" s="64" t="s">
        <v>112</v>
      </c>
      <c r="C810" s="68"/>
      <c r="D810" s="70"/>
      <c r="E810" s="69">
        <f>H810+K810+N810+O810+P810+Q810</f>
        <v>16</v>
      </c>
      <c r="F810" s="47"/>
      <c r="G810" s="47">
        <v>16</v>
      </c>
      <c r="H810" s="47">
        <f>SUM(F810:G810)</f>
        <v>16</v>
      </c>
      <c r="I810" s="47"/>
      <c r="J810" s="47"/>
      <c r="K810" s="47">
        <f>SUM(I810:J810)</f>
        <v>0</v>
      </c>
      <c r="L810" s="47"/>
      <c r="M810" s="47"/>
      <c r="N810" s="47">
        <f>SUM(L810:M810)</f>
        <v>0</v>
      </c>
      <c r="O810" s="47"/>
      <c r="P810" s="47"/>
      <c r="Q810" s="47"/>
      <c r="R810" s="66"/>
    </row>
    <row r="811" spans="1:18" ht="45" x14ac:dyDescent="0.25">
      <c r="A811" s="64"/>
      <c r="B811" s="64" t="s">
        <v>114</v>
      </c>
      <c r="C811" s="70"/>
      <c r="D811" s="70"/>
      <c r="E811" s="69">
        <f>H811+K811+N811+O811+P811+Q811</f>
        <v>0</v>
      </c>
      <c r="F811" s="47"/>
      <c r="G811" s="47"/>
      <c r="H811" s="47">
        <f>SUM(F811:G811)</f>
        <v>0</v>
      </c>
      <c r="I811" s="47"/>
      <c r="J811" s="47"/>
      <c r="K811" s="47">
        <f>SUM(I811:J811)</f>
        <v>0</v>
      </c>
      <c r="L811" s="47"/>
      <c r="M811" s="47"/>
      <c r="N811" s="47">
        <f>SUM(L811:M811)</f>
        <v>0</v>
      </c>
      <c r="O811" s="47"/>
      <c r="P811" s="47"/>
      <c r="Q811" s="47"/>
      <c r="R811" s="66"/>
    </row>
    <row r="812" spans="1:18" ht="30" x14ac:dyDescent="0.25">
      <c r="A812" s="64"/>
      <c r="B812" s="64" t="s">
        <v>115</v>
      </c>
      <c r="C812" s="70"/>
      <c r="D812" s="70"/>
      <c r="E812" s="69">
        <f>H812+K812+N812+O812+P812+Q812</f>
        <v>0</v>
      </c>
      <c r="F812" s="47"/>
      <c r="G812" s="47"/>
      <c r="H812" s="47">
        <f>SUM(F812:G812)</f>
        <v>0</v>
      </c>
      <c r="I812" s="47"/>
      <c r="J812" s="47"/>
      <c r="K812" s="47">
        <f>SUM(I812:J812)</f>
        <v>0</v>
      </c>
      <c r="L812" s="47"/>
      <c r="M812" s="47"/>
      <c r="N812" s="47">
        <f>SUM(L812:M812)</f>
        <v>0</v>
      </c>
      <c r="O812" s="47"/>
      <c r="P812" s="47"/>
      <c r="Q812" s="47"/>
      <c r="R812" s="66"/>
    </row>
    <row r="813" spans="1:18" ht="15" x14ac:dyDescent="0.25">
      <c r="A813" s="64"/>
      <c r="B813" s="64" t="s">
        <v>116</v>
      </c>
      <c r="C813" s="70"/>
      <c r="D813" s="70"/>
      <c r="E813" s="69">
        <f>H813+K813+N813+O813+P813+Q813</f>
        <v>0</v>
      </c>
      <c r="F813" s="47"/>
      <c r="G813" s="47"/>
      <c r="H813" s="47">
        <f>SUM(F813:G813)</f>
        <v>0</v>
      </c>
      <c r="I813" s="47"/>
      <c r="J813" s="47"/>
      <c r="K813" s="47">
        <f>SUM(I813:J813)</f>
        <v>0</v>
      </c>
      <c r="L813" s="47"/>
      <c r="M813" s="47"/>
      <c r="N813" s="47">
        <f>SUM(L813:M813)</f>
        <v>0</v>
      </c>
      <c r="O813" s="47"/>
      <c r="P813" s="47"/>
      <c r="Q813" s="47"/>
      <c r="R813" s="66"/>
    </row>
    <row r="814" spans="1:18" ht="30" x14ac:dyDescent="0.25">
      <c r="A814" s="64"/>
      <c r="B814" s="64" t="s">
        <v>117</v>
      </c>
      <c r="C814" s="70"/>
      <c r="D814" s="70"/>
      <c r="E814" s="69">
        <f t="shared" ref="E814" si="289">H814+K814+N814+O814+P814+Q814</f>
        <v>16</v>
      </c>
      <c r="F814" s="47">
        <f>SUM(F810:F813)</f>
        <v>0</v>
      </c>
      <c r="G814" s="47">
        <f t="shared" ref="G814:M814" si="290">SUM(G810:G813)</f>
        <v>16</v>
      </c>
      <c r="H814" s="47">
        <f>SUM(H810:H813)</f>
        <v>16</v>
      </c>
      <c r="I814" s="47">
        <f t="shared" si="290"/>
        <v>0</v>
      </c>
      <c r="J814" s="47">
        <f t="shared" si="290"/>
        <v>0</v>
      </c>
      <c r="K814" s="47">
        <f>SUM(K810:K813)</f>
        <v>0</v>
      </c>
      <c r="L814" s="47">
        <f t="shared" si="290"/>
        <v>0</v>
      </c>
      <c r="M814" s="47">
        <f t="shared" si="290"/>
        <v>0</v>
      </c>
      <c r="N814" s="47">
        <f>SUM(N810:N813)</f>
        <v>0</v>
      </c>
      <c r="O814" s="47">
        <f>SUM(O810:O813)</f>
        <v>0</v>
      </c>
      <c r="P814" s="47">
        <f>SUM(P810:P813)</f>
        <v>0</v>
      </c>
      <c r="Q814" s="47">
        <f>SUM(Q810:Q813)</f>
        <v>0</v>
      </c>
      <c r="R814" s="66"/>
    </row>
    <row r="815" spans="1:18" ht="47.25" customHeight="1" x14ac:dyDescent="0.2">
      <c r="A815" s="64" t="s">
        <v>1090</v>
      </c>
      <c r="B815" s="65" t="s">
        <v>515</v>
      </c>
      <c r="C815" s="65"/>
      <c r="D815" s="65"/>
      <c r="E815" s="65"/>
      <c r="F815" s="65"/>
      <c r="G815" s="65"/>
      <c r="H815" s="65"/>
      <c r="I815" s="65"/>
      <c r="J815" s="65"/>
      <c r="K815" s="65"/>
      <c r="L815" s="65"/>
      <c r="M815" s="65"/>
      <c r="N815" s="65"/>
      <c r="O815" s="65"/>
      <c r="P815" s="65"/>
      <c r="Q815" s="65"/>
      <c r="R815" s="66"/>
    </row>
    <row r="816" spans="1:18" ht="30" x14ac:dyDescent="0.25">
      <c r="A816" s="64"/>
      <c r="B816" s="64" t="s">
        <v>112</v>
      </c>
      <c r="C816" s="68"/>
      <c r="D816" s="70"/>
      <c r="E816" s="69">
        <f>H816+K816+N816+O816+P816+Q816</f>
        <v>8</v>
      </c>
      <c r="F816" s="47"/>
      <c r="G816" s="47">
        <v>8</v>
      </c>
      <c r="H816" s="47">
        <f>SUM(F816:G816)</f>
        <v>8</v>
      </c>
      <c r="I816" s="47"/>
      <c r="J816" s="47"/>
      <c r="K816" s="47">
        <f>SUM(I816:J816)</f>
        <v>0</v>
      </c>
      <c r="L816" s="47"/>
      <c r="M816" s="47"/>
      <c r="N816" s="47">
        <f>SUM(L816:M816)</f>
        <v>0</v>
      </c>
      <c r="O816" s="47"/>
      <c r="P816" s="47"/>
      <c r="Q816" s="47"/>
      <c r="R816" s="66"/>
    </row>
    <row r="817" spans="1:18" ht="45" x14ac:dyDescent="0.25">
      <c r="A817" s="64"/>
      <c r="B817" s="64" t="s">
        <v>114</v>
      </c>
      <c r="C817" s="70"/>
      <c r="D817" s="70"/>
      <c r="E817" s="69">
        <f>H817+K817+N817+O817+P817+Q817</f>
        <v>0</v>
      </c>
      <c r="F817" s="47"/>
      <c r="G817" s="47"/>
      <c r="H817" s="47">
        <f>SUM(F817:G817)</f>
        <v>0</v>
      </c>
      <c r="I817" s="47"/>
      <c r="J817" s="47"/>
      <c r="K817" s="47">
        <f>SUM(I817:J817)</f>
        <v>0</v>
      </c>
      <c r="L817" s="47"/>
      <c r="M817" s="47"/>
      <c r="N817" s="47">
        <f>SUM(L817:M817)</f>
        <v>0</v>
      </c>
      <c r="O817" s="47"/>
      <c r="P817" s="47"/>
      <c r="Q817" s="47"/>
      <c r="R817" s="66"/>
    </row>
    <row r="818" spans="1:18" ht="30" x14ac:dyDescent="0.25">
      <c r="A818" s="64"/>
      <c r="B818" s="64" t="s">
        <v>115</v>
      </c>
      <c r="C818" s="70"/>
      <c r="D818" s="70"/>
      <c r="E818" s="69">
        <f>H818+K818+N818+O818+P818+Q818</f>
        <v>0</v>
      </c>
      <c r="F818" s="47"/>
      <c r="G818" s="47"/>
      <c r="H818" s="47">
        <f>SUM(F818:G818)</f>
        <v>0</v>
      </c>
      <c r="I818" s="47"/>
      <c r="J818" s="47"/>
      <c r="K818" s="47">
        <f>SUM(I818:J818)</f>
        <v>0</v>
      </c>
      <c r="L818" s="47"/>
      <c r="M818" s="47"/>
      <c r="N818" s="47">
        <f>SUM(L818:M818)</f>
        <v>0</v>
      </c>
      <c r="O818" s="47"/>
      <c r="P818" s="47"/>
      <c r="Q818" s="47"/>
      <c r="R818" s="66"/>
    </row>
    <row r="819" spans="1:18" ht="15" x14ac:dyDescent="0.25">
      <c r="A819" s="64"/>
      <c r="B819" s="64" t="s">
        <v>116</v>
      </c>
      <c r="C819" s="70"/>
      <c r="D819" s="70"/>
      <c r="E819" s="69">
        <f>H819+K819+N819+O819+P819+Q819</f>
        <v>0</v>
      </c>
      <c r="F819" s="47"/>
      <c r="G819" s="47"/>
      <c r="H819" s="47">
        <f>SUM(F819:G819)</f>
        <v>0</v>
      </c>
      <c r="I819" s="47"/>
      <c r="J819" s="47"/>
      <c r="K819" s="47">
        <f>SUM(I819:J819)</f>
        <v>0</v>
      </c>
      <c r="L819" s="47"/>
      <c r="M819" s="47"/>
      <c r="N819" s="47">
        <f>SUM(L819:M819)</f>
        <v>0</v>
      </c>
      <c r="O819" s="47"/>
      <c r="P819" s="47"/>
      <c r="Q819" s="47"/>
      <c r="R819" s="66"/>
    </row>
    <row r="820" spans="1:18" ht="30" x14ac:dyDescent="0.25">
      <c r="A820" s="64"/>
      <c r="B820" s="64" t="s">
        <v>117</v>
      </c>
      <c r="C820" s="70"/>
      <c r="D820" s="70"/>
      <c r="E820" s="69">
        <f t="shared" ref="E820" si="291">H820+K820+N820+O820+P820+Q820</f>
        <v>8</v>
      </c>
      <c r="F820" s="47">
        <f>SUM(F816:F819)</f>
        <v>0</v>
      </c>
      <c r="G820" s="47">
        <f t="shared" ref="G820:M820" si="292">SUM(G816:G819)</f>
        <v>8</v>
      </c>
      <c r="H820" s="47">
        <f>SUM(H816:H819)</f>
        <v>8</v>
      </c>
      <c r="I820" s="47">
        <f t="shared" si="292"/>
        <v>0</v>
      </c>
      <c r="J820" s="47">
        <f t="shared" si="292"/>
        <v>0</v>
      </c>
      <c r="K820" s="47">
        <f>SUM(K816:K819)</f>
        <v>0</v>
      </c>
      <c r="L820" s="47">
        <f t="shared" si="292"/>
        <v>0</v>
      </c>
      <c r="M820" s="47">
        <f t="shared" si="292"/>
        <v>0</v>
      </c>
      <c r="N820" s="47">
        <f>SUM(N816:N819)</f>
        <v>0</v>
      </c>
      <c r="O820" s="47">
        <f>SUM(O816:O819)</f>
        <v>0</v>
      </c>
      <c r="P820" s="47">
        <f>SUM(P816:P819)</f>
        <v>0</v>
      </c>
      <c r="Q820" s="47">
        <f>SUM(Q816:Q819)</f>
        <v>0</v>
      </c>
      <c r="R820" s="66"/>
    </row>
    <row r="821" spans="1:18" ht="27.75" customHeight="1" x14ac:dyDescent="0.2">
      <c r="A821" s="64" t="s">
        <v>1091</v>
      </c>
      <c r="B821" s="65" t="s">
        <v>516</v>
      </c>
      <c r="C821" s="65"/>
      <c r="D821" s="65"/>
      <c r="E821" s="65"/>
      <c r="F821" s="65"/>
      <c r="G821" s="65"/>
      <c r="H821" s="65"/>
      <c r="I821" s="65"/>
      <c r="J821" s="65"/>
      <c r="K821" s="65"/>
      <c r="L821" s="65"/>
      <c r="M821" s="65"/>
      <c r="N821" s="65"/>
      <c r="O821" s="65"/>
      <c r="P821" s="65"/>
      <c r="Q821" s="65"/>
      <c r="R821" s="66"/>
    </row>
    <row r="822" spans="1:18" ht="30" x14ac:dyDescent="0.25">
      <c r="A822" s="64"/>
      <c r="B822" s="64" t="s">
        <v>112</v>
      </c>
      <c r="C822" s="68"/>
      <c r="D822" s="70"/>
      <c r="E822" s="69">
        <f>H822+K822+N822+O822+P822+Q822</f>
        <v>16</v>
      </c>
      <c r="F822" s="47"/>
      <c r="G822" s="47">
        <v>16</v>
      </c>
      <c r="H822" s="47">
        <f>SUM(F822:G822)</f>
        <v>16</v>
      </c>
      <c r="I822" s="47"/>
      <c r="J822" s="47"/>
      <c r="K822" s="47">
        <f>SUM(I822:J822)</f>
        <v>0</v>
      </c>
      <c r="L822" s="47"/>
      <c r="M822" s="47"/>
      <c r="N822" s="47">
        <f>SUM(L822:M822)</f>
        <v>0</v>
      </c>
      <c r="O822" s="47"/>
      <c r="P822" s="47"/>
      <c r="Q822" s="47"/>
      <c r="R822" s="66"/>
    </row>
    <row r="823" spans="1:18" ht="45" x14ac:dyDescent="0.25">
      <c r="A823" s="64"/>
      <c r="B823" s="64" t="s">
        <v>114</v>
      </c>
      <c r="C823" s="70"/>
      <c r="D823" s="70"/>
      <c r="E823" s="69">
        <f>H823+K823+N823+O823+P823+Q823</f>
        <v>0</v>
      </c>
      <c r="F823" s="47"/>
      <c r="G823" s="47"/>
      <c r="H823" s="47">
        <f>SUM(F823:G823)</f>
        <v>0</v>
      </c>
      <c r="I823" s="47"/>
      <c r="J823" s="47"/>
      <c r="K823" s="47">
        <f>SUM(I823:J823)</f>
        <v>0</v>
      </c>
      <c r="L823" s="47"/>
      <c r="M823" s="47"/>
      <c r="N823" s="47">
        <f>SUM(L823:M823)</f>
        <v>0</v>
      </c>
      <c r="O823" s="47"/>
      <c r="P823" s="47"/>
      <c r="Q823" s="47"/>
      <c r="R823" s="66"/>
    </row>
    <row r="824" spans="1:18" ht="30" x14ac:dyDescent="0.25">
      <c r="A824" s="64"/>
      <c r="B824" s="64" t="s">
        <v>115</v>
      </c>
      <c r="C824" s="70"/>
      <c r="D824" s="70"/>
      <c r="E824" s="69">
        <f>H824+K824+N824+O824+P824+Q824</f>
        <v>0</v>
      </c>
      <c r="F824" s="47"/>
      <c r="G824" s="47"/>
      <c r="H824" s="47">
        <f>SUM(F824:G824)</f>
        <v>0</v>
      </c>
      <c r="I824" s="47"/>
      <c r="J824" s="47"/>
      <c r="K824" s="47">
        <f>SUM(I824:J824)</f>
        <v>0</v>
      </c>
      <c r="L824" s="47"/>
      <c r="M824" s="47"/>
      <c r="N824" s="47">
        <f>SUM(L824:M824)</f>
        <v>0</v>
      </c>
      <c r="O824" s="47"/>
      <c r="P824" s="47"/>
      <c r="Q824" s="47"/>
      <c r="R824" s="66"/>
    </row>
    <row r="825" spans="1:18" ht="15" x14ac:dyDescent="0.25">
      <c r="A825" s="64"/>
      <c r="B825" s="64" t="s">
        <v>116</v>
      </c>
      <c r="C825" s="70"/>
      <c r="D825" s="70"/>
      <c r="E825" s="69">
        <f>H825+K825+N825+O825+P825+Q825</f>
        <v>0</v>
      </c>
      <c r="F825" s="47"/>
      <c r="G825" s="47"/>
      <c r="H825" s="47">
        <f>SUM(F825:G825)</f>
        <v>0</v>
      </c>
      <c r="I825" s="47"/>
      <c r="J825" s="47"/>
      <c r="K825" s="47">
        <f>SUM(I825:J825)</f>
        <v>0</v>
      </c>
      <c r="L825" s="47"/>
      <c r="M825" s="47"/>
      <c r="N825" s="47">
        <f>SUM(L825:M825)</f>
        <v>0</v>
      </c>
      <c r="O825" s="47"/>
      <c r="P825" s="47"/>
      <c r="Q825" s="47"/>
      <c r="R825" s="66"/>
    </row>
    <row r="826" spans="1:18" ht="30" x14ac:dyDescent="0.25">
      <c r="A826" s="64"/>
      <c r="B826" s="64" t="s">
        <v>117</v>
      </c>
      <c r="C826" s="70"/>
      <c r="D826" s="70"/>
      <c r="E826" s="69">
        <f t="shared" ref="E826" si="293">H826+K826+N826+O826+P826+Q826</f>
        <v>16</v>
      </c>
      <c r="F826" s="47">
        <f>SUM(F822:F825)</f>
        <v>0</v>
      </c>
      <c r="G826" s="47">
        <f t="shared" ref="G826:M826" si="294">SUM(G822:G825)</f>
        <v>16</v>
      </c>
      <c r="H826" s="47">
        <f>SUM(H822:H825)</f>
        <v>16</v>
      </c>
      <c r="I826" s="47">
        <f t="shared" si="294"/>
        <v>0</v>
      </c>
      <c r="J826" s="47">
        <f t="shared" si="294"/>
        <v>0</v>
      </c>
      <c r="K826" s="47">
        <f>SUM(K822:K825)</f>
        <v>0</v>
      </c>
      <c r="L826" s="47">
        <f t="shared" si="294"/>
        <v>0</v>
      </c>
      <c r="M826" s="47">
        <f t="shared" si="294"/>
        <v>0</v>
      </c>
      <c r="N826" s="47">
        <f>SUM(N822:N825)</f>
        <v>0</v>
      </c>
      <c r="O826" s="47">
        <f>SUM(O822:O825)</f>
        <v>0</v>
      </c>
      <c r="P826" s="47">
        <f>SUM(P822:P825)</f>
        <v>0</v>
      </c>
      <c r="Q826" s="47">
        <f>SUM(Q822:Q825)</f>
        <v>0</v>
      </c>
      <c r="R826" s="66"/>
    </row>
    <row r="827" spans="1:18" ht="44.25" customHeight="1" x14ac:dyDescent="0.2">
      <c r="A827" s="64" t="s">
        <v>1092</v>
      </c>
      <c r="B827" s="65" t="s">
        <v>517</v>
      </c>
      <c r="C827" s="65"/>
      <c r="D827" s="65"/>
      <c r="E827" s="65"/>
      <c r="F827" s="65"/>
      <c r="G827" s="65"/>
      <c r="H827" s="65"/>
      <c r="I827" s="65"/>
      <c r="J827" s="65"/>
      <c r="K827" s="65"/>
      <c r="L827" s="65"/>
      <c r="M827" s="65"/>
      <c r="N827" s="65"/>
      <c r="O827" s="65"/>
      <c r="P827" s="65"/>
      <c r="Q827" s="65"/>
      <c r="R827" s="66"/>
    </row>
    <row r="828" spans="1:18" ht="30" x14ac:dyDescent="0.2">
      <c r="A828" s="64"/>
      <c r="B828" s="64" t="s">
        <v>112</v>
      </c>
      <c r="C828" s="68" t="s">
        <v>113</v>
      </c>
      <c r="D828" s="68"/>
      <c r="E828" s="69">
        <f>H828+K828+N828+O828+P828+Q828</f>
        <v>0</v>
      </c>
      <c r="F828" s="47"/>
      <c r="G828" s="47"/>
      <c r="H828" s="47">
        <f>SUM(F828:G828)</f>
        <v>0</v>
      </c>
      <c r="I828" s="47"/>
      <c r="J828" s="47"/>
      <c r="K828" s="47">
        <f>SUM(I828:J828)</f>
        <v>0</v>
      </c>
      <c r="L828" s="47"/>
      <c r="M828" s="47"/>
      <c r="N828" s="47">
        <f>SUM(L828:M828)</f>
        <v>0</v>
      </c>
      <c r="O828" s="47"/>
      <c r="P828" s="47"/>
      <c r="Q828" s="47"/>
      <c r="R828" s="66"/>
    </row>
    <row r="829" spans="1:18" ht="45" x14ac:dyDescent="0.2">
      <c r="A829" s="64"/>
      <c r="B829" s="64" t="s">
        <v>114</v>
      </c>
      <c r="C829" s="68"/>
      <c r="D829" s="68"/>
      <c r="E829" s="69">
        <f>H829+K829+N829+O829+P829+Q829</f>
        <v>0</v>
      </c>
      <c r="F829" s="47"/>
      <c r="G829" s="47"/>
      <c r="H829" s="47">
        <f>SUM(F829:G829)</f>
        <v>0</v>
      </c>
      <c r="I829" s="47"/>
      <c r="J829" s="47"/>
      <c r="K829" s="47">
        <f>SUM(I829:J829)</f>
        <v>0</v>
      </c>
      <c r="L829" s="47"/>
      <c r="M829" s="47"/>
      <c r="N829" s="47">
        <f>SUM(L829:M829)</f>
        <v>0</v>
      </c>
      <c r="O829" s="47"/>
      <c r="P829" s="47"/>
      <c r="Q829" s="47"/>
      <c r="R829" s="66"/>
    </row>
    <row r="830" spans="1:18" ht="30" x14ac:dyDescent="0.2">
      <c r="A830" s="64"/>
      <c r="B830" s="64" t="s">
        <v>115</v>
      </c>
      <c r="C830" s="51"/>
      <c r="D830" s="51"/>
      <c r="E830" s="69">
        <f>H830+K830+N830+O830+P830+Q830</f>
        <v>0</v>
      </c>
      <c r="F830" s="47"/>
      <c r="G830" s="47"/>
      <c r="H830" s="47">
        <f>SUM(F830:G830)</f>
        <v>0</v>
      </c>
      <c r="I830" s="47"/>
      <c r="J830" s="47"/>
      <c r="K830" s="47">
        <f>SUM(I830:J830)</f>
        <v>0</v>
      </c>
      <c r="L830" s="47"/>
      <c r="M830" s="47"/>
      <c r="N830" s="47">
        <f>SUM(L830:M830)</f>
        <v>0</v>
      </c>
      <c r="O830" s="47"/>
      <c r="P830" s="47"/>
      <c r="Q830" s="47"/>
      <c r="R830" s="66"/>
    </row>
    <row r="831" spans="1:18" ht="15" x14ac:dyDescent="0.2">
      <c r="A831" s="64"/>
      <c r="B831" s="64" t="s">
        <v>116</v>
      </c>
      <c r="C831" s="51"/>
      <c r="D831" s="51"/>
      <c r="E831" s="69">
        <f>H831+K831+N831+O831+P831+Q831</f>
        <v>0</v>
      </c>
      <c r="F831" s="47"/>
      <c r="G831" s="47"/>
      <c r="H831" s="47">
        <f>SUM(F831:G831)</f>
        <v>0</v>
      </c>
      <c r="I831" s="47"/>
      <c r="J831" s="47"/>
      <c r="K831" s="47">
        <f>SUM(I831:J831)</f>
        <v>0</v>
      </c>
      <c r="L831" s="47"/>
      <c r="M831" s="47"/>
      <c r="N831" s="47">
        <f>SUM(L831:M831)</f>
        <v>0</v>
      </c>
      <c r="O831" s="47"/>
      <c r="P831" s="47"/>
      <c r="Q831" s="47"/>
      <c r="R831" s="66"/>
    </row>
    <row r="832" spans="1:18" ht="30" x14ac:dyDescent="0.2">
      <c r="A832" s="64"/>
      <c r="B832" s="64" t="s">
        <v>117</v>
      </c>
      <c r="C832" s="68"/>
      <c r="D832" s="68"/>
      <c r="E832" s="69">
        <f t="shared" ref="E832" si="295">H832+K832+N832+O832+P832+Q832</f>
        <v>0</v>
      </c>
      <c r="F832" s="47">
        <f>SUM(F828:F831)</f>
        <v>0</v>
      </c>
      <c r="G832" s="47">
        <f t="shared" ref="G832:M832" si="296">SUM(G828:G831)</f>
        <v>0</v>
      </c>
      <c r="H832" s="47">
        <f>SUM(H828:H831)</f>
        <v>0</v>
      </c>
      <c r="I832" s="47">
        <f t="shared" si="296"/>
        <v>0</v>
      </c>
      <c r="J832" s="47">
        <f t="shared" si="296"/>
        <v>0</v>
      </c>
      <c r="K832" s="47">
        <f>SUM(K828:K831)</f>
        <v>0</v>
      </c>
      <c r="L832" s="47">
        <f t="shared" si="296"/>
        <v>0</v>
      </c>
      <c r="M832" s="47">
        <f t="shared" si="296"/>
        <v>0</v>
      </c>
      <c r="N832" s="47">
        <f>SUM(N828:N831)</f>
        <v>0</v>
      </c>
      <c r="O832" s="47">
        <f>SUM(O828:O831)</f>
        <v>0</v>
      </c>
      <c r="P832" s="47">
        <f>SUM(P828:P831)</f>
        <v>0</v>
      </c>
      <c r="Q832" s="47">
        <f>SUM(Q828:Q831)</f>
        <v>0</v>
      </c>
      <c r="R832" s="66"/>
    </row>
    <row r="833" spans="1:18" ht="45" customHeight="1" x14ac:dyDescent="0.2">
      <c r="A833" s="64" t="s">
        <v>1093</v>
      </c>
      <c r="B833" s="65" t="s">
        <v>530</v>
      </c>
      <c r="C833" s="65"/>
      <c r="D833" s="65"/>
      <c r="E833" s="65"/>
      <c r="F833" s="65"/>
      <c r="G833" s="65"/>
      <c r="H833" s="65"/>
      <c r="I833" s="65"/>
      <c r="J833" s="65"/>
      <c r="K833" s="65"/>
      <c r="L833" s="65"/>
      <c r="M833" s="65"/>
      <c r="N833" s="65"/>
      <c r="O833" s="65"/>
      <c r="P833" s="65"/>
      <c r="Q833" s="65"/>
      <c r="R833" s="66"/>
    </row>
    <row r="834" spans="1:18" ht="30" x14ac:dyDescent="0.25">
      <c r="A834" s="64"/>
      <c r="B834" s="64" t="s">
        <v>112</v>
      </c>
      <c r="C834" s="68"/>
      <c r="D834" s="70"/>
      <c r="E834" s="69">
        <f>H834+K834+N834+O834+P834+Q834</f>
        <v>20</v>
      </c>
      <c r="F834" s="47"/>
      <c r="G834" s="47">
        <v>20</v>
      </c>
      <c r="H834" s="47">
        <f>SUM(F834:G834)</f>
        <v>20</v>
      </c>
      <c r="I834" s="47"/>
      <c r="J834" s="47">
        <v>0</v>
      </c>
      <c r="K834" s="47">
        <f>SUM(I834:J834)</f>
        <v>0</v>
      </c>
      <c r="L834" s="47"/>
      <c r="M834" s="47"/>
      <c r="N834" s="47">
        <f>SUM(L834:M834)</f>
        <v>0</v>
      </c>
      <c r="O834" s="47"/>
      <c r="P834" s="47"/>
      <c r="Q834" s="47"/>
      <c r="R834" s="66"/>
    </row>
    <row r="835" spans="1:18" ht="45" x14ac:dyDescent="0.25">
      <c r="A835" s="64"/>
      <c r="B835" s="64" t="s">
        <v>114</v>
      </c>
      <c r="C835" s="70"/>
      <c r="D835" s="70"/>
      <c r="E835" s="69">
        <f>H835+K835+N835+O835+P835+Q835</f>
        <v>0</v>
      </c>
      <c r="F835" s="47"/>
      <c r="G835" s="47"/>
      <c r="H835" s="47">
        <f>SUM(F835:G835)</f>
        <v>0</v>
      </c>
      <c r="I835" s="47"/>
      <c r="J835" s="47"/>
      <c r="K835" s="47">
        <f>SUM(I835:J835)</f>
        <v>0</v>
      </c>
      <c r="L835" s="47"/>
      <c r="M835" s="47"/>
      <c r="N835" s="47">
        <f>SUM(L835:M835)</f>
        <v>0</v>
      </c>
      <c r="O835" s="47"/>
      <c r="P835" s="47"/>
      <c r="Q835" s="47"/>
      <c r="R835" s="66"/>
    </row>
    <row r="836" spans="1:18" ht="30" x14ac:dyDescent="0.25">
      <c r="A836" s="64"/>
      <c r="B836" s="64" t="s">
        <v>115</v>
      </c>
      <c r="C836" s="70"/>
      <c r="D836" s="70"/>
      <c r="E836" s="69">
        <f>H836+K836+N836+O836+P836+Q836</f>
        <v>0</v>
      </c>
      <c r="F836" s="47"/>
      <c r="G836" s="47"/>
      <c r="H836" s="47">
        <f>SUM(F836:G836)</f>
        <v>0</v>
      </c>
      <c r="I836" s="47"/>
      <c r="J836" s="47"/>
      <c r="K836" s="47">
        <f>SUM(I836:J836)</f>
        <v>0</v>
      </c>
      <c r="L836" s="47"/>
      <c r="M836" s="47"/>
      <c r="N836" s="47">
        <f>SUM(L836:M836)</f>
        <v>0</v>
      </c>
      <c r="O836" s="47"/>
      <c r="P836" s="47"/>
      <c r="Q836" s="47"/>
      <c r="R836" s="66"/>
    </row>
    <row r="837" spans="1:18" ht="15" x14ac:dyDescent="0.25">
      <c r="A837" s="64"/>
      <c r="B837" s="64" t="s">
        <v>116</v>
      </c>
      <c r="C837" s="70"/>
      <c r="D837" s="70"/>
      <c r="E837" s="69">
        <f>H837+K837+N837+O837+P837+Q837</f>
        <v>0</v>
      </c>
      <c r="F837" s="47"/>
      <c r="G837" s="47"/>
      <c r="H837" s="47">
        <f>SUM(F837:G837)</f>
        <v>0</v>
      </c>
      <c r="I837" s="47"/>
      <c r="J837" s="47">
        <v>0</v>
      </c>
      <c r="K837" s="47">
        <f>SUM(I837:J837)</f>
        <v>0</v>
      </c>
      <c r="L837" s="47"/>
      <c r="M837" s="47"/>
      <c r="N837" s="47">
        <f>SUM(L837:M837)</f>
        <v>0</v>
      </c>
      <c r="O837" s="47"/>
      <c r="P837" s="47"/>
      <c r="Q837" s="47"/>
      <c r="R837" s="66"/>
    </row>
    <row r="838" spans="1:18" ht="30" x14ac:dyDescent="0.25">
      <c r="A838" s="64"/>
      <c r="B838" s="64" t="s">
        <v>117</v>
      </c>
      <c r="C838" s="70"/>
      <c r="D838" s="70"/>
      <c r="E838" s="69">
        <f t="shared" ref="E838" si="297">H838+K838+N838+O838+P838+Q838</f>
        <v>20</v>
      </c>
      <c r="F838" s="47">
        <f>SUM(F834:F837)</f>
        <v>0</v>
      </c>
      <c r="G838" s="47">
        <f t="shared" ref="G838:M838" si="298">SUM(G834:G837)</f>
        <v>20</v>
      </c>
      <c r="H838" s="47">
        <f>SUM(H834:H837)</f>
        <v>20</v>
      </c>
      <c r="I838" s="47">
        <f t="shared" si="298"/>
        <v>0</v>
      </c>
      <c r="J838" s="47">
        <f t="shared" si="298"/>
        <v>0</v>
      </c>
      <c r="K838" s="47">
        <f>SUM(K834:K837)</f>
        <v>0</v>
      </c>
      <c r="L838" s="47">
        <f t="shared" si="298"/>
        <v>0</v>
      </c>
      <c r="M838" s="47">
        <f t="shared" si="298"/>
        <v>0</v>
      </c>
      <c r="N838" s="47">
        <f>SUM(N834:N837)</f>
        <v>0</v>
      </c>
      <c r="O838" s="47">
        <f>SUM(O834:O837)</f>
        <v>0</v>
      </c>
      <c r="P838" s="47">
        <f>SUM(P834:P837)</f>
        <v>0</v>
      </c>
      <c r="Q838" s="47">
        <f>SUM(Q834:Q837)</f>
        <v>0</v>
      </c>
      <c r="R838" s="66"/>
    </row>
    <row r="839" spans="1:18" ht="43.5" customHeight="1" x14ac:dyDescent="0.2">
      <c r="A839" s="64" t="s">
        <v>1094</v>
      </c>
      <c r="B839" s="65" t="s">
        <v>531</v>
      </c>
      <c r="C839" s="65"/>
      <c r="D839" s="65"/>
      <c r="E839" s="65"/>
      <c r="F839" s="65"/>
      <c r="G839" s="65"/>
      <c r="H839" s="65"/>
      <c r="I839" s="65"/>
      <c r="J839" s="65"/>
      <c r="K839" s="65"/>
      <c r="L839" s="65"/>
      <c r="M839" s="65"/>
      <c r="N839" s="65"/>
      <c r="O839" s="65"/>
      <c r="P839" s="65"/>
      <c r="Q839" s="65"/>
      <c r="R839" s="66"/>
    </row>
    <row r="840" spans="1:18" ht="30" x14ac:dyDescent="0.25">
      <c r="A840" s="64"/>
      <c r="B840" s="64" t="s">
        <v>112</v>
      </c>
      <c r="C840" s="68"/>
      <c r="D840" s="70"/>
      <c r="E840" s="69">
        <f>H840+K840+N840+O840+P840+Q840</f>
        <v>1060.22</v>
      </c>
      <c r="F840" s="47"/>
      <c r="G840" s="47">
        <v>1060.22</v>
      </c>
      <c r="H840" s="47">
        <f>SUM(F840:G840)</f>
        <v>1060.22</v>
      </c>
      <c r="I840" s="47"/>
      <c r="J840" s="47"/>
      <c r="K840" s="47">
        <f>SUM(I840:J840)</f>
        <v>0</v>
      </c>
      <c r="L840" s="47"/>
      <c r="M840" s="47"/>
      <c r="N840" s="47">
        <f>SUM(L840:M840)</f>
        <v>0</v>
      </c>
      <c r="O840" s="47"/>
      <c r="P840" s="47"/>
      <c r="Q840" s="47"/>
      <c r="R840" s="66"/>
    </row>
    <row r="841" spans="1:18" ht="45" x14ac:dyDescent="0.25">
      <c r="A841" s="64"/>
      <c r="B841" s="64" t="s">
        <v>114</v>
      </c>
      <c r="C841" s="70"/>
      <c r="D841" s="70"/>
      <c r="E841" s="69">
        <f>H841+K841+N841+O841+P841+Q841</f>
        <v>0</v>
      </c>
      <c r="F841" s="47"/>
      <c r="G841" s="47"/>
      <c r="H841" s="47">
        <f>SUM(F841:G841)</f>
        <v>0</v>
      </c>
      <c r="I841" s="47"/>
      <c r="J841" s="47"/>
      <c r="K841" s="47">
        <f>SUM(I841:J841)</f>
        <v>0</v>
      </c>
      <c r="L841" s="47"/>
      <c r="M841" s="47"/>
      <c r="N841" s="47">
        <f>SUM(L841:M841)</f>
        <v>0</v>
      </c>
      <c r="O841" s="47"/>
      <c r="P841" s="47"/>
      <c r="Q841" s="47"/>
      <c r="R841" s="66"/>
    </row>
    <row r="842" spans="1:18" ht="30" x14ac:dyDescent="0.25">
      <c r="A842" s="64"/>
      <c r="B842" s="64" t="s">
        <v>115</v>
      </c>
      <c r="C842" s="70"/>
      <c r="D842" s="70"/>
      <c r="E842" s="69">
        <f>H842+K842+N842+O842+P842+Q842</f>
        <v>0</v>
      </c>
      <c r="F842" s="47"/>
      <c r="G842" s="47"/>
      <c r="H842" s="47">
        <f>SUM(F842:G842)</f>
        <v>0</v>
      </c>
      <c r="I842" s="47"/>
      <c r="J842" s="47"/>
      <c r="K842" s="47">
        <f>SUM(I842:J842)</f>
        <v>0</v>
      </c>
      <c r="L842" s="47"/>
      <c r="M842" s="47"/>
      <c r="N842" s="47">
        <f>SUM(L842:M842)</f>
        <v>0</v>
      </c>
      <c r="O842" s="47"/>
      <c r="P842" s="47"/>
      <c r="Q842" s="47"/>
      <c r="R842" s="66"/>
    </row>
    <row r="843" spans="1:18" ht="15" x14ac:dyDescent="0.25">
      <c r="A843" s="64"/>
      <c r="B843" s="64" t="s">
        <v>116</v>
      </c>
      <c r="C843" s="70"/>
      <c r="D843" s="70"/>
      <c r="E843" s="69">
        <f>H843+K843+N843+O843+P843+Q843</f>
        <v>0</v>
      </c>
      <c r="F843" s="47"/>
      <c r="G843" s="47"/>
      <c r="H843" s="47">
        <f>SUM(F843:G843)</f>
        <v>0</v>
      </c>
      <c r="I843" s="47"/>
      <c r="J843" s="47"/>
      <c r="K843" s="47">
        <f>SUM(I843:J843)</f>
        <v>0</v>
      </c>
      <c r="L843" s="47"/>
      <c r="M843" s="47"/>
      <c r="N843" s="47">
        <f>SUM(L843:M843)</f>
        <v>0</v>
      </c>
      <c r="O843" s="47"/>
      <c r="P843" s="47"/>
      <c r="Q843" s="47"/>
      <c r="R843" s="66"/>
    </row>
    <row r="844" spans="1:18" ht="30" x14ac:dyDescent="0.25">
      <c r="A844" s="64"/>
      <c r="B844" s="64" t="s">
        <v>117</v>
      </c>
      <c r="C844" s="70"/>
      <c r="D844" s="70"/>
      <c r="E844" s="69">
        <f t="shared" ref="E844" si="299">H844+K844+N844+O844+P844+Q844</f>
        <v>1060.22</v>
      </c>
      <c r="F844" s="47">
        <f>SUM(F840:F843)</f>
        <v>0</v>
      </c>
      <c r="G844" s="47">
        <f t="shared" ref="G844:M844" si="300">SUM(G840:G843)</f>
        <v>1060.22</v>
      </c>
      <c r="H844" s="47">
        <f>SUM(H840:H843)</f>
        <v>1060.22</v>
      </c>
      <c r="I844" s="47">
        <f t="shared" si="300"/>
        <v>0</v>
      </c>
      <c r="J844" s="47">
        <f t="shared" si="300"/>
        <v>0</v>
      </c>
      <c r="K844" s="47">
        <f>SUM(K840:K843)</f>
        <v>0</v>
      </c>
      <c r="L844" s="47">
        <f t="shared" si="300"/>
        <v>0</v>
      </c>
      <c r="M844" s="47">
        <f t="shared" si="300"/>
        <v>0</v>
      </c>
      <c r="N844" s="47">
        <f>SUM(N840:N843)</f>
        <v>0</v>
      </c>
      <c r="O844" s="47">
        <f>SUM(O840:O843)</f>
        <v>0</v>
      </c>
      <c r="P844" s="47">
        <f>SUM(P840:P843)</f>
        <v>0</v>
      </c>
      <c r="Q844" s="47">
        <f>SUM(Q840:Q843)</f>
        <v>0</v>
      </c>
      <c r="R844" s="66"/>
    </row>
    <row r="845" spans="1:18" ht="70.5" customHeight="1" x14ac:dyDescent="0.2">
      <c r="A845" s="64" t="s">
        <v>1095</v>
      </c>
      <c r="B845" s="65" t="s">
        <v>533</v>
      </c>
      <c r="C845" s="65"/>
      <c r="D845" s="65"/>
      <c r="E845" s="65"/>
      <c r="F845" s="65"/>
      <c r="G845" s="65"/>
      <c r="H845" s="65"/>
      <c r="I845" s="65"/>
      <c r="J845" s="65"/>
      <c r="K845" s="65"/>
      <c r="L845" s="65"/>
      <c r="M845" s="65"/>
      <c r="N845" s="65"/>
      <c r="O845" s="65"/>
      <c r="P845" s="65"/>
      <c r="Q845" s="65"/>
      <c r="R845" s="66"/>
    </row>
    <row r="846" spans="1:18" ht="30" x14ac:dyDescent="0.25">
      <c r="A846" s="64"/>
      <c r="B846" s="64" t="s">
        <v>112</v>
      </c>
      <c r="C846" s="68"/>
      <c r="D846" s="70"/>
      <c r="E846" s="69">
        <f>H846+K846+N846+O846+P846+Q846</f>
        <v>1060.22</v>
      </c>
      <c r="F846" s="47"/>
      <c r="G846" s="47"/>
      <c r="H846" s="47">
        <f>SUM(F846:G846)</f>
        <v>0</v>
      </c>
      <c r="I846" s="47"/>
      <c r="J846" s="47">
        <v>1060.22</v>
      </c>
      <c r="K846" s="47">
        <f>SUM(I846:J846)</f>
        <v>1060.22</v>
      </c>
      <c r="L846" s="47"/>
      <c r="M846" s="47"/>
      <c r="N846" s="47">
        <f>SUM(L846:M846)</f>
        <v>0</v>
      </c>
      <c r="O846" s="47"/>
      <c r="P846" s="47"/>
      <c r="Q846" s="47"/>
      <c r="R846" s="66"/>
    </row>
    <row r="847" spans="1:18" ht="45" x14ac:dyDescent="0.25">
      <c r="A847" s="64"/>
      <c r="B847" s="64" t="s">
        <v>114</v>
      </c>
      <c r="C847" s="70"/>
      <c r="D847" s="70"/>
      <c r="E847" s="69">
        <f>H847+K847+N847+O847+P847+Q847</f>
        <v>0</v>
      </c>
      <c r="F847" s="47"/>
      <c r="G847" s="47"/>
      <c r="H847" s="47">
        <f>SUM(F847:G847)</f>
        <v>0</v>
      </c>
      <c r="I847" s="47"/>
      <c r="J847" s="47"/>
      <c r="K847" s="47">
        <f>SUM(I847:J847)</f>
        <v>0</v>
      </c>
      <c r="L847" s="47"/>
      <c r="M847" s="47"/>
      <c r="N847" s="47">
        <f>SUM(L847:M847)</f>
        <v>0</v>
      </c>
      <c r="O847" s="47"/>
      <c r="P847" s="47"/>
      <c r="Q847" s="47"/>
      <c r="R847" s="66"/>
    </row>
    <row r="848" spans="1:18" ht="30" x14ac:dyDescent="0.25">
      <c r="A848" s="64"/>
      <c r="B848" s="64" t="s">
        <v>115</v>
      </c>
      <c r="C848" s="70"/>
      <c r="D848" s="70"/>
      <c r="E848" s="69">
        <f>H848+K848+N848+O848+P848+Q848</f>
        <v>0</v>
      </c>
      <c r="F848" s="47"/>
      <c r="G848" s="47"/>
      <c r="H848" s="47">
        <f>SUM(F848:G848)</f>
        <v>0</v>
      </c>
      <c r="I848" s="47"/>
      <c r="J848" s="47"/>
      <c r="K848" s="47">
        <f>SUM(I848:J848)</f>
        <v>0</v>
      </c>
      <c r="L848" s="47"/>
      <c r="M848" s="47"/>
      <c r="N848" s="47">
        <f>SUM(L848:M848)</f>
        <v>0</v>
      </c>
      <c r="O848" s="47"/>
      <c r="P848" s="47"/>
      <c r="Q848" s="47"/>
      <c r="R848" s="66"/>
    </row>
    <row r="849" spans="1:18" ht="15" x14ac:dyDescent="0.25">
      <c r="A849" s="64"/>
      <c r="B849" s="64" t="s">
        <v>116</v>
      </c>
      <c r="C849" s="70"/>
      <c r="D849" s="70"/>
      <c r="E849" s="69">
        <f>H849+K849+N849+O849+P849+Q849</f>
        <v>0</v>
      </c>
      <c r="F849" s="47"/>
      <c r="G849" s="47"/>
      <c r="H849" s="47">
        <f>SUM(F849:G849)</f>
        <v>0</v>
      </c>
      <c r="I849" s="47"/>
      <c r="J849" s="47"/>
      <c r="K849" s="47">
        <f>SUM(I849:J849)</f>
        <v>0</v>
      </c>
      <c r="L849" s="47"/>
      <c r="M849" s="47"/>
      <c r="N849" s="47">
        <f>SUM(L849:M849)</f>
        <v>0</v>
      </c>
      <c r="O849" s="47"/>
      <c r="P849" s="47"/>
      <c r="Q849" s="47"/>
      <c r="R849" s="66"/>
    </row>
    <row r="850" spans="1:18" ht="30" x14ac:dyDescent="0.25">
      <c r="A850" s="64"/>
      <c r="B850" s="64" t="s">
        <v>117</v>
      </c>
      <c r="C850" s="70"/>
      <c r="D850" s="70"/>
      <c r="E850" s="69">
        <f t="shared" ref="E850" si="301">H850+K850+N850+O850+P850+Q850</f>
        <v>1060.22</v>
      </c>
      <c r="F850" s="47">
        <f>SUM(F846:F849)</f>
        <v>0</v>
      </c>
      <c r="G850" s="47">
        <f t="shared" ref="G850:M850" si="302">SUM(G846:G849)</f>
        <v>0</v>
      </c>
      <c r="H850" s="47">
        <f>SUM(H846:H849)</f>
        <v>0</v>
      </c>
      <c r="I850" s="47">
        <f t="shared" si="302"/>
        <v>0</v>
      </c>
      <c r="J850" s="47">
        <f t="shared" si="302"/>
        <v>1060.22</v>
      </c>
      <c r="K850" s="47">
        <f>SUM(K846:K849)</f>
        <v>1060.22</v>
      </c>
      <c r="L850" s="47">
        <f t="shared" si="302"/>
        <v>0</v>
      </c>
      <c r="M850" s="47">
        <f t="shared" si="302"/>
        <v>0</v>
      </c>
      <c r="N850" s="47">
        <f>SUM(N846:N849)</f>
        <v>0</v>
      </c>
      <c r="O850" s="47">
        <f>SUM(O846:O849)</f>
        <v>0</v>
      </c>
      <c r="P850" s="47">
        <f>SUM(P846:P849)</f>
        <v>0</v>
      </c>
      <c r="Q850" s="47">
        <f>SUM(Q846:Q849)</f>
        <v>0</v>
      </c>
      <c r="R850" s="66"/>
    </row>
    <row r="851" spans="1:18" ht="55.5" customHeight="1" x14ac:dyDescent="0.2">
      <c r="A851" s="64" t="s">
        <v>1096</v>
      </c>
      <c r="B851" s="65" t="s">
        <v>534</v>
      </c>
      <c r="C851" s="65"/>
      <c r="D851" s="65"/>
      <c r="E851" s="65"/>
      <c r="F851" s="65"/>
      <c r="G851" s="65"/>
      <c r="H851" s="65"/>
      <c r="I851" s="65"/>
      <c r="J851" s="65"/>
      <c r="K851" s="65"/>
      <c r="L851" s="65"/>
      <c r="M851" s="65"/>
      <c r="N851" s="65"/>
      <c r="O851" s="65"/>
      <c r="P851" s="65"/>
      <c r="Q851" s="65"/>
      <c r="R851" s="66"/>
    </row>
    <row r="852" spans="1:18" ht="30" x14ac:dyDescent="0.25">
      <c r="A852" s="64"/>
      <c r="B852" s="64" t="s">
        <v>112</v>
      </c>
      <c r="C852" s="68"/>
      <c r="D852" s="70"/>
      <c r="E852" s="69">
        <f>H852+K852+N852+O852+P852+Q852</f>
        <v>1060.22</v>
      </c>
      <c r="F852" s="47"/>
      <c r="G852" s="47"/>
      <c r="H852" s="47">
        <f>SUM(F852:G852)</f>
        <v>0</v>
      </c>
      <c r="I852" s="47"/>
      <c r="J852" s="47"/>
      <c r="K852" s="47">
        <f>SUM(I852:J852)</f>
        <v>0</v>
      </c>
      <c r="L852" s="47"/>
      <c r="M852" s="47">
        <v>1060.22</v>
      </c>
      <c r="N852" s="47">
        <f>SUM(L852:M852)</f>
        <v>1060.22</v>
      </c>
      <c r="O852" s="47"/>
      <c r="P852" s="47"/>
      <c r="Q852" s="47"/>
      <c r="R852" s="66"/>
    </row>
    <row r="853" spans="1:18" ht="45" x14ac:dyDescent="0.25">
      <c r="A853" s="64"/>
      <c r="B853" s="64" t="s">
        <v>114</v>
      </c>
      <c r="C853" s="70"/>
      <c r="D853" s="70"/>
      <c r="E853" s="69">
        <f>H853+K853+N853+O853+P853+Q853</f>
        <v>0</v>
      </c>
      <c r="F853" s="47"/>
      <c r="G853" s="47"/>
      <c r="H853" s="47">
        <f>SUM(F853:G853)</f>
        <v>0</v>
      </c>
      <c r="I853" s="47"/>
      <c r="J853" s="47"/>
      <c r="K853" s="47">
        <f>SUM(I853:J853)</f>
        <v>0</v>
      </c>
      <c r="L853" s="47"/>
      <c r="M853" s="47"/>
      <c r="N853" s="47">
        <f>SUM(L853:M853)</f>
        <v>0</v>
      </c>
      <c r="O853" s="47"/>
      <c r="P853" s="47"/>
      <c r="Q853" s="47"/>
      <c r="R853" s="66"/>
    </row>
    <row r="854" spans="1:18" ht="30" x14ac:dyDescent="0.25">
      <c r="A854" s="64"/>
      <c r="B854" s="64" t="s">
        <v>115</v>
      </c>
      <c r="C854" s="70"/>
      <c r="D854" s="70"/>
      <c r="E854" s="69">
        <f>H854+K854+N854+O854+P854+Q854</f>
        <v>0</v>
      </c>
      <c r="F854" s="47"/>
      <c r="G854" s="47"/>
      <c r="H854" s="47">
        <f>SUM(F854:G854)</f>
        <v>0</v>
      </c>
      <c r="I854" s="47"/>
      <c r="J854" s="47"/>
      <c r="K854" s="47">
        <f>SUM(I854:J854)</f>
        <v>0</v>
      </c>
      <c r="L854" s="47"/>
      <c r="M854" s="47"/>
      <c r="N854" s="47">
        <f>SUM(L854:M854)</f>
        <v>0</v>
      </c>
      <c r="O854" s="47"/>
      <c r="P854" s="47"/>
      <c r="Q854" s="47"/>
      <c r="R854" s="66"/>
    </row>
    <row r="855" spans="1:18" ht="15" x14ac:dyDescent="0.25">
      <c r="A855" s="64"/>
      <c r="B855" s="64" t="s">
        <v>116</v>
      </c>
      <c r="C855" s="70"/>
      <c r="D855" s="70"/>
      <c r="E855" s="69">
        <f>H855+K855+N855+O855+P855+Q855</f>
        <v>0</v>
      </c>
      <c r="F855" s="47"/>
      <c r="G855" s="47"/>
      <c r="H855" s="47">
        <f>SUM(F855:G855)</f>
        <v>0</v>
      </c>
      <c r="I855" s="47"/>
      <c r="J855" s="47"/>
      <c r="K855" s="47">
        <f>SUM(I855:J855)</f>
        <v>0</v>
      </c>
      <c r="L855" s="47"/>
      <c r="M855" s="47"/>
      <c r="N855" s="47">
        <f>SUM(L855:M855)</f>
        <v>0</v>
      </c>
      <c r="O855" s="47"/>
      <c r="P855" s="47"/>
      <c r="Q855" s="47"/>
      <c r="R855" s="66"/>
    </row>
    <row r="856" spans="1:18" ht="30" x14ac:dyDescent="0.25">
      <c r="A856" s="64"/>
      <c r="B856" s="64" t="s">
        <v>117</v>
      </c>
      <c r="C856" s="70"/>
      <c r="D856" s="70"/>
      <c r="E856" s="69">
        <f t="shared" ref="E856" si="303">H856+K856+N856+O856+P856+Q856</f>
        <v>1060.22</v>
      </c>
      <c r="F856" s="47">
        <f>SUM(F852:F855)</f>
        <v>0</v>
      </c>
      <c r="G856" s="47">
        <f t="shared" ref="G856:M856" si="304">SUM(G852:G855)</f>
        <v>0</v>
      </c>
      <c r="H856" s="47">
        <f>SUM(H852:H855)</f>
        <v>0</v>
      </c>
      <c r="I856" s="47">
        <f t="shared" si="304"/>
        <v>0</v>
      </c>
      <c r="J856" s="47">
        <f t="shared" si="304"/>
        <v>0</v>
      </c>
      <c r="K856" s="47">
        <f>SUM(K852:K855)</f>
        <v>0</v>
      </c>
      <c r="L856" s="47">
        <f t="shared" si="304"/>
        <v>0</v>
      </c>
      <c r="M856" s="47">
        <f t="shared" si="304"/>
        <v>1060.22</v>
      </c>
      <c r="N856" s="47">
        <f>SUM(N852:N855)</f>
        <v>1060.22</v>
      </c>
      <c r="O856" s="47">
        <f>SUM(O852:O855)</f>
        <v>0</v>
      </c>
      <c r="P856" s="47">
        <f>SUM(P852:P855)</f>
        <v>0</v>
      </c>
      <c r="Q856" s="47">
        <f>SUM(Q852:Q855)</f>
        <v>0</v>
      </c>
      <c r="R856" s="66"/>
    </row>
    <row r="857" spans="1:18" ht="41.25" customHeight="1" x14ac:dyDescent="0.2">
      <c r="A857" s="64" t="s">
        <v>1097</v>
      </c>
      <c r="B857" s="65" t="s">
        <v>535</v>
      </c>
      <c r="C857" s="65"/>
      <c r="D857" s="65"/>
      <c r="E857" s="65"/>
      <c r="F857" s="65"/>
      <c r="G857" s="65"/>
      <c r="H857" s="65"/>
      <c r="I857" s="65"/>
      <c r="J857" s="65"/>
      <c r="K857" s="65"/>
      <c r="L857" s="65"/>
      <c r="M857" s="65"/>
      <c r="N857" s="65"/>
      <c r="O857" s="65"/>
      <c r="P857" s="65"/>
      <c r="Q857" s="65"/>
      <c r="R857" s="66"/>
    </row>
    <row r="858" spans="1:18" ht="30" x14ac:dyDescent="0.25">
      <c r="A858" s="64"/>
      <c r="B858" s="64" t="s">
        <v>112</v>
      </c>
      <c r="C858" s="68"/>
      <c r="D858" s="70"/>
      <c r="E858" s="69">
        <f>H858+K858+N858+O858+P858+Q858</f>
        <v>0</v>
      </c>
      <c r="F858" s="47"/>
      <c r="G858" s="47"/>
      <c r="H858" s="47">
        <f>SUM(F858:G858)</f>
        <v>0</v>
      </c>
      <c r="I858" s="47"/>
      <c r="J858" s="47"/>
      <c r="K858" s="47">
        <f>SUM(I858:J858)</f>
        <v>0</v>
      </c>
      <c r="L858" s="47"/>
      <c r="M858" s="47"/>
      <c r="N858" s="47">
        <f>SUM(L858:M858)</f>
        <v>0</v>
      </c>
      <c r="O858" s="47"/>
      <c r="P858" s="47"/>
      <c r="Q858" s="47"/>
      <c r="R858" s="66"/>
    </row>
    <row r="859" spans="1:18" ht="45" x14ac:dyDescent="0.25">
      <c r="A859" s="64"/>
      <c r="B859" s="64" t="s">
        <v>114</v>
      </c>
      <c r="C859" s="70"/>
      <c r="D859" s="70"/>
      <c r="E859" s="69">
        <f>H859+K859+N859+O859+P859+Q859</f>
        <v>0</v>
      </c>
      <c r="F859" s="47"/>
      <c r="G859" s="47"/>
      <c r="H859" s="47">
        <f>SUM(F859:G859)</f>
        <v>0</v>
      </c>
      <c r="I859" s="47"/>
      <c r="J859" s="47"/>
      <c r="K859" s="47">
        <f>SUM(I859:J859)</f>
        <v>0</v>
      </c>
      <c r="L859" s="47"/>
      <c r="M859" s="47"/>
      <c r="N859" s="47">
        <f>SUM(L859:M859)</f>
        <v>0</v>
      </c>
      <c r="O859" s="47"/>
      <c r="P859" s="47"/>
      <c r="Q859" s="47"/>
      <c r="R859" s="66"/>
    </row>
    <row r="860" spans="1:18" ht="30" x14ac:dyDescent="0.25">
      <c r="A860" s="64"/>
      <c r="B860" s="64" t="s">
        <v>115</v>
      </c>
      <c r="C860" s="70"/>
      <c r="D860" s="70"/>
      <c r="E860" s="69">
        <f>H860+K860+N860+O860+P860+Q860</f>
        <v>0</v>
      </c>
      <c r="F860" s="47"/>
      <c r="G860" s="47"/>
      <c r="H860" s="47">
        <f>SUM(F860:G860)</f>
        <v>0</v>
      </c>
      <c r="I860" s="47"/>
      <c r="J860" s="47"/>
      <c r="K860" s="47">
        <f>SUM(I860:J860)</f>
        <v>0</v>
      </c>
      <c r="L860" s="47"/>
      <c r="M860" s="47"/>
      <c r="N860" s="47">
        <f>SUM(L860:M860)</f>
        <v>0</v>
      </c>
      <c r="O860" s="47"/>
      <c r="P860" s="47"/>
      <c r="Q860" s="47"/>
      <c r="R860" s="66"/>
    </row>
    <row r="861" spans="1:18" ht="15" x14ac:dyDescent="0.25">
      <c r="A861" s="64"/>
      <c r="B861" s="64" t="s">
        <v>116</v>
      </c>
      <c r="C861" s="70"/>
      <c r="D861" s="70"/>
      <c r="E861" s="69">
        <f>H861+K861+N861+O861+P861+Q861</f>
        <v>0</v>
      </c>
      <c r="F861" s="47"/>
      <c r="G861" s="47"/>
      <c r="H861" s="47">
        <f>SUM(F861:G861)</f>
        <v>0</v>
      </c>
      <c r="I861" s="47"/>
      <c r="J861" s="47"/>
      <c r="K861" s="47">
        <f>SUM(I861:J861)</f>
        <v>0</v>
      </c>
      <c r="L861" s="47"/>
      <c r="M861" s="47"/>
      <c r="N861" s="47">
        <f>SUM(L861:M861)</f>
        <v>0</v>
      </c>
      <c r="O861" s="47"/>
      <c r="P861" s="47"/>
      <c r="Q861" s="47"/>
      <c r="R861" s="66"/>
    </row>
    <row r="862" spans="1:18" ht="30" x14ac:dyDescent="0.25">
      <c r="A862" s="64"/>
      <c r="B862" s="64" t="s">
        <v>117</v>
      </c>
      <c r="C862" s="70"/>
      <c r="D862" s="70"/>
      <c r="E862" s="69">
        <f t="shared" ref="E862" si="305">H862+K862+N862+O862+P862+Q862</f>
        <v>0</v>
      </c>
      <c r="F862" s="47">
        <f>SUM(F858:F861)</f>
        <v>0</v>
      </c>
      <c r="G862" s="47">
        <f t="shared" ref="G862:M862" si="306">SUM(G858:G861)</f>
        <v>0</v>
      </c>
      <c r="H862" s="47">
        <f>SUM(H858:H861)</f>
        <v>0</v>
      </c>
      <c r="I862" s="47">
        <f t="shared" si="306"/>
        <v>0</v>
      </c>
      <c r="J862" s="47">
        <f t="shared" si="306"/>
        <v>0</v>
      </c>
      <c r="K862" s="47">
        <f>SUM(K858:K861)</f>
        <v>0</v>
      </c>
      <c r="L862" s="47">
        <f t="shared" si="306"/>
        <v>0</v>
      </c>
      <c r="M862" s="47">
        <f t="shared" si="306"/>
        <v>0</v>
      </c>
      <c r="N862" s="47">
        <f>SUM(N858:N861)</f>
        <v>0</v>
      </c>
      <c r="O862" s="47">
        <f>SUM(O858:O861)</f>
        <v>0</v>
      </c>
      <c r="P862" s="47">
        <f>SUM(P858:P861)</f>
        <v>0</v>
      </c>
      <c r="Q862" s="47">
        <f>SUM(Q858:Q861)</f>
        <v>0</v>
      </c>
      <c r="R862" s="66"/>
    </row>
    <row r="863" spans="1:18" ht="43.5" customHeight="1" x14ac:dyDescent="0.2">
      <c r="A863" s="64" t="s">
        <v>1098</v>
      </c>
      <c r="B863" s="65" t="s">
        <v>536</v>
      </c>
      <c r="C863" s="65"/>
      <c r="D863" s="65"/>
      <c r="E863" s="65"/>
      <c r="F863" s="65"/>
      <c r="G863" s="65"/>
      <c r="H863" s="65"/>
      <c r="I863" s="65"/>
      <c r="J863" s="65"/>
      <c r="K863" s="65"/>
      <c r="L863" s="65"/>
      <c r="M863" s="65"/>
      <c r="N863" s="65"/>
      <c r="O863" s="65"/>
      <c r="P863" s="65"/>
      <c r="Q863" s="65"/>
      <c r="R863" s="66"/>
    </row>
    <row r="864" spans="1:18" ht="30" x14ac:dyDescent="0.25">
      <c r="A864" s="64"/>
      <c r="B864" s="64" t="s">
        <v>112</v>
      </c>
      <c r="C864" s="68"/>
      <c r="D864" s="70"/>
      <c r="E864" s="69">
        <f>H864+K864+N864+O864+P864+Q864</f>
        <v>12</v>
      </c>
      <c r="F864" s="47"/>
      <c r="G864" s="47">
        <v>12</v>
      </c>
      <c r="H864" s="47">
        <f>SUM(F864:G864)</f>
        <v>12</v>
      </c>
      <c r="I864" s="47"/>
      <c r="J864" s="47"/>
      <c r="K864" s="47">
        <f>SUM(I864:J864)</f>
        <v>0</v>
      </c>
      <c r="L864" s="47"/>
      <c r="M864" s="47"/>
      <c r="N864" s="47">
        <f>SUM(L864:M864)</f>
        <v>0</v>
      </c>
      <c r="O864" s="47"/>
      <c r="P864" s="47"/>
      <c r="Q864" s="47"/>
      <c r="R864" s="66"/>
    </row>
    <row r="865" spans="1:18" ht="45" x14ac:dyDescent="0.25">
      <c r="A865" s="64"/>
      <c r="B865" s="64" t="s">
        <v>114</v>
      </c>
      <c r="C865" s="70"/>
      <c r="D865" s="70"/>
      <c r="E865" s="69">
        <f>H865+K865+N865+O865+P865+Q865</f>
        <v>0</v>
      </c>
      <c r="F865" s="47"/>
      <c r="G865" s="47"/>
      <c r="H865" s="47">
        <f>SUM(F865:G865)</f>
        <v>0</v>
      </c>
      <c r="I865" s="47"/>
      <c r="J865" s="47"/>
      <c r="K865" s="47">
        <f>SUM(I865:J865)</f>
        <v>0</v>
      </c>
      <c r="L865" s="47"/>
      <c r="M865" s="47"/>
      <c r="N865" s="47">
        <f>SUM(L865:M865)</f>
        <v>0</v>
      </c>
      <c r="O865" s="47"/>
      <c r="P865" s="47"/>
      <c r="Q865" s="47"/>
      <c r="R865" s="66"/>
    </row>
    <row r="866" spans="1:18" ht="30" x14ac:dyDescent="0.25">
      <c r="A866" s="64"/>
      <c r="B866" s="64" t="s">
        <v>115</v>
      </c>
      <c r="C866" s="70"/>
      <c r="D866" s="70"/>
      <c r="E866" s="69">
        <f>H866+K866+N866+O866+P866+Q866</f>
        <v>0</v>
      </c>
      <c r="F866" s="47"/>
      <c r="G866" s="47"/>
      <c r="H866" s="47">
        <f>SUM(F866:G866)</f>
        <v>0</v>
      </c>
      <c r="I866" s="47"/>
      <c r="J866" s="47"/>
      <c r="K866" s="47">
        <f>SUM(I866:J866)</f>
        <v>0</v>
      </c>
      <c r="L866" s="47"/>
      <c r="M866" s="47"/>
      <c r="N866" s="47">
        <f>SUM(L866:M866)</f>
        <v>0</v>
      </c>
      <c r="O866" s="47"/>
      <c r="P866" s="47"/>
      <c r="Q866" s="47"/>
      <c r="R866" s="66"/>
    </row>
    <row r="867" spans="1:18" ht="15" x14ac:dyDescent="0.25">
      <c r="A867" s="64"/>
      <c r="B867" s="64" t="s">
        <v>116</v>
      </c>
      <c r="C867" s="70"/>
      <c r="D867" s="70"/>
      <c r="E867" s="69">
        <f>H867+K867+N867+O867+P867+Q867</f>
        <v>3</v>
      </c>
      <c r="F867" s="47"/>
      <c r="G867" s="47">
        <v>3</v>
      </c>
      <c r="H867" s="47">
        <f>SUM(F867:G867)</f>
        <v>3</v>
      </c>
      <c r="I867" s="47"/>
      <c r="J867" s="47"/>
      <c r="K867" s="47">
        <f>SUM(I867:J867)</f>
        <v>0</v>
      </c>
      <c r="L867" s="47"/>
      <c r="M867" s="47"/>
      <c r="N867" s="47">
        <f>SUM(L867:M867)</f>
        <v>0</v>
      </c>
      <c r="O867" s="47"/>
      <c r="P867" s="47"/>
      <c r="Q867" s="47"/>
      <c r="R867" s="66"/>
    </row>
    <row r="868" spans="1:18" ht="30" x14ac:dyDescent="0.25">
      <c r="A868" s="64"/>
      <c r="B868" s="64" t="s">
        <v>117</v>
      </c>
      <c r="C868" s="70"/>
      <c r="D868" s="70"/>
      <c r="E868" s="69">
        <f t="shared" ref="E868" si="307">H868+K868+N868+O868+P868+Q868</f>
        <v>15</v>
      </c>
      <c r="F868" s="47">
        <f>SUM(F864:F867)</f>
        <v>0</v>
      </c>
      <c r="G868" s="47">
        <f t="shared" ref="G868:M868" si="308">SUM(G864:G867)</f>
        <v>15</v>
      </c>
      <c r="H868" s="47">
        <f>SUM(H864:H867)</f>
        <v>15</v>
      </c>
      <c r="I868" s="47">
        <f t="shared" si="308"/>
        <v>0</v>
      </c>
      <c r="J868" s="47">
        <f t="shared" si="308"/>
        <v>0</v>
      </c>
      <c r="K868" s="47">
        <f>SUM(K864:K867)</f>
        <v>0</v>
      </c>
      <c r="L868" s="47">
        <f t="shared" si="308"/>
        <v>0</v>
      </c>
      <c r="M868" s="47">
        <f t="shared" si="308"/>
        <v>0</v>
      </c>
      <c r="N868" s="47">
        <f>SUM(N864:N867)</f>
        <v>0</v>
      </c>
      <c r="O868" s="47">
        <f>SUM(O864:O867)</f>
        <v>0</v>
      </c>
      <c r="P868" s="47">
        <f>SUM(P864:P867)</f>
        <v>0</v>
      </c>
      <c r="Q868" s="47">
        <f>SUM(Q864:Q867)</f>
        <v>0</v>
      </c>
      <c r="R868" s="66"/>
    </row>
    <row r="869" spans="1:18" ht="40.5" customHeight="1" x14ac:dyDescent="0.2">
      <c r="A869" s="64" t="s">
        <v>1100</v>
      </c>
      <c r="B869" s="65" t="s">
        <v>537</v>
      </c>
      <c r="C869" s="65"/>
      <c r="D869" s="65"/>
      <c r="E869" s="65"/>
      <c r="F869" s="65"/>
      <c r="G869" s="65"/>
      <c r="H869" s="65"/>
      <c r="I869" s="65"/>
      <c r="J869" s="65"/>
      <c r="K869" s="65"/>
      <c r="L869" s="65"/>
      <c r="M869" s="65"/>
      <c r="N869" s="65"/>
      <c r="O869" s="65"/>
      <c r="P869" s="65"/>
      <c r="Q869" s="65"/>
      <c r="R869" s="66"/>
    </row>
    <row r="870" spans="1:18" ht="30" x14ac:dyDescent="0.25">
      <c r="A870" s="64"/>
      <c r="B870" s="64" t="s">
        <v>112</v>
      </c>
      <c r="C870" s="68"/>
      <c r="D870" s="70"/>
      <c r="E870" s="69">
        <f>H870+K870+N870+O870+P870+Q870</f>
        <v>100</v>
      </c>
      <c r="F870" s="47"/>
      <c r="G870" s="47">
        <v>30</v>
      </c>
      <c r="H870" s="47">
        <f>SUM(F870:G870)</f>
        <v>30</v>
      </c>
      <c r="I870" s="47"/>
      <c r="J870" s="47">
        <v>70</v>
      </c>
      <c r="K870" s="47">
        <f>SUM(I870:J870)</f>
        <v>70</v>
      </c>
      <c r="L870" s="47"/>
      <c r="M870" s="47"/>
      <c r="N870" s="47">
        <f>SUM(L870:M870)</f>
        <v>0</v>
      </c>
      <c r="O870" s="47"/>
      <c r="P870" s="47"/>
      <c r="Q870" s="47"/>
      <c r="R870" s="66"/>
    </row>
    <row r="871" spans="1:18" ht="45" x14ac:dyDescent="0.25">
      <c r="A871" s="64"/>
      <c r="B871" s="64" t="s">
        <v>114</v>
      </c>
      <c r="C871" s="70"/>
      <c r="D871" s="70"/>
      <c r="E871" s="69">
        <f>H871+K871+N871+O871+P871+Q871</f>
        <v>0</v>
      </c>
      <c r="F871" s="47"/>
      <c r="G871" s="47"/>
      <c r="H871" s="47">
        <f>SUM(F871:G871)</f>
        <v>0</v>
      </c>
      <c r="I871" s="47"/>
      <c r="J871" s="47"/>
      <c r="K871" s="47">
        <f>SUM(I871:J871)</f>
        <v>0</v>
      </c>
      <c r="L871" s="47"/>
      <c r="M871" s="47"/>
      <c r="N871" s="47">
        <f>SUM(L871:M871)</f>
        <v>0</v>
      </c>
      <c r="O871" s="47"/>
      <c r="P871" s="47"/>
      <c r="Q871" s="47"/>
      <c r="R871" s="66"/>
    </row>
    <row r="872" spans="1:18" ht="30" x14ac:dyDescent="0.25">
      <c r="A872" s="64"/>
      <c r="B872" s="64" t="s">
        <v>115</v>
      </c>
      <c r="C872" s="70"/>
      <c r="D872" s="70"/>
      <c r="E872" s="69">
        <f>H872+K872+N872+O872+P872+Q872</f>
        <v>0</v>
      </c>
      <c r="F872" s="47"/>
      <c r="G872" s="47"/>
      <c r="H872" s="47">
        <f>SUM(F872:G872)</f>
        <v>0</v>
      </c>
      <c r="I872" s="47"/>
      <c r="J872" s="47"/>
      <c r="K872" s="47">
        <f>SUM(I872:J872)</f>
        <v>0</v>
      </c>
      <c r="L872" s="47"/>
      <c r="M872" s="47"/>
      <c r="N872" s="47">
        <f>SUM(L872:M872)</f>
        <v>0</v>
      </c>
      <c r="O872" s="47"/>
      <c r="P872" s="47"/>
      <c r="Q872" s="47"/>
      <c r="R872" s="66"/>
    </row>
    <row r="873" spans="1:18" ht="15" x14ac:dyDescent="0.25">
      <c r="A873" s="64"/>
      <c r="B873" s="64" t="s">
        <v>116</v>
      </c>
      <c r="C873" s="70"/>
      <c r="D873" s="70"/>
      <c r="E873" s="69">
        <f>H873+K873+N873+O873+P873+Q873</f>
        <v>37</v>
      </c>
      <c r="F873" s="47"/>
      <c r="G873" s="47">
        <v>13</v>
      </c>
      <c r="H873" s="47">
        <f>SUM(F873:G873)</f>
        <v>13</v>
      </c>
      <c r="I873" s="47"/>
      <c r="J873" s="47">
        <v>24</v>
      </c>
      <c r="K873" s="47">
        <f>SUM(I873:J873)</f>
        <v>24</v>
      </c>
      <c r="L873" s="47"/>
      <c r="M873" s="47"/>
      <c r="N873" s="47">
        <f>SUM(L873:M873)</f>
        <v>0</v>
      </c>
      <c r="O873" s="47"/>
      <c r="P873" s="47"/>
      <c r="Q873" s="47"/>
      <c r="R873" s="66"/>
    </row>
    <row r="874" spans="1:18" ht="30" x14ac:dyDescent="0.25">
      <c r="A874" s="64"/>
      <c r="B874" s="64" t="s">
        <v>117</v>
      </c>
      <c r="C874" s="70"/>
      <c r="D874" s="70"/>
      <c r="E874" s="69">
        <f t="shared" ref="E874" si="309">H874+K874+N874+O874+P874+Q874</f>
        <v>137</v>
      </c>
      <c r="F874" s="47">
        <f>SUM(F870:F873)</f>
        <v>0</v>
      </c>
      <c r="G874" s="47">
        <f t="shared" ref="G874:M874" si="310">SUM(G870:G873)</f>
        <v>43</v>
      </c>
      <c r="H874" s="47">
        <f>SUM(H870:H873)</f>
        <v>43</v>
      </c>
      <c r="I874" s="47">
        <f t="shared" si="310"/>
        <v>0</v>
      </c>
      <c r="J874" s="47">
        <f t="shared" si="310"/>
        <v>94</v>
      </c>
      <c r="K874" s="47">
        <f>SUM(K870:K873)</f>
        <v>94</v>
      </c>
      <c r="L874" s="47">
        <f t="shared" si="310"/>
        <v>0</v>
      </c>
      <c r="M874" s="47">
        <f t="shared" si="310"/>
        <v>0</v>
      </c>
      <c r="N874" s="47">
        <f>SUM(N870:N873)</f>
        <v>0</v>
      </c>
      <c r="O874" s="47">
        <f>SUM(O870:O873)</f>
        <v>0</v>
      </c>
      <c r="P874" s="47">
        <f>SUM(P870:P873)</f>
        <v>0</v>
      </c>
      <c r="Q874" s="47">
        <f>SUM(Q870:Q873)</f>
        <v>0</v>
      </c>
      <c r="R874" s="66"/>
    </row>
    <row r="875" spans="1:18" ht="26.25" customHeight="1" x14ac:dyDescent="0.2">
      <c r="A875" s="64" t="s">
        <v>1099</v>
      </c>
      <c r="B875" s="65" t="s">
        <v>539</v>
      </c>
      <c r="C875" s="65"/>
      <c r="D875" s="65"/>
      <c r="E875" s="65"/>
      <c r="F875" s="65"/>
      <c r="G875" s="65"/>
      <c r="H875" s="65"/>
      <c r="I875" s="65"/>
      <c r="J875" s="65"/>
      <c r="K875" s="65"/>
      <c r="L875" s="65"/>
      <c r="M875" s="65"/>
      <c r="N875" s="65"/>
      <c r="O875" s="65"/>
      <c r="P875" s="65"/>
      <c r="Q875" s="65"/>
      <c r="R875" s="66"/>
    </row>
    <row r="876" spans="1:18" ht="30" x14ac:dyDescent="0.25">
      <c r="A876" s="64"/>
      <c r="B876" s="64" t="s">
        <v>112</v>
      </c>
      <c r="C876" s="68"/>
      <c r="D876" s="70"/>
      <c r="E876" s="69">
        <f>H876+K876+N876+O876+P876+Q876</f>
        <v>0</v>
      </c>
      <c r="F876" s="47"/>
      <c r="G876" s="47"/>
      <c r="H876" s="47">
        <f>SUM(F876:G876)</f>
        <v>0</v>
      </c>
      <c r="I876" s="47"/>
      <c r="J876" s="47"/>
      <c r="K876" s="47">
        <f>SUM(I876:J876)</f>
        <v>0</v>
      </c>
      <c r="L876" s="47"/>
      <c r="M876" s="47"/>
      <c r="N876" s="47">
        <f>SUM(L876:M876)</f>
        <v>0</v>
      </c>
      <c r="O876" s="47"/>
      <c r="P876" s="47"/>
      <c r="Q876" s="47"/>
      <c r="R876" s="66"/>
    </row>
    <row r="877" spans="1:18" ht="45" x14ac:dyDescent="0.25">
      <c r="A877" s="64"/>
      <c r="B877" s="64" t="s">
        <v>114</v>
      </c>
      <c r="C877" s="70"/>
      <c r="D877" s="70"/>
      <c r="E877" s="69">
        <f>H877+K877+N877+O877+P877+Q877</f>
        <v>0</v>
      </c>
      <c r="F877" s="47"/>
      <c r="G877" s="47"/>
      <c r="H877" s="47">
        <f>SUM(F877:G877)</f>
        <v>0</v>
      </c>
      <c r="I877" s="47"/>
      <c r="J877" s="47"/>
      <c r="K877" s="47">
        <f>SUM(I877:J877)</f>
        <v>0</v>
      </c>
      <c r="L877" s="47"/>
      <c r="M877" s="47"/>
      <c r="N877" s="47">
        <f>SUM(L877:M877)</f>
        <v>0</v>
      </c>
      <c r="O877" s="47"/>
      <c r="P877" s="47"/>
      <c r="Q877" s="47"/>
      <c r="R877" s="66"/>
    </row>
    <row r="878" spans="1:18" ht="30" x14ac:dyDescent="0.25">
      <c r="A878" s="64"/>
      <c r="B878" s="64" t="s">
        <v>115</v>
      </c>
      <c r="C878" s="70"/>
      <c r="D878" s="70"/>
      <c r="E878" s="69">
        <f>H878+K878+N878+O878+P878+Q878</f>
        <v>0</v>
      </c>
      <c r="F878" s="47"/>
      <c r="G878" s="47"/>
      <c r="H878" s="47">
        <f>SUM(F878:G878)</f>
        <v>0</v>
      </c>
      <c r="I878" s="47"/>
      <c r="J878" s="47"/>
      <c r="K878" s="47">
        <f>SUM(I878:J878)</f>
        <v>0</v>
      </c>
      <c r="L878" s="47"/>
      <c r="M878" s="47"/>
      <c r="N878" s="47">
        <f>SUM(L878:M878)</f>
        <v>0</v>
      </c>
      <c r="O878" s="47"/>
      <c r="P878" s="47"/>
      <c r="Q878" s="47"/>
      <c r="R878" s="66"/>
    </row>
    <row r="879" spans="1:18" ht="15" x14ac:dyDescent="0.25">
      <c r="A879" s="64"/>
      <c r="B879" s="64" t="s">
        <v>116</v>
      </c>
      <c r="C879" s="70"/>
      <c r="D879" s="70"/>
      <c r="E879" s="69">
        <f>H879+K879+N879+O879+P879+Q879</f>
        <v>0</v>
      </c>
      <c r="F879" s="47"/>
      <c r="G879" s="47"/>
      <c r="H879" s="47">
        <f>SUM(F879:G879)</f>
        <v>0</v>
      </c>
      <c r="I879" s="47"/>
      <c r="J879" s="47"/>
      <c r="K879" s="47">
        <f>SUM(I879:J879)</f>
        <v>0</v>
      </c>
      <c r="L879" s="47"/>
      <c r="M879" s="47"/>
      <c r="N879" s="47">
        <f>SUM(L879:M879)</f>
        <v>0</v>
      </c>
      <c r="O879" s="47"/>
      <c r="P879" s="47"/>
      <c r="Q879" s="47"/>
      <c r="R879" s="66"/>
    </row>
    <row r="880" spans="1:18" ht="30" x14ac:dyDescent="0.25">
      <c r="A880" s="64"/>
      <c r="B880" s="64" t="s">
        <v>117</v>
      </c>
      <c r="C880" s="70"/>
      <c r="D880" s="70"/>
      <c r="E880" s="69">
        <f t="shared" ref="E880" si="311">H880+K880+N880+O880+P880+Q880</f>
        <v>0</v>
      </c>
      <c r="F880" s="47">
        <f>SUM(F876:F879)</f>
        <v>0</v>
      </c>
      <c r="G880" s="47">
        <f t="shared" ref="G880:M880" si="312">SUM(G876:G879)</f>
        <v>0</v>
      </c>
      <c r="H880" s="47">
        <f>SUM(H876:H879)</f>
        <v>0</v>
      </c>
      <c r="I880" s="47">
        <f t="shared" si="312"/>
        <v>0</v>
      </c>
      <c r="J880" s="47">
        <f t="shared" si="312"/>
        <v>0</v>
      </c>
      <c r="K880" s="47">
        <f>SUM(K876:K879)</f>
        <v>0</v>
      </c>
      <c r="L880" s="47">
        <f t="shared" si="312"/>
        <v>0</v>
      </c>
      <c r="M880" s="47">
        <f t="shared" si="312"/>
        <v>0</v>
      </c>
      <c r="N880" s="47">
        <f>SUM(N876:N879)</f>
        <v>0</v>
      </c>
      <c r="O880" s="47">
        <f>SUM(O876:O879)</f>
        <v>0</v>
      </c>
      <c r="P880" s="47">
        <f>SUM(P876:P879)</f>
        <v>0</v>
      </c>
      <c r="Q880" s="47">
        <f>SUM(Q876:Q879)</f>
        <v>0</v>
      </c>
      <c r="R880" s="66"/>
    </row>
    <row r="881" spans="1:18" ht="29.25" customHeight="1" x14ac:dyDescent="0.2">
      <c r="A881" s="64" t="s">
        <v>1101</v>
      </c>
      <c r="B881" s="65" t="s">
        <v>540</v>
      </c>
      <c r="C881" s="65"/>
      <c r="D881" s="65"/>
      <c r="E881" s="65"/>
      <c r="F881" s="65"/>
      <c r="G881" s="65"/>
      <c r="H881" s="65"/>
      <c r="I881" s="65"/>
      <c r="J881" s="65"/>
      <c r="K881" s="65"/>
      <c r="L881" s="65"/>
      <c r="M881" s="65"/>
      <c r="N881" s="65"/>
      <c r="O881" s="65"/>
      <c r="P881" s="65"/>
      <c r="Q881" s="65"/>
      <c r="R881" s="66"/>
    </row>
    <row r="882" spans="1:18" ht="30" x14ac:dyDescent="0.25">
      <c r="A882" s="64"/>
      <c r="B882" s="64" t="s">
        <v>112</v>
      </c>
      <c r="C882" s="68"/>
      <c r="D882" s="70"/>
      <c r="E882" s="69">
        <f>H882+K882+N882+O882+P882+Q882</f>
        <v>1200</v>
      </c>
      <c r="F882" s="47"/>
      <c r="G882" s="47"/>
      <c r="H882" s="47">
        <f>SUM(F882:G882)</f>
        <v>0</v>
      </c>
      <c r="I882" s="47"/>
      <c r="J882" s="47"/>
      <c r="K882" s="47">
        <f>SUM(I882:J882)</f>
        <v>0</v>
      </c>
      <c r="L882" s="47"/>
      <c r="M882" s="47">
        <v>1200</v>
      </c>
      <c r="N882" s="47">
        <f>SUM(L882:M882)</f>
        <v>1200</v>
      </c>
      <c r="O882" s="47"/>
      <c r="P882" s="47"/>
      <c r="Q882" s="47"/>
      <c r="R882" s="66"/>
    </row>
    <row r="883" spans="1:18" ht="45" x14ac:dyDescent="0.25">
      <c r="A883" s="64"/>
      <c r="B883" s="64" t="s">
        <v>114</v>
      </c>
      <c r="C883" s="70"/>
      <c r="D883" s="70"/>
      <c r="E883" s="69">
        <f>H883+K883+N883+O883+P883+Q883</f>
        <v>0</v>
      </c>
      <c r="F883" s="47"/>
      <c r="G883" s="47"/>
      <c r="H883" s="47">
        <f>SUM(F883:G883)</f>
        <v>0</v>
      </c>
      <c r="I883" s="47"/>
      <c r="J883" s="47"/>
      <c r="K883" s="47">
        <f>SUM(I883:J883)</f>
        <v>0</v>
      </c>
      <c r="L883" s="47"/>
      <c r="M883" s="47"/>
      <c r="N883" s="47">
        <f>SUM(L883:M883)</f>
        <v>0</v>
      </c>
      <c r="O883" s="47"/>
      <c r="P883" s="47"/>
      <c r="Q883" s="47"/>
      <c r="R883" s="66"/>
    </row>
    <row r="884" spans="1:18" ht="30" x14ac:dyDescent="0.25">
      <c r="A884" s="64"/>
      <c r="B884" s="64" t="s">
        <v>115</v>
      </c>
      <c r="C884" s="70"/>
      <c r="D884" s="70"/>
      <c r="E884" s="69">
        <f>H884+K884+N884+O884+P884+Q884</f>
        <v>0</v>
      </c>
      <c r="F884" s="47"/>
      <c r="G884" s="47"/>
      <c r="H884" s="47">
        <f>SUM(F884:G884)</f>
        <v>0</v>
      </c>
      <c r="I884" s="47"/>
      <c r="J884" s="47"/>
      <c r="K884" s="47">
        <f>SUM(I884:J884)</f>
        <v>0</v>
      </c>
      <c r="L884" s="47"/>
      <c r="M884" s="47"/>
      <c r="N884" s="47">
        <f>SUM(L884:M884)</f>
        <v>0</v>
      </c>
      <c r="O884" s="47"/>
      <c r="P884" s="47"/>
      <c r="Q884" s="47"/>
      <c r="R884" s="66"/>
    </row>
    <row r="885" spans="1:18" ht="15" x14ac:dyDescent="0.25">
      <c r="A885" s="64"/>
      <c r="B885" s="64" t="s">
        <v>116</v>
      </c>
      <c r="C885" s="70"/>
      <c r="D885" s="70"/>
      <c r="E885" s="69">
        <f>H885+K885+N885+O885+P885+Q885</f>
        <v>300</v>
      </c>
      <c r="F885" s="47"/>
      <c r="G885" s="47"/>
      <c r="H885" s="47">
        <f>SUM(F885:G885)</f>
        <v>0</v>
      </c>
      <c r="I885" s="47"/>
      <c r="J885" s="47"/>
      <c r="K885" s="47">
        <f>SUM(I885:J885)</f>
        <v>0</v>
      </c>
      <c r="L885" s="47"/>
      <c r="M885" s="47">
        <v>300</v>
      </c>
      <c r="N885" s="47">
        <f>SUM(L885:M885)</f>
        <v>300</v>
      </c>
      <c r="O885" s="47"/>
      <c r="P885" s="47"/>
      <c r="Q885" s="47"/>
      <c r="R885" s="66"/>
    </row>
    <row r="886" spans="1:18" ht="30" x14ac:dyDescent="0.25">
      <c r="A886" s="64"/>
      <c r="B886" s="64" t="s">
        <v>117</v>
      </c>
      <c r="C886" s="70"/>
      <c r="D886" s="70"/>
      <c r="E886" s="69">
        <f t="shared" ref="E886" si="313">H886+K886+N886+O886+P886+Q886</f>
        <v>1500</v>
      </c>
      <c r="F886" s="47">
        <f>SUM(F882:F885)</f>
        <v>0</v>
      </c>
      <c r="G886" s="47">
        <f t="shared" ref="G886:M886" si="314">SUM(G882:G885)</f>
        <v>0</v>
      </c>
      <c r="H886" s="47">
        <f>SUM(H882:H885)</f>
        <v>0</v>
      </c>
      <c r="I886" s="47">
        <f t="shared" si="314"/>
        <v>0</v>
      </c>
      <c r="J886" s="47">
        <f t="shared" si="314"/>
        <v>0</v>
      </c>
      <c r="K886" s="47">
        <f>SUM(K882:K885)</f>
        <v>0</v>
      </c>
      <c r="L886" s="47">
        <f t="shared" si="314"/>
        <v>0</v>
      </c>
      <c r="M886" s="47">
        <f t="shared" si="314"/>
        <v>1500</v>
      </c>
      <c r="N886" s="47">
        <f>SUM(N882:N885)</f>
        <v>1500</v>
      </c>
      <c r="O886" s="47">
        <f>SUM(O882:O885)</f>
        <v>0</v>
      </c>
      <c r="P886" s="47">
        <f>SUM(P882:P885)</f>
        <v>0</v>
      </c>
      <c r="Q886" s="47">
        <f>SUM(Q882:Q885)</f>
        <v>0</v>
      </c>
      <c r="R886" s="66"/>
    </row>
    <row r="887" spans="1:18" ht="50.25" customHeight="1" x14ac:dyDescent="0.2">
      <c r="A887" s="64" t="s">
        <v>1102</v>
      </c>
      <c r="B887" s="65" t="s">
        <v>556</v>
      </c>
      <c r="C887" s="65"/>
      <c r="D887" s="65"/>
      <c r="E887" s="65"/>
      <c r="F887" s="65"/>
      <c r="G887" s="65"/>
      <c r="H887" s="65"/>
      <c r="I887" s="65"/>
      <c r="J887" s="65"/>
      <c r="K887" s="65"/>
      <c r="L887" s="65"/>
      <c r="M887" s="65"/>
      <c r="N887" s="65"/>
      <c r="O887" s="65"/>
      <c r="P887" s="65"/>
      <c r="Q887" s="65"/>
      <c r="R887" s="66"/>
    </row>
    <row r="888" spans="1:18" ht="30" x14ac:dyDescent="0.25">
      <c r="A888" s="64"/>
      <c r="B888" s="64" t="s">
        <v>112</v>
      </c>
      <c r="C888" s="68"/>
      <c r="D888" s="70"/>
      <c r="E888" s="69">
        <f>H888+K888+N888+O888+P888+Q888</f>
        <v>50</v>
      </c>
      <c r="F888" s="47"/>
      <c r="G888" s="47">
        <v>50</v>
      </c>
      <c r="H888" s="47">
        <f>SUM(F888:G888)</f>
        <v>50</v>
      </c>
      <c r="I888" s="47"/>
      <c r="J888" s="47"/>
      <c r="K888" s="47">
        <f>SUM(I888:J888)</f>
        <v>0</v>
      </c>
      <c r="L888" s="47"/>
      <c r="M888" s="47"/>
      <c r="N888" s="47">
        <f>SUM(L888:M888)</f>
        <v>0</v>
      </c>
      <c r="O888" s="47"/>
      <c r="P888" s="47"/>
      <c r="Q888" s="47"/>
      <c r="R888" s="66"/>
    </row>
    <row r="889" spans="1:18" ht="45" x14ac:dyDescent="0.25">
      <c r="A889" s="64"/>
      <c r="B889" s="64" t="s">
        <v>114</v>
      </c>
      <c r="C889" s="70"/>
      <c r="D889" s="70"/>
      <c r="E889" s="69">
        <f>H889+K889+N889+O889+P889+Q889</f>
        <v>0</v>
      </c>
      <c r="F889" s="47"/>
      <c r="G889" s="47"/>
      <c r="H889" s="47">
        <f t="shared" ref="H889:H891" si="315">SUM(F889:G889)</f>
        <v>0</v>
      </c>
      <c r="I889" s="47"/>
      <c r="J889" s="47"/>
      <c r="K889" s="47">
        <f t="shared" ref="K889:K891" si="316">SUM(I889:J889)</f>
        <v>0</v>
      </c>
      <c r="L889" s="47"/>
      <c r="M889" s="47"/>
      <c r="N889" s="47">
        <f t="shared" ref="N889:N891" si="317">SUM(L889:M889)</f>
        <v>0</v>
      </c>
      <c r="O889" s="47"/>
      <c r="P889" s="47"/>
      <c r="Q889" s="47"/>
      <c r="R889" s="66"/>
    </row>
    <row r="890" spans="1:18" ht="30" x14ac:dyDescent="0.25">
      <c r="A890" s="64"/>
      <c r="B890" s="64" t="s">
        <v>115</v>
      </c>
      <c r="C890" s="70"/>
      <c r="D890" s="70"/>
      <c r="E890" s="69">
        <f>H890+K890+N890+O890+P890+Q890</f>
        <v>0</v>
      </c>
      <c r="F890" s="47"/>
      <c r="G890" s="47"/>
      <c r="H890" s="47">
        <f t="shared" si="315"/>
        <v>0</v>
      </c>
      <c r="I890" s="47"/>
      <c r="J890" s="47"/>
      <c r="K890" s="47">
        <f t="shared" si="316"/>
        <v>0</v>
      </c>
      <c r="L890" s="47"/>
      <c r="M890" s="47"/>
      <c r="N890" s="47">
        <f t="shared" si="317"/>
        <v>0</v>
      </c>
      <c r="O890" s="47"/>
      <c r="P890" s="47"/>
      <c r="Q890" s="47"/>
      <c r="R890" s="66"/>
    </row>
    <row r="891" spans="1:18" ht="15" x14ac:dyDescent="0.25">
      <c r="A891" s="64"/>
      <c r="B891" s="64" t="s">
        <v>116</v>
      </c>
      <c r="C891" s="70"/>
      <c r="D891" s="70"/>
      <c r="E891" s="69">
        <f>H891+K891+N891+O891+P891+Q891</f>
        <v>0</v>
      </c>
      <c r="F891" s="47"/>
      <c r="G891" s="47"/>
      <c r="H891" s="47">
        <f t="shared" si="315"/>
        <v>0</v>
      </c>
      <c r="I891" s="47"/>
      <c r="J891" s="47"/>
      <c r="K891" s="47">
        <f t="shared" si="316"/>
        <v>0</v>
      </c>
      <c r="L891" s="47"/>
      <c r="M891" s="47"/>
      <c r="N891" s="47">
        <f t="shared" si="317"/>
        <v>0</v>
      </c>
      <c r="O891" s="47"/>
      <c r="P891" s="47"/>
      <c r="Q891" s="47"/>
      <c r="R891" s="66"/>
    </row>
    <row r="892" spans="1:18" ht="30" x14ac:dyDescent="0.25">
      <c r="A892" s="64"/>
      <c r="B892" s="64" t="s">
        <v>117</v>
      </c>
      <c r="C892" s="70"/>
      <c r="D892" s="70"/>
      <c r="E892" s="69">
        <f t="shared" ref="E892" si="318">H892+K892+N892+O892+P892+Q892</f>
        <v>50</v>
      </c>
      <c r="F892" s="47">
        <f>SUM(F888:F891)</f>
        <v>0</v>
      </c>
      <c r="G892" s="47">
        <f t="shared" ref="G892:M892" si="319">SUM(G888:G891)</f>
        <v>50</v>
      </c>
      <c r="H892" s="47">
        <f>SUM(H888:H891)</f>
        <v>50</v>
      </c>
      <c r="I892" s="47">
        <f t="shared" si="319"/>
        <v>0</v>
      </c>
      <c r="J892" s="47">
        <f t="shared" si="319"/>
        <v>0</v>
      </c>
      <c r="K892" s="47">
        <f>SUM(K888:K891)</f>
        <v>0</v>
      </c>
      <c r="L892" s="47">
        <f t="shared" si="319"/>
        <v>0</v>
      </c>
      <c r="M892" s="47">
        <f t="shared" si="319"/>
        <v>0</v>
      </c>
      <c r="N892" s="47">
        <f>SUM(N888:N891)</f>
        <v>0</v>
      </c>
      <c r="O892" s="47">
        <f>SUM(O888:O891)</f>
        <v>0</v>
      </c>
      <c r="P892" s="47">
        <f>SUM(P888:P891)</f>
        <v>0</v>
      </c>
      <c r="Q892" s="47">
        <f>SUM(Q888:Q891)</f>
        <v>0</v>
      </c>
      <c r="R892" s="66"/>
    </row>
    <row r="893" spans="1:18" ht="50.25" customHeight="1" x14ac:dyDescent="0.2">
      <c r="A893" s="64" t="s">
        <v>1103</v>
      </c>
      <c r="B893" s="65" t="s">
        <v>1104</v>
      </c>
      <c r="C893" s="65"/>
      <c r="D893" s="65"/>
      <c r="E893" s="65"/>
      <c r="F893" s="65"/>
      <c r="G893" s="65"/>
      <c r="H893" s="65"/>
      <c r="I893" s="65"/>
      <c r="J893" s="65"/>
      <c r="K893" s="65"/>
      <c r="L893" s="65"/>
      <c r="M893" s="65"/>
      <c r="N893" s="65"/>
      <c r="O893" s="65"/>
      <c r="P893" s="65"/>
      <c r="Q893" s="65"/>
      <c r="R893" s="66"/>
    </row>
    <row r="894" spans="1:18" ht="30" x14ac:dyDescent="0.25">
      <c r="A894" s="64"/>
      <c r="B894" s="64" t="s">
        <v>112</v>
      </c>
      <c r="C894" s="68"/>
      <c r="D894" s="70"/>
      <c r="E894" s="69">
        <f>H894+K894+N894+O894+P894+Q894</f>
        <v>65</v>
      </c>
      <c r="F894" s="47"/>
      <c r="G894" s="47">
        <v>65</v>
      </c>
      <c r="H894" s="47">
        <f>SUM(F894:G894)</f>
        <v>65</v>
      </c>
      <c r="I894" s="47"/>
      <c r="J894" s="47"/>
      <c r="K894" s="47">
        <f>SUM(I894:J894)</f>
        <v>0</v>
      </c>
      <c r="L894" s="47"/>
      <c r="M894" s="47"/>
      <c r="N894" s="47">
        <f>SUM(L894:M894)</f>
        <v>0</v>
      </c>
      <c r="O894" s="47"/>
      <c r="P894" s="47"/>
      <c r="Q894" s="47"/>
      <c r="R894" s="66"/>
    </row>
    <row r="895" spans="1:18" ht="45" x14ac:dyDescent="0.25">
      <c r="A895" s="64"/>
      <c r="B895" s="64" t="s">
        <v>114</v>
      </c>
      <c r="C895" s="70"/>
      <c r="D895" s="70"/>
      <c r="E895" s="69">
        <f>H895+K895+N895+O895+P895+Q895</f>
        <v>0</v>
      </c>
      <c r="F895" s="47"/>
      <c r="G895" s="47"/>
      <c r="H895" s="47">
        <f t="shared" ref="H895:H897" si="320">SUM(F895:G895)</f>
        <v>0</v>
      </c>
      <c r="I895" s="47"/>
      <c r="J895" s="47"/>
      <c r="K895" s="47">
        <f t="shared" ref="K895:K897" si="321">SUM(I895:J895)</f>
        <v>0</v>
      </c>
      <c r="L895" s="47"/>
      <c r="M895" s="47"/>
      <c r="N895" s="47">
        <f t="shared" ref="N895:N897" si="322">SUM(L895:M895)</f>
        <v>0</v>
      </c>
      <c r="O895" s="47"/>
      <c r="P895" s="47"/>
      <c r="Q895" s="47"/>
      <c r="R895" s="66"/>
    </row>
    <row r="896" spans="1:18" ht="30" x14ac:dyDescent="0.25">
      <c r="A896" s="64"/>
      <c r="B896" s="64" t="s">
        <v>115</v>
      </c>
      <c r="C896" s="70"/>
      <c r="D896" s="70"/>
      <c r="E896" s="69">
        <f>H896+K896+N896+O896+P896+Q896</f>
        <v>0</v>
      </c>
      <c r="F896" s="47"/>
      <c r="G896" s="47"/>
      <c r="H896" s="47">
        <f t="shared" si="320"/>
        <v>0</v>
      </c>
      <c r="I896" s="47"/>
      <c r="J896" s="47"/>
      <c r="K896" s="47">
        <f t="shared" si="321"/>
        <v>0</v>
      </c>
      <c r="L896" s="47"/>
      <c r="M896" s="47"/>
      <c r="N896" s="47">
        <f t="shared" si="322"/>
        <v>0</v>
      </c>
      <c r="O896" s="47"/>
      <c r="P896" s="47"/>
      <c r="Q896" s="47"/>
      <c r="R896" s="66"/>
    </row>
    <row r="897" spans="1:18" ht="15" x14ac:dyDescent="0.25">
      <c r="A897" s="64"/>
      <c r="B897" s="64" t="s">
        <v>116</v>
      </c>
      <c r="C897" s="70"/>
      <c r="D897" s="70"/>
      <c r="E897" s="69">
        <f>H897+K897+N897+O897+P897+Q897</f>
        <v>0</v>
      </c>
      <c r="F897" s="47"/>
      <c r="G897" s="47"/>
      <c r="H897" s="47">
        <f t="shared" si="320"/>
        <v>0</v>
      </c>
      <c r="I897" s="47"/>
      <c r="J897" s="47"/>
      <c r="K897" s="47">
        <f t="shared" si="321"/>
        <v>0</v>
      </c>
      <c r="L897" s="47"/>
      <c r="M897" s="47"/>
      <c r="N897" s="47">
        <f t="shared" si="322"/>
        <v>0</v>
      </c>
      <c r="O897" s="47"/>
      <c r="P897" s="47"/>
      <c r="Q897" s="47"/>
      <c r="R897" s="66"/>
    </row>
    <row r="898" spans="1:18" ht="30" x14ac:dyDescent="0.25">
      <c r="A898" s="64"/>
      <c r="B898" s="64" t="s">
        <v>117</v>
      </c>
      <c r="C898" s="70"/>
      <c r="D898" s="70"/>
      <c r="E898" s="69">
        <f t="shared" ref="E898" si="323">H898+K898+N898+O898+P898+Q898</f>
        <v>65</v>
      </c>
      <c r="F898" s="47">
        <f>SUM(F894:F897)</f>
        <v>0</v>
      </c>
      <c r="G898" s="47">
        <f t="shared" ref="G898:M898" si="324">SUM(G894:G897)</f>
        <v>65</v>
      </c>
      <c r="H898" s="47">
        <f>SUM(H894:H897)</f>
        <v>65</v>
      </c>
      <c r="I898" s="47">
        <f t="shared" si="324"/>
        <v>0</v>
      </c>
      <c r="J898" s="47">
        <f t="shared" si="324"/>
        <v>0</v>
      </c>
      <c r="K898" s="47">
        <f>SUM(K894:K897)</f>
        <v>0</v>
      </c>
      <c r="L898" s="47">
        <f t="shared" si="324"/>
        <v>0</v>
      </c>
      <c r="M898" s="47">
        <f t="shared" si="324"/>
        <v>0</v>
      </c>
      <c r="N898" s="47">
        <f>SUM(N894:N897)</f>
        <v>0</v>
      </c>
      <c r="O898" s="47">
        <f>SUM(O894:O897)</f>
        <v>0</v>
      </c>
      <c r="P898" s="47">
        <f>SUM(P894:P897)</f>
        <v>0</v>
      </c>
      <c r="Q898" s="47">
        <f>SUM(Q894:Q897)</f>
        <v>0</v>
      </c>
      <c r="R898" s="66"/>
    </row>
    <row r="899" spans="1:18" ht="40.5" customHeight="1" x14ac:dyDescent="0.2">
      <c r="A899" s="64" t="s">
        <v>1105</v>
      </c>
      <c r="B899" s="65" t="s">
        <v>1106</v>
      </c>
      <c r="C899" s="65"/>
      <c r="D899" s="65"/>
      <c r="E899" s="65"/>
      <c r="F899" s="65"/>
      <c r="G899" s="65"/>
      <c r="H899" s="65"/>
      <c r="I899" s="65"/>
      <c r="J899" s="65"/>
      <c r="K899" s="65"/>
      <c r="L899" s="65"/>
      <c r="M899" s="65"/>
      <c r="N899" s="65"/>
      <c r="O899" s="65"/>
      <c r="P899" s="65"/>
      <c r="Q899" s="65"/>
      <c r="R899" s="66"/>
    </row>
    <row r="900" spans="1:18" ht="30" x14ac:dyDescent="0.25">
      <c r="A900" s="64"/>
      <c r="B900" s="64" t="s">
        <v>112</v>
      </c>
      <c r="C900" s="68"/>
      <c r="D900" s="70"/>
      <c r="E900" s="69">
        <f>H900+K900+N900+O900+P900+Q900</f>
        <v>250</v>
      </c>
      <c r="F900" s="47"/>
      <c r="G900" s="47">
        <v>50</v>
      </c>
      <c r="H900" s="47">
        <f>SUM(F900:G900)</f>
        <v>50</v>
      </c>
      <c r="I900" s="47"/>
      <c r="J900" s="47">
        <v>100</v>
      </c>
      <c r="K900" s="47">
        <f>SUM(I900:J900)</f>
        <v>100</v>
      </c>
      <c r="L900" s="47"/>
      <c r="M900" s="47">
        <v>100</v>
      </c>
      <c r="N900" s="47">
        <f>SUM(L900:M900)</f>
        <v>100</v>
      </c>
      <c r="O900" s="47"/>
      <c r="P900" s="47"/>
      <c r="Q900" s="47"/>
      <c r="R900" s="66"/>
    </row>
    <row r="901" spans="1:18" ht="45" x14ac:dyDescent="0.25">
      <c r="A901" s="64"/>
      <c r="B901" s="64" t="s">
        <v>114</v>
      </c>
      <c r="C901" s="70"/>
      <c r="D901" s="70"/>
      <c r="E901" s="69">
        <f>H901+K901+N901+O901+P901+Q901</f>
        <v>0</v>
      </c>
      <c r="F901" s="47"/>
      <c r="G901" s="47"/>
      <c r="H901" s="47">
        <f t="shared" ref="H901:H903" si="325">SUM(F901:G901)</f>
        <v>0</v>
      </c>
      <c r="I901" s="47"/>
      <c r="J901" s="47"/>
      <c r="K901" s="47">
        <f t="shared" ref="K901:K903" si="326">SUM(I901:J901)</f>
        <v>0</v>
      </c>
      <c r="L901" s="47"/>
      <c r="M901" s="47"/>
      <c r="N901" s="47">
        <f t="shared" ref="N901:N903" si="327">SUM(L901:M901)</f>
        <v>0</v>
      </c>
      <c r="O901" s="47"/>
      <c r="P901" s="47"/>
      <c r="Q901" s="47"/>
      <c r="R901" s="66"/>
    </row>
    <row r="902" spans="1:18" ht="30" x14ac:dyDescent="0.25">
      <c r="A902" s="64"/>
      <c r="B902" s="64" t="s">
        <v>115</v>
      </c>
      <c r="C902" s="70"/>
      <c r="D902" s="70"/>
      <c r="E902" s="69">
        <f>H902+K902+N902+O902+P902+Q902</f>
        <v>0</v>
      </c>
      <c r="F902" s="47"/>
      <c r="G902" s="47"/>
      <c r="H902" s="47">
        <f t="shared" si="325"/>
        <v>0</v>
      </c>
      <c r="I902" s="47"/>
      <c r="J902" s="47"/>
      <c r="K902" s="47">
        <f t="shared" si="326"/>
        <v>0</v>
      </c>
      <c r="L902" s="47"/>
      <c r="M902" s="47"/>
      <c r="N902" s="47">
        <f t="shared" si="327"/>
        <v>0</v>
      </c>
      <c r="O902" s="47"/>
      <c r="P902" s="47"/>
      <c r="Q902" s="47"/>
      <c r="R902" s="66"/>
    </row>
    <row r="903" spans="1:18" ht="15" x14ac:dyDescent="0.25">
      <c r="A903" s="64"/>
      <c r="B903" s="64" t="s">
        <v>116</v>
      </c>
      <c r="C903" s="70"/>
      <c r="D903" s="70"/>
      <c r="E903" s="69">
        <f>H903+K903+N903+O903+P903+Q903</f>
        <v>0</v>
      </c>
      <c r="F903" s="47"/>
      <c r="G903" s="47"/>
      <c r="H903" s="47">
        <f t="shared" si="325"/>
        <v>0</v>
      </c>
      <c r="I903" s="47"/>
      <c r="J903" s="47"/>
      <c r="K903" s="47">
        <f t="shared" si="326"/>
        <v>0</v>
      </c>
      <c r="L903" s="47"/>
      <c r="M903" s="47"/>
      <c r="N903" s="47">
        <f t="shared" si="327"/>
        <v>0</v>
      </c>
      <c r="O903" s="47"/>
      <c r="P903" s="47"/>
      <c r="Q903" s="47"/>
      <c r="R903" s="66"/>
    </row>
    <row r="904" spans="1:18" ht="30" x14ac:dyDescent="0.25">
      <c r="A904" s="64"/>
      <c r="B904" s="64" t="s">
        <v>117</v>
      </c>
      <c r="C904" s="70"/>
      <c r="D904" s="70"/>
      <c r="E904" s="69">
        <f t="shared" ref="E904" si="328">H904+K904+N904+O904+P904+Q904</f>
        <v>250</v>
      </c>
      <c r="F904" s="47">
        <f>SUM(F900:F903)</f>
        <v>0</v>
      </c>
      <c r="G904" s="47">
        <f t="shared" ref="G904:M904" si="329">SUM(G900:G903)</f>
        <v>50</v>
      </c>
      <c r="H904" s="47">
        <f>SUM(H900:H903)</f>
        <v>50</v>
      </c>
      <c r="I904" s="47">
        <f t="shared" si="329"/>
        <v>0</v>
      </c>
      <c r="J904" s="47">
        <f t="shared" si="329"/>
        <v>100</v>
      </c>
      <c r="K904" s="47">
        <f>SUM(K900:K903)</f>
        <v>100</v>
      </c>
      <c r="L904" s="47">
        <f t="shared" si="329"/>
        <v>0</v>
      </c>
      <c r="M904" s="47">
        <f t="shared" si="329"/>
        <v>100</v>
      </c>
      <c r="N904" s="47">
        <f>SUM(N900:N903)</f>
        <v>100</v>
      </c>
      <c r="O904" s="47">
        <f>SUM(O900:O903)</f>
        <v>0</v>
      </c>
      <c r="P904" s="47">
        <f>SUM(P900:P903)</f>
        <v>0</v>
      </c>
      <c r="Q904" s="47">
        <f>SUM(Q900:Q903)</f>
        <v>0</v>
      </c>
      <c r="R904" s="66"/>
    </row>
    <row r="905" spans="1:18" ht="66.75" customHeight="1" x14ac:dyDescent="0.2">
      <c r="A905" s="64" t="s">
        <v>1107</v>
      </c>
      <c r="B905" s="65" t="s">
        <v>564</v>
      </c>
      <c r="C905" s="65"/>
      <c r="D905" s="65"/>
      <c r="E905" s="65"/>
      <c r="F905" s="65"/>
      <c r="G905" s="65"/>
      <c r="H905" s="65"/>
      <c r="I905" s="65"/>
      <c r="J905" s="65"/>
      <c r="K905" s="65"/>
      <c r="L905" s="65"/>
      <c r="M905" s="65"/>
      <c r="N905" s="65"/>
      <c r="O905" s="65"/>
      <c r="P905" s="65"/>
      <c r="Q905" s="65"/>
      <c r="R905" s="66"/>
    </row>
    <row r="906" spans="1:18" ht="30" x14ac:dyDescent="0.25">
      <c r="A906" s="64"/>
      <c r="B906" s="64" t="s">
        <v>112</v>
      </c>
      <c r="C906" s="68"/>
      <c r="D906" s="70"/>
      <c r="E906" s="69">
        <f>H906+K906+N906+O906+P906+Q906</f>
        <v>10</v>
      </c>
      <c r="F906" s="47"/>
      <c r="G906" s="47">
        <v>10</v>
      </c>
      <c r="H906" s="47">
        <f>SUM(F906:G906)</f>
        <v>10</v>
      </c>
      <c r="I906" s="47"/>
      <c r="J906" s="47"/>
      <c r="K906" s="47">
        <f>SUM(I906:J906)</f>
        <v>0</v>
      </c>
      <c r="L906" s="47"/>
      <c r="M906" s="47"/>
      <c r="N906" s="47">
        <f>SUM(L906:M906)</f>
        <v>0</v>
      </c>
      <c r="O906" s="47"/>
      <c r="P906" s="47"/>
      <c r="Q906" s="47"/>
      <c r="R906" s="66"/>
    </row>
    <row r="907" spans="1:18" ht="45" x14ac:dyDescent="0.25">
      <c r="A907" s="64"/>
      <c r="B907" s="64" t="s">
        <v>114</v>
      </c>
      <c r="C907" s="70"/>
      <c r="D907" s="70"/>
      <c r="E907" s="69">
        <f>H907+K907+N907+O907+P907+Q907</f>
        <v>0</v>
      </c>
      <c r="F907" s="47"/>
      <c r="G907" s="47"/>
      <c r="H907" s="47">
        <f t="shared" ref="H907:H909" si="330">SUM(F907:G907)</f>
        <v>0</v>
      </c>
      <c r="I907" s="47"/>
      <c r="J907" s="47"/>
      <c r="K907" s="47">
        <f t="shared" ref="K907:K909" si="331">SUM(I907:J907)</f>
        <v>0</v>
      </c>
      <c r="L907" s="47"/>
      <c r="M907" s="47"/>
      <c r="N907" s="47">
        <f t="shared" ref="N907:N909" si="332">SUM(L907:M907)</f>
        <v>0</v>
      </c>
      <c r="O907" s="47"/>
      <c r="P907" s="47"/>
      <c r="Q907" s="47"/>
      <c r="R907" s="66"/>
    </row>
    <row r="908" spans="1:18" ht="30" x14ac:dyDescent="0.25">
      <c r="A908" s="64"/>
      <c r="B908" s="64" t="s">
        <v>115</v>
      </c>
      <c r="C908" s="70"/>
      <c r="D908" s="70"/>
      <c r="E908" s="69">
        <f>H908+K908+N908+O908+P908+Q908</f>
        <v>0</v>
      </c>
      <c r="F908" s="47"/>
      <c r="G908" s="47"/>
      <c r="H908" s="47">
        <f t="shared" si="330"/>
        <v>0</v>
      </c>
      <c r="I908" s="47"/>
      <c r="J908" s="47"/>
      <c r="K908" s="47">
        <f t="shared" si="331"/>
        <v>0</v>
      </c>
      <c r="L908" s="47"/>
      <c r="M908" s="47"/>
      <c r="N908" s="47">
        <f t="shared" si="332"/>
        <v>0</v>
      </c>
      <c r="O908" s="47"/>
      <c r="P908" s="47"/>
      <c r="Q908" s="47"/>
      <c r="R908" s="66"/>
    </row>
    <row r="909" spans="1:18" ht="15" x14ac:dyDescent="0.25">
      <c r="A909" s="64"/>
      <c r="B909" s="64" t="s">
        <v>116</v>
      </c>
      <c r="C909" s="70"/>
      <c r="D909" s="70"/>
      <c r="E909" s="69">
        <f>H909+K909+N909+O909+P909+Q909</f>
        <v>0</v>
      </c>
      <c r="F909" s="47"/>
      <c r="G909" s="47"/>
      <c r="H909" s="47">
        <f t="shared" si="330"/>
        <v>0</v>
      </c>
      <c r="I909" s="47"/>
      <c r="J909" s="47"/>
      <c r="K909" s="47">
        <f t="shared" si="331"/>
        <v>0</v>
      </c>
      <c r="L909" s="47"/>
      <c r="M909" s="47"/>
      <c r="N909" s="47">
        <f t="shared" si="332"/>
        <v>0</v>
      </c>
      <c r="O909" s="47"/>
      <c r="P909" s="47"/>
      <c r="Q909" s="47"/>
      <c r="R909" s="66"/>
    </row>
    <row r="910" spans="1:18" ht="30" x14ac:dyDescent="0.25">
      <c r="A910" s="64"/>
      <c r="B910" s="64" t="s">
        <v>117</v>
      </c>
      <c r="C910" s="70"/>
      <c r="D910" s="70"/>
      <c r="E910" s="69">
        <f t="shared" ref="E910" si="333">H910+K910+N910+O910+P910+Q910</f>
        <v>10</v>
      </c>
      <c r="F910" s="47">
        <f>SUM(F906:F909)</f>
        <v>0</v>
      </c>
      <c r="G910" s="47">
        <f t="shared" ref="G910:M910" si="334">SUM(G906:G909)</f>
        <v>10</v>
      </c>
      <c r="H910" s="47">
        <f>SUM(H906:H909)</f>
        <v>10</v>
      </c>
      <c r="I910" s="47">
        <f t="shared" si="334"/>
        <v>0</v>
      </c>
      <c r="J910" s="47">
        <f t="shared" si="334"/>
        <v>0</v>
      </c>
      <c r="K910" s="47">
        <f>SUM(K906:K909)</f>
        <v>0</v>
      </c>
      <c r="L910" s="47">
        <f t="shared" si="334"/>
        <v>0</v>
      </c>
      <c r="M910" s="47">
        <f t="shared" si="334"/>
        <v>0</v>
      </c>
      <c r="N910" s="47">
        <f>SUM(N906:N909)</f>
        <v>0</v>
      </c>
      <c r="O910" s="47">
        <f>SUM(O906:O909)</f>
        <v>0</v>
      </c>
      <c r="P910" s="47">
        <f>SUM(P906:P909)</f>
        <v>0</v>
      </c>
      <c r="Q910" s="47">
        <f>SUM(Q906:Q909)</f>
        <v>0</v>
      </c>
      <c r="R910" s="66"/>
    </row>
    <row r="911" spans="1:18" ht="56.25" customHeight="1" x14ac:dyDescent="0.2">
      <c r="A911" s="64" t="s">
        <v>1108</v>
      </c>
      <c r="B911" s="65" t="s">
        <v>882</v>
      </c>
      <c r="C911" s="65"/>
      <c r="D911" s="65"/>
      <c r="E911" s="65"/>
      <c r="F911" s="65"/>
      <c r="G911" s="65"/>
      <c r="H911" s="65"/>
      <c r="I911" s="65"/>
      <c r="J911" s="65"/>
      <c r="K911" s="65"/>
      <c r="L911" s="65"/>
      <c r="M911" s="65"/>
      <c r="N911" s="65"/>
      <c r="O911" s="65"/>
      <c r="P911" s="65"/>
      <c r="Q911" s="65"/>
      <c r="R911" s="66"/>
    </row>
    <row r="912" spans="1:18" ht="30" x14ac:dyDescent="0.25">
      <c r="A912" s="64"/>
      <c r="B912" s="64" t="s">
        <v>112</v>
      </c>
      <c r="C912" s="68"/>
      <c r="D912" s="70"/>
      <c r="E912" s="69">
        <f>H912+K912+N912+O912+P912+Q912</f>
        <v>1990</v>
      </c>
      <c r="F912" s="47"/>
      <c r="G912" s="47">
        <v>890</v>
      </c>
      <c r="H912" s="47">
        <f>SUM(F912:G912)</f>
        <v>890</v>
      </c>
      <c r="I912" s="47"/>
      <c r="J912" s="47">
        <v>1100</v>
      </c>
      <c r="K912" s="47">
        <f>SUM(I912:J912)</f>
        <v>1100</v>
      </c>
      <c r="L912" s="47"/>
      <c r="M912" s="47"/>
      <c r="N912" s="47">
        <f>SUM(L912:M912)</f>
        <v>0</v>
      </c>
      <c r="O912" s="47"/>
      <c r="P912" s="47"/>
      <c r="Q912" s="47"/>
      <c r="R912" s="66"/>
    </row>
    <row r="913" spans="1:18" ht="45" x14ac:dyDescent="0.25">
      <c r="A913" s="64"/>
      <c r="B913" s="64" t="s">
        <v>114</v>
      </c>
      <c r="C913" s="70"/>
      <c r="D913" s="70"/>
      <c r="E913" s="69">
        <f>H913+K913+N913+O913+P913+Q913</f>
        <v>0</v>
      </c>
      <c r="F913" s="47"/>
      <c r="G913" s="47"/>
      <c r="H913" s="47">
        <f t="shared" ref="H913:H915" si="335">SUM(F913:G913)</f>
        <v>0</v>
      </c>
      <c r="I913" s="47"/>
      <c r="J913" s="47"/>
      <c r="K913" s="47">
        <f t="shared" ref="K913:K915" si="336">SUM(I913:J913)</f>
        <v>0</v>
      </c>
      <c r="L913" s="47"/>
      <c r="M913" s="47"/>
      <c r="N913" s="47">
        <f t="shared" ref="N913:N915" si="337">SUM(L913:M913)</f>
        <v>0</v>
      </c>
      <c r="O913" s="47"/>
      <c r="P913" s="47"/>
      <c r="Q913" s="47"/>
      <c r="R913" s="66"/>
    </row>
    <row r="914" spans="1:18" ht="30" x14ac:dyDescent="0.25">
      <c r="A914" s="64"/>
      <c r="B914" s="64" t="s">
        <v>115</v>
      </c>
      <c r="C914" s="70"/>
      <c r="D914" s="70"/>
      <c r="E914" s="69">
        <f>H914+K914+N914+O914+P914+Q914</f>
        <v>0</v>
      </c>
      <c r="F914" s="47"/>
      <c r="G914" s="47"/>
      <c r="H914" s="47">
        <f t="shared" si="335"/>
        <v>0</v>
      </c>
      <c r="I914" s="47"/>
      <c r="J914" s="47"/>
      <c r="K914" s="47">
        <f t="shared" si="336"/>
        <v>0</v>
      </c>
      <c r="L914" s="47"/>
      <c r="M914" s="47"/>
      <c r="N914" s="47">
        <f t="shared" si="337"/>
        <v>0</v>
      </c>
      <c r="O914" s="47"/>
      <c r="P914" s="47"/>
      <c r="Q914" s="47"/>
      <c r="R914" s="66"/>
    </row>
    <row r="915" spans="1:18" ht="15" x14ac:dyDescent="0.25">
      <c r="A915" s="64"/>
      <c r="B915" s="64" t="s">
        <v>116</v>
      </c>
      <c r="C915" s="70"/>
      <c r="D915" s="70"/>
      <c r="E915" s="69">
        <f>H915+K915+N915+O915+P915+Q915</f>
        <v>0</v>
      </c>
      <c r="F915" s="47"/>
      <c r="G915" s="47"/>
      <c r="H915" s="47">
        <f t="shared" si="335"/>
        <v>0</v>
      </c>
      <c r="I915" s="47"/>
      <c r="J915" s="47"/>
      <c r="K915" s="47">
        <f t="shared" si="336"/>
        <v>0</v>
      </c>
      <c r="L915" s="47"/>
      <c r="M915" s="47"/>
      <c r="N915" s="47">
        <f t="shared" si="337"/>
        <v>0</v>
      </c>
      <c r="O915" s="47"/>
      <c r="P915" s="47"/>
      <c r="Q915" s="47"/>
      <c r="R915" s="66"/>
    </row>
    <row r="916" spans="1:18" ht="30" x14ac:dyDescent="0.25">
      <c r="A916" s="64"/>
      <c r="B916" s="64" t="s">
        <v>117</v>
      </c>
      <c r="C916" s="70"/>
      <c r="D916" s="70"/>
      <c r="E916" s="69">
        <f t="shared" ref="E916" si="338">H916+K916+N916+O916+P916+Q916</f>
        <v>1990</v>
      </c>
      <c r="F916" s="47">
        <f>SUM(F912:F915)</f>
        <v>0</v>
      </c>
      <c r="G916" s="47">
        <f t="shared" ref="G916:M916" si="339">SUM(G912:G915)</f>
        <v>890</v>
      </c>
      <c r="H916" s="47">
        <f>SUM(H912:H915)</f>
        <v>890</v>
      </c>
      <c r="I916" s="47">
        <f t="shared" si="339"/>
        <v>0</v>
      </c>
      <c r="J916" s="47">
        <f t="shared" si="339"/>
        <v>1100</v>
      </c>
      <c r="K916" s="47">
        <f>SUM(K912:K915)</f>
        <v>1100</v>
      </c>
      <c r="L916" s="47">
        <f t="shared" si="339"/>
        <v>0</v>
      </c>
      <c r="M916" s="47">
        <f t="shared" si="339"/>
        <v>0</v>
      </c>
      <c r="N916" s="47">
        <f>SUM(N912:N915)</f>
        <v>0</v>
      </c>
      <c r="O916" s="47">
        <f>SUM(O912:O915)</f>
        <v>0</v>
      </c>
      <c r="P916" s="47">
        <f>SUM(P912:P915)</f>
        <v>0</v>
      </c>
      <c r="Q916" s="47">
        <f>SUM(Q912:Q915)</f>
        <v>0</v>
      </c>
      <c r="R916" s="66"/>
    </row>
    <row r="917" spans="1:18" ht="42.75" customHeight="1" x14ac:dyDescent="0.2">
      <c r="A917" s="64" t="s">
        <v>1110</v>
      </c>
      <c r="B917" s="65" t="s">
        <v>1109</v>
      </c>
      <c r="C917" s="65"/>
      <c r="D917" s="65"/>
      <c r="E917" s="65"/>
      <c r="F917" s="65"/>
      <c r="G917" s="65"/>
      <c r="H917" s="65"/>
      <c r="I917" s="65"/>
      <c r="J917" s="65"/>
      <c r="K917" s="65"/>
      <c r="L917" s="65"/>
      <c r="M917" s="65"/>
      <c r="N917" s="65"/>
      <c r="O917" s="65"/>
      <c r="P917" s="65"/>
      <c r="Q917" s="65"/>
      <c r="R917" s="66"/>
    </row>
    <row r="918" spans="1:18" ht="30" x14ac:dyDescent="0.25">
      <c r="A918" s="64"/>
      <c r="B918" s="64" t="s">
        <v>112</v>
      </c>
      <c r="C918" s="68"/>
      <c r="D918" s="70"/>
      <c r="E918" s="69">
        <f>H918+K918+N918+O918+P918+Q918</f>
        <v>2200</v>
      </c>
      <c r="F918" s="47"/>
      <c r="G918" s="47"/>
      <c r="H918" s="47">
        <f>SUM(F918:G918)</f>
        <v>0</v>
      </c>
      <c r="I918" s="47"/>
      <c r="J918" s="47">
        <v>1200</v>
      </c>
      <c r="K918" s="47">
        <f>SUM(I918:J918)</f>
        <v>1200</v>
      </c>
      <c r="L918" s="47"/>
      <c r="M918" s="47">
        <v>1000</v>
      </c>
      <c r="N918" s="47">
        <f>SUM(L918:M918)</f>
        <v>1000</v>
      </c>
      <c r="O918" s="47"/>
      <c r="P918" s="47"/>
      <c r="Q918" s="47"/>
      <c r="R918" s="66"/>
    </row>
    <row r="919" spans="1:18" ht="45" x14ac:dyDescent="0.25">
      <c r="A919" s="64"/>
      <c r="B919" s="64" t="s">
        <v>114</v>
      </c>
      <c r="C919" s="70"/>
      <c r="D919" s="70"/>
      <c r="E919" s="69">
        <f>H919+K919+N919+O919+P919+Q919</f>
        <v>0</v>
      </c>
      <c r="F919" s="47"/>
      <c r="G919" s="47"/>
      <c r="H919" s="47">
        <f t="shared" ref="H919:H921" si="340">SUM(F919:G919)</f>
        <v>0</v>
      </c>
      <c r="I919" s="47"/>
      <c r="J919" s="47"/>
      <c r="K919" s="47">
        <f t="shared" ref="K919:K921" si="341">SUM(I919:J919)</f>
        <v>0</v>
      </c>
      <c r="L919" s="47"/>
      <c r="M919" s="47"/>
      <c r="N919" s="47">
        <f t="shared" ref="N919:N921" si="342">SUM(L919:M919)</f>
        <v>0</v>
      </c>
      <c r="O919" s="47"/>
      <c r="P919" s="47"/>
      <c r="Q919" s="47"/>
      <c r="R919" s="66"/>
    </row>
    <row r="920" spans="1:18" ht="30" x14ac:dyDescent="0.25">
      <c r="A920" s="64"/>
      <c r="B920" s="64" t="s">
        <v>115</v>
      </c>
      <c r="C920" s="70"/>
      <c r="D920" s="70"/>
      <c r="E920" s="69">
        <f>H920+K920+N920+O920+P920+Q920</f>
        <v>0</v>
      </c>
      <c r="F920" s="47"/>
      <c r="G920" s="47"/>
      <c r="H920" s="47">
        <f t="shared" si="340"/>
        <v>0</v>
      </c>
      <c r="I920" s="47"/>
      <c r="J920" s="47"/>
      <c r="K920" s="47">
        <f t="shared" si="341"/>
        <v>0</v>
      </c>
      <c r="L920" s="47"/>
      <c r="M920" s="47"/>
      <c r="N920" s="47">
        <f t="shared" si="342"/>
        <v>0</v>
      </c>
      <c r="O920" s="47"/>
      <c r="P920" s="47"/>
      <c r="Q920" s="47"/>
      <c r="R920" s="66"/>
    </row>
    <row r="921" spans="1:18" ht="15" x14ac:dyDescent="0.25">
      <c r="A921" s="64"/>
      <c r="B921" s="64" t="s">
        <v>116</v>
      </c>
      <c r="C921" s="70"/>
      <c r="D921" s="70"/>
      <c r="E921" s="69">
        <f>H921+K921+N921+O921+P921+Q921</f>
        <v>0</v>
      </c>
      <c r="F921" s="47"/>
      <c r="G921" s="47"/>
      <c r="H921" s="47">
        <f t="shared" si="340"/>
        <v>0</v>
      </c>
      <c r="I921" s="47"/>
      <c r="J921" s="47"/>
      <c r="K921" s="47">
        <f t="shared" si="341"/>
        <v>0</v>
      </c>
      <c r="L921" s="47"/>
      <c r="M921" s="47"/>
      <c r="N921" s="47">
        <f t="shared" si="342"/>
        <v>0</v>
      </c>
      <c r="O921" s="47"/>
      <c r="P921" s="47"/>
      <c r="Q921" s="47"/>
      <c r="R921" s="66"/>
    </row>
    <row r="922" spans="1:18" ht="30" x14ac:dyDescent="0.25">
      <c r="A922" s="64"/>
      <c r="B922" s="64" t="s">
        <v>117</v>
      </c>
      <c r="C922" s="70"/>
      <c r="D922" s="70"/>
      <c r="E922" s="69">
        <f t="shared" ref="E922" si="343">H922+K922+N922+O922+P922+Q922</f>
        <v>2200</v>
      </c>
      <c r="F922" s="47">
        <f>SUM(F918:F921)</f>
        <v>0</v>
      </c>
      <c r="G922" s="47">
        <f t="shared" ref="G922:M922" si="344">SUM(G918:G921)</f>
        <v>0</v>
      </c>
      <c r="H922" s="47">
        <f>SUM(H918:H921)</f>
        <v>0</v>
      </c>
      <c r="I922" s="47">
        <f t="shared" si="344"/>
        <v>0</v>
      </c>
      <c r="J922" s="47">
        <f t="shared" si="344"/>
        <v>1200</v>
      </c>
      <c r="K922" s="47">
        <f>SUM(K918:K921)</f>
        <v>1200</v>
      </c>
      <c r="L922" s="47">
        <f t="shared" si="344"/>
        <v>0</v>
      </c>
      <c r="M922" s="47">
        <f t="shared" si="344"/>
        <v>1000</v>
      </c>
      <c r="N922" s="47">
        <f>SUM(N918:N921)</f>
        <v>1000</v>
      </c>
      <c r="O922" s="47">
        <f>SUM(O918:O921)</f>
        <v>0</v>
      </c>
      <c r="P922" s="47">
        <f>SUM(P918:P921)</f>
        <v>0</v>
      </c>
      <c r="Q922" s="47">
        <f>SUM(Q918:Q921)</f>
        <v>0</v>
      </c>
      <c r="R922" s="66"/>
    </row>
    <row r="923" spans="1:18" ht="48.75" customHeight="1" x14ac:dyDescent="0.2">
      <c r="A923" s="64" t="s">
        <v>1111</v>
      </c>
      <c r="B923" s="65" t="s">
        <v>566</v>
      </c>
      <c r="C923" s="65"/>
      <c r="D923" s="65"/>
      <c r="E923" s="65"/>
      <c r="F923" s="65"/>
      <c r="G923" s="65"/>
      <c r="H923" s="65"/>
      <c r="I923" s="65"/>
      <c r="J923" s="65"/>
      <c r="K923" s="65"/>
      <c r="L923" s="65"/>
      <c r="M923" s="65"/>
      <c r="N923" s="65"/>
      <c r="O923" s="65"/>
      <c r="P923" s="65"/>
      <c r="Q923" s="65"/>
      <c r="R923" s="66"/>
    </row>
    <row r="924" spans="1:18" ht="30" x14ac:dyDescent="0.25">
      <c r="A924" s="64"/>
      <c r="B924" s="64" t="s">
        <v>112</v>
      </c>
      <c r="C924" s="68"/>
      <c r="D924" s="70"/>
      <c r="E924" s="69">
        <f>H924+K924+N924+O924+P924+Q924</f>
        <v>1000</v>
      </c>
      <c r="F924" s="47"/>
      <c r="G924" s="47"/>
      <c r="H924" s="47">
        <f>SUM(F924:G924)</f>
        <v>0</v>
      </c>
      <c r="I924" s="47"/>
      <c r="J924" s="47">
        <v>500</v>
      </c>
      <c r="K924" s="47">
        <f>SUM(I924:J924)</f>
        <v>500</v>
      </c>
      <c r="L924" s="47"/>
      <c r="M924" s="47">
        <v>500</v>
      </c>
      <c r="N924" s="47">
        <f>SUM(L924:M924)</f>
        <v>500</v>
      </c>
      <c r="O924" s="47"/>
      <c r="P924" s="47"/>
      <c r="Q924" s="47"/>
      <c r="R924" s="66"/>
    </row>
    <row r="925" spans="1:18" ht="45" x14ac:dyDescent="0.25">
      <c r="A925" s="64"/>
      <c r="B925" s="64" t="s">
        <v>114</v>
      </c>
      <c r="C925" s="70"/>
      <c r="D925" s="70"/>
      <c r="E925" s="69">
        <f>H925+K925+N925+O925+P925+Q925</f>
        <v>0</v>
      </c>
      <c r="F925" s="47"/>
      <c r="G925" s="47"/>
      <c r="H925" s="47">
        <f t="shared" ref="H925:H927" si="345">SUM(F925:G925)</f>
        <v>0</v>
      </c>
      <c r="I925" s="47"/>
      <c r="J925" s="47"/>
      <c r="K925" s="47">
        <v>0</v>
      </c>
      <c r="L925" s="47"/>
      <c r="M925" s="47"/>
      <c r="N925" s="47">
        <f t="shared" ref="N925:N927" si="346">SUM(L925:M925)</f>
        <v>0</v>
      </c>
      <c r="O925" s="47"/>
      <c r="P925" s="47"/>
      <c r="Q925" s="47"/>
      <c r="R925" s="66"/>
    </row>
    <row r="926" spans="1:18" ht="30" x14ac:dyDescent="0.25">
      <c r="A926" s="64"/>
      <c r="B926" s="64" t="s">
        <v>115</v>
      </c>
      <c r="C926" s="70"/>
      <c r="D926" s="70"/>
      <c r="E926" s="69">
        <f>H926+K926+N926+O926+P926+Q926</f>
        <v>0</v>
      </c>
      <c r="F926" s="47"/>
      <c r="G926" s="47"/>
      <c r="H926" s="47">
        <f t="shared" si="345"/>
        <v>0</v>
      </c>
      <c r="I926" s="47"/>
      <c r="J926" s="47"/>
      <c r="K926" s="47">
        <v>0</v>
      </c>
      <c r="L926" s="47"/>
      <c r="M926" s="47"/>
      <c r="N926" s="47">
        <f t="shared" si="346"/>
        <v>0</v>
      </c>
      <c r="O926" s="47"/>
      <c r="P926" s="47"/>
      <c r="Q926" s="47"/>
      <c r="R926" s="66"/>
    </row>
    <row r="927" spans="1:18" ht="15" x14ac:dyDescent="0.25">
      <c r="A927" s="64"/>
      <c r="B927" s="64" t="s">
        <v>116</v>
      </c>
      <c r="C927" s="70"/>
      <c r="D927" s="70"/>
      <c r="E927" s="69">
        <f>H927+K927+N927+O927+P927+Q927</f>
        <v>0</v>
      </c>
      <c r="F927" s="47"/>
      <c r="G927" s="47"/>
      <c r="H927" s="47">
        <f t="shared" si="345"/>
        <v>0</v>
      </c>
      <c r="I927" s="47"/>
      <c r="J927" s="47"/>
      <c r="K927" s="47">
        <v>0</v>
      </c>
      <c r="L927" s="47"/>
      <c r="M927" s="47"/>
      <c r="N927" s="47">
        <f t="shared" si="346"/>
        <v>0</v>
      </c>
      <c r="O927" s="47"/>
      <c r="P927" s="47"/>
      <c r="Q927" s="47"/>
      <c r="R927" s="66"/>
    </row>
    <row r="928" spans="1:18" ht="30" x14ac:dyDescent="0.25">
      <c r="A928" s="64"/>
      <c r="B928" s="64" t="s">
        <v>117</v>
      </c>
      <c r="C928" s="70"/>
      <c r="D928" s="70"/>
      <c r="E928" s="69">
        <f t="shared" ref="E928" si="347">H928+K928+N928+O928+P928+Q928</f>
        <v>1000</v>
      </c>
      <c r="F928" s="47">
        <f>SUM(F924:F927)</f>
        <v>0</v>
      </c>
      <c r="G928" s="47">
        <f t="shared" ref="G928:M928" si="348">SUM(G924:G927)</f>
        <v>0</v>
      </c>
      <c r="H928" s="47">
        <f>SUM(H924:H927)</f>
        <v>0</v>
      </c>
      <c r="I928" s="47">
        <f t="shared" si="348"/>
        <v>0</v>
      </c>
      <c r="J928" s="47">
        <f t="shared" si="348"/>
        <v>500</v>
      </c>
      <c r="K928" s="47">
        <f>SUM(K924:K927)</f>
        <v>500</v>
      </c>
      <c r="L928" s="47">
        <f t="shared" si="348"/>
        <v>0</v>
      </c>
      <c r="M928" s="47">
        <f t="shared" si="348"/>
        <v>500</v>
      </c>
      <c r="N928" s="47">
        <f>SUM(N924:N927)</f>
        <v>500</v>
      </c>
      <c r="O928" s="47">
        <f>SUM(O924:O927)</f>
        <v>0</v>
      </c>
      <c r="P928" s="47">
        <f>SUM(P924:P927)</f>
        <v>0</v>
      </c>
      <c r="Q928" s="47">
        <f>SUM(Q924:Q927)</f>
        <v>0</v>
      </c>
      <c r="R928" s="66"/>
    </row>
    <row r="929" spans="1:18" ht="45" customHeight="1" x14ac:dyDescent="0.2">
      <c r="A929" s="64" t="s">
        <v>1112</v>
      </c>
      <c r="B929" s="65" t="s">
        <v>567</v>
      </c>
      <c r="C929" s="65"/>
      <c r="D929" s="65"/>
      <c r="E929" s="65"/>
      <c r="F929" s="65"/>
      <c r="G929" s="65"/>
      <c r="H929" s="65"/>
      <c r="I929" s="65"/>
      <c r="J929" s="65"/>
      <c r="K929" s="65"/>
      <c r="L929" s="65"/>
      <c r="M929" s="65"/>
      <c r="N929" s="65"/>
      <c r="O929" s="65"/>
      <c r="P929" s="65"/>
      <c r="Q929" s="65"/>
      <c r="R929" s="66"/>
    </row>
    <row r="930" spans="1:18" ht="30" x14ac:dyDescent="0.2">
      <c r="A930" s="64"/>
      <c r="B930" s="64" t="s">
        <v>112</v>
      </c>
      <c r="C930" s="68" t="s">
        <v>113</v>
      </c>
      <c r="D930" s="68"/>
      <c r="E930" s="69">
        <f>H930+K930+N930+O930+P930+Q930</f>
        <v>800</v>
      </c>
      <c r="F930" s="50"/>
      <c r="G930" s="50"/>
      <c r="H930" s="50">
        <f>SUM(F930:G930)</f>
        <v>0</v>
      </c>
      <c r="I930" s="50"/>
      <c r="J930" s="50">
        <v>400</v>
      </c>
      <c r="K930" s="50">
        <f>SUM(I930:J930)</f>
        <v>400</v>
      </c>
      <c r="L930" s="50"/>
      <c r="M930" s="50">
        <v>400</v>
      </c>
      <c r="N930" s="50">
        <f>SUM(L930:M930)</f>
        <v>400</v>
      </c>
      <c r="O930" s="63"/>
      <c r="P930" s="63"/>
      <c r="Q930" s="63"/>
      <c r="R930" s="66"/>
    </row>
    <row r="931" spans="1:18" ht="45" x14ac:dyDescent="0.2">
      <c r="A931" s="64"/>
      <c r="B931" s="64" t="s">
        <v>114</v>
      </c>
      <c r="C931" s="68"/>
      <c r="D931" s="68"/>
      <c r="E931" s="69">
        <f>H931+K931+N931+O931+P931+Q931</f>
        <v>0</v>
      </c>
      <c r="F931" s="50"/>
      <c r="G931" s="50"/>
      <c r="H931" s="50">
        <f t="shared" ref="H931:H933" si="349">SUM(F931:G931)</f>
        <v>0</v>
      </c>
      <c r="I931" s="50"/>
      <c r="J931" s="50"/>
      <c r="K931" s="50">
        <f t="shared" ref="K931:K933" si="350">SUM(I931:J931)</f>
        <v>0</v>
      </c>
      <c r="L931" s="50"/>
      <c r="M931" s="50"/>
      <c r="N931" s="50">
        <f t="shared" ref="N931:N933" si="351">SUM(L931:M931)</f>
        <v>0</v>
      </c>
      <c r="O931" s="63"/>
      <c r="P931" s="63"/>
      <c r="Q931" s="63"/>
      <c r="R931" s="66"/>
    </row>
    <row r="932" spans="1:18" ht="30" x14ac:dyDescent="0.2">
      <c r="A932" s="64"/>
      <c r="B932" s="64" t="s">
        <v>115</v>
      </c>
      <c r="C932" s="51"/>
      <c r="D932" s="51"/>
      <c r="E932" s="69">
        <f>H932+K932+N932+O932+P932+Q932</f>
        <v>0</v>
      </c>
      <c r="F932" s="50"/>
      <c r="G932" s="50"/>
      <c r="H932" s="50">
        <f t="shared" si="349"/>
        <v>0</v>
      </c>
      <c r="I932" s="50"/>
      <c r="J932" s="50"/>
      <c r="K932" s="50">
        <f t="shared" si="350"/>
        <v>0</v>
      </c>
      <c r="L932" s="50"/>
      <c r="M932" s="50"/>
      <c r="N932" s="50">
        <f t="shared" si="351"/>
        <v>0</v>
      </c>
      <c r="O932" s="63"/>
      <c r="P932" s="63"/>
      <c r="Q932" s="63"/>
      <c r="R932" s="66"/>
    </row>
    <row r="933" spans="1:18" ht="15" x14ac:dyDescent="0.2">
      <c r="A933" s="64"/>
      <c r="B933" s="64" t="s">
        <v>116</v>
      </c>
      <c r="C933" s="51"/>
      <c r="D933" s="51"/>
      <c r="E933" s="69">
        <f>H933+K933+N933+O933+P933+Q933</f>
        <v>0</v>
      </c>
      <c r="F933" s="63"/>
      <c r="G933" s="63"/>
      <c r="H933" s="50">
        <f t="shared" si="349"/>
        <v>0</v>
      </c>
      <c r="I933" s="63"/>
      <c r="J933" s="63"/>
      <c r="K933" s="50">
        <f t="shared" si="350"/>
        <v>0</v>
      </c>
      <c r="L933" s="63"/>
      <c r="M933" s="63"/>
      <c r="N933" s="50">
        <f t="shared" si="351"/>
        <v>0</v>
      </c>
      <c r="O933" s="63"/>
      <c r="P933" s="63"/>
      <c r="Q933" s="63"/>
      <c r="R933" s="66"/>
    </row>
    <row r="934" spans="1:18" ht="30" x14ac:dyDescent="0.2">
      <c r="A934" s="64"/>
      <c r="B934" s="64" t="s">
        <v>117</v>
      </c>
      <c r="C934" s="68"/>
      <c r="D934" s="68"/>
      <c r="E934" s="69">
        <f t="shared" ref="E934" si="352">H934+K934+N934+O934+P934+Q934</f>
        <v>800</v>
      </c>
      <c r="F934" s="47">
        <f>SUM(F930:F933)</f>
        <v>0</v>
      </c>
      <c r="G934" s="47">
        <f t="shared" ref="G934:M934" si="353">SUM(G930:G933)</f>
        <v>0</v>
      </c>
      <c r="H934" s="47">
        <f>SUM(H930:H933)</f>
        <v>0</v>
      </c>
      <c r="I934" s="47">
        <f t="shared" si="353"/>
        <v>0</v>
      </c>
      <c r="J934" s="47">
        <f t="shared" si="353"/>
        <v>400</v>
      </c>
      <c r="K934" s="47">
        <f>SUM(K930:K933)</f>
        <v>400</v>
      </c>
      <c r="L934" s="47">
        <f t="shared" si="353"/>
        <v>0</v>
      </c>
      <c r="M934" s="47">
        <f t="shared" si="353"/>
        <v>400</v>
      </c>
      <c r="N934" s="47">
        <f>SUM(N930:N933)</f>
        <v>400</v>
      </c>
      <c r="O934" s="47">
        <f>SUM(O930:O933)</f>
        <v>0</v>
      </c>
      <c r="P934" s="47">
        <f>SUM(P930:P933)</f>
        <v>0</v>
      </c>
      <c r="Q934" s="47">
        <f>SUM(Q930:Q933)</f>
        <v>0</v>
      </c>
      <c r="R934" s="66"/>
    </row>
    <row r="935" spans="1:18" ht="30.75" customHeight="1" x14ac:dyDescent="0.2">
      <c r="A935" s="64" t="s">
        <v>1113</v>
      </c>
      <c r="B935" s="65" t="s">
        <v>576</v>
      </c>
      <c r="C935" s="65"/>
      <c r="D935" s="65"/>
      <c r="E935" s="65"/>
      <c r="F935" s="65"/>
      <c r="G935" s="65"/>
      <c r="H935" s="65"/>
      <c r="I935" s="65"/>
      <c r="J935" s="65"/>
      <c r="K935" s="65"/>
      <c r="L935" s="65"/>
      <c r="M935" s="65"/>
      <c r="N935" s="65"/>
      <c r="O935" s="65"/>
      <c r="P935" s="65"/>
      <c r="Q935" s="65"/>
      <c r="R935" s="66"/>
    </row>
    <row r="936" spans="1:18" ht="30" x14ac:dyDescent="0.25">
      <c r="A936" s="64"/>
      <c r="B936" s="64" t="s">
        <v>112</v>
      </c>
      <c r="C936" s="68"/>
      <c r="D936" s="70"/>
      <c r="E936" s="69">
        <f>H936+K936+N936+O936+P936+Q936</f>
        <v>175</v>
      </c>
      <c r="F936" s="47"/>
      <c r="G936" s="47">
        <v>175</v>
      </c>
      <c r="H936" s="47">
        <f>SUM(F936:G936)</f>
        <v>175</v>
      </c>
      <c r="I936" s="47"/>
      <c r="J936" s="47"/>
      <c r="K936" s="47">
        <f>SUM(I936:J936)</f>
        <v>0</v>
      </c>
      <c r="L936" s="47"/>
      <c r="M936" s="47"/>
      <c r="N936" s="47">
        <f>SUM(L936:M936)</f>
        <v>0</v>
      </c>
      <c r="O936" s="47"/>
      <c r="P936" s="47"/>
      <c r="Q936" s="47"/>
      <c r="R936" s="66"/>
    </row>
    <row r="937" spans="1:18" ht="45" x14ac:dyDescent="0.25">
      <c r="A937" s="64"/>
      <c r="B937" s="64" t="s">
        <v>114</v>
      </c>
      <c r="C937" s="70"/>
      <c r="D937" s="70"/>
      <c r="E937" s="69">
        <f>H937+K937+N937+O937+P937+Q937</f>
        <v>0</v>
      </c>
      <c r="F937" s="47"/>
      <c r="G937" s="47"/>
      <c r="H937" s="47">
        <f t="shared" ref="H937:H939" si="354">SUM(F937:G937)</f>
        <v>0</v>
      </c>
      <c r="I937" s="47"/>
      <c r="J937" s="47"/>
      <c r="K937" s="47">
        <v>0</v>
      </c>
      <c r="L937" s="47"/>
      <c r="M937" s="47"/>
      <c r="N937" s="47">
        <f t="shared" ref="N937:N939" si="355">SUM(L937:M937)</f>
        <v>0</v>
      </c>
      <c r="O937" s="47"/>
      <c r="P937" s="47"/>
      <c r="Q937" s="47"/>
      <c r="R937" s="66"/>
    </row>
    <row r="938" spans="1:18" ht="30" x14ac:dyDescent="0.25">
      <c r="A938" s="64"/>
      <c r="B938" s="64" t="s">
        <v>115</v>
      </c>
      <c r="C938" s="70"/>
      <c r="D938" s="70"/>
      <c r="E938" s="69">
        <f>H938+K938+N938+O938+P938+Q938</f>
        <v>0</v>
      </c>
      <c r="F938" s="47"/>
      <c r="G938" s="47"/>
      <c r="H938" s="47">
        <f t="shared" si="354"/>
        <v>0</v>
      </c>
      <c r="I938" s="47"/>
      <c r="J938" s="47"/>
      <c r="K938" s="47">
        <v>0</v>
      </c>
      <c r="L938" s="47"/>
      <c r="M938" s="47"/>
      <c r="N938" s="47">
        <f t="shared" si="355"/>
        <v>0</v>
      </c>
      <c r="O938" s="47"/>
      <c r="P938" s="47"/>
      <c r="Q938" s="47"/>
      <c r="R938" s="66"/>
    </row>
    <row r="939" spans="1:18" ht="15" x14ac:dyDescent="0.25">
      <c r="A939" s="64"/>
      <c r="B939" s="64" t="s">
        <v>116</v>
      </c>
      <c r="C939" s="70"/>
      <c r="D939" s="70"/>
      <c r="E939" s="69">
        <f>H939+K939+N939+O939+P939+Q939</f>
        <v>0</v>
      </c>
      <c r="F939" s="47"/>
      <c r="G939" s="47"/>
      <c r="H939" s="47">
        <f t="shared" si="354"/>
        <v>0</v>
      </c>
      <c r="I939" s="47"/>
      <c r="J939" s="47"/>
      <c r="K939" s="47">
        <v>0</v>
      </c>
      <c r="L939" s="47"/>
      <c r="M939" s="47"/>
      <c r="N939" s="47">
        <f t="shared" si="355"/>
        <v>0</v>
      </c>
      <c r="O939" s="47"/>
      <c r="P939" s="47"/>
      <c r="Q939" s="47"/>
      <c r="R939" s="66"/>
    </row>
    <row r="940" spans="1:18" ht="30" x14ac:dyDescent="0.25">
      <c r="A940" s="64"/>
      <c r="B940" s="64" t="s">
        <v>117</v>
      </c>
      <c r="C940" s="70"/>
      <c r="D940" s="70"/>
      <c r="E940" s="69">
        <f t="shared" ref="E940" si="356">H940+K940+N940+O940+P940+Q940</f>
        <v>175</v>
      </c>
      <c r="F940" s="47">
        <f>SUM(F936:F939)</f>
        <v>0</v>
      </c>
      <c r="G940" s="47">
        <f t="shared" ref="G940:M940" si="357">SUM(G936:G939)</f>
        <v>175</v>
      </c>
      <c r="H940" s="47">
        <f>SUM(H936:H939)</f>
        <v>175</v>
      </c>
      <c r="I940" s="47">
        <f t="shared" si="357"/>
        <v>0</v>
      </c>
      <c r="J940" s="47">
        <f t="shared" si="357"/>
        <v>0</v>
      </c>
      <c r="K940" s="47">
        <f>SUM(K936:K939)</f>
        <v>0</v>
      </c>
      <c r="L940" s="47">
        <f t="shared" si="357"/>
        <v>0</v>
      </c>
      <c r="M940" s="47">
        <f t="shared" si="357"/>
        <v>0</v>
      </c>
      <c r="N940" s="47">
        <f>SUM(N936:N939)</f>
        <v>0</v>
      </c>
      <c r="O940" s="47">
        <f>SUM(O936:O939)</f>
        <v>0</v>
      </c>
      <c r="P940" s="47">
        <f>SUM(P936:P939)</f>
        <v>0</v>
      </c>
      <c r="Q940" s="47">
        <f>SUM(Q936:Q939)</f>
        <v>0</v>
      </c>
      <c r="R940" s="66"/>
    </row>
    <row r="941" spans="1:18" ht="56.25" customHeight="1" x14ac:dyDescent="0.2">
      <c r="A941" s="64" t="s">
        <v>1114</v>
      </c>
      <c r="B941" s="65" t="s">
        <v>1115</v>
      </c>
      <c r="C941" s="65"/>
      <c r="D941" s="65"/>
      <c r="E941" s="65"/>
      <c r="F941" s="65"/>
      <c r="G941" s="65"/>
      <c r="H941" s="65"/>
      <c r="I941" s="65"/>
      <c r="J941" s="65"/>
      <c r="K941" s="65"/>
      <c r="L941" s="65"/>
      <c r="M941" s="65"/>
      <c r="N941" s="65"/>
      <c r="O941" s="65"/>
      <c r="P941" s="65"/>
      <c r="Q941" s="65"/>
      <c r="R941" s="66"/>
    </row>
    <row r="942" spans="1:18" ht="30" x14ac:dyDescent="0.25">
      <c r="A942" s="64"/>
      <c r="B942" s="64" t="s">
        <v>112</v>
      </c>
      <c r="C942" s="68"/>
      <c r="D942" s="70"/>
      <c r="E942" s="69">
        <f t="shared" ref="E942:E946" si="358">H942+K942+N942+O942+P942+Q942</f>
        <v>1560</v>
      </c>
      <c r="F942" s="47"/>
      <c r="G942" s="47">
        <v>340</v>
      </c>
      <c r="H942" s="47">
        <f>SUM(F942:G942)</f>
        <v>340</v>
      </c>
      <c r="I942" s="47">
        <v>440</v>
      </c>
      <c r="J942" s="47">
        <f>SUM(H942:I942)</f>
        <v>780</v>
      </c>
      <c r="K942" s="47">
        <f>SUM(I942:J942)</f>
        <v>1220</v>
      </c>
      <c r="L942" s="47"/>
      <c r="M942" s="47"/>
      <c r="N942" s="47">
        <f>SUM(L942:M942)</f>
        <v>0</v>
      </c>
      <c r="O942" s="47"/>
      <c r="P942" s="47"/>
      <c r="Q942" s="47"/>
      <c r="R942" s="66"/>
    </row>
    <row r="943" spans="1:18" ht="45" x14ac:dyDescent="0.25">
      <c r="A943" s="64"/>
      <c r="B943" s="64" t="s">
        <v>114</v>
      </c>
      <c r="C943" s="70"/>
      <c r="D943" s="70"/>
      <c r="E943" s="69">
        <f t="shared" si="358"/>
        <v>0</v>
      </c>
      <c r="F943" s="47"/>
      <c r="G943" s="47"/>
      <c r="H943" s="47">
        <f t="shared" ref="H943:H945" si="359">SUM(F943:G943)</f>
        <v>0</v>
      </c>
      <c r="I943" s="47"/>
      <c r="J943" s="47"/>
      <c r="K943" s="47">
        <f t="shared" ref="K943:K945" si="360">SUM(I943:J943)</f>
        <v>0</v>
      </c>
      <c r="L943" s="47"/>
      <c r="M943" s="47"/>
      <c r="N943" s="47">
        <f t="shared" ref="N943:N945" si="361">SUM(L943:M943)</f>
        <v>0</v>
      </c>
      <c r="O943" s="47"/>
      <c r="P943" s="47"/>
      <c r="Q943" s="47"/>
      <c r="R943" s="66"/>
    </row>
    <row r="944" spans="1:18" ht="30" x14ac:dyDescent="0.25">
      <c r="A944" s="64"/>
      <c r="B944" s="64" t="s">
        <v>115</v>
      </c>
      <c r="C944" s="70"/>
      <c r="D944" s="70"/>
      <c r="E944" s="69">
        <f t="shared" si="358"/>
        <v>0</v>
      </c>
      <c r="F944" s="47"/>
      <c r="G944" s="47"/>
      <c r="H944" s="47">
        <f t="shared" si="359"/>
        <v>0</v>
      </c>
      <c r="I944" s="47"/>
      <c r="J944" s="47"/>
      <c r="K944" s="47">
        <f t="shared" si="360"/>
        <v>0</v>
      </c>
      <c r="L944" s="47"/>
      <c r="M944" s="47"/>
      <c r="N944" s="47">
        <f t="shared" si="361"/>
        <v>0</v>
      </c>
      <c r="O944" s="47"/>
      <c r="P944" s="47"/>
      <c r="Q944" s="47"/>
      <c r="R944" s="66"/>
    </row>
    <row r="945" spans="1:18" ht="15" x14ac:dyDescent="0.25">
      <c r="A945" s="64"/>
      <c r="B945" s="64" t="s">
        <v>116</v>
      </c>
      <c r="C945" s="70"/>
      <c r="D945" s="70"/>
      <c r="E945" s="69">
        <f t="shared" si="358"/>
        <v>0</v>
      </c>
      <c r="F945" s="47"/>
      <c r="G945" s="47"/>
      <c r="H945" s="47">
        <f t="shared" si="359"/>
        <v>0</v>
      </c>
      <c r="I945" s="47"/>
      <c r="J945" s="47"/>
      <c r="K945" s="47">
        <f t="shared" si="360"/>
        <v>0</v>
      </c>
      <c r="L945" s="47"/>
      <c r="M945" s="47"/>
      <c r="N945" s="47">
        <f t="shared" si="361"/>
        <v>0</v>
      </c>
      <c r="O945" s="47"/>
      <c r="P945" s="47"/>
      <c r="Q945" s="47"/>
      <c r="R945" s="66"/>
    </row>
    <row r="946" spans="1:18" ht="30" x14ac:dyDescent="0.25">
      <c r="A946" s="64"/>
      <c r="B946" s="64" t="s">
        <v>117</v>
      </c>
      <c r="C946" s="70"/>
      <c r="D946" s="70"/>
      <c r="E946" s="69">
        <f t="shared" si="358"/>
        <v>1560</v>
      </c>
      <c r="F946" s="47">
        <f>SUM(F942:F945)</f>
        <v>0</v>
      </c>
      <c r="G946" s="47">
        <f t="shared" ref="G946:M946" si="362">SUM(G942:G945)</f>
        <v>340</v>
      </c>
      <c r="H946" s="47">
        <f>SUM(H942:H945)</f>
        <v>340</v>
      </c>
      <c r="I946" s="47">
        <f t="shared" si="362"/>
        <v>440</v>
      </c>
      <c r="J946" s="47">
        <f t="shared" si="362"/>
        <v>780</v>
      </c>
      <c r="K946" s="47">
        <f>SUM(K942:K945)</f>
        <v>1220</v>
      </c>
      <c r="L946" s="47">
        <f t="shared" si="362"/>
        <v>0</v>
      </c>
      <c r="M946" s="47">
        <f t="shared" si="362"/>
        <v>0</v>
      </c>
      <c r="N946" s="47">
        <f>SUM(N942:N945)</f>
        <v>0</v>
      </c>
      <c r="O946" s="47">
        <f>SUM(O942:O945)</f>
        <v>0</v>
      </c>
      <c r="P946" s="47">
        <f>SUM(P942:P945)</f>
        <v>0</v>
      </c>
      <c r="Q946" s="47">
        <f>SUM(Q942:Q945)</f>
        <v>0</v>
      </c>
      <c r="R946" s="66"/>
    </row>
    <row r="947" spans="1:18" ht="39" customHeight="1" x14ac:dyDescent="0.2">
      <c r="A947" s="64" t="s">
        <v>1116</v>
      </c>
      <c r="B947" s="65" t="s">
        <v>583</v>
      </c>
      <c r="C947" s="65"/>
      <c r="D947" s="65"/>
      <c r="E947" s="65"/>
      <c r="F947" s="65"/>
      <c r="G947" s="65"/>
      <c r="H947" s="65"/>
      <c r="I947" s="65"/>
      <c r="J947" s="65"/>
      <c r="K947" s="65"/>
      <c r="L947" s="65"/>
      <c r="M947" s="65"/>
      <c r="N947" s="65"/>
      <c r="O947" s="65"/>
      <c r="P947" s="65"/>
      <c r="Q947" s="65"/>
      <c r="R947" s="66"/>
    </row>
    <row r="948" spans="1:18" ht="30" x14ac:dyDescent="0.25">
      <c r="A948" s="64"/>
      <c r="B948" s="64" t="s">
        <v>112</v>
      </c>
      <c r="C948" s="68"/>
      <c r="D948" s="70"/>
      <c r="E948" s="69">
        <f>H948+K948+N948+O948+P948+Q948</f>
        <v>690</v>
      </c>
      <c r="F948" s="47"/>
      <c r="G948" s="47"/>
      <c r="H948" s="47">
        <f>SUM(F948:G948)</f>
        <v>0</v>
      </c>
      <c r="I948" s="47"/>
      <c r="J948" s="47">
        <v>240</v>
      </c>
      <c r="K948" s="47">
        <f>SUM(I948:J948)</f>
        <v>240</v>
      </c>
      <c r="L948" s="47"/>
      <c r="M948" s="47">
        <v>450</v>
      </c>
      <c r="N948" s="47">
        <f>SUM(L948:M948)</f>
        <v>450</v>
      </c>
      <c r="O948" s="47"/>
      <c r="P948" s="47"/>
      <c r="Q948" s="47"/>
      <c r="R948" s="66"/>
    </row>
    <row r="949" spans="1:18" ht="45" x14ac:dyDescent="0.25">
      <c r="A949" s="64"/>
      <c r="B949" s="64" t="s">
        <v>114</v>
      </c>
      <c r="C949" s="70"/>
      <c r="D949" s="70"/>
      <c r="E949" s="69">
        <f t="shared" ref="E949:E952" si="363">H949+K949+N949+O949+P949+Q949</f>
        <v>0</v>
      </c>
      <c r="F949" s="47"/>
      <c r="G949" s="47"/>
      <c r="H949" s="47">
        <f t="shared" ref="H949:H951" si="364">SUM(F949:G949)</f>
        <v>0</v>
      </c>
      <c r="I949" s="47"/>
      <c r="J949" s="47"/>
      <c r="K949" s="47">
        <f t="shared" ref="K949:K951" si="365">SUM(I949:J949)</f>
        <v>0</v>
      </c>
      <c r="L949" s="47"/>
      <c r="M949" s="47"/>
      <c r="N949" s="47">
        <f t="shared" ref="N949:N951" si="366">SUM(L949:M949)</f>
        <v>0</v>
      </c>
      <c r="O949" s="47"/>
      <c r="P949" s="47"/>
      <c r="Q949" s="47"/>
      <c r="R949" s="66"/>
    </row>
    <row r="950" spans="1:18" ht="30" x14ac:dyDescent="0.25">
      <c r="A950" s="64"/>
      <c r="B950" s="64" t="s">
        <v>115</v>
      </c>
      <c r="C950" s="70"/>
      <c r="D950" s="70"/>
      <c r="E950" s="69">
        <f t="shared" si="363"/>
        <v>0</v>
      </c>
      <c r="F950" s="47"/>
      <c r="G950" s="47"/>
      <c r="H950" s="47">
        <f t="shared" si="364"/>
        <v>0</v>
      </c>
      <c r="I950" s="47"/>
      <c r="J950" s="47"/>
      <c r="K950" s="47">
        <f t="shared" si="365"/>
        <v>0</v>
      </c>
      <c r="L950" s="47"/>
      <c r="M950" s="47"/>
      <c r="N950" s="47">
        <f t="shared" si="366"/>
        <v>0</v>
      </c>
      <c r="O950" s="47"/>
      <c r="P950" s="47"/>
      <c r="Q950" s="47"/>
      <c r="R950" s="66"/>
    </row>
    <row r="951" spans="1:18" ht="15" x14ac:dyDescent="0.25">
      <c r="A951" s="64"/>
      <c r="B951" s="64" t="s">
        <v>116</v>
      </c>
      <c r="C951" s="70"/>
      <c r="D951" s="70"/>
      <c r="E951" s="69">
        <f t="shared" si="363"/>
        <v>0</v>
      </c>
      <c r="F951" s="47"/>
      <c r="G951" s="47"/>
      <c r="H951" s="47">
        <f t="shared" si="364"/>
        <v>0</v>
      </c>
      <c r="I951" s="47"/>
      <c r="J951" s="47"/>
      <c r="K951" s="47">
        <f t="shared" si="365"/>
        <v>0</v>
      </c>
      <c r="L951" s="47"/>
      <c r="M951" s="47"/>
      <c r="N951" s="47">
        <f t="shared" si="366"/>
        <v>0</v>
      </c>
      <c r="O951" s="47"/>
      <c r="P951" s="47"/>
      <c r="Q951" s="47"/>
      <c r="R951" s="66"/>
    </row>
    <row r="952" spans="1:18" ht="30" x14ac:dyDescent="0.25">
      <c r="A952" s="64"/>
      <c r="B952" s="64" t="s">
        <v>117</v>
      </c>
      <c r="C952" s="70"/>
      <c r="D952" s="70"/>
      <c r="E952" s="69">
        <f t="shared" si="363"/>
        <v>690</v>
      </c>
      <c r="F952" s="47">
        <f>SUM(F948:F951)</f>
        <v>0</v>
      </c>
      <c r="G952" s="47">
        <f t="shared" ref="G952:M952" si="367">SUM(G948:G951)</f>
        <v>0</v>
      </c>
      <c r="H952" s="47">
        <f>SUM(H948:H951)</f>
        <v>0</v>
      </c>
      <c r="I952" s="47">
        <f t="shared" si="367"/>
        <v>0</v>
      </c>
      <c r="J952" s="47">
        <f t="shared" si="367"/>
        <v>240</v>
      </c>
      <c r="K952" s="47">
        <f>SUM(K948:K951)</f>
        <v>240</v>
      </c>
      <c r="L952" s="47">
        <f t="shared" si="367"/>
        <v>0</v>
      </c>
      <c r="M952" s="47">
        <f t="shared" si="367"/>
        <v>450</v>
      </c>
      <c r="N952" s="47">
        <f>SUM(N948:N951)</f>
        <v>450</v>
      </c>
      <c r="O952" s="47">
        <f>SUM(O948:O951)</f>
        <v>0</v>
      </c>
      <c r="P952" s="47">
        <f>SUM(P948:P951)</f>
        <v>0</v>
      </c>
      <c r="Q952" s="47">
        <f>SUM(Q948:Q951)</f>
        <v>0</v>
      </c>
      <c r="R952" s="66"/>
    </row>
    <row r="953" spans="1:18" ht="36.75" customHeight="1" x14ac:dyDescent="0.2">
      <c r="A953" s="64" t="s">
        <v>1117</v>
      </c>
      <c r="B953" s="65" t="s">
        <v>584</v>
      </c>
      <c r="C953" s="65"/>
      <c r="D953" s="65"/>
      <c r="E953" s="65"/>
      <c r="F953" s="65"/>
      <c r="G953" s="65"/>
      <c r="H953" s="65"/>
      <c r="I953" s="65"/>
      <c r="J953" s="65"/>
      <c r="K953" s="65"/>
      <c r="L953" s="65"/>
      <c r="M953" s="65"/>
      <c r="N953" s="65"/>
      <c r="O953" s="65"/>
      <c r="P953" s="65"/>
      <c r="Q953" s="65"/>
      <c r="R953" s="66"/>
    </row>
    <row r="954" spans="1:18" ht="30" x14ac:dyDescent="0.25">
      <c r="A954" s="64"/>
      <c r="B954" s="64" t="s">
        <v>112</v>
      </c>
      <c r="C954" s="68"/>
      <c r="D954" s="70"/>
      <c r="E954" s="69">
        <f>G954</f>
        <v>180</v>
      </c>
      <c r="F954" s="47"/>
      <c r="G954" s="47">
        <v>180</v>
      </c>
      <c r="H954" s="47">
        <f>SUM(F954:G954)</f>
        <v>180</v>
      </c>
      <c r="I954" s="47"/>
      <c r="J954" s="47"/>
      <c r="K954" s="47">
        <f>SUM(I954:J954)</f>
        <v>0</v>
      </c>
      <c r="L954" s="47"/>
      <c r="M954" s="47"/>
      <c r="N954" s="47">
        <f>SUM(K954:L954)</f>
        <v>0</v>
      </c>
      <c r="O954" s="47"/>
      <c r="P954" s="47"/>
      <c r="Q954" s="47"/>
      <c r="R954" s="66"/>
    </row>
    <row r="955" spans="1:18" ht="45" x14ac:dyDescent="0.25">
      <c r="A955" s="64"/>
      <c r="B955" s="64" t="s">
        <v>114</v>
      </c>
      <c r="C955" s="70"/>
      <c r="D955" s="70"/>
      <c r="E955" s="69">
        <f>H955+K955+N955+O955+P955+Q955</f>
        <v>0</v>
      </c>
      <c r="F955" s="47"/>
      <c r="G955" s="47"/>
      <c r="H955" s="47">
        <f t="shared" ref="H955:H957" si="368">SUM(F955:G955)</f>
        <v>0</v>
      </c>
      <c r="I955" s="47"/>
      <c r="J955" s="47"/>
      <c r="K955" s="47">
        <f t="shared" ref="K955:K957" si="369">SUM(I955:J955)</f>
        <v>0</v>
      </c>
      <c r="L955" s="47"/>
      <c r="M955" s="47"/>
      <c r="N955" s="47">
        <f t="shared" ref="N955:N957" si="370">SUM(K955:L955)</f>
        <v>0</v>
      </c>
      <c r="O955" s="47"/>
      <c r="P955" s="47"/>
      <c r="Q955" s="47"/>
      <c r="R955" s="66"/>
    </row>
    <row r="956" spans="1:18" ht="30" x14ac:dyDescent="0.25">
      <c r="A956" s="64"/>
      <c r="B956" s="64" t="s">
        <v>115</v>
      </c>
      <c r="C956" s="70"/>
      <c r="D956" s="70"/>
      <c r="E956" s="69">
        <f>H956+K956+N956+O956+P956+Q956</f>
        <v>0</v>
      </c>
      <c r="F956" s="47"/>
      <c r="G956" s="47"/>
      <c r="H956" s="47">
        <f t="shared" si="368"/>
        <v>0</v>
      </c>
      <c r="I956" s="47"/>
      <c r="J956" s="47"/>
      <c r="K956" s="47">
        <f t="shared" si="369"/>
        <v>0</v>
      </c>
      <c r="L956" s="47"/>
      <c r="M956" s="47"/>
      <c r="N956" s="47">
        <f t="shared" si="370"/>
        <v>0</v>
      </c>
      <c r="O956" s="47"/>
      <c r="P956" s="47"/>
      <c r="Q956" s="47"/>
      <c r="R956" s="66"/>
    </row>
    <row r="957" spans="1:18" ht="15" x14ac:dyDescent="0.25">
      <c r="A957" s="64"/>
      <c r="B957" s="64" t="s">
        <v>116</v>
      </c>
      <c r="C957" s="70"/>
      <c r="D957" s="70"/>
      <c r="E957" s="69">
        <f>H957+K957+N957+O957+P957+Q957</f>
        <v>0</v>
      </c>
      <c r="F957" s="47"/>
      <c r="G957" s="47"/>
      <c r="H957" s="47">
        <f t="shared" si="368"/>
        <v>0</v>
      </c>
      <c r="I957" s="47"/>
      <c r="J957" s="47"/>
      <c r="K957" s="47">
        <f t="shared" si="369"/>
        <v>0</v>
      </c>
      <c r="L957" s="47"/>
      <c r="M957" s="47"/>
      <c r="N957" s="47">
        <f t="shared" si="370"/>
        <v>0</v>
      </c>
      <c r="O957" s="47"/>
      <c r="P957" s="47"/>
      <c r="Q957" s="47"/>
      <c r="R957" s="66"/>
    </row>
    <row r="958" spans="1:18" ht="30" x14ac:dyDescent="0.25">
      <c r="A958" s="64"/>
      <c r="B958" s="64" t="s">
        <v>117</v>
      </c>
      <c r="C958" s="70"/>
      <c r="D958" s="70"/>
      <c r="E958" s="69">
        <f t="shared" ref="E958" si="371">H958+K958+N958+O958+P958+Q958</f>
        <v>180</v>
      </c>
      <c r="F958" s="47">
        <f>SUM(F954:F957)</f>
        <v>0</v>
      </c>
      <c r="G958" s="47">
        <f t="shared" ref="G958:M958" si="372">SUM(G954:G957)</f>
        <v>180</v>
      </c>
      <c r="H958" s="47">
        <f>SUM(H954:H957)</f>
        <v>180</v>
      </c>
      <c r="I958" s="47">
        <f t="shared" si="372"/>
        <v>0</v>
      </c>
      <c r="J958" s="47">
        <f t="shared" si="372"/>
        <v>0</v>
      </c>
      <c r="K958" s="47">
        <f>SUM(K954:K957)</f>
        <v>0</v>
      </c>
      <c r="L958" s="47">
        <f t="shared" si="372"/>
        <v>0</v>
      </c>
      <c r="M958" s="47">
        <f t="shared" si="372"/>
        <v>0</v>
      </c>
      <c r="N958" s="47">
        <f>SUM(N954:N957)</f>
        <v>0</v>
      </c>
      <c r="O958" s="47">
        <f>SUM(O954:O957)</f>
        <v>0</v>
      </c>
      <c r="P958" s="47">
        <f>SUM(P954:P957)</f>
        <v>0</v>
      </c>
      <c r="Q958" s="47">
        <f>SUM(Q954:Q957)</f>
        <v>0</v>
      </c>
      <c r="R958" s="66"/>
    </row>
    <row r="959" spans="1:18" ht="41.25" customHeight="1" x14ac:dyDescent="0.2">
      <c r="A959" s="64" t="s">
        <v>1118</v>
      </c>
      <c r="B959" s="65" t="s">
        <v>585</v>
      </c>
      <c r="C959" s="65"/>
      <c r="D959" s="65"/>
      <c r="E959" s="65"/>
      <c r="F959" s="65"/>
      <c r="G959" s="65"/>
      <c r="H959" s="65"/>
      <c r="I959" s="65"/>
      <c r="J959" s="65"/>
      <c r="K959" s="65"/>
      <c r="L959" s="65"/>
      <c r="M959" s="65"/>
      <c r="N959" s="65"/>
      <c r="O959" s="65"/>
      <c r="P959" s="65"/>
      <c r="Q959" s="65"/>
      <c r="R959" s="66"/>
    </row>
    <row r="960" spans="1:18" ht="30" x14ac:dyDescent="0.25">
      <c r="A960" s="64"/>
      <c r="B960" s="64" t="s">
        <v>112</v>
      </c>
      <c r="C960" s="68"/>
      <c r="D960" s="70"/>
      <c r="E960" s="69">
        <f>H960+K960+N960+O960+P960+Q960</f>
        <v>40</v>
      </c>
      <c r="F960" s="47"/>
      <c r="G960" s="47">
        <v>40</v>
      </c>
      <c r="H960" s="47">
        <f>SUM(F960:G960)</f>
        <v>40</v>
      </c>
      <c r="I960" s="47"/>
      <c r="J960" s="47"/>
      <c r="K960" s="47">
        <f>SUM(I960:J960)</f>
        <v>0</v>
      </c>
      <c r="L960" s="47"/>
      <c r="M960" s="47"/>
      <c r="N960" s="47">
        <f>SUM(L960:M960)</f>
        <v>0</v>
      </c>
      <c r="O960" s="47"/>
      <c r="P960" s="47"/>
      <c r="Q960" s="47"/>
      <c r="R960" s="66"/>
    </row>
    <row r="961" spans="1:18" ht="45" x14ac:dyDescent="0.25">
      <c r="A961" s="64"/>
      <c r="B961" s="64" t="s">
        <v>114</v>
      </c>
      <c r="C961" s="70"/>
      <c r="D961" s="70"/>
      <c r="E961" s="69">
        <f>H961+K961+N961+O961+P961+Q961</f>
        <v>0</v>
      </c>
      <c r="F961" s="47"/>
      <c r="G961" s="47"/>
      <c r="H961" s="47">
        <f t="shared" ref="H961:H963" si="373">SUM(F961:G961)</f>
        <v>0</v>
      </c>
      <c r="I961" s="47"/>
      <c r="J961" s="47"/>
      <c r="K961" s="47">
        <f t="shared" ref="K961:K963" si="374">SUM(I961:J961)</f>
        <v>0</v>
      </c>
      <c r="L961" s="47"/>
      <c r="M961" s="47"/>
      <c r="N961" s="47">
        <f t="shared" ref="N961:N963" si="375">SUM(L961:M961)</f>
        <v>0</v>
      </c>
      <c r="O961" s="47"/>
      <c r="P961" s="47"/>
      <c r="Q961" s="47"/>
      <c r="R961" s="66"/>
    </row>
    <row r="962" spans="1:18" ht="30" x14ac:dyDescent="0.25">
      <c r="A962" s="64"/>
      <c r="B962" s="64" t="s">
        <v>115</v>
      </c>
      <c r="C962" s="70"/>
      <c r="D962" s="70"/>
      <c r="E962" s="69">
        <f>H962+K962+N962+O962+P962+Q962</f>
        <v>0</v>
      </c>
      <c r="F962" s="47"/>
      <c r="G962" s="47"/>
      <c r="H962" s="47">
        <f t="shared" si="373"/>
        <v>0</v>
      </c>
      <c r="I962" s="47"/>
      <c r="J962" s="47"/>
      <c r="K962" s="47">
        <f t="shared" si="374"/>
        <v>0</v>
      </c>
      <c r="L962" s="47"/>
      <c r="M962" s="47"/>
      <c r="N962" s="47">
        <f t="shared" si="375"/>
        <v>0</v>
      </c>
      <c r="O962" s="47"/>
      <c r="P962" s="47"/>
      <c r="Q962" s="47"/>
      <c r="R962" s="66"/>
    </row>
    <row r="963" spans="1:18" ht="15" x14ac:dyDescent="0.25">
      <c r="A963" s="64"/>
      <c r="B963" s="64" t="s">
        <v>116</v>
      </c>
      <c r="C963" s="70"/>
      <c r="D963" s="70"/>
      <c r="E963" s="69">
        <f>H963+K963+N963+O963+P963+Q963</f>
        <v>0</v>
      </c>
      <c r="F963" s="47"/>
      <c r="G963" s="47"/>
      <c r="H963" s="47">
        <f t="shared" si="373"/>
        <v>0</v>
      </c>
      <c r="I963" s="47"/>
      <c r="J963" s="47"/>
      <c r="K963" s="47">
        <f t="shared" si="374"/>
        <v>0</v>
      </c>
      <c r="L963" s="47"/>
      <c r="M963" s="47"/>
      <c r="N963" s="47">
        <f t="shared" si="375"/>
        <v>0</v>
      </c>
      <c r="O963" s="47"/>
      <c r="P963" s="47"/>
      <c r="Q963" s="47"/>
      <c r="R963" s="66"/>
    </row>
    <row r="964" spans="1:18" ht="30" x14ac:dyDescent="0.25">
      <c r="A964" s="64"/>
      <c r="B964" s="64" t="s">
        <v>117</v>
      </c>
      <c r="C964" s="70"/>
      <c r="D964" s="70"/>
      <c r="E964" s="69">
        <f t="shared" ref="E964" si="376">H964+K964+N964+O964+P964+Q964</f>
        <v>40</v>
      </c>
      <c r="F964" s="47">
        <f>SUM(F960:F963)</f>
        <v>0</v>
      </c>
      <c r="G964" s="47">
        <f t="shared" ref="G964:M964" si="377">SUM(G960:G963)</f>
        <v>40</v>
      </c>
      <c r="H964" s="47">
        <f>SUM(H960:H963)</f>
        <v>40</v>
      </c>
      <c r="I964" s="47">
        <f t="shared" si="377"/>
        <v>0</v>
      </c>
      <c r="J964" s="47">
        <f t="shared" si="377"/>
        <v>0</v>
      </c>
      <c r="K964" s="47">
        <f>SUM(K960:K963)</f>
        <v>0</v>
      </c>
      <c r="L964" s="47">
        <f t="shared" si="377"/>
        <v>0</v>
      </c>
      <c r="M964" s="47">
        <f t="shared" si="377"/>
        <v>0</v>
      </c>
      <c r="N964" s="47">
        <f>SUM(N960:N963)</f>
        <v>0</v>
      </c>
      <c r="O964" s="47">
        <f>SUM(O960:O963)</f>
        <v>0</v>
      </c>
      <c r="P964" s="47">
        <f>SUM(P960:P963)</f>
        <v>0</v>
      </c>
      <c r="Q964" s="47">
        <f>SUM(Q960:Q963)</f>
        <v>0</v>
      </c>
      <c r="R964" s="66"/>
    </row>
    <row r="965" spans="1:18" ht="46.5" customHeight="1" x14ac:dyDescent="0.2">
      <c r="A965" s="64" t="s">
        <v>1119</v>
      </c>
      <c r="B965" s="65" t="s">
        <v>587</v>
      </c>
      <c r="C965" s="65"/>
      <c r="D965" s="65"/>
      <c r="E965" s="65"/>
      <c r="F965" s="65"/>
      <c r="G965" s="65"/>
      <c r="H965" s="65"/>
      <c r="I965" s="65"/>
      <c r="J965" s="65"/>
      <c r="K965" s="65"/>
      <c r="L965" s="65"/>
      <c r="M965" s="65"/>
      <c r="N965" s="65"/>
      <c r="O965" s="65"/>
      <c r="P965" s="65"/>
      <c r="Q965" s="65"/>
      <c r="R965" s="66"/>
    </row>
    <row r="966" spans="1:18" ht="30" x14ac:dyDescent="0.25">
      <c r="A966" s="64"/>
      <c r="B966" s="64" t="s">
        <v>112</v>
      </c>
      <c r="C966" s="68"/>
      <c r="D966" s="70"/>
      <c r="E966" s="69">
        <f>H966+K966+N966+O966+P966+Q966</f>
        <v>320</v>
      </c>
      <c r="F966" s="47"/>
      <c r="G966" s="47"/>
      <c r="H966" s="47">
        <f>SUM(F966:G966)</f>
        <v>0</v>
      </c>
      <c r="I966" s="47"/>
      <c r="J966" s="47">
        <v>320</v>
      </c>
      <c r="K966" s="47">
        <f>SUM(I966:J966)</f>
        <v>320</v>
      </c>
      <c r="L966" s="47"/>
      <c r="M966" s="47"/>
      <c r="N966" s="47">
        <f>SUM(L966:M966)</f>
        <v>0</v>
      </c>
      <c r="O966" s="47"/>
      <c r="P966" s="47"/>
      <c r="Q966" s="47"/>
      <c r="R966" s="66"/>
    </row>
    <row r="967" spans="1:18" ht="45" x14ac:dyDescent="0.25">
      <c r="A967" s="64"/>
      <c r="B967" s="64" t="s">
        <v>114</v>
      </c>
      <c r="C967" s="70"/>
      <c r="D967" s="70"/>
      <c r="E967" s="69">
        <f>H967+K967+N967+O967+P967+Q967</f>
        <v>0</v>
      </c>
      <c r="F967" s="47"/>
      <c r="G967" s="47"/>
      <c r="H967" s="47">
        <f t="shared" ref="H967:H969" si="378">SUM(F967:G967)</f>
        <v>0</v>
      </c>
      <c r="I967" s="47"/>
      <c r="J967" s="47"/>
      <c r="K967" s="47">
        <f t="shared" ref="K967:K969" si="379">SUM(I967:J967)</f>
        <v>0</v>
      </c>
      <c r="L967" s="47"/>
      <c r="M967" s="47"/>
      <c r="N967" s="47">
        <f t="shared" ref="N967:N969" si="380">SUM(L967:M967)</f>
        <v>0</v>
      </c>
      <c r="O967" s="47"/>
      <c r="P967" s="47"/>
      <c r="Q967" s="47"/>
      <c r="R967" s="66"/>
    </row>
    <row r="968" spans="1:18" ht="30" x14ac:dyDescent="0.25">
      <c r="A968" s="64"/>
      <c r="B968" s="64" t="s">
        <v>115</v>
      </c>
      <c r="C968" s="70"/>
      <c r="D968" s="70"/>
      <c r="E968" s="69">
        <f>H968+K968+N968+O968+P968+Q968</f>
        <v>0</v>
      </c>
      <c r="F968" s="47"/>
      <c r="G968" s="47"/>
      <c r="H968" s="47">
        <f t="shared" si="378"/>
        <v>0</v>
      </c>
      <c r="I968" s="47"/>
      <c r="J968" s="47"/>
      <c r="K968" s="47">
        <f t="shared" si="379"/>
        <v>0</v>
      </c>
      <c r="L968" s="47"/>
      <c r="M968" s="47"/>
      <c r="N968" s="47">
        <f t="shared" si="380"/>
        <v>0</v>
      </c>
      <c r="O968" s="47"/>
      <c r="P968" s="47"/>
      <c r="Q968" s="47"/>
      <c r="R968" s="66"/>
    </row>
    <row r="969" spans="1:18" ht="15" x14ac:dyDescent="0.25">
      <c r="A969" s="64"/>
      <c r="B969" s="64" t="s">
        <v>116</v>
      </c>
      <c r="C969" s="70"/>
      <c r="D969" s="70"/>
      <c r="E969" s="69">
        <f>H969+K969+N969+O969+P969+Q969</f>
        <v>0</v>
      </c>
      <c r="F969" s="47"/>
      <c r="G969" s="47"/>
      <c r="H969" s="47">
        <f t="shared" si="378"/>
        <v>0</v>
      </c>
      <c r="I969" s="47"/>
      <c r="J969" s="47"/>
      <c r="K969" s="47">
        <f t="shared" si="379"/>
        <v>0</v>
      </c>
      <c r="L969" s="47"/>
      <c r="M969" s="47"/>
      <c r="N969" s="47">
        <f t="shared" si="380"/>
        <v>0</v>
      </c>
      <c r="O969" s="47"/>
      <c r="P969" s="47"/>
      <c r="Q969" s="47"/>
      <c r="R969" s="66"/>
    </row>
    <row r="970" spans="1:18" ht="30" x14ac:dyDescent="0.25">
      <c r="A970" s="64"/>
      <c r="B970" s="64" t="s">
        <v>117</v>
      </c>
      <c r="C970" s="70"/>
      <c r="D970" s="70"/>
      <c r="E970" s="69">
        <f t="shared" ref="E970" si="381">H970+K970+N970+O970+P970+Q970</f>
        <v>320</v>
      </c>
      <c r="F970" s="47">
        <f>SUM(F966:F969)</f>
        <v>0</v>
      </c>
      <c r="G970" s="47">
        <f t="shared" ref="G970:M970" si="382">SUM(G966:G969)</f>
        <v>0</v>
      </c>
      <c r="H970" s="47">
        <f>SUM(H966:H969)</f>
        <v>0</v>
      </c>
      <c r="I970" s="47">
        <f t="shared" si="382"/>
        <v>0</v>
      </c>
      <c r="J970" s="47">
        <f t="shared" si="382"/>
        <v>320</v>
      </c>
      <c r="K970" s="47">
        <f>SUM(K966:K969)</f>
        <v>320</v>
      </c>
      <c r="L970" s="47">
        <f t="shared" si="382"/>
        <v>0</v>
      </c>
      <c r="M970" s="47">
        <f t="shared" si="382"/>
        <v>0</v>
      </c>
      <c r="N970" s="47">
        <f>SUM(N966:N969)</f>
        <v>0</v>
      </c>
      <c r="O970" s="47">
        <f>SUM(O966:O969)</f>
        <v>0</v>
      </c>
      <c r="P970" s="47">
        <f>SUM(P966:P969)</f>
        <v>0</v>
      </c>
      <c r="Q970" s="47">
        <f>SUM(Q966:Q969)</f>
        <v>0</v>
      </c>
      <c r="R970" s="66"/>
    </row>
    <row r="971" spans="1:18" ht="23.25" customHeight="1" x14ac:dyDescent="0.2">
      <c r="A971" s="64" t="s">
        <v>1120</v>
      </c>
      <c r="B971" s="65" t="s">
        <v>588</v>
      </c>
      <c r="C971" s="65"/>
      <c r="D971" s="65"/>
      <c r="E971" s="65"/>
      <c r="F971" s="65"/>
      <c r="G971" s="65"/>
      <c r="H971" s="65"/>
      <c r="I971" s="65"/>
      <c r="J971" s="65"/>
      <c r="K971" s="65"/>
      <c r="L971" s="65"/>
      <c r="M971" s="65"/>
      <c r="N971" s="65"/>
      <c r="O971" s="65"/>
      <c r="P971" s="65"/>
      <c r="Q971" s="65"/>
      <c r="R971" s="66"/>
    </row>
    <row r="972" spans="1:18" ht="30" x14ac:dyDescent="0.25">
      <c r="A972" s="64"/>
      <c r="B972" s="64" t="s">
        <v>112</v>
      </c>
      <c r="C972" s="68"/>
      <c r="D972" s="70"/>
      <c r="E972" s="69">
        <f>H972+K972+N972+O972+P972+Q972</f>
        <v>100</v>
      </c>
      <c r="F972" s="47"/>
      <c r="G972" s="47"/>
      <c r="H972" s="47">
        <f>SUM(F972:G972)</f>
        <v>0</v>
      </c>
      <c r="I972" s="47"/>
      <c r="J972" s="47">
        <v>100</v>
      </c>
      <c r="K972" s="47">
        <f>SUM(I972:J972)</f>
        <v>100</v>
      </c>
      <c r="L972" s="47"/>
      <c r="M972" s="47"/>
      <c r="N972" s="47">
        <f>SUM(L972:M972)</f>
        <v>0</v>
      </c>
      <c r="O972" s="47"/>
      <c r="P972" s="47"/>
      <c r="Q972" s="47"/>
      <c r="R972" s="66"/>
    </row>
    <row r="973" spans="1:18" ht="45" x14ac:dyDescent="0.25">
      <c r="A973" s="64"/>
      <c r="B973" s="64" t="s">
        <v>114</v>
      </c>
      <c r="C973" s="70"/>
      <c r="D973" s="70"/>
      <c r="E973" s="69">
        <f>H973+K973+N973+O973+P973+Q973</f>
        <v>0</v>
      </c>
      <c r="F973" s="47"/>
      <c r="G973" s="47"/>
      <c r="H973" s="47">
        <f t="shared" ref="H973:H975" si="383">SUM(F973:G973)</f>
        <v>0</v>
      </c>
      <c r="I973" s="47"/>
      <c r="J973" s="47"/>
      <c r="K973" s="47">
        <f t="shared" ref="K973:K975" si="384">SUM(I973:J973)</f>
        <v>0</v>
      </c>
      <c r="L973" s="47"/>
      <c r="M973" s="47"/>
      <c r="N973" s="47">
        <f t="shared" ref="N973:N975" si="385">SUM(L973:M973)</f>
        <v>0</v>
      </c>
      <c r="O973" s="47"/>
      <c r="P973" s="47"/>
      <c r="Q973" s="47"/>
      <c r="R973" s="66"/>
    </row>
    <row r="974" spans="1:18" ht="30" x14ac:dyDescent="0.25">
      <c r="A974" s="64"/>
      <c r="B974" s="64" t="s">
        <v>115</v>
      </c>
      <c r="C974" s="70"/>
      <c r="D974" s="70"/>
      <c r="E974" s="69">
        <f>H974+K974+N974+O974+P974+Q974</f>
        <v>0</v>
      </c>
      <c r="F974" s="47"/>
      <c r="G974" s="47"/>
      <c r="H974" s="47">
        <f t="shared" si="383"/>
        <v>0</v>
      </c>
      <c r="I974" s="47"/>
      <c r="J974" s="47"/>
      <c r="K974" s="47">
        <f t="shared" si="384"/>
        <v>0</v>
      </c>
      <c r="L974" s="47"/>
      <c r="M974" s="47"/>
      <c r="N974" s="47">
        <f t="shared" si="385"/>
        <v>0</v>
      </c>
      <c r="O974" s="47"/>
      <c r="P974" s="47"/>
      <c r="Q974" s="47"/>
      <c r="R974" s="66"/>
    </row>
    <row r="975" spans="1:18" ht="15" x14ac:dyDescent="0.25">
      <c r="A975" s="64"/>
      <c r="B975" s="64" t="s">
        <v>116</v>
      </c>
      <c r="C975" s="70"/>
      <c r="D975" s="70"/>
      <c r="E975" s="69">
        <f>H975+K975+N975+O975+P975+Q975</f>
        <v>0</v>
      </c>
      <c r="F975" s="47"/>
      <c r="G975" s="47"/>
      <c r="H975" s="47">
        <f t="shared" si="383"/>
        <v>0</v>
      </c>
      <c r="I975" s="47"/>
      <c r="J975" s="47"/>
      <c r="K975" s="47">
        <f t="shared" si="384"/>
        <v>0</v>
      </c>
      <c r="L975" s="47"/>
      <c r="M975" s="47"/>
      <c r="N975" s="47">
        <f t="shared" si="385"/>
        <v>0</v>
      </c>
      <c r="O975" s="47"/>
      <c r="P975" s="47"/>
      <c r="Q975" s="47"/>
      <c r="R975" s="66"/>
    </row>
    <row r="976" spans="1:18" ht="30" x14ac:dyDescent="0.25">
      <c r="A976" s="64"/>
      <c r="B976" s="64" t="s">
        <v>117</v>
      </c>
      <c r="C976" s="70"/>
      <c r="D976" s="70"/>
      <c r="E976" s="69">
        <f t="shared" ref="E976" si="386">H976+K976+N976+O976+P976+Q976</f>
        <v>100</v>
      </c>
      <c r="F976" s="47">
        <f>SUM(F972:F975)</f>
        <v>0</v>
      </c>
      <c r="G976" s="47">
        <f t="shared" ref="G976:M976" si="387">SUM(G972:G975)</f>
        <v>0</v>
      </c>
      <c r="H976" s="47">
        <f>SUM(H972:H975)</f>
        <v>0</v>
      </c>
      <c r="I976" s="47">
        <f t="shared" si="387"/>
        <v>0</v>
      </c>
      <c r="J976" s="47">
        <f t="shared" si="387"/>
        <v>100</v>
      </c>
      <c r="K976" s="47">
        <f>SUM(K972:K975)</f>
        <v>100</v>
      </c>
      <c r="L976" s="47">
        <f t="shared" si="387"/>
        <v>0</v>
      </c>
      <c r="M976" s="47">
        <f t="shared" si="387"/>
        <v>0</v>
      </c>
      <c r="N976" s="47">
        <f>SUM(N972:N975)</f>
        <v>0</v>
      </c>
      <c r="O976" s="47">
        <f>SUM(O972:O975)</f>
        <v>0</v>
      </c>
      <c r="P976" s="47">
        <f>SUM(P972:P975)</f>
        <v>0</v>
      </c>
      <c r="Q976" s="47">
        <f>SUM(Q972:Q975)</f>
        <v>0</v>
      </c>
      <c r="R976" s="66"/>
    </row>
    <row r="977" spans="1:18" ht="66.75" customHeight="1" x14ac:dyDescent="0.2">
      <c r="A977" s="64" t="s">
        <v>1121</v>
      </c>
      <c r="B977" s="65" t="s">
        <v>1125</v>
      </c>
      <c r="C977" s="65"/>
      <c r="D977" s="65"/>
      <c r="E977" s="65"/>
      <c r="F977" s="65"/>
      <c r="G977" s="65"/>
      <c r="H977" s="65"/>
      <c r="I977" s="65"/>
      <c r="J977" s="65"/>
      <c r="K977" s="65"/>
      <c r="L977" s="65"/>
      <c r="M977" s="65"/>
      <c r="N977" s="65"/>
      <c r="O977" s="65"/>
      <c r="P977" s="65"/>
      <c r="Q977" s="65"/>
      <c r="R977" s="66"/>
    </row>
    <row r="978" spans="1:18" ht="30" x14ac:dyDescent="0.25">
      <c r="A978" s="64"/>
      <c r="B978" s="64" t="s">
        <v>112</v>
      </c>
      <c r="C978" s="68"/>
      <c r="D978" s="70"/>
      <c r="E978" s="69">
        <f>H978+K978+N978+O978+P978+Q978</f>
        <v>295</v>
      </c>
      <c r="F978" s="47"/>
      <c r="G978" s="47">
        <v>215</v>
      </c>
      <c r="H978" s="47">
        <f>SUM(F978:G978)</f>
        <v>215</v>
      </c>
      <c r="I978" s="47"/>
      <c r="J978" s="47">
        <v>80</v>
      </c>
      <c r="K978" s="47">
        <f>SUM(I978:J978)</f>
        <v>80</v>
      </c>
      <c r="L978" s="47"/>
      <c r="M978" s="47"/>
      <c r="N978" s="47">
        <f>SUM(L978:M978)</f>
        <v>0</v>
      </c>
      <c r="O978" s="47"/>
      <c r="P978" s="47"/>
      <c r="Q978" s="47"/>
      <c r="R978" s="66"/>
    </row>
    <row r="979" spans="1:18" ht="45" x14ac:dyDescent="0.25">
      <c r="A979" s="64"/>
      <c r="B979" s="64" t="s">
        <v>114</v>
      </c>
      <c r="C979" s="70"/>
      <c r="D979" s="70"/>
      <c r="E979" s="69">
        <f>H979+K979+N979+O979+P979+Q979</f>
        <v>0</v>
      </c>
      <c r="F979" s="47"/>
      <c r="G979" s="47"/>
      <c r="H979" s="47">
        <f t="shared" ref="H979:H981" si="388">SUM(F979:G979)</f>
        <v>0</v>
      </c>
      <c r="I979" s="47"/>
      <c r="J979" s="47"/>
      <c r="K979" s="47">
        <f t="shared" ref="K979:K981" si="389">SUM(I979:J979)</f>
        <v>0</v>
      </c>
      <c r="L979" s="47"/>
      <c r="M979" s="47"/>
      <c r="N979" s="47">
        <f t="shared" ref="N979:N981" si="390">SUM(L979:M979)</f>
        <v>0</v>
      </c>
      <c r="O979" s="47"/>
      <c r="P979" s="47"/>
      <c r="Q979" s="47"/>
      <c r="R979" s="66"/>
    </row>
    <row r="980" spans="1:18" ht="30" x14ac:dyDescent="0.25">
      <c r="A980" s="64"/>
      <c r="B980" s="64" t="s">
        <v>115</v>
      </c>
      <c r="C980" s="70"/>
      <c r="D980" s="70"/>
      <c r="E980" s="69">
        <f>H980+K980+N980+O980+P980+Q980</f>
        <v>0</v>
      </c>
      <c r="F980" s="47"/>
      <c r="G980" s="47"/>
      <c r="H980" s="47">
        <f t="shared" si="388"/>
        <v>0</v>
      </c>
      <c r="I980" s="47"/>
      <c r="J980" s="47"/>
      <c r="K980" s="47">
        <f t="shared" si="389"/>
        <v>0</v>
      </c>
      <c r="L980" s="47"/>
      <c r="M980" s="47"/>
      <c r="N980" s="47">
        <f t="shared" si="390"/>
        <v>0</v>
      </c>
      <c r="O980" s="47"/>
      <c r="P980" s="47"/>
      <c r="Q980" s="47"/>
      <c r="R980" s="66"/>
    </row>
    <row r="981" spans="1:18" ht="15" x14ac:dyDescent="0.25">
      <c r="A981" s="64"/>
      <c r="B981" s="64" t="s">
        <v>116</v>
      </c>
      <c r="C981" s="70"/>
      <c r="D981" s="70"/>
      <c r="E981" s="69">
        <f>H981+K981+N981+O981+P981+Q981</f>
        <v>0</v>
      </c>
      <c r="F981" s="47"/>
      <c r="G981" s="47"/>
      <c r="H981" s="47">
        <f t="shared" si="388"/>
        <v>0</v>
      </c>
      <c r="I981" s="47"/>
      <c r="J981" s="47"/>
      <c r="K981" s="47">
        <f t="shared" si="389"/>
        <v>0</v>
      </c>
      <c r="L981" s="47"/>
      <c r="M981" s="47"/>
      <c r="N981" s="47">
        <f t="shared" si="390"/>
        <v>0</v>
      </c>
      <c r="O981" s="47"/>
      <c r="P981" s="47"/>
      <c r="Q981" s="47"/>
      <c r="R981" s="66"/>
    </row>
    <row r="982" spans="1:18" ht="30" x14ac:dyDescent="0.25">
      <c r="A982" s="64"/>
      <c r="B982" s="64" t="s">
        <v>117</v>
      </c>
      <c r="C982" s="70"/>
      <c r="D982" s="70"/>
      <c r="E982" s="69">
        <f t="shared" ref="E982" si="391">H982+K982+N982+O982+P982+Q982</f>
        <v>295</v>
      </c>
      <c r="F982" s="47">
        <f>SUM(F978:F981)</f>
        <v>0</v>
      </c>
      <c r="G982" s="47">
        <f t="shared" ref="G982:M982" si="392">SUM(G978:G981)</f>
        <v>215</v>
      </c>
      <c r="H982" s="47">
        <f>SUM(H978:H981)</f>
        <v>215</v>
      </c>
      <c r="I982" s="47">
        <f t="shared" si="392"/>
        <v>0</v>
      </c>
      <c r="J982" s="47">
        <f t="shared" si="392"/>
        <v>80</v>
      </c>
      <c r="K982" s="47">
        <f>SUM(K978:K981)</f>
        <v>80</v>
      </c>
      <c r="L982" s="47">
        <f t="shared" si="392"/>
        <v>0</v>
      </c>
      <c r="M982" s="47">
        <f t="shared" si="392"/>
        <v>0</v>
      </c>
      <c r="N982" s="47">
        <f>SUM(N978:N981)</f>
        <v>0</v>
      </c>
      <c r="O982" s="47">
        <f>SUM(O978:O981)</f>
        <v>0</v>
      </c>
      <c r="P982" s="47">
        <f>SUM(P978:P981)</f>
        <v>0</v>
      </c>
      <c r="Q982" s="47">
        <f>SUM(Q978:Q981)</f>
        <v>0</v>
      </c>
      <c r="R982" s="66"/>
    </row>
    <row r="983" spans="1:18" ht="24.75" customHeight="1" x14ac:dyDescent="0.2">
      <c r="A983" s="64" t="s">
        <v>1122</v>
      </c>
      <c r="B983" s="65" t="s">
        <v>897</v>
      </c>
      <c r="C983" s="65"/>
      <c r="D983" s="65"/>
      <c r="E983" s="65"/>
      <c r="F983" s="65"/>
      <c r="G983" s="65"/>
      <c r="H983" s="65"/>
      <c r="I983" s="65"/>
      <c r="J983" s="65"/>
      <c r="K983" s="65"/>
      <c r="L983" s="65"/>
      <c r="M983" s="65"/>
      <c r="N983" s="65"/>
      <c r="O983" s="65"/>
      <c r="P983" s="65"/>
      <c r="Q983" s="65"/>
      <c r="R983" s="66"/>
    </row>
    <row r="984" spans="1:18" ht="30" x14ac:dyDescent="0.25">
      <c r="A984" s="64"/>
      <c r="B984" s="64" t="s">
        <v>112</v>
      </c>
      <c r="C984" s="68"/>
      <c r="D984" s="70"/>
      <c r="E984" s="69">
        <f>H984+K984+N984+O984+P984+Q984</f>
        <v>120</v>
      </c>
      <c r="F984" s="47"/>
      <c r="G984" s="47">
        <v>90</v>
      </c>
      <c r="H984" s="47">
        <f>SUM(F984:G984)</f>
        <v>90</v>
      </c>
      <c r="I984" s="47"/>
      <c r="J984" s="47">
        <v>30</v>
      </c>
      <c r="K984" s="47">
        <f>SUM(I984:J984)</f>
        <v>30</v>
      </c>
      <c r="L984" s="47"/>
      <c r="M984" s="47"/>
      <c r="N984" s="47">
        <f>SUM(L984:M984)</f>
        <v>0</v>
      </c>
      <c r="O984" s="47"/>
      <c r="P984" s="47"/>
      <c r="Q984" s="47"/>
      <c r="R984" s="66"/>
    </row>
    <row r="985" spans="1:18" ht="45" x14ac:dyDescent="0.25">
      <c r="A985" s="64"/>
      <c r="B985" s="64" t="s">
        <v>114</v>
      </c>
      <c r="C985" s="70"/>
      <c r="D985" s="70"/>
      <c r="E985" s="69">
        <f>H985+K985+N985+O985+P985+Q985</f>
        <v>0</v>
      </c>
      <c r="F985" s="47"/>
      <c r="G985" s="47"/>
      <c r="H985" s="47">
        <f t="shared" ref="H985:H987" si="393">SUM(F985:G985)</f>
        <v>0</v>
      </c>
      <c r="I985" s="47"/>
      <c r="J985" s="47"/>
      <c r="K985" s="47">
        <f t="shared" ref="K985:K987" si="394">SUM(I985:J985)</f>
        <v>0</v>
      </c>
      <c r="L985" s="47"/>
      <c r="M985" s="47"/>
      <c r="N985" s="47">
        <f t="shared" ref="N985:N987" si="395">SUM(L985:M985)</f>
        <v>0</v>
      </c>
      <c r="O985" s="47"/>
      <c r="P985" s="47"/>
      <c r="Q985" s="47"/>
      <c r="R985" s="66"/>
    </row>
    <row r="986" spans="1:18" ht="30" x14ac:dyDescent="0.25">
      <c r="A986" s="64"/>
      <c r="B986" s="64" t="s">
        <v>115</v>
      </c>
      <c r="C986" s="70"/>
      <c r="D986" s="70"/>
      <c r="E986" s="69">
        <f>H986+K986+N986+O986+P986+Q986</f>
        <v>0</v>
      </c>
      <c r="F986" s="47"/>
      <c r="G986" s="47"/>
      <c r="H986" s="47">
        <f t="shared" si="393"/>
        <v>0</v>
      </c>
      <c r="I986" s="47"/>
      <c r="J986" s="47"/>
      <c r="K986" s="47">
        <f t="shared" si="394"/>
        <v>0</v>
      </c>
      <c r="L986" s="47"/>
      <c r="M986" s="47"/>
      <c r="N986" s="47">
        <f t="shared" si="395"/>
        <v>0</v>
      </c>
      <c r="O986" s="47"/>
      <c r="P986" s="47"/>
      <c r="Q986" s="47"/>
      <c r="R986" s="66"/>
    </row>
    <row r="987" spans="1:18" ht="15" x14ac:dyDescent="0.25">
      <c r="A987" s="64"/>
      <c r="B987" s="64" t="s">
        <v>116</v>
      </c>
      <c r="C987" s="70"/>
      <c r="D987" s="70"/>
      <c r="E987" s="69">
        <f>H987+K987+N987+O987+P987+Q987</f>
        <v>0</v>
      </c>
      <c r="F987" s="47"/>
      <c r="G987" s="47"/>
      <c r="H987" s="47">
        <f t="shared" si="393"/>
        <v>0</v>
      </c>
      <c r="I987" s="47"/>
      <c r="J987" s="47"/>
      <c r="K987" s="47">
        <f t="shared" si="394"/>
        <v>0</v>
      </c>
      <c r="L987" s="47"/>
      <c r="M987" s="47"/>
      <c r="N987" s="47">
        <f t="shared" si="395"/>
        <v>0</v>
      </c>
      <c r="O987" s="47"/>
      <c r="P987" s="47"/>
      <c r="Q987" s="47"/>
      <c r="R987" s="66"/>
    </row>
    <row r="988" spans="1:18" ht="30" x14ac:dyDescent="0.25">
      <c r="A988" s="64"/>
      <c r="B988" s="64" t="s">
        <v>117</v>
      </c>
      <c r="C988" s="70"/>
      <c r="D988" s="70"/>
      <c r="E988" s="69">
        <f t="shared" ref="E988" si="396">H988+K988+N988+O988+P988+Q988</f>
        <v>120</v>
      </c>
      <c r="F988" s="47">
        <f>SUM(F984:F987)</f>
        <v>0</v>
      </c>
      <c r="G988" s="47">
        <f t="shared" ref="G988:M988" si="397">SUM(G984:G987)</f>
        <v>90</v>
      </c>
      <c r="H988" s="47">
        <f>SUM(H984:H987)</f>
        <v>90</v>
      </c>
      <c r="I988" s="47">
        <f t="shared" si="397"/>
        <v>0</v>
      </c>
      <c r="J988" s="47">
        <f t="shared" si="397"/>
        <v>30</v>
      </c>
      <c r="K988" s="47">
        <f>SUM(K984:K987)</f>
        <v>30</v>
      </c>
      <c r="L988" s="47">
        <f t="shared" si="397"/>
        <v>0</v>
      </c>
      <c r="M988" s="47">
        <f t="shared" si="397"/>
        <v>0</v>
      </c>
      <c r="N988" s="47">
        <f>SUM(N984:N987)</f>
        <v>0</v>
      </c>
      <c r="O988" s="47">
        <f>SUM(O984:O987)</f>
        <v>0</v>
      </c>
      <c r="P988" s="47">
        <f>SUM(P984:P987)</f>
        <v>0</v>
      </c>
      <c r="Q988" s="47">
        <f>SUM(Q984:Q987)</f>
        <v>0</v>
      </c>
      <c r="R988" s="66"/>
    </row>
    <row r="989" spans="1:18" ht="37.5" customHeight="1" x14ac:dyDescent="0.2">
      <c r="A989" s="64" t="s">
        <v>1124</v>
      </c>
      <c r="B989" s="65" t="s">
        <v>1123</v>
      </c>
      <c r="C989" s="65"/>
      <c r="D989" s="65"/>
      <c r="E989" s="65"/>
      <c r="F989" s="65"/>
      <c r="G989" s="65"/>
      <c r="H989" s="65"/>
      <c r="I989" s="65"/>
      <c r="J989" s="65"/>
      <c r="K989" s="65"/>
      <c r="L989" s="65"/>
      <c r="M989" s="65"/>
      <c r="N989" s="65"/>
      <c r="O989" s="65"/>
      <c r="P989" s="65"/>
      <c r="Q989" s="65"/>
      <c r="R989" s="66"/>
    </row>
    <row r="990" spans="1:18" ht="30" x14ac:dyDescent="0.25">
      <c r="A990" s="64"/>
      <c r="B990" s="64" t="s">
        <v>112</v>
      </c>
      <c r="C990" s="68"/>
      <c r="D990" s="70"/>
      <c r="E990" s="69">
        <f>H990+K990+N990+O990+P990+Q990</f>
        <v>125</v>
      </c>
      <c r="F990" s="47"/>
      <c r="G990" s="47">
        <v>90</v>
      </c>
      <c r="H990" s="47">
        <f>SUM(F990:G990)</f>
        <v>90</v>
      </c>
      <c r="I990" s="47"/>
      <c r="J990" s="47">
        <v>35</v>
      </c>
      <c r="K990" s="47">
        <f>SUM(I990:J990)</f>
        <v>35</v>
      </c>
      <c r="L990" s="47"/>
      <c r="M990" s="47"/>
      <c r="N990" s="47">
        <f>SUM(L990:M990)</f>
        <v>0</v>
      </c>
      <c r="O990" s="47"/>
      <c r="P990" s="47"/>
      <c r="Q990" s="47"/>
      <c r="R990" s="66"/>
    </row>
    <row r="991" spans="1:18" ht="45" x14ac:dyDescent="0.25">
      <c r="A991" s="64"/>
      <c r="B991" s="64" t="s">
        <v>114</v>
      </c>
      <c r="C991" s="70"/>
      <c r="D991" s="70"/>
      <c r="E991" s="69">
        <f>H991+K991+N991+O991+P991+Q991</f>
        <v>0</v>
      </c>
      <c r="F991" s="47"/>
      <c r="G991" s="47"/>
      <c r="H991" s="47">
        <f t="shared" ref="H991:H993" si="398">SUM(F991:G991)</f>
        <v>0</v>
      </c>
      <c r="I991" s="47"/>
      <c r="J991" s="47"/>
      <c r="K991" s="47">
        <f>SUM(I991:J991)</f>
        <v>0</v>
      </c>
      <c r="L991" s="47"/>
      <c r="M991" s="47"/>
      <c r="N991" s="47">
        <f t="shared" ref="N991:N993" si="399">SUM(L991:M991)</f>
        <v>0</v>
      </c>
      <c r="O991" s="47"/>
      <c r="P991" s="47"/>
      <c r="Q991" s="47"/>
      <c r="R991" s="66"/>
    </row>
    <row r="992" spans="1:18" ht="30" x14ac:dyDescent="0.25">
      <c r="A992" s="64"/>
      <c r="B992" s="64" t="s">
        <v>115</v>
      </c>
      <c r="C992" s="70"/>
      <c r="D992" s="70"/>
      <c r="E992" s="69">
        <f>H992+K992+N992+O992+P992+Q992</f>
        <v>0</v>
      </c>
      <c r="F992" s="47"/>
      <c r="G992" s="47"/>
      <c r="H992" s="47">
        <f t="shared" si="398"/>
        <v>0</v>
      </c>
      <c r="I992" s="47"/>
      <c r="J992" s="47"/>
      <c r="K992" s="47">
        <f>SUM(I992:J992)</f>
        <v>0</v>
      </c>
      <c r="L992" s="47"/>
      <c r="M992" s="47"/>
      <c r="N992" s="47">
        <f t="shared" si="399"/>
        <v>0</v>
      </c>
      <c r="O992" s="47"/>
      <c r="P992" s="47"/>
      <c r="Q992" s="47"/>
      <c r="R992" s="66"/>
    </row>
    <row r="993" spans="1:18" ht="15" x14ac:dyDescent="0.25">
      <c r="A993" s="64"/>
      <c r="B993" s="64" t="s">
        <v>116</v>
      </c>
      <c r="C993" s="70"/>
      <c r="D993" s="70"/>
      <c r="E993" s="69">
        <f>H993+K993+N993+O993+P993+Q993</f>
        <v>0</v>
      </c>
      <c r="F993" s="47"/>
      <c r="G993" s="47"/>
      <c r="H993" s="47">
        <f t="shared" si="398"/>
        <v>0</v>
      </c>
      <c r="I993" s="47"/>
      <c r="J993" s="47"/>
      <c r="K993" s="47">
        <f>SUM(I993:J993)</f>
        <v>0</v>
      </c>
      <c r="L993" s="47"/>
      <c r="M993" s="47"/>
      <c r="N993" s="47">
        <f t="shared" si="399"/>
        <v>0</v>
      </c>
      <c r="O993" s="47"/>
      <c r="P993" s="47"/>
      <c r="Q993" s="47"/>
      <c r="R993" s="66"/>
    </row>
    <row r="994" spans="1:18" ht="30" x14ac:dyDescent="0.25">
      <c r="A994" s="64"/>
      <c r="B994" s="64" t="s">
        <v>117</v>
      </c>
      <c r="C994" s="70"/>
      <c r="D994" s="70"/>
      <c r="E994" s="69">
        <f t="shared" ref="E994" si="400">H994+K994+N994+O994+P994+Q994</f>
        <v>125</v>
      </c>
      <c r="F994" s="47">
        <f>SUM(F990:F993)</f>
        <v>0</v>
      </c>
      <c r="G994" s="47">
        <f t="shared" ref="G994:M994" si="401">SUM(G990:G993)</f>
        <v>90</v>
      </c>
      <c r="H994" s="47">
        <f>SUM(H990:H993)</f>
        <v>90</v>
      </c>
      <c r="I994" s="47">
        <f t="shared" si="401"/>
        <v>0</v>
      </c>
      <c r="J994" s="47">
        <f t="shared" si="401"/>
        <v>35</v>
      </c>
      <c r="K994" s="47">
        <f>SUM(K990:K993)</f>
        <v>35</v>
      </c>
      <c r="L994" s="47">
        <f t="shared" si="401"/>
        <v>0</v>
      </c>
      <c r="M994" s="47">
        <f t="shared" si="401"/>
        <v>0</v>
      </c>
      <c r="N994" s="47">
        <f>SUM(N990:N993)</f>
        <v>0</v>
      </c>
      <c r="O994" s="47">
        <f>SUM(O990:O993)</f>
        <v>0</v>
      </c>
      <c r="P994" s="47">
        <f>SUM(P990:P993)</f>
        <v>0</v>
      </c>
      <c r="Q994" s="47">
        <f>SUM(Q990:Q993)</f>
        <v>0</v>
      </c>
      <c r="R994" s="66"/>
    </row>
    <row r="995" spans="1:18" ht="35.25" customHeight="1" x14ac:dyDescent="0.2">
      <c r="A995" s="64" t="s">
        <v>1126</v>
      </c>
      <c r="B995" s="65" t="s">
        <v>592</v>
      </c>
      <c r="C995" s="65"/>
      <c r="D995" s="65"/>
      <c r="E995" s="65"/>
      <c r="F995" s="65"/>
      <c r="G995" s="65"/>
      <c r="H995" s="65"/>
      <c r="I995" s="65"/>
      <c r="J995" s="65"/>
      <c r="K995" s="65"/>
      <c r="L995" s="65"/>
      <c r="M995" s="65"/>
      <c r="N995" s="65"/>
      <c r="O995" s="65"/>
      <c r="P995" s="65"/>
      <c r="Q995" s="65"/>
      <c r="R995" s="66"/>
    </row>
    <row r="996" spans="1:18" ht="30" x14ac:dyDescent="0.25">
      <c r="A996" s="64"/>
      <c r="B996" s="64" t="s">
        <v>112</v>
      </c>
      <c r="C996" s="68"/>
      <c r="D996" s="70"/>
      <c r="E996" s="69">
        <f>H996+K996+N996+O996+P996+Q996</f>
        <v>145</v>
      </c>
      <c r="F996" s="47"/>
      <c r="G996" s="47">
        <v>45</v>
      </c>
      <c r="H996" s="47">
        <f>SUM(F996:G996)</f>
        <v>45</v>
      </c>
      <c r="I996" s="47"/>
      <c r="J996" s="47">
        <v>100</v>
      </c>
      <c r="K996" s="47">
        <f>SUM(I996:J996)</f>
        <v>100</v>
      </c>
      <c r="L996" s="47"/>
      <c r="M996" s="47"/>
      <c r="N996" s="47">
        <f>SUM(L996:M996)</f>
        <v>0</v>
      </c>
      <c r="O996" s="47"/>
      <c r="P996" s="47"/>
      <c r="Q996" s="47"/>
      <c r="R996" s="66"/>
    </row>
    <row r="997" spans="1:18" ht="45" x14ac:dyDescent="0.25">
      <c r="A997" s="64"/>
      <c r="B997" s="64" t="s">
        <v>114</v>
      </c>
      <c r="C997" s="70"/>
      <c r="D997" s="70"/>
      <c r="E997" s="69">
        <f>H997+K997+N997+O997+P997+Q997</f>
        <v>0</v>
      </c>
      <c r="F997" s="47"/>
      <c r="G997" s="47"/>
      <c r="H997" s="47">
        <f>SUM(F997:G997)</f>
        <v>0</v>
      </c>
      <c r="I997" s="47"/>
      <c r="J997" s="47"/>
      <c r="K997" s="47">
        <f>SUM(I997:J997)</f>
        <v>0</v>
      </c>
      <c r="L997" s="47"/>
      <c r="M997" s="47"/>
      <c r="N997" s="47">
        <f t="shared" ref="N997:N999" si="402">SUM(L997:M997)</f>
        <v>0</v>
      </c>
      <c r="O997" s="47"/>
      <c r="P997" s="47"/>
      <c r="Q997" s="47"/>
      <c r="R997" s="66"/>
    </row>
    <row r="998" spans="1:18" ht="30" x14ac:dyDescent="0.25">
      <c r="A998" s="64"/>
      <c r="B998" s="64" t="s">
        <v>115</v>
      </c>
      <c r="C998" s="70"/>
      <c r="D998" s="70"/>
      <c r="E998" s="69">
        <f>H998+K998+N998+O998+P998+Q998</f>
        <v>0</v>
      </c>
      <c r="F998" s="47"/>
      <c r="G998" s="47"/>
      <c r="H998" s="47">
        <f>SUM(F998:G998)</f>
        <v>0</v>
      </c>
      <c r="I998" s="47"/>
      <c r="J998" s="47"/>
      <c r="K998" s="47">
        <f>SUM(I998:J998)</f>
        <v>0</v>
      </c>
      <c r="L998" s="47"/>
      <c r="M998" s="47"/>
      <c r="N998" s="47">
        <f t="shared" si="402"/>
        <v>0</v>
      </c>
      <c r="O998" s="47"/>
      <c r="P998" s="47"/>
      <c r="Q998" s="47"/>
      <c r="R998" s="66"/>
    </row>
    <row r="999" spans="1:18" ht="15" x14ac:dyDescent="0.25">
      <c r="A999" s="64"/>
      <c r="B999" s="64" t="s">
        <v>116</v>
      </c>
      <c r="C999" s="70"/>
      <c r="D999" s="70"/>
      <c r="E999" s="69">
        <f>H999+K999+N999+O999+P999+Q999</f>
        <v>0</v>
      </c>
      <c r="F999" s="47"/>
      <c r="G999" s="47"/>
      <c r="H999" s="47">
        <f>SUM(F999:G999)</f>
        <v>0</v>
      </c>
      <c r="I999" s="47"/>
      <c r="J999" s="47"/>
      <c r="K999" s="47">
        <f>SUM(I999:J999)</f>
        <v>0</v>
      </c>
      <c r="L999" s="47"/>
      <c r="M999" s="47"/>
      <c r="N999" s="47">
        <f t="shared" si="402"/>
        <v>0</v>
      </c>
      <c r="O999" s="47"/>
      <c r="P999" s="47"/>
      <c r="Q999" s="47"/>
      <c r="R999" s="66"/>
    </row>
    <row r="1000" spans="1:18" ht="30" x14ac:dyDescent="0.25">
      <c r="A1000" s="64"/>
      <c r="B1000" s="64" t="s">
        <v>117</v>
      </c>
      <c r="C1000" s="70"/>
      <c r="D1000" s="70"/>
      <c r="E1000" s="69">
        <f t="shared" ref="E1000" si="403">H1000+K1000+N1000+O1000+P1000+Q1000</f>
        <v>145</v>
      </c>
      <c r="F1000" s="47">
        <f>SUM(F996:F999)</f>
        <v>0</v>
      </c>
      <c r="G1000" s="47">
        <f t="shared" ref="G1000:M1000" si="404">SUM(G996:G999)</f>
        <v>45</v>
      </c>
      <c r="H1000" s="47">
        <f>SUM(H996:H999)</f>
        <v>45</v>
      </c>
      <c r="I1000" s="47">
        <f t="shared" si="404"/>
        <v>0</v>
      </c>
      <c r="J1000" s="47">
        <f t="shared" si="404"/>
        <v>100</v>
      </c>
      <c r="K1000" s="47">
        <f>SUM(K996:K999)</f>
        <v>100</v>
      </c>
      <c r="L1000" s="47">
        <f t="shared" si="404"/>
        <v>0</v>
      </c>
      <c r="M1000" s="47">
        <f t="shared" si="404"/>
        <v>0</v>
      </c>
      <c r="N1000" s="47">
        <f>SUM(N996:N999)</f>
        <v>0</v>
      </c>
      <c r="O1000" s="47">
        <f>SUM(O996:O999)</f>
        <v>0</v>
      </c>
      <c r="P1000" s="47">
        <f>SUM(P996:P999)</f>
        <v>0</v>
      </c>
      <c r="Q1000" s="47">
        <f>SUM(Q996:Q999)</f>
        <v>0</v>
      </c>
      <c r="R1000" s="66"/>
    </row>
    <row r="1001" spans="1:18" ht="35.25" customHeight="1" x14ac:dyDescent="0.2">
      <c r="A1001" s="64" t="s">
        <v>1127</v>
      </c>
      <c r="B1001" s="65" t="s">
        <v>593</v>
      </c>
      <c r="C1001" s="65"/>
      <c r="D1001" s="65"/>
      <c r="E1001" s="65"/>
      <c r="F1001" s="65"/>
      <c r="G1001" s="65"/>
      <c r="H1001" s="65"/>
      <c r="I1001" s="65"/>
      <c r="J1001" s="65"/>
      <c r="K1001" s="65"/>
      <c r="L1001" s="65"/>
      <c r="M1001" s="65"/>
      <c r="N1001" s="65"/>
      <c r="O1001" s="65"/>
      <c r="P1001" s="65"/>
      <c r="Q1001" s="65"/>
      <c r="R1001" s="66"/>
    </row>
    <row r="1002" spans="1:18" ht="30" x14ac:dyDescent="0.25">
      <c r="A1002" s="64"/>
      <c r="B1002" s="64" t="s">
        <v>112</v>
      </c>
      <c r="C1002" s="68"/>
      <c r="D1002" s="70"/>
      <c r="E1002" s="69">
        <f>H1002+K1002+N1002+O1002+P1002+Q1002</f>
        <v>160</v>
      </c>
      <c r="F1002" s="47"/>
      <c r="G1002" s="47">
        <v>40</v>
      </c>
      <c r="H1002" s="47">
        <f>SUM(F1002:G1002)</f>
        <v>40</v>
      </c>
      <c r="I1002" s="47"/>
      <c r="J1002" s="47">
        <v>120</v>
      </c>
      <c r="K1002" s="47">
        <f>SUM(I1002:J1002)</f>
        <v>120</v>
      </c>
      <c r="L1002" s="47"/>
      <c r="M1002" s="47"/>
      <c r="N1002" s="47">
        <f>SUM(L1002:M1002)</f>
        <v>0</v>
      </c>
      <c r="O1002" s="47"/>
      <c r="P1002" s="47"/>
      <c r="Q1002" s="47"/>
      <c r="R1002" s="66"/>
    </row>
    <row r="1003" spans="1:18" ht="45" x14ac:dyDescent="0.25">
      <c r="A1003" s="64"/>
      <c r="B1003" s="64" t="s">
        <v>114</v>
      </c>
      <c r="C1003" s="70"/>
      <c r="D1003" s="70"/>
      <c r="E1003" s="69">
        <f>H1003+K1003+N1003+O1003+P1003+Q1003</f>
        <v>0</v>
      </c>
      <c r="F1003" s="47"/>
      <c r="G1003" s="47"/>
      <c r="H1003" s="47">
        <f>SUM(F1003:G1003)</f>
        <v>0</v>
      </c>
      <c r="I1003" s="47"/>
      <c r="J1003" s="47"/>
      <c r="K1003" s="47">
        <f t="shared" ref="K1003:K1005" si="405">SUM(I1003:J1003)</f>
        <v>0</v>
      </c>
      <c r="L1003" s="47"/>
      <c r="M1003" s="47"/>
      <c r="N1003" s="47">
        <f>SUM(L1003:M1003)</f>
        <v>0</v>
      </c>
      <c r="O1003" s="47"/>
      <c r="P1003" s="47"/>
      <c r="Q1003" s="47"/>
      <c r="R1003" s="66"/>
    </row>
    <row r="1004" spans="1:18" ht="30" x14ac:dyDescent="0.25">
      <c r="A1004" s="64"/>
      <c r="B1004" s="64" t="s">
        <v>115</v>
      </c>
      <c r="C1004" s="70"/>
      <c r="D1004" s="70"/>
      <c r="E1004" s="69">
        <f>H1004+K1004+N1004+O1004+P1004+Q1004</f>
        <v>0</v>
      </c>
      <c r="F1004" s="47"/>
      <c r="G1004" s="47"/>
      <c r="H1004" s="47">
        <f>SUM(F1004:G1004)</f>
        <v>0</v>
      </c>
      <c r="I1004" s="47"/>
      <c r="J1004" s="47"/>
      <c r="K1004" s="47">
        <f t="shared" si="405"/>
        <v>0</v>
      </c>
      <c r="L1004" s="47"/>
      <c r="M1004" s="47"/>
      <c r="N1004" s="47">
        <f>SUM(L1004:M1004)</f>
        <v>0</v>
      </c>
      <c r="O1004" s="47"/>
      <c r="P1004" s="47"/>
      <c r="Q1004" s="47"/>
      <c r="R1004" s="66"/>
    </row>
    <row r="1005" spans="1:18" ht="15" x14ac:dyDescent="0.25">
      <c r="A1005" s="64"/>
      <c r="B1005" s="64" t="s">
        <v>116</v>
      </c>
      <c r="C1005" s="70"/>
      <c r="D1005" s="70"/>
      <c r="E1005" s="69">
        <f>H1005+K1005+N1005+O1005+P1005+Q1005</f>
        <v>0</v>
      </c>
      <c r="F1005" s="47"/>
      <c r="G1005" s="47"/>
      <c r="H1005" s="47">
        <f>SUM(F1005:G1005)</f>
        <v>0</v>
      </c>
      <c r="I1005" s="47"/>
      <c r="J1005" s="47"/>
      <c r="K1005" s="47">
        <f t="shared" si="405"/>
        <v>0</v>
      </c>
      <c r="L1005" s="47"/>
      <c r="M1005" s="47"/>
      <c r="N1005" s="47">
        <f>SUM(L1005:M1005)</f>
        <v>0</v>
      </c>
      <c r="O1005" s="47"/>
      <c r="P1005" s="47"/>
      <c r="Q1005" s="47"/>
      <c r="R1005" s="66"/>
    </row>
    <row r="1006" spans="1:18" ht="30" x14ac:dyDescent="0.25">
      <c r="A1006" s="64"/>
      <c r="B1006" s="64" t="s">
        <v>117</v>
      </c>
      <c r="C1006" s="70"/>
      <c r="D1006" s="70"/>
      <c r="E1006" s="69">
        <f t="shared" ref="E1006" si="406">H1006+K1006+N1006+O1006+P1006+Q1006</f>
        <v>160</v>
      </c>
      <c r="F1006" s="47">
        <f>SUM(F1002:F1005)</f>
        <v>0</v>
      </c>
      <c r="G1006" s="47">
        <f t="shared" ref="G1006:M1006" si="407">SUM(G1002:G1005)</f>
        <v>40</v>
      </c>
      <c r="H1006" s="47">
        <f>SUM(H1002:H1005)</f>
        <v>40</v>
      </c>
      <c r="I1006" s="47">
        <f t="shared" si="407"/>
        <v>0</v>
      </c>
      <c r="J1006" s="47">
        <f t="shared" si="407"/>
        <v>120</v>
      </c>
      <c r="K1006" s="47">
        <f>SUM(K1002:K1005)</f>
        <v>120</v>
      </c>
      <c r="L1006" s="47">
        <f t="shared" si="407"/>
        <v>0</v>
      </c>
      <c r="M1006" s="47">
        <f t="shared" si="407"/>
        <v>0</v>
      </c>
      <c r="N1006" s="47">
        <f>SUM(N1002:N1005)</f>
        <v>0</v>
      </c>
      <c r="O1006" s="47">
        <f>SUM(O1002:O1005)</f>
        <v>0</v>
      </c>
      <c r="P1006" s="47">
        <f>SUM(P1002:P1005)</f>
        <v>0</v>
      </c>
      <c r="Q1006" s="47">
        <f>SUM(Q1002:Q1005)</f>
        <v>0</v>
      </c>
      <c r="R1006" s="66"/>
    </row>
  </sheetData>
  <mergeCells count="179">
    <mergeCell ref="I7:K7"/>
    <mergeCell ref="L7:N7"/>
    <mergeCell ref="B9:Q9"/>
    <mergeCell ref="B16:Q16"/>
    <mergeCell ref="B17:Q17"/>
    <mergeCell ref="B23:Q23"/>
    <mergeCell ref="A3:Q3"/>
    <mergeCell ref="A4:Q4"/>
    <mergeCell ref="O5:Q5"/>
    <mergeCell ref="A6:A8"/>
    <mergeCell ref="B6:B8"/>
    <mergeCell ref="C6:C8"/>
    <mergeCell ref="D6:D8"/>
    <mergeCell ref="E6:Q6"/>
    <mergeCell ref="E7:E8"/>
    <mergeCell ref="F7:H7"/>
    <mergeCell ref="B65:Q65"/>
    <mergeCell ref="B71:Q71"/>
    <mergeCell ref="B77:Q77"/>
    <mergeCell ref="B83:Q83"/>
    <mergeCell ref="B89:Q89"/>
    <mergeCell ref="B95:Q95"/>
    <mergeCell ref="B29:Q29"/>
    <mergeCell ref="B35:Q35"/>
    <mergeCell ref="B41:Q41"/>
    <mergeCell ref="B47:Q47"/>
    <mergeCell ref="B53:Q53"/>
    <mergeCell ref="B59:Q59"/>
    <mergeCell ref="B137:Q137"/>
    <mergeCell ref="B143:Q143"/>
    <mergeCell ref="B149:Q149"/>
    <mergeCell ref="B155:Q155"/>
    <mergeCell ref="B161:Q161"/>
    <mergeCell ref="B167:Q167"/>
    <mergeCell ref="B101:Q101"/>
    <mergeCell ref="B107:Q107"/>
    <mergeCell ref="B113:Q113"/>
    <mergeCell ref="B119:Q119"/>
    <mergeCell ref="B125:Q125"/>
    <mergeCell ref="B131:Q131"/>
    <mergeCell ref="B209:Q209"/>
    <mergeCell ref="B215:Q215"/>
    <mergeCell ref="B221:Q221"/>
    <mergeCell ref="B227:Q227"/>
    <mergeCell ref="B233:Q233"/>
    <mergeCell ref="B239:Q239"/>
    <mergeCell ref="B173:Q173"/>
    <mergeCell ref="B179:Q179"/>
    <mergeCell ref="B185:Q185"/>
    <mergeCell ref="B191:Q191"/>
    <mergeCell ref="B197:Q197"/>
    <mergeCell ref="B203:Q203"/>
    <mergeCell ref="B281:Q281"/>
    <mergeCell ref="B287:Q287"/>
    <mergeCell ref="B293:Q293"/>
    <mergeCell ref="B299:Q299"/>
    <mergeCell ref="B305:Q305"/>
    <mergeCell ref="B311:Q311"/>
    <mergeCell ref="B245:Q245"/>
    <mergeCell ref="B251:Q251"/>
    <mergeCell ref="B257:Q257"/>
    <mergeCell ref="B263:Q263"/>
    <mergeCell ref="B269:Q269"/>
    <mergeCell ref="B275:Q275"/>
    <mergeCell ref="B353:Q353"/>
    <mergeCell ref="B359:Q359"/>
    <mergeCell ref="B365:Q365"/>
    <mergeCell ref="B371:Q371"/>
    <mergeCell ref="B377:Q377"/>
    <mergeCell ref="B383:Q383"/>
    <mergeCell ref="B317:Q317"/>
    <mergeCell ref="B323:Q323"/>
    <mergeCell ref="B329:Q329"/>
    <mergeCell ref="B335:Q335"/>
    <mergeCell ref="B341:Q341"/>
    <mergeCell ref="B347:Q347"/>
    <mergeCell ref="B425:Q425"/>
    <mergeCell ref="B431:Q431"/>
    <mergeCell ref="B437:Q437"/>
    <mergeCell ref="B443:Q443"/>
    <mergeCell ref="B449:Q449"/>
    <mergeCell ref="B455:Q455"/>
    <mergeCell ref="B389:Q389"/>
    <mergeCell ref="B395:Q395"/>
    <mergeCell ref="B401:Q401"/>
    <mergeCell ref="B407:Q407"/>
    <mergeCell ref="B413:Q413"/>
    <mergeCell ref="B419:Q419"/>
    <mergeCell ref="B497:Q497"/>
    <mergeCell ref="B503:Q503"/>
    <mergeCell ref="B509:Q509"/>
    <mergeCell ref="B515:Q515"/>
    <mergeCell ref="B521:Q521"/>
    <mergeCell ref="B527:Q527"/>
    <mergeCell ref="B461:Q461"/>
    <mergeCell ref="B467:Q467"/>
    <mergeCell ref="B473:Q473"/>
    <mergeCell ref="B479:Q479"/>
    <mergeCell ref="B485:Q485"/>
    <mergeCell ref="B491:Q491"/>
    <mergeCell ref="B599:Q599"/>
    <mergeCell ref="B593:Q593"/>
    <mergeCell ref="B569:Q569"/>
    <mergeCell ref="B575:Q575"/>
    <mergeCell ref="B581:Q581"/>
    <mergeCell ref="B587:Q587"/>
    <mergeCell ref="B533:Q533"/>
    <mergeCell ref="B539:Q539"/>
    <mergeCell ref="B545:Q545"/>
    <mergeCell ref="B551:Q551"/>
    <mergeCell ref="B557:Q557"/>
    <mergeCell ref="B563:Q563"/>
    <mergeCell ref="B629:Q629"/>
    <mergeCell ref="B635:Q635"/>
    <mergeCell ref="B641:Q641"/>
    <mergeCell ref="B647:Q647"/>
    <mergeCell ref="B653:Q653"/>
    <mergeCell ref="B659:Q659"/>
    <mergeCell ref="B605:Q605"/>
    <mergeCell ref="B611:Q611"/>
    <mergeCell ref="B617:Q617"/>
    <mergeCell ref="B623:Q623"/>
    <mergeCell ref="B701:Q701"/>
    <mergeCell ref="B707:Q707"/>
    <mergeCell ref="B713:Q713"/>
    <mergeCell ref="B719:Q719"/>
    <mergeCell ref="B725:Q725"/>
    <mergeCell ref="B731:Q731"/>
    <mergeCell ref="B665:Q665"/>
    <mergeCell ref="B671:Q671"/>
    <mergeCell ref="B677:Q677"/>
    <mergeCell ref="B683:Q683"/>
    <mergeCell ref="B689:Q689"/>
    <mergeCell ref="B695:Q695"/>
    <mergeCell ref="B773:Q773"/>
    <mergeCell ref="B779:Q779"/>
    <mergeCell ref="B785:Q785"/>
    <mergeCell ref="B791:Q791"/>
    <mergeCell ref="B797:Q797"/>
    <mergeCell ref="B803:Q803"/>
    <mergeCell ref="B737:Q737"/>
    <mergeCell ref="B743:Q743"/>
    <mergeCell ref="B749:Q749"/>
    <mergeCell ref="B755:Q755"/>
    <mergeCell ref="B761:Q761"/>
    <mergeCell ref="B767:Q767"/>
    <mergeCell ref="B845:Q845"/>
    <mergeCell ref="B851:Q851"/>
    <mergeCell ref="B857:Q857"/>
    <mergeCell ref="B863:Q863"/>
    <mergeCell ref="B869:Q869"/>
    <mergeCell ref="B875:Q875"/>
    <mergeCell ref="B809:Q809"/>
    <mergeCell ref="B815:Q815"/>
    <mergeCell ref="B821:Q821"/>
    <mergeCell ref="B827:Q827"/>
    <mergeCell ref="B833:Q833"/>
    <mergeCell ref="B839:Q839"/>
    <mergeCell ref="B917:Q917"/>
    <mergeCell ref="B923:Q923"/>
    <mergeCell ref="B929:Q929"/>
    <mergeCell ref="B935:Q935"/>
    <mergeCell ref="B941:Q941"/>
    <mergeCell ref="B947:Q947"/>
    <mergeCell ref="B881:Q881"/>
    <mergeCell ref="B887:Q887"/>
    <mergeCell ref="B893:Q893"/>
    <mergeCell ref="B899:Q899"/>
    <mergeCell ref="B905:Q905"/>
    <mergeCell ref="B911:Q911"/>
    <mergeCell ref="B989:Q989"/>
    <mergeCell ref="B995:Q995"/>
    <mergeCell ref="B1001:Q1001"/>
    <mergeCell ref="B953:Q953"/>
    <mergeCell ref="B959:Q959"/>
    <mergeCell ref="B965:Q965"/>
    <mergeCell ref="B971:Q971"/>
    <mergeCell ref="B977:Q977"/>
    <mergeCell ref="B983:Q983"/>
  </mergeCells>
  <pageMargins left="0.25" right="0.25" top="0.75" bottom="0.75" header="0.3" footer="0.3"/>
  <pageSetup paperSize="9" scale="54" fitToHeight="0" orientation="landscape" r:id="rId1"/>
  <ignoredErrors>
    <ignoredError sqref="H10:H13 K10:K13 N10:N13"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2</vt:i4>
      </vt:variant>
    </vt:vector>
  </HeadingPairs>
  <TitlesOfParts>
    <vt:vector size="6" baseType="lpstr">
      <vt:lpstr>1.Цели ФП</vt:lpstr>
      <vt:lpstr>2.Задачи и результаты ФП</vt:lpstr>
      <vt:lpstr>2.2.1.План мероприятий </vt:lpstr>
      <vt:lpstr>3.Финансовое обеспечение без ГУ</vt:lpstr>
      <vt:lpstr>'2.2.1.План мероприятий '!Область_печати</vt:lpstr>
      <vt:lpstr>'3.Финансовое обеспечение без ГУ'!Область_печати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Воров Андрей Борисович</dc:creator>
  <cp:lastModifiedBy>Павлова Светлана Михайловна</cp:lastModifiedBy>
  <cp:lastPrinted>2018-06-26T19:01:17Z</cp:lastPrinted>
  <dcterms:created xsi:type="dcterms:W3CDTF">2018-06-15T11:42:06Z</dcterms:created>
  <dcterms:modified xsi:type="dcterms:W3CDTF">2018-06-29T15:26:59Z</dcterms:modified>
</cp:coreProperties>
</file>