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Материалы по программе Цифровая экономика\17. Разработка национальной программы\СБОРКА НАЦ.ПРОГРАММЫ\ИТОГ_ПЕРЕСБОРКА_29.06.2018\Цифровое государство\"/>
    </mc:Choice>
  </mc:AlternateContent>
  <bookViews>
    <workbookView xWindow="0" yWindow="0" windowWidth="25605" windowHeight="16005" activeTab="3"/>
  </bookViews>
  <sheets>
    <sheet name="1.Цели НП" sheetId="8" r:id="rId1"/>
    <sheet name="2. Задачи и результаты ФП" sheetId="3" r:id="rId2"/>
    <sheet name="2.2.1.План мероприятий " sheetId="4" r:id="rId3"/>
    <sheet name="3. Финансовое обеспечение" sheetId="5" r:id="rId4"/>
  </sheets>
  <definedNames>
    <definedName name="_ftn1" localSheetId="0">'1.Цели НП'!$A$69</definedName>
    <definedName name="_ftn2" localSheetId="3">'3. Финансовое обеспечение'!$A$407</definedName>
    <definedName name="_ftn3" localSheetId="3">'3. Финансовое обеспечение'!$A$408</definedName>
    <definedName name="_ftnref1" localSheetId="0">'1.Цели НП'!#REF!</definedName>
    <definedName name="_ftnref2" localSheetId="3">'3. Финансовое обеспечение'!$C$368</definedName>
    <definedName name="_ftnref3" localSheetId="3">'3. Финансовое обеспечение'!$B$385</definedName>
    <definedName name="_xlnm.Print_Area" localSheetId="0">'1.Цели НП'!$A$1:$L$46</definedName>
    <definedName name="_xlnm.Print_Area" localSheetId="1">'2. Задачи и результаты ФП'!$A$1:$D$80</definedName>
    <definedName name="_xlnm.Print_Area" localSheetId="2">'2.2.1.План мероприятий '!$A$1:$G$442</definedName>
    <definedName name="_xlnm.Print_Area" localSheetId="3">'3. Финансовое обеспечение'!$A$1:$Q$367</definedName>
  </definedNames>
  <calcPr calcId="162913"/>
</workbook>
</file>

<file path=xl/calcChain.xml><?xml version="1.0" encoding="utf-8"?>
<calcChain xmlns="http://schemas.openxmlformats.org/spreadsheetml/2006/main">
  <c r="E9" i="5" l="1"/>
  <c r="F9" i="5"/>
  <c r="G9" i="5"/>
  <c r="H9" i="5"/>
  <c r="I9" i="5"/>
  <c r="J9" i="5"/>
  <c r="K9" i="5"/>
  <c r="L9" i="5"/>
  <c r="M9" i="5"/>
  <c r="N9" i="5"/>
  <c r="O9" i="5"/>
  <c r="P9" i="5"/>
  <c r="Q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F8" i="5"/>
  <c r="G8" i="5"/>
  <c r="H8" i="5"/>
  <c r="I8" i="5"/>
  <c r="J8" i="5"/>
  <c r="K8" i="5"/>
  <c r="L8" i="5"/>
  <c r="M8" i="5"/>
  <c r="N8" i="5"/>
  <c r="O8" i="5"/>
  <c r="P8" i="5"/>
  <c r="Q8" i="5"/>
  <c r="E8" i="5"/>
  <c r="O237" i="5" l="1"/>
  <c r="P237" i="5" s="1"/>
  <c r="Q237" i="5" s="1"/>
  <c r="E277" i="5" l="1"/>
  <c r="E205" i="5"/>
  <c r="E201" i="5"/>
  <c r="E207" i="5"/>
  <c r="E343" i="5" l="1"/>
  <c r="E339" i="5"/>
  <c r="E361" i="5"/>
  <c r="E357" i="5"/>
  <c r="E355" i="5"/>
  <c r="E351" i="5"/>
  <c r="E349" i="5"/>
  <c r="E345" i="5"/>
  <c r="E145" i="5"/>
  <c r="E141" i="5"/>
  <c r="E229" i="5"/>
  <c r="E225" i="5"/>
  <c r="E187" i="5"/>
  <c r="E183" i="5"/>
  <c r="Q295" i="5"/>
  <c r="P295" i="5"/>
  <c r="O295" i="5"/>
  <c r="M295" i="5"/>
  <c r="J295" i="5"/>
  <c r="G295" i="5"/>
  <c r="E291" i="5"/>
  <c r="E295" i="5" s="1"/>
  <c r="E289" i="5"/>
  <c r="E285" i="5"/>
  <c r="E199" i="5"/>
  <c r="E195" i="5"/>
  <c r="E319" i="5"/>
  <c r="E315" i="5"/>
  <c r="E313" i="5"/>
  <c r="E309" i="5"/>
  <c r="E283" i="5"/>
  <c r="E279" i="5"/>
  <c r="E259" i="5"/>
  <c r="E255" i="5"/>
  <c r="E253" i="5"/>
  <c r="E249" i="5"/>
  <c r="E247" i="5"/>
  <c r="E243" i="5"/>
  <c r="E193" i="5"/>
  <c r="E189" i="5"/>
  <c r="E181" i="5"/>
  <c r="E177" i="5"/>
  <c r="E175" i="5"/>
  <c r="E171" i="5"/>
  <c r="E169" i="5"/>
  <c r="E165" i="5"/>
  <c r="E91" i="5"/>
  <c r="E87" i="5"/>
  <c r="E85" i="5"/>
  <c r="E81" i="5"/>
  <c r="E79" i="5"/>
  <c r="E75" i="5"/>
  <c r="E61" i="5"/>
  <c r="E57" i="5"/>
  <c r="E273" i="5"/>
  <c r="Q235" i="5"/>
  <c r="P235" i="5"/>
  <c r="O235" i="5"/>
  <c r="M235" i="5"/>
  <c r="J235" i="5"/>
  <c r="G235" i="5"/>
  <c r="E231" i="5"/>
  <c r="E235" i="5" s="1"/>
  <c r="E211" i="5"/>
  <c r="E213" i="5"/>
  <c r="E217" i="5"/>
  <c r="E219" i="5"/>
  <c r="E223" i="5"/>
  <c r="G241" i="5"/>
  <c r="J241" i="5"/>
  <c r="M241" i="5"/>
  <c r="E261" i="5"/>
  <c r="E265" i="5"/>
  <c r="O241" i="5" l="1"/>
  <c r="P241" i="5"/>
  <c r="Q241" i="5"/>
  <c r="E237" i="5" l="1"/>
  <c r="E241" i="5" s="1"/>
</calcChain>
</file>

<file path=xl/sharedStrings.xml><?xml version="1.0" encoding="utf-8"?>
<sst xmlns="http://schemas.openxmlformats.org/spreadsheetml/2006/main" count="3044" uniqueCount="1429">
  <si>
    <t>№ п/п</t>
  </si>
  <si>
    <t>Значение</t>
  </si>
  <si>
    <t>Дата</t>
  </si>
  <si>
    <t>1.</t>
  </si>
  <si>
    <t>2.</t>
  </si>
  <si>
    <t>Уровень контроля</t>
  </si>
  <si>
    <t>1.1.</t>
  </si>
  <si>
    <t>1.2.</t>
  </si>
  <si>
    <t>Наименование задачи, результата</t>
  </si>
  <si>
    <t>1.3.</t>
  </si>
  <si>
    <t>Сроки реализации</t>
  </si>
  <si>
    <t>Ответственный исполнитель</t>
  </si>
  <si>
    <t>Начало</t>
  </si>
  <si>
    <t>Окончание</t>
  </si>
  <si>
    <t>Наименование результата, мероприятия, контрольной точки</t>
  </si>
  <si>
    <t>2. Задачи и результаты федерального проекта</t>
  </si>
  <si>
    <t xml:space="preserve">Срок реализации </t>
  </si>
  <si>
    <t xml:space="preserve">Ответственный исполнитель </t>
  </si>
  <si>
    <t>Мероприятие федерального проекта</t>
  </si>
  <si>
    <t>Мероприятие государственной программы</t>
  </si>
  <si>
    <t>Ответственный исполнитель, соисполнитель, государственный заказчик-координатор, участник</t>
  </si>
  <si>
    <t>ВСЕГО</t>
  </si>
  <si>
    <t>2019 год</t>
  </si>
  <si>
    <t>2020 год</t>
  </si>
  <si>
    <t>2021 год</t>
  </si>
  <si>
    <t>2023 год</t>
  </si>
  <si>
    <t>2024 год</t>
  </si>
  <si>
    <t>Всего</t>
  </si>
  <si>
    <t>Базовые</t>
  </si>
  <si>
    <t>Дополнительные</t>
  </si>
  <si>
    <t>бюджетные ассигнования федерального бюджета</t>
  </si>
  <si>
    <t>бюджетные ассигнования бюджетов субъектов Российской Федерации</t>
  </si>
  <si>
    <t>внебюджетные источники</t>
  </si>
  <si>
    <t>2022 год</t>
  </si>
  <si>
    <t>ВСЕГО финансирование по мероприятию</t>
  </si>
  <si>
    <t>бюджетные ассигнования государственных внебюджетных фондов Российской Федерации</t>
  </si>
  <si>
    <t>3. Финансовое обеспечение федеральных проектов</t>
  </si>
  <si>
    <t>Объемы финансовых потребностей</t>
  </si>
  <si>
    <t>(млн. рублей)</t>
  </si>
  <si>
    <t>3.1. Финансовое обеспечение федеральных проектов в разрезе мероприятий в рамках бюджетной системы Российской Федерации</t>
  </si>
  <si>
    <t>XXX YY Q VV</t>
  </si>
  <si>
    <t>Вид документа 
и характеристика  результата</t>
  </si>
  <si>
    <t>3.</t>
  </si>
  <si>
    <t xml:space="preserve">Предоставлять государственные услуги с применением удаленной биометрической идентификации в цифровом виде  в режиме реального времени, в проактивном формате, по жизненным ситуациям и по принципу экстерриториальности   </t>
  </si>
  <si>
    <t>(Совет, президиум Совета)</t>
  </si>
  <si>
    <t>-</t>
  </si>
  <si>
    <t>1.4.</t>
  </si>
  <si>
    <t>1.5.</t>
  </si>
  <si>
    <t>1.6.</t>
  </si>
  <si>
    <t>1.7.</t>
  </si>
  <si>
    <t>3</t>
  </si>
  <si>
    <t>Доля государственных гражданских и муниципальных служащих, ведущих свою деятельность с использованием единой платформы  «цифровое рабочее место государственного служащего»</t>
  </si>
  <si>
    <t>Внедрение цифровых технологий и платформенных решений в сферах государственного управления и оказания государственных услуг, в том числе в интересах населения и субъектов малого и среднего предпринимательства, включая индивидуальных предпринимателей</t>
  </si>
  <si>
    <t>1.8.</t>
  </si>
  <si>
    <t>1.9.</t>
  </si>
  <si>
    <t>1.10.</t>
  </si>
  <si>
    <t>1.11.</t>
  </si>
  <si>
    <t>1.12.</t>
  </si>
  <si>
    <t>1.13.</t>
  </si>
  <si>
    <t>Цифровая трансформация контрольно-надзорной деятельности</t>
  </si>
  <si>
    <t>Цифровая трансформация государственной (муниципальной) службы</t>
  </si>
  <si>
    <t>1.18.</t>
  </si>
  <si>
    <t>1.19.</t>
  </si>
  <si>
    <t>1.20.</t>
  </si>
  <si>
    <t>1.21.</t>
  </si>
  <si>
    <t>1.22.</t>
  </si>
  <si>
    <t>1.23.</t>
  </si>
  <si>
    <t>1.24.</t>
  </si>
  <si>
    <t>1.25.</t>
  </si>
  <si>
    <t>1.26.</t>
  </si>
  <si>
    <t>1.27.</t>
  </si>
  <si>
    <t>Обеспечено предоставление массовых социально-значимых государственных (муниципальных) услуг и сервисов в цифровом виде, без необходимости личного посещения государственных органов и иных организаций</t>
  </si>
  <si>
    <t>Обеспечено машиночитаемое описание процесса оказания массовых социально-значимых государственных услуг и сервисов, в том числе предоставляемых исключительно в электронном виде, баз необходимости личного посещения государственных органов и иных организаций (разработать технологические схемы предоставления массовых государственных услуг и сервисов)</t>
  </si>
  <si>
    <t>Обеспечена типизация государственных и муниципальных улуг</t>
  </si>
  <si>
    <t>Внедрена "реестровая модель" предоставления государственных (муниципальных) услуг и сервисов</t>
  </si>
  <si>
    <t>Оптимизирована деятельность МФЦ, в том числе посредством перехода к цифровому безбумажному взаимодействию с государственными (муниципальными) органами и организациями</t>
  </si>
  <si>
    <t>Обеспечена возможность омниканального предоставления цифровых государственных (муниципальных) услуг и сервисов государственными (муниципальными) органами и организациями, в том числе при помощи удаленной биометрической идентификации</t>
  </si>
  <si>
    <t>Государственные (муниципальные) услуги и сервисы предоставляются в проактивном режиме, по жизненным ситуациям и по экстерриториальному принципу</t>
  </si>
  <si>
    <t>Обеспечены условия для автоматизированной поддержки принятия решений</t>
  </si>
  <si>
    <t>Обеспечен с использование современных технологий цифровой характер нормотворческого процесса</t>
  </si>
  <si>
    <t>Обеспечен ведомственный (СЭД) и межведомственный (МЭДО) электронный документооборот с применением электронной подписи</t>
  </si>
  <si>
    <t>Цифровая трансформация государственных (муниципальных) услуг и сервисов</t>
  </si>
  <si>
    <t>Внедрены сквозные идентификаторы гражданина и юридического лица, в привязке к  ведомственным идентификаторам, и обеспечена возможность направлять юридически значимую информацию о заявителе с его согласия третьим лицам</t>
  </si>
  <si>
    <t>Созданы цифровые профили гражданина и юридического лица</t>
  </si>
  <si>
    <t>Утвержден перечень массовых социально-значимых государственных (муниципальных) услуг и сервисов, в том числе предоставляемых исключительно в цифровом виде, без необходимости личного посещения государственных органов и иных организаций</t>
  </si>
  <si>
    <t>(ПС)</t>
  </si>
  <si>
    <t>Утверждены  методические рекомендации по разработке технологических схем предоставления государственных услуг и сервисов, а также перечень государстенных услуг и сервисов в отношении которых разрабатываются указанные схемы</t>
  </si>
  <si>
    <t>Обновленные методические рекомендации для государственных и муниципальных органов, перечень государственных услуг и сервисов, по которым разрабатываютя технологические схемы</t>
  </si>
  <si>
    <t>Обеспечено наличие машиночитаемого описания процесса оказания массовых социально-значимых государственных услуг и сервисов, в том числе предоставляемых исключительно в электронном виде, баз необходимости личного посещения государственных органов и иных организаций</t>
  </si>
  <si>
    <t>Подготовлен проект федерального закона</t>
  </si>
  <si>
    <t>(РНП)</t>
  </si>
  <si>
    <t>(ПК)</t>
  </si>
  <si>
    <t>3.1.</t>
  </si>
  <si>
    <t>Обеспечена типизация государственных и муниципальных услуг</t>
  </si>
  <si>
    <t>На территории Российской Федерации действуют единые перечени государственных и муниципальных услуг</t>
  </si>
  <si>
    <t>4.</t>
  </si>
  <si>
    <t xml:space="preserve">Утвержден перечень государственных услуг и иных сервисов, подлежащих переводу на «реестровую модель», предусматривающую обязательность внесения результата предоставленной услуги в базовый государственный информационный ресурс (БГИР) без обязательной выдачи гражданину результата на материальном носителе и/или в виде электронного документа, подписанного УКЭП ведомства, при этом юридически значимой будет именно запись в электронном реестре БГИР соответствующего ведомства, а не бумажный документ </t>
  </si>
  <si>
    <t>Определен перечень государственных услуг и севисов, подлежащих переводу на "реестровую модель" предоставления</t>
  </si>
  <si>
    <t>Утверждено понятие "реестровой модели"</t>
  </si>
  <si>
    <t>Законодательно установлено понятие "реестровой модели" предоставления государственных (муниципальных) услуг и сервисов</t>
  </si>
  <si>
    <t>По ряду массовых услуг отменен примат бумажного документы, у граждан и юридических лиц на руках становится меньше документов</t>
  </si>
  <si>
    <t>5.</t>
  </si>
  <si>
    <t>Определен механизм привлечения коммерческих организаций в целях создания повышения качества предоставления услуг и сервисов, а также снижения издержек на предоставление гсоудасртвенных услуг</t>
  </si>
  <si>
    <t>Закреплена законодательная возможность привлечения коммерческих организаций в процесс перевода и предоставления государственных услуг и сервисов в цифровой вид, а также в МФЦ, в проактивном режиме и с учетом жизненных ситуаций</t>
  </si>
  <si>
    <t>Законодательно установлен механизм привлечения коммерческих организаций в целях создания повышения качества предоставления услуг и сервисов, а также снижения издержек на предоставление гсоудасртвенных услуг</t>
  </si>
  <si>
    <t>Коммерческие организации участвуют в цифровизации и предосталении государственных (муниципальных) услуг и сервисов</t>
  </si>
  <si>
    <t>Государственные услуги и сервисы становяться доступнее для гаждан и дешевле для государства</t>
  </si>
  <si>
    <t>6.</t>
  </si>
  <si>
    <t>Разработаны цифровые сервисы, предусматривающие возможность цифрового, безбумажного взаимодействия государственных (муниципальных) органов, организаций и МФЦ</t>
  </si>
  <si>
    <t>МФЦ интегрированы с цифровыми сервисами, предусматривающими возможность цифрового, безбумажного взаимодействия с государственными (муниципальными) органами и организациями</t>
  </si>
  <si>
    <t>Снижены финансовые издержки и сроки предоставления государственных услуг и сервисов</t>
  </si>
  <si>
    <t>Необходимость централизации информационных систем МФЦ установлена законодательно</t>
  </si>
  <si>
    <t xml:space="preserve">Есть законодательное требование централизации информационных систем МФЦ </t>
  </si>
  <si>
    <t>7.</t>
  </si>
  <si>
    <t xml:space="preserve">Утверждена архитектура и концепция работы единой фронтальной платформы предоставления государственных и муниципальных услуг, обеспечивающая в том числе возможность предоставления гражданину государственных услуг и сервисов в цифровом виде, через МФЦ и иные организации </t>
  </si>
  <si>
    <t>Определена общая схема работы цифровой платформы госуслуг</t>
  </si>
  <si>
    <t>Получены результаты опытной эксплуатаци</t>
  </si>
  <si>
    <t>Все государственные (муниципальные) услуги и сервисы предоставляются единообразно, взимодействие с ведомствами и согласование документов происходит в цифровом виде</t>
  </si>
  <si>
    <t>8.</t>
  </si>
  <si>
    <t>Законодательно установлена необходимость размещения цифровых сервисов на цифровой платфоме предоставления гсоудасртвенных (муниципальных) услуг и севисов</t>
  </si>
  <si>
    <t>Единая цифровая платформа предоставления государственных (муниципальных) услуг интегрирована с платформой удаленной биометрической идентификации</t>
  </si>
  <si>
    <t>Обеспечена возможность удаленной биометрической иднтификации граждан и юридических лиц</t>
  </si>
  <si>
    <t xml:space="preserve">Снижены государственные издержки на паралельную поддержку ведомтсвенных платформ и сайтов, информация и сервисы для граждан представлены в "одном окне" </t>
  </si>
  <si>
    <t>9.</t>
  </si>
  <si>
    <t>Сформированы дорожные карты по переходу на предоставление государсвенных (муниципальных) услуг и сервисов в проактивном режиме, по жизненным ситуациям и по экстерриториальному принципу</t>
  </si>
  <si>
    <t>Cпланирована работа по переходу на предоставление государственных услуг и сервисов в проактивном режиме, по жизненным ситуациям и по экстерриториальному принципу</t>
  </si>
  <si>
    <t>Определен перечень государственных услуг и сервисов, предоставляющихся в проактивном режиме, по жизннным ситуациям и по экстерриториальному принципу</t>
  </si>
  <si>
    <t>Государство становится менее заметным и заратным для государства, многие из госуслуг и сервисов предоставляются автоматически</t>
  </si>
  <si>
    <t>10.</t>
  </si>
  <si>
    <t>11.</t>
  </si>
  <si>
    <t>12.</t>
  </si>
  <si>
    <t>Разработана концепция перехода к стандартизированному и унифицированному описанию исполнения государственных и муниципальных функций (полномочий) в электронной форме, в том числе для процедур принятия решений, подлежащих автоматическому (алгоритмическому) исполнению</t>
  </si>
  <si>
    <t>Внесены изменения в законодательство с целью закрепления возможности автоматического (алгоритмического) исполнения административных регламентов и изменения правовых статусов с согласия заявителя в пилотном режиме</t>
  </si>
  <si>
    <t>Сформирована технологическая база для пилота по автоматическому (алгоритмическому) исполнению функций. Сформированы подходы по работе с собранными данными с использованием современных технологий анализа данных (например, «больших данных») в государственных информационных системах, предназначенных для поддержки принятия решений в области государственного и муниципального управления, внедрены соответствующие технологические решения. Выводы, сделанные на основе такого анализа, встроены в процессы принятия решений</t>
  </si>
  <si>
    <t>Проведен пилот по автоматическому (алгоритмическому) исполнению функций</t>
  </si>
  <si>
    <t>Сформирован реестр приоритетных автоматических (алгоритмических) процедур</t>
  </si>
  <si>
    <t>Приняты нормативные правовые акты, направленные на оптимизацию нормотворческого процесса, в том числе предусматривающие: 
• переход от согласования текстов нормативных правовых актов к согласованию проблем, требующих государственного вмешательства, и соответствующих им регуляторных решений на основе принципов «умного» регулирования;
• безбумажный характер межведомственного согласования, работу с актуальными версиями документов в режиме «реального времени», полную прослеживаемость нормотворческого процесса;
• механизм мониторинга практической реализации регуляторных решений, в том числе с точки зрения автоматизации подготовки обоснования к их изменению, а также самого изменения;
• внедрение электронной платформы разработки регуляторных решений, обеспечивающей безбумажный характер нормотворческого процесса</t>
  </si>
  <si>
    <t>Создана электронная платформа разработки регуляторных решений, позволяющая перевести нормотворческую деятельность в цифровой формат с использованием современных технологий обмена информацией</t>
  </si>
  <si>
    <t>Проведен правой эксперимент по переводу (кодированию) данных части регуляторных решений в формат, пригодный для автоматического считывания (идентификации) содержащейся в них информации и их последующего применения в информационной среде</t>
  </si>
  <si>
    <t>Обеспечен ведомственный (СЭД) и межведомственный (МЭДО) электронный документооборот с применением электронной подписи в федеральных органов исполнительной власти</t>
  </si>
  <si>
    <t>Нормативно закреплен порядок подключения к МЭДО дополнительных участников (организаций)</t>
  </si>
  <si>
    <t>Установлены требования по автоматизации ведомственного документооборота (СЭД), включая архивное хранение документов. Принят план-график по переходу на СЭД согласно новым требованиям всех органов власти</t>
  </si>
  <si>
    <t>Все федеральные, региональные и муниципальные органы власти используют МЭДО для юридически значимого обмена электронными документами</t>
  </si>
  <si>
    <t>Юридически значимый ведомственный и межведомственный электронный документооборот осуществляется в электронном виде</t>
  </si>
  <si>
    <t>18.</t>
  </si>
  <si>
    <t>19.</t>
  </si>
  <si>
    <t>Одобрена  концепция внедрения скозных идентификаторов гражданина и юридического лица</t>
  </si>
  <si>
    <t>Внедрены сквозные идентификаторы гражданина и юридического лица</t>
  </si>
  <si>
    <t>20.</t>
  </si>
  <si>
    <t>Обеспечить возможность создания цифровых профилей гражданина и юридического лица, в том числе создать необходимую инфраструктуру</t>
  </si>
  <si>
    <t>Обеспечить наполнение и верификацию данных цифровых профилей гражданина и юридического лица, с возможностью предоставления соответствующей информации третьим лицам с согласия гражданина</t>
  </si>
  <si>
    <t>21.</t>
  </si>
  <si>
    <t>22.</t>
  </si>
  <si>
    <t>23.</t>
  </si>
  <si>
    <t>24.</t>
  </si>
  <si>
    <t>25.</t>
  </si>
  <si>
    <t>2.2.1. План мероприятий по реализации федерального проекта "Цифровое государственное управление"</t>
  </si>
  <si>
    <t>2.1. Федеральный проект "Цифровое государственное управление"</t>
  </si>
  <si>
    <t>2.1.1. Задачи и ожидаемые результаты федерального проекта "Цифровое государственное управление"</t>
  </si>
  <si>
    <t>1.28.</t>
  </si>
  <si>
    <t>1.29.</t>
  </si>
  <si>
    <t>1.30.</t>
  </si>
  <si>
    <t>1.31.</t>
  </si>
  <si>
    <t>1.32.</t>
  </si>
  <si>
    <t>Повысить эффективность системы государственного контроля и надзора</t>
  </si>
  <si>
    <t>Повыть эффективность работы государственных (муниципальных) служащих</t>
  </si>
  <si>
    <t>Внутриведомственное и межведомственное взаимодействие государственных и муниципальных органов и бюджетных учреждений осуществляется в электронной форме с применением электронной подписи, %</t>
  </si>
  <si>
    <t xml:space="preserve">Обеспечена координация реализации мероприятий в рамках цифровой трансформации государственного и муниципального управления в федеральных органах исполнительной власти и субъектах Российской Федерации </t>
  </si>
  <si>
    <t>Сформирована национальная система управления данными</t>
  </si>
  <si>
    <t xml:space="preserve">Цифровая трансформация массовых сервисов </t>
  </si>
  <si>
    <t>Создание сквозной цифровой инфраструктуры</t>
  </si>
  <si>
    <t>Возможность заключения цифрового трудового договора, ведения цифровой трудовой книжки и иных документов в рамках трудовых отношений</t>
  </si>
  <si>
    <t xml:space="preserve">Обеспечение выдачи удостоверения личности гражданина нового образца, содержащего биометрические данные и квалифицированную электронную подпись </t>
  </si>
  <si>
    <t xml:space="preserve">Цифровая регистрация юридического лица и индивидуального предпринимателя, открытие банковского счета, получение иных сервисов и мер поддержки для начала и ведения предпринимательской деятельности </t>
  </si>
  <si>
    <t>Создание единого окна подачи всей отчетности, связанной с ведением предпринимательской деятельности, в государственные органы и иные организации</t>
  </si>
  <si>
    <t>Обеспечение возможности оплаты задолженности на границе и онлайн снятие ограничения на выезд</t>
  </si>
  <si>
    <t xml:space="preserve">Цифровая регистрация по месту жительства и месту пребывания </t>
  </si>
  <si>
    <t xml:space="preserve">1.3. </t>
  </si>
  <si>
    <t xml:space="preserve">1.5. </t>
  </si>
  <si>
    <t xml:space="preserve">1.7. </t>
  </si>
  <si>
    <t xml:space="preserve">Обеспечена цифровизация государственных (муниципальных) услуг и сервисов посредством вовлечения коммерческих организаций </t>
  </si>
  <si>
    <t>28.</t>
  </si>
  <si>
    <t>29.</t>
  </si>
  <si>
    <t>30.</t>
  </si>
  <si>
    <t>31.</t>
  </si>
  <si>
    <t>Обеспечен перевод государственных (муниципальных) услуг и сервисов, на которые приходится 80% обращений, в цифровой формат предоставления</t>
  </si>
  <si>
    <t>Подготовлен проект переченя массовых социально-значимых государственных (муниципальных) услуг и сервисов, в том числе предоставляемых исключительно в цифровом виде, без необходимости личного посещения государственных органов и иных организаций</t>
  </si>
  <si>
    <t>Проект переченя массовых социально-значимых государственных (муниципальных) услуг и сервисов, в том числе предоставляемых исключительно в цифровом виде, без необходимости личного посещения государственных органов и иных организаций прошел прцедуру согласования с заинтересованными федеральными органами исполнительной власти</t>
  </si>
  <si>
    <t>Внесены законодательные изменения, предусматривающие устранение законодательных ограничений в целях предоставления массовых социально-значимых государственных (муниципальных) услуг и сервисов, в том числе предоставляемых исключительно в цифровом виде, без необходимости личного посещения государственных органов и иных организаций</t>
  </si>
  <si>
    <t>Проект федерального закона внесен в Государственную думу Федерального собрания Российской Федерации</t>
  </si>
  <si>
    <t xml:space="preserve">Обеспечено создание прототипов массовых социально-значимых государственных (муниципальных) услуг и сервисов, предоставляемых исключительно в цифровом виде, без необходимости личного посещения государственных органов и иных организаций </t>
  </si>
  <si>
    <t>Вывод массовых социально-значимых государственных (муниципальных) услуг и сервисов, предоставляемых исключительно в цифровом виде, без необходимости личного посещения государственных органов и иных организаций, на цифровую платформу предоставленя государственных (муниципальных) услуг и сервисов</t>
  </si>
  <si>
    <t>Подготовлен проект перечня государственных (муниципальных) услуг и сервисов, предоставляемых в проактивном режиме, по жизннным ситуациям и по экстерриториальному принципу</t>
  </si>
  <si>
    <t>Утверждены перечни государственных (муниципальных) услуг и сервисов, предоставляемых в проактивном режиме, по жизннным ситуациям и по экстерриториальному принципу</t>
  </si>
  <si>
    <t>Собраны предложения федеральных органов исполниельной власти по наполнению дорожных карт по переходу на предоставление государсвенных (муниципальных) услуг и сервисов в проактивном режиме, по жизненным ситуациям и по экстерриториальному принципу</t>
  </si>
  <si>
    <t>Подготовлены проекты дорожных карт по переходу на предоставление государсвенных (муниципальных) услуг и сервисов в проактивном режиме, по жизненным ситуациям и по экстерриториальному принципу</t>
  </si>
  <si>
    <t>Проводится мониторинг реализации дорожных карт по переходу на предоставление государсвенных (муниципальных) услуг и сервисов в проактивном режиме, по жизненным ситуациям и по экстерриториальному принципу</t>
  </si>
  <si>
    <t>Собраны предложения федеральных органов исполниельной власти по наполнению переченя государственных услуг и иных сервисов, подлежащих переводу на «реестровую модель», предусматривающую обязательность внесения результата предоставленной услуги в базовый государственный информационный ресурс (БГИР) без обязательной выдачи гражданину результата на материальном носителе и/или в виде электронного документа, подписанного УКЭП ведомства</t>
  </si>
  <si>
    <t>Подготовлен проект перечня государственных услуг и иных сервисов, подлежащих переводу на «реестровую модель», предусматривающую обязательность внесения результата предоставленной услуги в базовый государственный информационный ресурс (БГИР) без обязательной выдачи гражданину результата на материальном носителе и/или в виде электронного документа, подписанного УКЭП ведомства</t>
  </si>
  <si>
    <t>Государственные (муниципальные) услуги и сервисы предоставляются по "реестровой модели"</t>
  </si>
  <si>
    <t>Организована работа по переводу государственных (муниципальных) услуг и сервисов на предоставление по "реестровой модели"</t>
  </si>
  <si>
    <t>Обеспечено рассмотрение хода перевода государственных (муниципальных) услуг и сервисов на предоставление по "реестровой модели" на площадке Правительства Российской Федерации</t>
  </si>
  <si>
    <t>Внесены изменения в законодательство, предусматривающие необходимость типизации государственных и муниципальных услуг</t>
  </si>
  <si>
    <t>Подготовлен проект федерального закона, предусматривающего необходимость типизации государственных и муниципальных услуг</t>
  </si>
  <si>
    <t xml:space="preserve">Проект федерального закона, предусматривающего необходимость типизации государственных и муниципальных услуг, внесен в Государственныю Думу Федеральнго Собрания Российской Федерации </t>
  </si>
  <si>
    <t>Организована работа по типизации государственных и муниципальных услуг</t>
  </si>
  <si>
    <t>Подготовлен проект обновленных методических рекомендаций по разработке технологических схем предоставления государственных услуг и сервисов, а также перечень государстенных услуг и сервисов в отношении которых разрабатываются указанные схемы</t>
  </si>
  <si>
    <t>Проведены согласительные процедуры при подготовке к утверждению методических рекомендаций по разработке технологических схем предоставления государственных услуг и сервисов, а также перечень государстенных услуг и сервисов в отношении которых разрабатываются указанные схемы</t>
  </si>
  <si>
    <t>Утверждены планы-графики разработки машиночитаемого описания процесса оказания массовых социально-значимых государственных услуг и сервисов, в том числе предоставляемых исключительно в электронном виде, баз необходимости личного посещения государственных органов и иных организаций</t>
  </si>
  <si>
    <t>Проведены обсуждения схемы вовлечения коммерческих организаций в процесс предоставления и перевода государственных услуг и сервисов в цифровой вид, а также в МФЦ, в проактивном режиме и с учетом жизненных ситуаций</t>
  </si>
  <si>
    <t>Одобрена общая концепция вовлечения коммерческих организаций в процесс предоставления и перевода государственных услуг и сервисов в цифровой вид, а также в МФЦ, в проактивном режиме и с учетом жизненных ситуаций</t>
  </si>
  <si>
    <t>Подготовлен проект федерального закона, предусматривающий  возможность привлечения коммерческих организаций в процесс перевода и предоставления государственных услуг и сервисов в цифровой вид, а также в МФЦ, в проактивном режиме и с учетом жизненных ситуаций</t>
  </si>
  <si>
    <t>Проект федерального закона, предусматривающего возможность привлечения коммерческих организаций в процесс перевода и предоставления государственных услуг и сервисов в цифровой вид, а также в МФЦ, в проактивном режиме и с учетом жизненных ситуаций, внесен в Государственную Думу Федерального собрания Российской Федерации</t>
  </si>
  <si>
    <t>Обеспечена техническая возможность участия коммерческих организаций  в цифровизации и предосталении государственных (муниципальных) услуг и сервисов</t>
  </si>
  <si>
    <t>Проведена инвентаризция цифровых сервисов, предусматривающих возможность цифрового, безбумажного взаимодействия государственных (муниципальных) органов, организаций и МФЦ</t>
  </si>
  <si>
    <t>Разработаны дорожные карты создания цифровых сервисов, предусматривающих возможность цифрового, безбумажного взаимодействия государственных (муниципальных) органов, организаций и МФЦ</t>
  </si>
  <si>
    <t xml:space="preserve">Предусмотрено финансирование интеграции МФЦ с цифровыми сервисами </t>
  </si>
  <si>
    <t xml:space="preserve">Проведены экспертные обсуждения архитектуры и концепции работы единой фронтальной платформы предоставления государственных и муниципальных услуг, обеспечивающая в том числе возможность предоставления гражданину государственных услуг и сервисов в цифровом виде, через МФЦ и иные организации </t>
  </si>
  <si>
    <t xml:space="preserve">Сформирован проект  архитектуры и концепции работы единой фронтальной платформы предоставления государственных и муниципальных услуг, обеспечивающая в том числе возможность предоставления гражданину государственных услуг и сервисов в цифровом виде, через МФЦ и иные организации </t>
  </si>
  <si>
    <t>Установлены технические требования интеграции цифровой платформы предоставления государственных (муниципальных) услуг интегрирована с платформой удаленной биометрической идентификации</t>
  </si>
  <si>
    <t>Утверждена концепция омниканального предоставления государственных (муниципальных) услуг и сервисов</t>
  </si>
  <si>
    <t>Установлена законодательная необходимость омниканального предоставления государственных (муниципальных) услуг и сервисов государственными (муниципальными) ораганами и организациями</t>
  </si>
  <si>
    <t>Утвержден план-график перехода на омниканальное  предоставления государственных (муниципальных) услуг и сервисов</t>
  </si>
  <si>
    <t>Государственные (муниципальные) услуги и сервисы предоставляются омниканально</t>
  </si>
  <si>
    <t>Подготовлен проект концепции внедрения скозных идентификаторов гражданина и юридического лица</t>
  </si>
  <si>
    <t>Утвержден план мероприятий внедрения скозных идентификаторов гражданина и юридического лица</t>
  </si>
  <si>
    <t>Обеспечен мониторинг реализации внедрения скозных идентификаторов гражданина и юридического лица</t>
  </si>
  <si>
    <t>Обеспечить техническую возможность создания цифровых профилей гражданина и юридического лица</t>
  </si>
  <si>
    <t>Обеспечить методологическую поддержку создания цифровых профилей гражданина и юридического лица</t>
  </si>
  <si>
    <t>Подготовлен для обсуждения с заинтересованными органами исполнительной власти Проект приказа Министерства цифрового развития, связи и массовых коммуникаций Российской Федерации об утверждении перечня массовых социально-значимых государственных (муниципальных) услуг и сервисов, в том числе предоставляемых исключительно в цифровом виде, без необходимости личного посещения государственных органов и иных организаций</t>
  </si>
  <si>
    <t>В результате серии обсуждений с заинтересованными федеральными органами исполнительной  власти получены экспертные заключения и подготовлен для утверждения приказ  Министерства цифрового развития, связи и массовых коммуникаций Российской Федерации об утверждении перечня массовых социально-значимых государственных (муниципальных) услуг и сервисов, в том числе предоставляемых исключительно в цифровом виде, без необходимости личного посещения государственных органов и иных организаций</t>
  </si>
  <si>
    <t>Выпущен и опубликован приказ Министерства цифрового развития, связи и массовых коммуникаций Российской Федерации об утверждении перечня массовых социально-значимых государственных (муниципальных) услуг и сервисов, в том числе предоставляемых исключительно в цифровом виде, без необходимости личного посещения государственных органов и иных организаций</t>
  </si>
  <si>
    <t>Проведены рабочие заседания с заинтересованными федеральными органами исполнительной власти и экспертным сообществом по обсуждению проекта федерального закона, получены экспертные заключения, на основе которых подготовлен итоговый проект федерального закона</t>
  </si>
  <si>
    <t>Проект федерального закона внесен в Государственную Думу Федерального Собрания в осенную сессию 2019 года</t>
  </si>
  <si>
    <t>Вступил в силу федеральный закон, предусматривающий устранение законодательных ограничений в целях предоставления массовых социально-значимых государственных (муниципальных) услуг и сервисов, в том числе предоставляемых исключительно в цифровом виде, без необходимости личного посещения государственных органов и иных организаций</t>
  </si>
  <si>
    <t>Осуществлены приемно-сдаточные мероприятия по созданию цифровой платформы по оказанию массовых социально-значимых государственных (муниципальных) услуг и сервисов, в том числе предоставляемых исключительно в цифровом виде, без необходимости личного посещения государственных органов и иных организаций</t>
  </si>
  <si>
    <t>Осуществлено внедрение цифровой платформыпо оказанию массовых социально-значимых государственных (муниципальных) услуг и сервисов, в том числе предоставляемых исключительно в цифровом виде, без необходимости личного посещения государственных органов и иных организаций</t>
  </si>
  <si>
    <t>Основные социально-значимые государственные (муниципальные) услуги и сервисы предоставляются исключительно в цифровом виде</t>
  </si>
  <si>
    <t xml:space="preserve">80 % основных государственных (муниципальных) услуг и сервисов предоставляются в проактивновном режиме вне зависимости от места нахождения и с любого утройства </t>
  </si>
  <si>
    <t>Подготовлен и утвержден перечень государственных (муниципальных) услуг и сервисов, предоставляемых в проактивном режиме, по жизннным ситуациям и по экстерриториальному принципу</t>
  </si>
  <si>
    <t>Проведены встречи с заинтересованными  федеральными органами власти, экспертным сообществом по наполнению перечней государственных (муниципальных) услуг и сервисов, предоставляемых в проактивном режиме, по жизннным ситуациям и по экстерриториальному принципу</t>
  </si>
  <si>
    <t>От заинтересованных федеральных органов исполнительной власти поступили в адрес Министерства цифрового развития, связи и массовых коммуникаций предложения по наполнению дорожных карт о переходу на предоставление государсвенных (муниципальных) услуг и сервисов в проактивном режиме, по жизненным ситуациям и по экстерриториальному принципу</t>
  </si>
  <si>
    <t xml:space="preserve">На основе поступивших предложений сформирован итоговый проект дорожной карты о переходу на предоставление государсвенных (муниципальных) услуг и сервисов в проактивном режиме, по жизненным ситуациям и по экстерриториальному принципу </t>
  </si>
  <si>
    <t>Ежеквартально министерством цифрового развития, связи и массовых коммуникаций готовятся и публикуются отчеты о реализации реализации дорожных карт по переходу на предоставление государсвенных (муниципальных) услуг и сервисов в проактивном режиме, по жизненным ситуациям и по экстерриториальному принципу</t>
  </si>
  <si>
    <t xml:space="preserve">Разработана, протестирована и функционирует реестровая модель" предоставления государственных (муниципальных) услуг и сервисов, исключивщая бумажный документооборот и </t>
  </si>
  <si>
    <t>На основе потупивших предложений подготовлен проект перечня государственных услуг и иных сервисов, подлежащих переводу на «реестровую модель», предусматривающую обязательность внесения результата предоставленной услуги в базовый государственный информационный ресурс (БГИР) без обязательной выдачи гражданину результата на материальном носителе и/или в виде электронного документа, подписанного УКЭП ведомства</t>
  </si>
  <si>
    <t>Проведены встречи с заинтересованными  федеральными органами исполнительной власти, экспертным сообществом по наполнению переченя государственных услуг и иных сервисов, подлежащих переводу на «реестровую модель», предусматривающую обязательность внесения результата предоставленной услуги в базовый государственный информационный ресурс (БГИР) без обязательной выдачи гражданину результата на материальном носителе и/или в виде электронного документа, подписанного УКЭП ведомства</t>
  </si>
  <si>
    <t>Подгтовлен проект федерального закона, предусматривающего утверждение понятия "реестровой модели" предоставления государственных (муниципальных) услуг и сервисов</t>
  </si>
  <si>
    <t>Проведены рабочие заседания с заинтересованными федеральными органами исполнительной власти и экспертным сообществом по обсуждению проекта федерального закона, предусматривающего утверждение понятия "реестровой модели" предоставления государственных (муниципальных) услуг и сервисов; получены экспертные заключения, на основе которых подготовлен итоговый проект федерального закона</t>
  </si>
  <si>
    <t>Проект федерального закона внесен в Государственную Думу Федерального Собрания в осенную сессию 2020 года</t>
  </si>
  <si>
    <t>Зпущены пилотные проекты по переводу государственных (муниципальных) услуг и сервисов на предоставление по "реестровой модели"</t>
  </si>
  <si>
    <t>Разработаны организационно-технологические и мониторинговые меры по рассмотрению хода перевода государственных (муниципальных) услуг и сервисов на предоставление по "реестровой модели" на площадке Правительства Российской Федерации</t>
  </si>
  <si>
    <t>Проведены рабочие заседания с заинтересованными федеральными органами исполнительной власти и экспертным сообществом по обсуждению проекта федерального закона, предусматривающего необходимость типизации государственных и муниципальных услуг, на основе которых подготовлен итоговый проект федерального закона</t>
  </si>
  <si>
    <t>Произведен реинжениринг (типизация) существующих государственных и муниципальных улуг</t>
  </si>
  <si>
    <t xml:space="preserve">Утвержден и официально опубликован федеральный закон, необходимость типизации государственных и муниципальных услуг </t>
  </si>
  <si>
    <t>Проведены рабочие заседания с заинтересованными  органами исполнительной власти субъектов Российской Федерации и экспертным сообществом по обсуждению проекта федерального закона, предусматривающего необходимость типизации государственных и муниципальных услуг, на основе которых подготовлен итоговый проект федерального закона</t>
  </si>
  <si>
    <t xml:space="preserve">Разработаны технологические схемы </t>
  </si>
  <si>
    <t>Разработаны технологические схемы предоставления массовых государственных услуг и сервисов</t>
  </si>
  <si>
    <t>С участием  заинтересованных федеральных органов власти Подготовлен проект обновленных методических рекомендаций по разработке технологических схем предоставления государственных услуг и сервисов, а также перечень государстенных услуг и сервисов в отношении которых разрабатываются указанные схемы</t>
  </si>
  <si>
    <t>Проведены установочные совещания по одготовке к утверждению методических рекомендаций по разработке технологических схем предоставления государственных услуг и сервисов, а также перечень государстенных услуг и сервисов в отношении которых разрабатываются указанные схемы</t>
  </si>
  <si>
    <t xml:space="preserve">Утвержден состав рабочих групп </t>
  </si>
  <si>
    <t>В ведомствах сформированы рабочие группы по машиночитаемому описанию процесса оказания массовых социально-значимых государственных услуг и сервисов, в том числе предоставляемых исключительно в электронном виде, баз необходимости личного посещения государственных органов и иных организаций</t>
  </si>
  <si>
    <t>Обсуждены ведомственными рабочими группами и утрвеждены планы-графики разработки машиночитаемого описания процесса оказания массовых социально-значимых государственных услуг и сервисов, в том числе предоставляемых исключительно в электронном виде, баз необходимости личного посещения государственных органов и иных организаций</t>
  </si>
  <si>
    <t>К цифровизации государственных (муниципальных) услуг привлечены государственные корпорации и представители бизнес-сообщества</t>
  </si>
  <si>
    <t>Получены предложения от коммерческих организаций  относительно процесса предоставления и перевода государственных услуг и сервисов в цифровой вид, а также в МФЦ, в проактивном режиме и с учетом жизненных ситуаций</t>
  </si>
  <si>
    <t>Утверждена общая концепция вовлечения коммерческих организаций в процесс предоставления и перевода государственных услуг и сервисов в цифровой вид, а также в МФЦ, в проактивном режиме и с учетом жизненных ситуаций</t>
  </si>
  <si>
    <t>Разработан план-график, определены ответственные за процесс типизации государственных и муниципальных услуг</t>
  </si>
  <si>
    <t>Проведены рабочие заседания с заинтересованными федеральными органами исполнительной власти и экспертным сообществом по обсуждению проекта федерального закона, предусматривающего возможность привлечения коммерческих организаций в процесс перевода и предоставления государственных услуг и сервисов в цифровой вид, а также в МФЦ, в проактивном режиме и с учетом жизненных ситуаций</t>
  </si>
  <si>
    <t>Разработано платформенное решение для обеспечения технической возможности участия коммерческих организаций  в цифровизации и предосталении государственных (муниципальных) услуг и сервисов</t>
  </si>
  <si>
    <t xml:space="preserve">МФЦ по всей стране переведены на бехбумажный документооборот </t>
  </si>
  <si>
    <t>Подготовлен реестр цифровых сервисов, предусматривающих возможность цифрового, безбумажного взаимодействия государственных (муниципальных) органов, организаций и МФЦ</t>
  </si>
  <si>
    <t>Утверждены постановлением Правительства Российской Федерации дорожные карты создания цифровых сервисов, предусматривающих возможность цифрового, безбумажного взаимодействия государственных (муниципальных) органов, организаций и МФЦ</t>
  </si>
  <si>
    <t>Созданы предпосылки повышения эффективности операционной деятельности МФЦ</t>
  </si>
  <si>
    <t>Проведены рабочие заседания с заинтересованными федеральными органами исполнительной власти и экспертным сообществом по обсуждению проекта федерального</t>
  </si>
  <si>
    <t xml:space="preserve">Утвержден план финансирования интеграции МФЦ с цифровыми сервисами  </t>
  </si>
  <si>
    <t>Все существующие виды государственных (муниципальных) услуг предоставляются с помощью одного платформенного решения (существующие системы интегрированы в одну)</t>
  </si>
  <si>
    <t xml:space="preserve">Заинтересованными органами исполнительной власти и коммерческими организацииями подготовлены предложения к обсуждению архитектуры концепции работы единой фронтальной платформы предоставления государственных и муниципальных услуг, обеспечивающая в том числе возможность предоставления гражданину государственных услуг и сервисов в цифровом виде, через МФЦ и иные организации </t>
  </si>
  <si>
    <t xml:space="preserve">Подготовлена проектная документация по созданию единой фронтальной платформы предоставления государственных и муниципальных услуг, обеспечивающая в том числе возможность предоставления гражданину государственных услуг и сервисов в цифровом виде, через МФЦ и иные организации </t>
  </si>
  <si>
    <t xml:space="preserve">Утвержден ведомственным нормативно-правовым актомграфик поведения кастомизации процессов предоставления  государственных (муниципальных) услуг на единой цифровой платформе </t>
  </si>
  <si>
    <t>Определен перечень субъектов для проведения опытной эксплуатации</t>
  </si>
  <si>
    <t>Завершены подготовительные работы по вводу в  эксплуатацию единой фронтальной платформе предоставления государственных (муниципальными)  услуг в двух субьектах Российской Федерации</t>
  </si>
  <si>
    <t>Произведена интеграция существующих сервисов, предоставляющих государственные (муниципальные) услуги</t>
  </si>
  <si>
    <t>Разработаны регламенты и технические требования к интеграции цифровой платформы предоставления государственных (муниципальных) услуг интегрирована с платформой удаленной биометрической идентификации</t>
  </si>
  <si>
    <t>Разработана и утверждена ведомственными номративно-правовым актом концепция омниканального предоставления государственных (муниципальных) услуг и сервисов</t>
  </si>
  <si>
    <t>Утвержден ведомственным нормативно-правовым план-график перехода на омниканальное  предоставления государственных (муниципальных) услуг и сервисов</t>
  </si>
  <si>
    <t>Разработано и запущено в эксплуатацию платформенное решение для обеспечения единого ведомственного и межведомственного документооборота</t>
  </si>
  <si>
    <t xml:space="preserve">Разработана проектная документация по обеспечению перехода на единую систему  ведомственного и межведомственного документооборота с применением электронной подписи  </t>
  </si>
  <si>
    <t xml:space="preserve">Подготовлен прототип единой системы  ведомственного и межведомственного документооборота с применением электронной подписи </t>
  </si>
  <si>
    <t xml:space="preserve">Проведен пилотный запуск и тестирование единой системы  ведомственного и межведомственного документооборота с применением электронной подписи </t>
  </si>
  <si>
    <t>Подготовлена итоговая документация</t>
  </si>
  <si>
    <t>В ведомствах внедрена единая система ведомственного и межведомственного документооборота</t>
  </si>
  <si>
    <t>Разработан проект регламента подключения к МЭДО дополнительных участников (организаций)</t>
  </si>
  <si>
    <t>Подготовлена проектная документация</t>
  </si>
  <si>
    <t>Выпущен ведомственный нормативно-правовой акт, регламентирующий порядок подключения к МЭДО дополнительных участников (организаций)</t>
  </si>
  <si>
    <t>Обсуждена с экспертным сообществом проектная докуменация  - регламент подключения к МЭДО дополнительных участников (организаций)</t>
  </si>
  <si>
    <t>Подготовлен итоговый вариант регламента подключения к МЭДО дополнительных участников (организаций)</t>
  </si>
  <si>
    <t>Разработан план-график по переходу на СЭД согласно новым требованиям всех органов власти</t>
  </si>
  <si>
    <t>Утвержден ведомственным нормативно-правовым актом план-график по переходу на СЭД согласно новым требованиям всех органов власти</t>
  </si>
  <si>
    <t>Утверждены ведомственным нормативно-правовым актом единые требования по автоматизации ведомственного документооборота (СЭД), включая архивное хранение документов, а также план-график по переходу на СЭД согласно новым требованиям всех органов власти</t>
  </si>
  <si>
    <t>Сократилось не менее, чем на 50% использование бумажного документооборота в процессе ведомственного и межведомственного юридически значимого документооборота</t>
  </si>
  <si>
    <t>Осуществлен мониторинг использования  федеральными, региональными и муниципальными органами  власти  МЭДО для юридически значимого обмена электронными документами</t>
  </si>
  <si>
    <t>Подготовлен аналитический документ</t>
  </si>
  <si>
    <t>На основе проведенного мониторинга принятые организационно-технические меры по оптимизации и ускорению перехода федеральных, региональных и муниципальных органов власти  на использование МЭДО для юридически значимого обмена электронными документами</t>
  </si>
  <si>
    <t>Изданы соответвествующие ведомственные акты</t>
  </si>
  <si>
    <t xml:space="preserve">Произведена оценка степени осуществления юридически значимого ведомственного и межведомственного документооборота в электронном виде </t>
  </si>
  <si>
    <t>Подготовлена аналитическая записка</t>
  </si>
  <si>
    <t xml:space="preserve">Проведены организационно-технические мероприятия по переводу юридически значимого ведомственного и межведомственного документооборота в электронном виде </t>
  </si>
  <si>
    <t>Доля юридически значимого ведомственного и межведомственного электронного документооборота, который осуществляется в электронном виде - не менее 80%</t>
  </si>
  <si>
    <t xml:space="preserve">Приняты соответствующие ведомственные нормативно-правовые акты по обеспечению условий для автоматизированной поддержки принятия решений </t>
  </si>
  <si>
    <t>Подготовлен проект Концепции перехода к стандартизированному и унифицированному описанию исполнения государственных и муниципальных функций (полномочий) в электронной форме, в том числе для процедур принятия решений, подлежащих автоматическому (алгоритмическому) исполнению</t>
  </si>
  <si>
    <t>Произведена экспертиза Концепции при участии заинтересованных органов исполнительной власти и экспернтого сообщества</t>
  </si>
  <si>
    <t>Проектная документация доработана в соответствии с результатами экспертизы</t>
  </si>
  <si>
    <t>Утверждена ведомственным нормативно-правовым актом концепция перехода к стандартизированному и унифицированному описанию исполнения государственных и муниципальных функций (полномочий) в электронной форме, в том числе для процедур принятия решений, подлежащих автоматическому (алгоритмическому) исполнению</t>
  </si>
  <si>
    <t>Подготовлен проект федерального закона, регламентирующего сферу автоматического (алгоритмического) исполнения административных регламентов и изменения правовых статусов с согласия заявителя в пилотном режиме</t>
  </si>
  <si>
    <t>Принят соответствующий федеральный закон</t>
  </si>
  <si>
    <t>Разработан проект технологической базы для пилота по автоматическому (алгоритмическому) исполнению функций</t>
  </si>
  <si>
    <t>Доработана технологическая база для пилота по автоматическому (алгоритмическому) исполнению функций</t>
  </si>
  <si>
    <t>Подтоговлен итоговая версия документа</t>
  </si>
  <si>
    <t>Выпущен номративно-правовой акт</t>
  </si>
  <si>
    <t>Выбраны ФОИВы для пилота по  автоматическому (алгоритмическому) исполнению функций</t>
  </si>
  <si>
    <t>Определен список ФОИВ</t>
  </si>
  <si>
    <t>Произведены организационно-технические работы по подготовке  пилота по  автоматическому (алгоритмическому) исполнению функций</t>
  </si>
  <si>
    <t>Изданы соответвествующие ведомственные акты, регламентирующие процесс подготовки пилота и отвественным</t>
  </si>
  <si>
    <t>В выбранных ФОИВ проведен пилот, подведены результаты</t>
  </si>
  <si>
    <t>Осуществлен анализ приоритетных автоматических (алгоритмических) процедур</t>
  </si>
  <si>
    <t xml:space="preserve">Подготовлен проект реестра </t>
  </si>
  <si>
    <t>Проект реестра обсужден с представиелями участвущих в пилоте ФОИВов</t>
  </si>
  <si>
    <t>Подготовлены экспертные заключения и план доработки реестра</t>
  </si>
  <si>
    <t>Издан ведомственным номративно-правовым документом реестр приоритетных автоматических (алгоритмических) процедур</t>
  </si>
  <si>
    <t>Утвержден список приоритетных процедур, подлежащих автоматизированию</t>
  </si>
  <si>
    <t>Подготовлен проект процедур, подлежащих в первую очередь автоматизации (алгоритмизации)</t>
  </si>
  <si>
    <t>Обеспечен с использованием современных технологий цифровой характер нормотворческого процесса</t>
  </si>
  <si>
    <t>Современный норматворческий процесс обеспечивается с применением технологий и носит цифровой характери (исключен бумажный документооборот, все согласования происходят в электронном виде с использовнаием ЭЦП)</t>
  </si>
  <si>
    <t>Разработаны проекты нормативно-правовых актов</t>
  </si>
  <si>
    <t>Проекты нормативно-правовых актов обсуждены с участием заинтересованных ФОИВов и экспертного сообщества</t>
  </si>
  <si>
    <t>Изданы и опубликованы соответствующие нормативно-правовые акты</t>
  </si>
  <si>
    <t xml:space="preserve">Разработана проектная документация </t>
  </si>
  <si>
    <t>Подтоговлен прототип платформы</t>
  </si>
  <si>
    <t>Произведено тестирование прототипа платформы</t>
  </si>
  <si>
    <t>Запущена в опытную эксплуатацию и выпущена исполнительская документация по использованию платформы</t>
  </si>
  <si>
    <t>Определен перечень регуляртоных решений, которые подлежат участия в эксперименте</t>
  </si>
  <si>
    <t>Проведены организационно-технические, административные и финансовые мерорпиятия для проведения эксперимента</t>
  </si>
  <si>
    <t>Выпущен перечень регуляторных решений</t>
  </si>
  <si>
    <t>Изданы соответсвующие ведомственные акты</t>
  </si>
  <si>
    <t>Получены и использованы в работе результаты экспертимента</t>
  </si>
  <si>
    <t xml:space="preserve">Разработана технология (регламент) координации мероприятий в рамках цифровой трансформации государственного и муниципального управления в федеральных органах исполнительной власти и субъектах Российской Федерации </t>
  </si>
  <si>
    <t xml:space="preserve">Утверждена ведомственными актами технология (регламент) координации мероприятий в рамках цифровой трансформации государственного и муниципального управления в федеральных органах исполнительной власти и субъектах Российской Федерации </t>
  </si>
  <si>
    <t>Разработана технология защищенной идентификации гражданина и юридического лица</t>
  </si>
  <si>
    <t>Выпущен ведомственный нормативно-правовой акт, регламентирующий Концепцию</t>
  </si>
  <si>
    <t>В единую платформу внедрены идентификаторы гражданина и юридического лица</t>
  </si>
  <si>
    <t>В единой платформе внедрены цифровые профили гражданина и юридического лица</t>
  </si>
  <si>
    <t>Подготовлен план-мероприятий с указанием сроков, отвественных лиц и финансированием создания цифровых профилей гражданина и юридического лица</t>
  </si>
  <si>
    <t>Подготовка документации по обеспечению наполнения и верификации цифровых профилей</t>
  </si>
  <si>
    <t xml:space="preserve">Описаны в соотвествующем ведомственном нормативно-правовм акте регламент </t>
  </si>
  <si>
    <t>Подготовленно платформенное решение для создания единого гособлака</t>
  </si>
  <si>
    <t>Запущена в опытную эксплуатацию платформа</t>
  </si>
  <si>
    <t>Улуга получения водительских прав предоставляется в электронном виде</t>
  </si>
  <si>
    <t>Реализован пилотный проект по получению цифрового водительского удостверения</t>
  </si>
  <si>
    <t>Разработано платформенное решение для организации трудовых отношений в цифровом виде</t>
  </si>
  <si>
    <t>Описаны все алгоритмы трудовых отношений, которые могут быть оцифрованы</t>
  </si>
  <si>
    <t>Разработан и апробирован прототип платформенного решения</t>
  </si>
  <si>
    <t>Трудовые отношения трансформированы - большинство процедур и процессов осущзествляется в цифровой форме с использованием ЭЦП и цифровых сервисов и технологий</t>
  </si>
  <si>
    <t>Услуга получения паспорта гражданина предоставляется исключительно в цифровой форме</t>
  </si>
  <si>
    <t>Разработано платформенное решение</t>
  </si>
  <si>
    <t>Введена в опытную эксплуатацию платформа/технология по предоставлению услуг поулчения паспорта исключительно в электронном виде</t>
  </si>
  <si>
    <t>Подготовлен и апробирован прототип платформенного решения</t>
  </si>
  <si>
    <t>Регистрация юридического лица и индивидуального предпринимателя, открытие банковского счета, получение иных сервисов и мер поддержки для начала и ведения предпринимательской деятельности производятся в электронной форме</t>
  </si>
  <si>
    <t>Описаны алгоритмы оказания услуги</t>
  </si>
  <si>
    <t>Введена в опытную эксплуатацию платформа/технология по регистрации юридического лица и индивидуального предпринимателя, открытии банковского счета, получению иных сервисов и мер поддержки для начала и ведения предпринимательской деятельности</t>
  </si>
  <si>
    <t>Создано единое окно подачи отчетности</t>
  </si>
  <si>
    <t>Введена в опытную эксплуатацию платформа/технология по подаче всей отчетности, связанной с ведением предпринимательской деятельности, в государственные органы и иные организации</t>
  </si>
  <si>
    <t>Услуги по получениб визы предоставляются в электронной форме</t>
  </si>
  <si>
    <t>Введена в опытную эксплуатацию система</t>
  </si>
  <si>
    <t>Услуга предоставляется по экстерриториальному принципу в электронной форме</t>
  </si>
  <si>
    <t>Введена в эксплуатацию система</t>
  </si>
  <si>
    <t>Услуга оказывается в электронной форме</t>
  </si>
  <si>
    <t>Цифровая виза для въезда в Российскую Федерацию, электронное разрешение на въезд в Российскую Федерацию, электронное разрешение на работу для иностранных граждан</t>
  </si>
  <si>
    <t>Единая служба поддержки для государственных органов</t>
  </si>
  <si>
    <t>1.33.</t>
  </si>
  <si>
    <t>1.34.</t>
  </si>
  <si>
    <t>"Госкурьер" для доставки заявителям результатов предоставления государственных услуг</t>
  </si>
  <si>
    <t>Массовые социально-значимые государственные (муниципальные) услуги и сервисы, в том числе предоставляемые исключительно в цифровом виде, без необходимости личного посещения государственных органов и иных организаций</t>
  </si>
  <si>
    <t>Проект федерального закона, предусматривающий утверждение понятия "реестровой модели" предоставления государственных (муниципальных) услуг и сервисов внесен в Государственную думу Федерального собрания Российской Федерации</t>
  </si>
  <si>
    <t>Разработана и утверждена схема вовлечения коммерческих организаций в процесс предоставления и перевода государственных услуг и сервисов в цифровой вид, а также в МФЦ, в проактивном режиме и с учетом жизненных ситуаций</t>
  </si>
  <si>
    <t>Законодательно закреплена курьерская доставка заявителям результатов предоставления государственных услуг и сервисов</t>
  </si>
  <si>
    <t>Подгтовлен проект федерального закона, предусматривающего закрепление курьерской доставки заявителям результатов предоставления государственных услуг и сервисов</t>
  </si>
  <si>
    <t>Проект федерального закона, предусматривающий  закрепление курьерской доставки заявителям результатов предоставления государственных услуг и сервисов, внесен в Государственную думу Федерального собрания Российской Федерации</t>
  </si>
  <si>
    <t>Реализован проект по обеспечению курьерской доставки заявителям результатов предоставления государственных услуг и сервисов</t>
  </si>
  <si>
    <t>Подготовлена дорожная карта проекта по обеспечению курьерской доставки заявителям результатов предоставления государственных услуг и сервисов</t>
  </si>
  <si>
    <t>Проект по обеспечению курьерской доставки заявителям результатов предоставления государственных услуг и сервисовреализован для всех услуг</t>
  </si>
  <si>
    <t>13.</t>
  </si>
  <si>
    <t>Нормативно закреплено функциолнирование единой службы поддержки для государственных органов</t>
  </si>
  <si>
    <t>Подготовлена дорожная карта проекта по внедрению единой службы поддержки для государственных органов</t>
  </si>
  <si>
    <t>Проект по внедрению единой службы поддержки для государственных органов реализован для всех ведомств</t>
  </si>
  <si>
    <t>Реализован проект по по внедрению единой службы поддержки для государственных органов реализован для всех ведомств</t>
  </si>
  <si>
    <t>Проект по обеспечению курьерской доставки заявителям результатов предоставления государственных услуг и сервисов реализован для всех услуг</t>
  </si>
  <si>
    <t>Создание сквозной цифровой инфраструктуры и платформ</t>
  </si>
  <si>
    <t>Государственная платформа проектной деятельности</t>
  </si>
  <si>
    <t>Обеспечена работа платформы идентификации и пространства доверия, включая биометрическую идентификацию и облачную КЭП</t>
  </si>
  <si>
    <t>Единая служба поддержки, мониторинга и контроля для государственных органов</t>
  </si>
  <si>
    <t>н/д</t>
  </si>
  <si>
    <t>Изданы необходимые НПА</t>
  </si>
  <si>
    <t>Реализован пилот, модернизирована система "Мир"</t>
  </si>
  <si>
    <t>Реализован пилот, модернизирована система "Мир" во всех ведомственных сегментах</t>
  </si>
  <si>
    <t>Осуществлено тиражирование решений</t>
  </si>
  <si>
    <t>Реализован пилот по выдаче заграничного паспорта с чипом в МФЦ</t>
  </si>
  <si>
    <t>Осуществлено тиражирование выдачи зп с чипом в МФЦ, пилот по выдаче водительских прав с чипом в МФЦ</t>
  </si>
  <si>
    <t>Разработана концепция электронного порта, реализован пилот</t>
  </si>
  <si>
    <t>31.6.2019</t>
  </si>
  <si>
    <t>Реализован пилот по автоматическому проходу границы, сервисам порта, электронной мигр карты</t>
  </si>
  <si>
    <t>Сформирован реестр видов данных и их владельцев среди государственных органов власти, чьи данные являются эталонными и имеют юридическую значимость</t>
  </si>
  <si>
    <t>Подготовлен реестр видов данных и их владельцев среди государственных органов власти</t>
  </si>
  <si>
    <t xml:space="preserve">Подготовлена целевая модель управления национальной системой управления данными </t>
  </si>
  <si>
    <t xml:space="preserve">Сформированы единые требования к управлению данными и их жизненным циклом (сбор, хранение, доступ, нормализация, качество, предоставление, использование, защита, архивация, удаление) </t>
  </si>
  <si>
    <t xml:space="preserve">Разработаны единые требования к управлению данными и их жизненным циклом </t>
  </si>
  <si>
    <t xml:space="preserve">Разработан механизм обновления единых требований к управлению данными и их жизненным циклом </t>
  </si>
  <si>
    <t xml:space="preserve">Разработана нормативная документация по осуществлению регламентного обновления единых требований к управлению данными и их жизненным циклом </t>
  </si>
  <si>
    <t xml:space="preserve">Разработаны требования к систематизации, кодированию, качеству и безопасности данных в национальных реестрах, включающие, в том числе перевод накопленной архивной информации в бумажном виде в реестровую модель </t>
  </si>
  <si>
    <t xml:space="preserve">Разработаны требования к к систематизации, кодированию, качеству и безопасности данных в национальных реестрах, включающие, в том числе перевод накопленной архивной информации в бумажном виде в реестровую модель </t>
  </si>
  <si>
    <t>Организовано экспертное обсуждение единых требований к управлению данными и их жизненным циклом, механизма их обновлений, требований к систематизации, кодированию, качеству и безопасности данных в национальных реестрах, включающая, в том числе перевод накопленной архивной информации в бумажном виде в реестровую модель</t>
  </si>
  <si>
    <t>Экспертное заключение по итогам обсуждения</t>
  </si>
  <si>
    <t>Утверждены единые требования к управлению данными и их жизненным циклом, в том числе  требования к систематизации, кодированию, качеству и безопасности данных в национальных реестрах, включающие перевод накопленной архивной информации в бумажном виде в реестровую модель, а также механизм по обновлению требований</t>
  </si>
  <si>
    <t>Утверждены правительственным нормативно-правовым актом единые требования к управлению данными и их жизненным циклом, в том числе  требования к систематизации, кодированию, качеству и безопасности данных в национальных реестрах, включающие перевод накопленной архивной информации в бумажном виде в реестровую модель, а также механизм по обновлению требований</t>
  </si>
  <si>
    <t>Разработан план-график перехода информационных ресурсов государственных органов власти на единые требования управления данными и их жизненных циклом</t>
  </si>
  <si>
    <t>Подготовлен план-график перехода информационных ресурсов государственных органов власти на единые требования управления данными и их жизненных циклом</t>
  </si>
  <si>
    <t>Организовано обсуждение с профильными государственными органами власти плана-графика перехода информационных ресурсов государственных органов на единые требования управления данными и их жизненных циклом</t>
  </si>
  <si>
    <t>Заключение по итогам обсуждения с профильными государственными органами власти плана-графика перехода информационных ресурсов государственных органов на единые требования управления данными и их жизненных циклом</t>
  </si>
  <si>
    <t>Утвержден план-график перехода информационных ресурсов государственных органов власти на единые требования управления данными и их жизненных циклом</t>
  </si>
  <si>
    <t>Утвержден правительственным нормативно-правовым актом план-график перехода информационных ресурсов государственных органов власти на единые требования управления данными и их жизненных циклом</t>
  </si>
  <si>
    <t>Обеспечен переход информационных ресурсов государственных органов власти на единые требования к управлению данными и их жизненным циклом в соответствии с планом-графиком</t>
  </si>
  <si>
    <t xml:space="preserve">Заключение о внедрении единых требований к управлению данными и их жизненным циклом в информационных ресурсах государственных органов власти в соответствии с утвержденным планом-графиком </t>
  </si>
  <si>
    <t>Заключение о работе целевой модели управления НСУД</t>
  </si>
  <si>
    <t>Разработана архитектура информационной системы по обеспечению функций национального оператора данных в соответствии с целевой моделью управления и с учетом существующих архитектурных решений электронного правительства, в том числе системы межведомственного электронного взаимодействия</t>
  </si>
  <si>
    <t>Разработана проектная документация информационной системы по обеспечению функций национального оператора данных в части архитектурного решения</t>
  </si>
  <si>
    <t>Спроектирована информационная система по обеспечению функций национального оператора данных в соответствии с целевой моделью управления и с учетом существующих архитектурных решений электронного правительства, в том числе системы межведомственного электронного взаимодействия</t>
  </si>
  <si>
    <t xml:space="preserve">Разработана проектная документация информационной системы по обеспечению функций национального оператора данных </t>
  </si>
  <si>
    <t>Акт о вводе в опытно-промышленную эксплуатацию</t>
  </si>
  <si>
    <t>Реализована информационная система по обеспечению функций национального оператора данных в соответствии с целевой моделью управления и с учетом существующих архитектурных решений электронного правительства, в том числе системы межведомственного электронного взаимодействия</t>
  </si>
  <si>
    <t>Проектная документация, акт о вводе информационной системы в опытно-промышленную эксплуатацию</t>
  </si>
  <si>
    <t>Подготовка единых требований по навыкам цифровизации госуправления и цифровой экономики для различных категорий госслужащих (программа "минимальный стандарт" для общего уровня понимания и терминалогии цифровой экономики и "опытный пользователь" для госслужащих, которым по функционалу необходимы высокие навыки цифровизации, например для разработки дорожных карт по внедрению платформенных решений в госуправлении)</t>
  </si>
  <si>
    <t xml:space="preserve">Подготовлен для обсуждения с заинтересованными органами исполнительной власти и образовательными учреждениями (ВУЗами) Проект единых требований по навыкам цифровизации госуправления и цифровой экономики для различных категорий госслужащих. </t>
  </si>
  <si>
    <t xml:space="preserve">Утверждение единых требований по навыкам цифровизации госуправления и цифровой экономики для различных категорий госслужащих </t>
  </si>
  <si>
    <t>Единые требования по навыкам цифровизации госуправления и цифровой экономики для различных категорий госслужащих утверждены Минобранауки России и заинтересованными органами исполнительной власти. Доклад в Подкомиссию по цифровой экономике (протокол).</t>
  </si>
  <si>
    <t>Разработка  программ повышения квалификации с системой оценок на базе ведущих российских ВУЗов со специализацией госуправления по направлению цифровизация госуправления и цифровая экономика с учетом лучшего мирового опыта</t>
  </si>
  <si>
    <t>Специалистами ведущих российских ВУЗов с необходимой компетенцией и эксператами из предметной области разработаны программы повышения квалификации по направлению цифровизация госуправления и цифровая экономика с учетом лучшего мирового опыта. Доклад в Подкомиссию по цифровой экономике (протокол)</t>
  </si>
  <si>
    <t xml:space="preserve">Утверждение программ повышения квалификации с системой оценок на базе ведущих российских ВУЗов со специализацией госуправления по направлению цифровизация госуправления и цифровая экономика с учетом лучшего мирового опыта </t>
  </si>
  <si>
    <t>Минобранауки России утверждены программы повышения квалификации с системой оценок на базе ведущих российских ВУЗов со специализацией госуправления по направлению цифровизация госуправления и цифровая экономика с учетом лучшего мирового опыта. Доклад в Подкомиссию по цифровой экономике (протокол)</t>
  </si>
  <si>
    <t>Приказы государственных органов власти о направлении на обучение сотрудников</t>
  </si>
  <si>
    <t xml:space="preserve">Обеспечить доступ пользователям посредством ФГИС ЕПГУ к открытой и общедоступной информации об органах власти, а также информации, созданной ими в рамках своих полномочий
</t>
  </si>
  <si>
    <t xml:space="preserve">Реализован доступ пользователям посредством ФГИС ЕПГУ к открытой и общедоступной информации об органах власти, а также информации, созданной ими в рамках своих полномочий
</t>
  </si>
  <si>
    <t>Обеспечить доступ пользователям посредством ФГИС ЕПГУ к открытой и общедоступной информации, сопровождающей получение государственных услуг в рамках жизненных ситуаций и их информационной поддержки в электронном виде</t>
  </si>
  <si>
    <t>Реализован доступ пользователям посредством ФГИС ЕПГУ к открытой и общедоступной информации, сопровождающей получение государственных услуг в рамках жизненных ситуаций и их информационной поддержки в электронном виде</t>
  </si>
  <si>
    <t>Пользовательские интерфейсы ФГИС ЕПГУ модернизированы в части обеспечения удобства доступа к открытой и общедоступной информации об органах власти, а также информации, созданной ими в рамках своих полномочий</t>
  </si>
  <si>
    <t>Разработать единый стандарт визуально-графического оформления ФГИС ЕПГУ и официальных сайтов государственных органов, органов местного самоуправления и органов государственных внебюджетных фондов</t>
  </si>
  <si>
    <t>Разработан единый стандарт визуально-графического оформления ФГИС ЕПГУ и официальных сайтов государственных органов, органов местного самоуправления и органов государственных внебюджетных фондов</t>
  </si>
  <si>
    <t>Разработать единый стандарт информационно-контентного наполнения ФГИС ЕПГУ и официальных сайтов государственных органов, органов местного самоуправления и органов государственных внебюджетных фондов</t>
  </si>
  <si>
    <t>Разработан единый стандарт информационно-контентного наполнения ФГИС ЕПГУ и официальных сайтов государственных органов, органов местного самоуправления и органов государственных внебюджетных фондов</t>
  </si>
  <si>
    <t>Цифровая трансформация органов и организаций прокуратуры Российской Федерации</t>
  </si>
  <si>
    <t>Создан постоянно действующий орган, обеспечивающий трансформацию и перевод в  цифровой вид рабочих процессов  органов прокуратуры Российской Федерации</t>
  </si>
  <si>
    <t>Заместитель Министра цифрового развития, связи и массовых коммуникаций Российской Федерации</t>
  </si>
  <si>
    <t>Создана катострофоустойчивая и защищенная инфраструктура органов прокуратуры Российской Федерации</t>
  </si>
  <si>
    <t xml:space="preserve">Созданы электронные сервисы для граждан, обеспечивающие прозрачное взаимодействие с органами прокуратуры Российской Федерации 
</t>
  </si>
  <si>
    <t>Завершен переход от работы с бумажными документами к работе с данными и электронными документами а также получению необходимых данных  в электронном виде при помощи межведомственных запросов</t>
  </si>
  <si>
    <t>Ведется проактивная деятельность по предупреждению преступлений и мер прокурорского реагирования</t>
  </si>
  <si>
    <t xml:space="preserve"> Сокращена нагрузка на сотрудников прокуратуры путем автоматизации выполнения рутинных действий и применения в рабочих процессах систем помощи в принятии решений</t>
  </si>
  <si>
    <t>Запущен процесс перехода органов прокуратуры Российской Федерации на IP-телефонию</t>
  </si>
  <si>
    <t>Отчет</t>
  </si>
  <si>
    <t>У каждого работника прокуратуры Российской Федерации настроен персональный электронный почтовый ящик (около 50 тыс. электронных почтовых ящиков)</t>
  </si>
  <si>
    <t>Создана защищенная сеть передачи данных для каждого рабочего места</t>
  </si>
  <si>
    <t>Внедрен электронный документооборот при взаимодействии Генеральной прокуратуры Российской Федерации и органов прокуратуры субъектов Российской Федерации</t>
  </si>
  <si>
    <t>Внедрена система видео-конферец-связи во всех органов прокуратуры Российской Федерации</t>
  </si>
  <si>
    <t>Внедрена возможность согласования проверок в едином реестре проверок в электронном виде прокурором с использованием усиленной квалицифированной электронной подписи</t>
  </si>
  <si>
    <t>Работники органов прокуратуры Российской Федерации прошли обучение в соответствии с требованиями цифровой трансформации</t>
  </si>
  <si>
    <t>Обеспечен переход на  IP-телефонию органов прокуратуры Российской Федерации с возможностью совершения видеозвонков и аудиоконференций</t>
  </si>
  <si>
    <t>Внедрен электронный документооборот в органах прокуратуры Россиской Федерации до уровня районных прокуратур</t>
  </si>
  <si>
    <t>Реализована возможность подачи обращения и записи на прием в органы прокуратуры Российской Федерации в электронном виде на Едином портале государственных и муниципальных услуг (функций) для всех субъектов Российской Федерации</t>
  </si>
  <si>
    <t>ГАС ПС введена в промышленую эксплуатацию</t>
  </si>
  <si>
    <t xml:space="preserve">Обеспечен переход информационных систем органов прокуратуры на имортозамещенные технологии </t>
  </si>
  <si>
    <t>Внедрена система автоматизации выполнения рутинных действий и применения в рабочих процессах систем помощи в принятии решений</t>
  </si>
  <si>
    <t>Разработана и внедрена методика, обеспечивающая проактивную деятельность по предупреждению преступлений и мер прокурорского реагирования</t>
  </si>
  <si>
    <t xml:space="preserve">Создано единое пространство доверия Цифровой платформы  электронного правительства </t>
  </si>
  <si>
    <t>Реализована возможностей идентификации, аутентификации и авторизации пользователей с использованием биометрических данных для госудаственных, кредитных  и коммереских организаций</t>
  </si>
  <si>
    <t>Создана среда единой системы идентификации, аутентификации участников информационого взаимодействия на уровне государства</t>
  </si>
  <si>
    <t xml:space="preserve">Реализована реестровая модель полномочий участников информационного взаимодействия </t>
  </si>
  <si>
    <t>Создан единый реестр полномочий физических, юридических лиц</t>
  </si>
  <si>
    <t xml:space="preserve">Реализан механизм эксплуатации облачной подписи в едином пространстве доверия </t>
  </si>
  <si>
    <t xml:space="preserve">Запущена в эксплуатацию единая облачная подпись для обеспечения юридически значимого документооборота </t>
  </si>
  <si>
    <t>Создана нормативная база для реализации проекта</t>
  </si>
  <si>
    <t>Проведены программы интеграции и нормализации данных с охватом 100% ГИС к 2025 году</t>
  </si>
  <si>
    <t>Разработаны функциональные и технические требования к интеграции Единой системы нормативной справочной информации (ЕСНСИ) с НСУД</t>
  </si>
  <si>
    <t>Подготовлены функциональные и технические требования к интеграции Единой системы нормативной справочной информации с НСУД</t>
  </si>
  <si>
    <t>Доклад</t>
  </si>
  <si>
    <t>Сформированы справочники Единой информационной среды контрольно-надзорной деятельности, определены порядки их ведения, обеспечено ведение, в том числе: типов проверяемых объектов, проверяемых объектов, предметов проверки, типов процедур проверки соответствия обязательным требованиям, типов предписаний по итогам контрольно-надзорных мероприятий, типов ущерба охраняемым законом ценностям.</t>
  </si>
  <si>
    <t>Приняты нормативные правовые акты, устанавливающие требования к порядку исполнения контрольно-надзорных функций в электронной форме, к информационным системам, обеспечивающим автоматизацию исполнения контрольно-надзорных функций, к порядку использования «интернета вещей» в контрольно-надзорной деятельности.</t>
  </si>
  <si>
    <t>Массовая подготовка сотрудников органов власти и органов местного самоуправления цифровым навыкам и технологиям</t>
  </si>
  <si>
    <t>Организация и проведение программ повышения квалификации  сотрудников органов власти и органов местного самоуправления цифровым навыкам и технологиям</t>
  </si>
  <si>
    <t>Реализована платформа, обеспечена автоматизированная программная поддержка управления проектной деятельностью</t>
  </si>
  <si>
    <t>Подготовлены и утверждены нормативно-правовые акты</t>
  </si>
  <si>
    <t>Разработан облачное решение управления национальными и федеральными проектами</t>
  </si>
  <si>
    <t>Реализовано прораммное решение для поддержки процесса управления проектной деятельностьстью для федеральных органов власти</t>
  </si>
  <si>
    <t>Решение адаптировано для управления ведомственными, региональными и муниципальными проектами</t>
  </si>
  <si>
    <t>Реализовано прораммное решение для поддержки процесса управления проектной деятельностьстью для регионального уровня органов власти</t>
  </si>
  <si>
    <t>Реализовано информационное взаимодействие с государственными информационными системами</t>
  </si>
  <si>
    <t>Реализована интеграция облвчного решения с существующими государственными система для обеспечения сквозного процесса автомаатизации проеткной деятельности</t>
  </si>
  <si>
    <t>Облачное решение управления проектной деятельностью внедрено и эксплуатиуется во всех органох власти</t>
  </si>
  <si>
    <t>Органы власти эксплуатируют облачное решение управления проектной деятельностью при решении повседневных задач</t>
  </si>
  <si>
    <t>1.35.</t>
  </si>
  <si>
    <t>1.36.</t>
  </si>
  <si>
    <t>1.37.</t>
  </si>
  <si>
    <t>14.</t>
  </si>
  <si>
    <t>32.</t>
  </si>
  <si>
    <t>33.</t>
  </si>
  <si>
    <t>34.</t>
  </si>
  <si>
    <t>35.</t>
  </si>
  <si>
    <t>36.</t>
  </si>
  <si>
    <t>37.</t>
  </si>
  <si>
    <t>Доля регистраций юридических
лиц и индивидуальных предпринимателей, открытий банковских счетов
в цифровом виде, %</t>
  </si>
  <si>
    <t>да</t>
  </si>
  <si>
    <t>нет</t>
  </si>
  <si>
    <t>Доля, цифровых регистраций по месту
жительства/месту пребывания, %</t>
  </si>
  <si>
    <t>Доля массовых и социально значимых видов контроля (надзора), реализуемых в электронной форме в соответствии со Стандартом информатизации контрольно-надзорной деятельности (высокий уровень), %.</t>
  </si>
  <si>
    <t>Количество массовых и социально значимых видов контроля (надзора), по которым обеспечена оценка результативности и эффективности с учётом снижения вреда, причиняемого охраняемым законом ценностям, уровня административной нагрузки на граждан и организаций, а также повышение качества администрирования контрольно-надзорных функций.</t>
  </si>
  <si>
    <t>01.2018</t>
  </si>
  <si>
    <t>39.</t>
  </si>
  <si>
    <t>38.</t>
  </si>
  <si>
    <t>Обеспеченность доступом к инфраструктуре цифрового государства с использованием отечественной мобильной ОС, %</t>
  </si>
  <si>
    <t>Доступность типового автоматизированного рабочего места госслужащего для органов государственной власти и органов управления государственными внебюджетными фондами Российской Федерации, %</t>
  </si>
  <si>
    <t>3.3.</t>
  </si>
  <si>
    <t>3.4.</t>
  </si>
  <si>
    <t>Обеспечение доступа к инфраструктуре цифрового государства с использованием отечественной мобильной ОС</t>
  </si>
  <si>
    <t>Оснащение органов государственной власти типовым автоматизированным рабочим местом госслужащего</t>
  </si>
  <si>
    <t>Создание и развитие мобильной ОС</t>
  </si>
  <si>
    <t>Внедрение и предоставление комплексной услуги федеральным органам</t>
  </si>
  <si>
    <t>Внедрение и предоставление комплексной услуги региональным органам государственной власти</t>
  </si>
  <si>
    <t>Внедрение и предоставление комплексной услуги муниципальным органам</t>
  </si>
  <si>
    <t>Внедрение и предоставление комплексной услуги бюджетным учреждениям</t>
  </si>
  <si>
    <t>Создание и внедрение отечественной мобильной ОС</t>
  </si>
  <si>
    <t>Переход федеральных органов власти на использование отечественного офисного программного обеспечения</t>
  </si>
  <si>
    <t xml:space="preserve">Повышение эффективности внутренней организации деятельности органов государственной власти и механизмов межведомственного взаимодействия </t>
  </si>
  <si>
    <t>1.38.</t>
  </si>
  <si>
    <t>1.39.</t>
  </si>
  <si>
    <t>1.41.</t>
  </si>
  <si>
    <t>1.42.</t>
  </si>
  <si>
    <t>1.43.</t>
  </si>
  <si>
    <t>Центр хранения электронных документов с соответствующей инфраструктурой (организация, обеспечивающая постоянное хранение электронных документов государственных органов и организаций) (ЦХЭД)</t>
  </si>
  <si>
    <t>Создание Центра хранения электронных документов с соответствующей инфраструктурой (организация, обеспечивающая постоянное хранение электронных документов государственных органов и организаций) (ЦХЭД)</t>
  </si>
  <si>
    <t>Обеспечение надежного архивного хранения электронных документов государственных органов и организаций, законченных делопроизводством, и условий для их использования на протяжении установленного срока хранения</t>
  </si>
  <si>
    <t>Разработка и внедрение программно-технических решений, обеспечивающих долговременное хранение массивов электронных документов в неизменном состоянии, в том числе, с использованием современных «облачных технологий</t>
  </si>
  <si>
    <t>Разработка и внедрение программно-технических решений, обеспечивающих систематизацию электронных документов в соответствии с номенклатурой дел, составление описей дел постоянного и долговременного срока хранения, выделении к уничтожению документов, не подлежащих хранению</t>
  </si>
  <si>
    <t>Разработка и внедрение программно-технических средств и организационных мер, обеспечивающих гарантированный уровень информационной безопасности инфраструктуры</t>
  </si>
  <si>
    <t>Разработка нормативных и методических документов, регламентирующих порядок архивного хранения электронных документов от архива организации до государственного (муниципального) архива</t>
  </si>
  <si>
    <t>Обеспечено надежное долговременное хранение электронных документов</t>
  </si>
  <si>
    <t>Создано единое пространство доверия электронной подписи Цифровой платформы электронного правительства</t>
  </si>
  <si>
    <t>Создана платформа обмена данными, в том числе нормативной справочной информацией</t>
  </si>
  <si>
    <t>Обеспечения автоматизации 90% регламентных процедур</t>
  </si>
  <si>
    <t>Обеспечено повышение качества межведомственного взаимодействия и надежности СМЭВ посредством развития функций управления очередями сообщений, адресации сообщений, их маршрутизации и доставки получателям</t>
  </si>
  <si>
    <t>Созданы средства автоматизации формирования пакетных запросов для получения всех сведений, необходимых для предоставления услуги (комплексной услуги) или исполнения функции; созданы средства постообработки ответов с  автоматическим  формированием по результатам обработки пакетных запросов; создан облачный сервис для ведомств-потребителей сведений, предназначенный для организации межведомственного взаимодействия и оказания услуг (исполнения функций) в электронном виде.</t>
  </si>
  <si>
    <t>Создана  и аттестована единая подсистемы обеспечения информационной безопасности СМЭВ и ЕСНСИ в целях обеспечения соотвествия изменениям законодательства РФ в области информационной безопаности.</t>
  </si>
  <si>
    <t>Единая подсистема обеспечения информационной безопасности СМЭВ и ЕСНСИ соотвествует требованиям законодательства РФ в области информационной безопаности и аттестована на соответствие требованиям регуляторов</t>
  </si>
  <si>
    <t>Внедрены средства автоматизации формирования пакетных запросов и постообработки ответов в виде облачного сервиса СМЭВ и единой подсистемы обеспечения информационной безопасности СМЭВ и ЕСНСИ</t>
  </si>
  <si>
    <t>СМЭВ в составе Цифровой платформы электронного правительства обеспечивает возможность удобного юридически значимого гарантированного обмена структурированными (нормализованными и типизированными) и неструктурированными данными (сведениями и документами) между однозначно идентифицируемыми участниками платформы по защищенным каналам связи с минимизированными стоимостью подключения к платформе и количеством сеансов обмена сведениями.</t>
  </si>
  <si>
    <t>Развита возможности распространения, хранения, актуализации и использования данных с непостоянной степенью изменчивости</t>
  </si>
  <si>
    <t>Выполнена интеграция с альтернативными источниками данных в целях формирования единой синхронизированной платформы взаимодействия с нормативной справочной информацией Цифровой платформы</t>
  </si>
  <si>
    <t>Развиты методы и способы визуализации постоянно изменяемых данных Цифровой платформы, направленных на работу с использованием больших данных</t>
  </si>
  <si>
    <t>Запущена в опытную эксплуатацию модернизированная платформа</t>
  </si>
  <si>
    <t>Модернизация механизмов ЕСНСИ по распространению, хранению, актуализации и применения нормативно-справочных данных используемых Цифровой платформой</t>
  </si>
  <si>
    <t>Разработка стандартов классификации и кодирования нормативной справочной информации входящей в состав Цифровой платформы</t>
  </si>
  <si>
    <t>Централизация и автоматизация функций ведения эталонной справочной информации на основе разработанных стандартов классификации и кодирования нормативной справочной информации</t>
  </si>
  <si>
    <t>Создание механизмов направленных на рост достоверности и оптимизации нормативной справочной информации</t>
  </si>
  <si>
    <t>Устранение дублирования первичных справочных данных и идентификации элементов данных</t>
  </si>
  <si>
    <t>Запущен механизмв опытной эксплуатации</t>
  </si>
  <si>
    <t>Организация оценки степени актуальности нормативной справочной информации всех подключенных информационных систем</t>
  </si>
  <si>
    <t>Запущен механизм аналитики качетсва данных</t>
  </si>
  <si>
    <t>Автоматизация механизмов, направленных на сокращения временных характеристик по операциям хранения, распространения, актуализации и использования нормативной справочной информации</t>
  </si>
  <si>
    <t>Обеспечение связности между различными нормативно-справочными данными иных систем с НСИ ЦП</t>
  </si>
  <si>
    <t xml:space="preserve">Модернизированы и запущены механизмы </t>
  </si>
  <si>
    <t>Реализация государственной dadata (облачные подсказки)</t>
  </si>
  <si>
    <t xml:space="preserve">Запущена в опытную эксплуатацию модернизированная платформа </t>
  </si>
  <si>
    <t>Цифровая трансформация качества нормативной справочной информации содержащейся в ИС органов и организаций с использованием средств ЕСНСИ</t>
  </si>
  <si>
    <t>Единое пространство доверия электронной подписи Цифровой платформы электронного правительства включает информационную систему головного удостоверяющего центра (ИС ГУЦ) и позволяет обеспечивать юридическую значимость действий, совершаемых средствами Цифровой платформы.</t>
  </si>
  <si>
    <t>ИС ГУЦ доработана под требования лаборатории и регуляторов в рамках аттестации по К1</t>
  </si>
  <si>
    <t>Обеспечено взаимодействие ЕСИА и ИС ГУЦ в части передачи в ИС ГУЦ сведений о выданных АУЦ сертификатах ЭП.
Доработана подсистема "Мониторинга ИС ГУЦ" в части обеспечения автоматизированного контроля за исполнением аккредитованными удостоверяющими центрами норм Федерального закона №63-ФЗ</t>
  </si>
  <si>
    <t>Обеспечено взаимодействие ЕСИА и ИС ГУЦ в части передачи в ИС ГУЦ сведений о выданных АУЦ сертификатах ЭП.
Даработана подсистема "Мониторинга ИС ГУЦ" в части обеспечения автоматизированного контроля за исполнением АУЦ норм Федерального закона №63-ФЗ</t>
  </si>
  <si>
    <t>Проведен аудит Web Trust с целью обеспечения международного признания ГУЦ УФО и включение корневого самоподписанного сертификата ГУЦ УФО в хранилище доверенных сертификатов продуктов лидеров мирового ИТ-рынка.</t>
  </si>
  <si>
    <t>Обеспечено международное признание ГУЦ УФО и корневой самоподписанный сертификат ГУЦ УФО включен в хранилища доверенных сертификатов продуктов лидеров мирового ИТ-рынка.</t>
  </si>
  <si>
    <t>Внедрена единая облачная подпись. ИС ГУЦ доработана в соответствии с изменениями законодательства Российской Федерации. Эксплуатационные характеристики ИС ГУЦ соответствуют нагрузке на сервисы ИС ГУЦ</t>
  </si>
  <si>
    <t>1.40.</t>
  </si>
  <si>
    <t>1.44.</t>
  </si>
  <si>
    <t>1.45.</t>
  </si>
  <si>
    <t>1.46.</t>
  </si>
  <si>
    <t>1.47.</t>
  </si>
  <si>
    <t>Централизация/оптимизация работы с кадровыми документами, упрощение/ускорение/унификация кадровых процедур</t>
  </si>
  <si>
    <t>Обеспечение надежного хранения кадровых документов в электронном виде</t>
  </si>
  <si>
    <t>Повышение качества кадрового учета госслужащих (позволяющего, в том числе оперативно передавать данные между госорганами), защищенности данных, формирование единого информационного ресурса о кадровом составе госслужбы (т.к. мастер-данные находятся в ЕИСУКС)</t>
  </si>
  <si>
    <t>Обеспечение прозрачности кадрового учёта государственных служащих и сотрудников подведомственных органам государственной власти учреждений</t>
  </si>
  <si>
    <t>Исключение затрат на создание, эксплуатацию и развитие кадровых информационных систем государственных органов, снижение нагрузки на ведомственные вычислительные мощности</t>
  </si>
  <si>
    <t>Снижение затрат на персонал сопровождения кадровых процессов в госорганах</t>
  </si>
  <si>
    <t>40.</t>
  </si>
  <si>
    <t>41.</t>
  </si>
  <si>
    <t>Создание подсистемы информирования заявителя о движении данных о нем через (возможность узнать кто, когда и зачем запрашивал сведения, возможность управлять правами на предоставление сведений, права на «цифровой ID»)</t>
  </si>
  <si>
    <t>Создание механизма для коммерциализации инфраструктуры электронного правительства</t>
  </si>
  <si>
    <t>4.1.</t>
  </si>
  <si>
    <t>Создание единой экосистемы сервисов и мер государственной поддержки предпринимателей и инструментов регионального развития</t>
  </si>
  <si>
    <t>Информирование и популяризации цифровых государственных и муниципальных услуг, функций и сервисов</t>
  </si>
  <si>
    <t>Нормативно закреплен единый механизм (единая платформа) подачи и обработки поступивших предложений, обращений и жалоб в адрес органов государственной власти и органов местного самоуправления</t>
  </si>
  <si>
    <t xml:space="preserve">Обеспечена разработка и проведение пилотной эксплуатации единого механизма (единой платформы) подачи и обработки поступивших предложений, обращений и жалоб в адрес органов государственной власти и органов местного самоуправления </t>
  </si>
  <si>
    <t>Введен в эксплуатацию единый механизм (единая платформа) подачи и обработки поступивших предложений, обращений и жалоб в адрес органов государственной власти и органов местного самоуправления</t>
  </si>
  <si>
    <t>Нормативно закреплен единый механизм контроля подачи и обработки поступивших предложений, обращений и жалоб в адрес органов государственной власти и органов местного самоуправления</t>
  </si>
  <si>
    <t xml:space="preserve">Обеспечена разработка и проведение пилотной эксплуатации единого механизма контроля подачи и обработки поступивших предложений, обращений и жалоб в адрес органов государственной власти и органов местного самоуправления </t>
  </si>
  <si>
    <t>Введен в эксплуатацию единый механизм контроля подачи и обработки поступивших предложений, обращений и жалоб в адрес органов государственной власти и органов местного самоуправления</t>
  </si>
  <si>
    <t>11.1.</t>
  </si>
  <si>
    <t>12.1.</t>
  </si>
  <si>
    <t>Нормативно закреплена возможность централизованного информирования и популяризации цифровых государственных и муниципальных услуг, функций и сервисов</t>
  </si>
  <si>
    <t>Обеспечена популяризация цифровых государственных и муниципальных услуг, функций и сервисов посредством ежегодной кампании, в том числе с использованием средств телерадиовещания и сети "Интернет"</t>
  </si>
  <si>
    <t>13.1.</t>
  </si>
  <si>
    <t>Разработана схема вовлечения коммерческих организаций в процесс предоставления и перевода государственных услуг и сервисов в цифровой вид, а также в МФЦ, в проактивном режиме и с учетом жизненных ситуаций</t>
  </si>
  <si>
    <t>Обеспечена возможность цифровой обратной связи с гражданами и организациями в отношении массовых государственных и муниципальных услуг, функций и сервисов, в том числе с использованием искусственного интеллекта</t>
  </si>
  <si>
    <t>Обеспечена возможность контроля цифровой обратной связи с гражданами и организациями в отношении массовых государственных и муниципальных услуг, функций и сервисов, в том числе с использованием искусственного интеллекта</t>
  </si>
  <si>
    <t>Установлен запрет на обмен бумажными документами внутри органов власти</t>
  </si>
  <si>
    <t>Проект федерального закона внесен в Государственную думу Федерального Собрания Российской Федерации</t>
  </si>
  <si>
    <t xml:space="preserve">Осуществлена цифровизация базовых государственных информационных ресурсов по приоритетным государственным услугам </t>
  </si>
  <si>
    <t>Проведен пилотный проект по предоставлению услуг с использованием "реестровой модели"</t>
  </si>
  <si>
    <t>Осуществлено размещение данных за предшествующие периоды в информационных системах, функционирующих по принципу "реестровой модели"</t>
  </si>
  <si>
    <t>Обеспечен технологический переход на предоставление услуг с использованием "реестровой модели"</t>
  </si>
  <si>
    <t xml:space="preserve">Утвержден график разработки и вывода  государственных (муниципальных) услуг, функций и сервисов на единую цифровую платформу </t>
  </si>
  <si>
    <t xml:space="preserve"> Государственными (муниципальными) органами и организациями обеспечен вывод  государственных (муниципальных) услуг, функций и сервисов на единую цифровую платформу </t>
  </si>
  <si>
    <t xml:space="preserve">Отобраны субъекты Российской Федерации в целях проведения опытной эксплуатации единой фронтальной платформы предоставления государственных и муниципальных услуг, функций и сервисов </t>
  </si>
  <si>
    <t>Обеспечено подключение двух субъектов Российской Федерации к единой фронтальной платформе предоставления государственных услуг, функций и сервисов</t>
  </si>
  <si>
    <t>Единая цифровая платформа предоставления государственных (муниципальных) услуг, функций и сервисов запущена в промышленную эксплуатацию</t>
  </si>
  <si>
    <t>Разработка в соответствии с концепцией единой фронтальной платформы предоставления государственных и муниципальных услуг и ее последующая доработка</t>
  </si>
  <si>
    <t xml:space="preserve">Государственные (муниципальные) услуги и сервисы предоставляются на единой цифровой платформе через МФЦ и иные организации </t>
  </si>
  <si>
    <t>Осуществлены мероприятия по популяризации цифровых государственных и муниципальных услуг, функций и сервисов посредством ежегодной кампании, в том числе с использованием средств телерадиовещания и сети "Интернет"</t>
  </si>
  <si>
    <t>Нормативно закреплен механизм централизованной координации мероприятий и "архитектурный надзор" при разработке и эксплуатации информационных систем</t>
  </si>
  <si>
    <t>Созданы и функционируют механизмы координации и "архитектурного надзора"</t>
  </si>
  <si>
    <t>Разработана и апробирована цифровая платформа, обеспечивающая координацию и "архитектурный надзор" и обеспечена экспертным сопровождением</t>
  </si>
  <si>
    <t>Разработка алгоритма наполнения профилей и верификации данных в них</t>
  </si>
  <si>
    <t>Проект по внедрению единой службы поддержки для государственных органов реализован для всех органов власти субъектов Российской Федерации</t>
  </si>
  <si>
    <t>Подготовлена дорожная карта проекта по внедрению единой службы поддержки, мониторинга и контроля для государственных органов</t>
  </si>
  <si>
    <t>Проект по внедрению единой службы поддержки, мониторинга и контроля для государственных органов реализован для всех федеральных органов исполнительной власти</t>
  </si>
  <si>
    <t>Реализован проект по по внедрению единой службы поддержки, мониторинга и контроля для государственных органов реализован для всех ведомств</t>
  </si>
  <si>
    <t>Единая платформа предоставления государственных и муниципальных услуг, сервисов и функций в цифровом виде (ГосWeb)</t>
  </si>
  <si>
    <t>Провести пилотную эксплуатацию с федеральными органами исполнительной власти и органами государственной власти субъектов Российской Федерации и обеспечить перевод их официальных сайтов на использование ГосWeb</t>
  </si>
  <si>
    <t>Обеспечен полный перевод официальных сайтов, услуг и сервисов федеральных органов исполнительной власти и органов государственной власти субъектов Российской Федерации на использование ГосWeb</t>
  </si>
  <si>
    <t xml:space="preserve">
Модернизировать ФГИС ЕПГУ в части обеспечения удобства доступа к открытой и общедоступной информации об органах власти, а также информации, созданной ими в рамках своих полномочий</t>
  </si>
  <si>
    <t>Обеспечена эксплуатация цифровых платформ электронного правительства, включая поддержку пользователей, с уровнем качества не ниже, чем 0,97</t>
  </si>
  <si>
    <t>Реализован проект по получению цифрового водительского удостверения для всех субъектов Российской Федерации</t>
  </si>
  <si>
    <t>Нормативно закреплено предоставление в МВД России сведений психоневрологического учета и наркологического учета посредством СМЭВ</t>
  </si>
  <si>
    <t xml:space="preserve">Реализован пилотный проект по получению цифрового водительского удостверения </t>
  </si>
  <si>
    <t>Разработано в эксплуатариуется платформенное решение для организации трудовых отношений в цифровом виде</t>
  </si>
  <si>
    <t>Разработано и эксплуатируется платформенное решение</t>
  </si>
  <si>
    <t>Оснащение пунктов пропуска черех государственную границу необходимым оборудованием</t>
  </si>
  <si>
    <t>755</t>
  </si>
  <si>
    <t>Сформирована целевая модель управления национальной системой управления данными, в том числе подсистемы мастер-данных</t>
  </si>
  <si>
    <t xml:space="preserve">Разработаны функциональные и технические требования к СМЭВ 4.0 в части интеграции подситемы "Каталог типов данных и атрибутов" (КТДА) с НСУД </t>
  </si>
  <si>
    <t>Подготовлены функциональные и технические требования к СМЭВ 4.0 в части интеграции подситемы "Каталог типов данных и атрибутов" с НСУД</t>
  </si>
  <si>
    <t>Разработана концепция национальной системы управления данными (включая в качестве раздела концепцию системы мастер-данных), включающая целевую модель управления, реестр  операторов эталонных данных, имеющих юридическую значимость, функциональные и технические требования к СМЭВ 4.0 и ЕСНСИ в части интеграции с НСУД</t>
  </si>
  <si>
    <t>Утверждена правительственным нормативно-правовым актом концепция национальной системы управления данными, включающая целевую модель управления, реестр операторов эталонных данных, имеющих юридическую значимость, функциональные и технические требования к СМЭВ 4.0 и ЕСНСИ в части интеграции с НСУД</t>
  </si>
  <si>
    <t>Разработана концепция цифровизации отчетности предприятий, в частности малых и средних предприятий, в целях последующего перехода на сбор первичных данных из информационных систем</t>
  </si>
  <si>
    <t>Утверждена правительственным нормативно-правовым актом концепция цифровизации отчетности предприятий, в том числе малых и средних предприятий</t>
  </si>
  <si>
    <t>Разработан план-график перехода к цифровой отчетности и постепенного перехода к замещающему отчетность получению первичных данных из информационных систем</t>
  </si>
  <si>
    <t>Подготовлен план-график перехода к цифровой отчетности и постепенного перехода к замещающему отчетность получению первичных данных из информационных системы</t>
  </si>
  <si>
    <t>Уивержден план-график перехода к цифровой отчетности и постепенного перехода к замещающему отчетность получению первичных данных из информационных систем</t>
  </si>
  <si>
    <t>Утвержден правительственным нормативно-правовым актом план-график перехода к цифровой отчетности и постепенного перехода к замещающему отчетность получению первичных данных из информационных систем</t>
  </si>
  <si>
    <t>Сформирована и внедрена целевая модель управления Национальной системой управления данными (далее - НСУД), в том числе мастер-данных (далее - НСУМД), для обеспечения непрерывной поддержки контроля качества и формата данных в информационных ресурсах государственных органов власти на предмет соответствия единым требованиям управления данными и их жизненным циклом</t>
  </si>
  <si>
    <t>Спроектировано решение по доработке СМЭВ 4.0 и ЕСНСИ с целью обеспечения работы  НСУД</t>
  </si>
  <si>
    <t>Разработана проектная документация СМЭВ 4.0 и ЕСНСИ</t>
  </si>
  <si>
    <t>Реализована доработака СМЭВ 4.0 и ЕСНСИ с целью обеспечения работы НСУД</t>
  </si>
  <si>
    <t>Обеспечено внедрение целевой модели управления НСУД, включая НСУМД, и информационной системы по обеспечению функций национального оператора данных</t>
  </si>
  <si>
    <t>Нормативно закреплена возможность использования инфраструктруы электронного правительства на коммерческой основе</t>
  </si>
  <si>
    <t>Проведение аудита сервисов и мер государственной поддержки предпринимателей и инструментов регионального развития</t>
  </si>
  <si>
    <t>Нормативное закрепление единой экосистемы сервисов и мер государственной поддержки предпринимателей и инструментов регионального развития</t>
  </si>
  <si>
    <t>Функционирует единая экосистема сервисов и мер государственной поддержки предпринимателей и инструментов регионального развития</t>
  </si>
  <si>
    <t>Эксплуатация цифровых платформ электронного правительства</t>
  </si>
  <si>
    <t>1472</t>
  </si>
  <si>
    <t>30</t>
  </si>
  <si>
    <t>100</t>
  </si>
  <si>
    <t>330</t>
  </si>
  <si>
    <t>1.1.1.</t>
  </si>
  <si>
    <t>1.1.2.</t>
  </si>
  <si>
    <t>1.2.1.</t>
  </si>
  <si>
    <t>1.2.2.</t>
  </si>
  <si>
    <t>1.3.1.</t>
  </si>
  <si>
    <t>1.3.2.</t>
  </si>
  <si>
    <t>2.1.</t>
  </si>
  <si>
    <t>2.1.1.</t>
  </si>
  <si>
    <t>2.1.2.</t>
  </si>
  <si>
    <t>Собраны предложения федеральных органов исполнительной власти по наполнению перечней государственных (муниципальных) услуг и сервисов, предоставляемых в проактивном режиме, по жизннным ситуациям и по экстерриториальному принципу</t>
  </si>
  <si>
    <t>2.2.1.</t>
  </si>
  <si>
    <t>2.2.2.</t>
  </si>
  <si>
    <t>Проведен пилотный проект по предоставлению услуг и сервисов  в проактивном режиме, по жизненным ситуациям и по экстерриториальному принципу</t>
  </si>
  <si>
    <t>2.3.1.</t>
  </si>
  <si>
    <t>2.3.2.</t>
  </si>
  <si>
    <t>2.3.</t>
  </si>
  <si>
    <t>2.3.3.</t>
  </si>
  <si>
    <t>В нескольких регионах государственные (муниципальные) услуги и сервисы предоставляются  в проактивном режиме, по жизненным ситуациям и по экстерриториальному принципу</t>
  </si>
  <si>
    <t>(Проектный комитет)</t>
  </si>
  <si>
    <t>2.2.</t>
  </si>
  <si>
    <t>3.2.</t>
  </si>
  <si>
    <t>Большинство государственных (мцниципальных) услуг и сервисов предоставляются в проактивном режиме, по жизннным ситуациям и по экстерриториальному принципу</t>
  </si>
  <si>
    <t>Обеспечен технологический переход на предоставление услуг и сервисов  в проактивном режиме, по жизненным ситуациям и по экстерриториальному принципу</t>
  </si>
  <si>
    <t>Государственные (муниципальные) услуги и сервисы, предоставляются в проактивном режиме, по жизненным ситуациям и по экстерриториальному принципу</t>
  </si>
  <si>
    <t>3.1.1.</t>
  </si>
  <si>
    <t>3.1.2.</t>
  </si>
  <si>
    <t>3.2.1.</t>
  </si>
  <si>
    <t>3.2.2.</t>
  </si>
  <si>
    <t>3.3.1.</t>
  </si>
  <si>
    <t>3.3.2.</t>
  </si>
  <si>
    <t>3.4.1.</t>
  </si>
  <si>
    <t>3.4.2.</t>
  </si>
  <si>
    <t>В нескольких ФОИВах государственные (муниципальные) услуги предоставляются с использованием "реестровой модели"</t>
  </si>
  <si>
    <t>Часть информационных систем перешли на "реестровую модель"</t>
  </si>
  <si>
    <t>Для большинства предоставляемых государственных (муниципальных) услуг осуществлен переход на "реестровую модель"</t>
  </si>
  <si>
    <t>4.1.1.</t>
  </si>
  <si>
    <t>4.1.2.</t>
  </si>
  <si>
    <t>4.2.2.</t>
  </si>
  <si>
    <t>4.2.1.</t>
  </si>
  <si>
    <t>4.2.</t>
  </si>
  <si>
    <t>Собраны предложения субъектов Российской Федерации по типизации госудрственных и муниципальных услуг</t>
  </si>
  <si>
    <t>5.1.1.</t>
  </si>
  <si>
    <t>5.1.2.</t>
  </si>
  <si>
    <t>5.1.</t>
  </si>
  <si>
    <t>5.2.1.</t>
  </si>
  <si>
    <t>5.2.2.</t>
  </si>
  <si>
    <t>5.2.</t>
  </si>
  <si>
    <t>6.1.1.</t>
  </si>
  <si>
    <t>6.1.2.</t>
  </si>
  <si>
    <t>6.1.</t>
  </si>
  <si>
    <t>6.2.1.</t>
  </si>
  <si>
    <t>6.2.2.</t>
  </si>
  <si>
    <t>6.2.3.</t>
  </si>
  <si>
    <t>6.2.</t>
  </si>
  <si>
    <t>6.3.1.</t>
  </si>
  <si>
    <t>6.3.</t>
  </si>
  <si>
    <t>7.1.1.</t>
  </si>
  <si>
    <t>7.1.2.</t>
  </si>
  <si>
    <t>7.2.</t>
  </si>
  <si>
    <t>7.1.</t>
  </si>
  <si>
    <t>7.2.1.</t>
  </si>
  <si>
    <t>7.3.1.</t>
  </si>
  <si>
    <t>7.3.2.</t>
  </si>
  <si>
    <t>7.3.</t>
  </si>
  <si>
    <t>8.1.1.</t>
  </si>
  <si>
    <t>8.1.2.</t>
  </si>
  <si>
    <t>8.1.</t>
  </si>
  <si>
    <t>8.2.</t>
  </si>
  <si>
    <t>8.2.1.</t>
  </si>
  <si>
    <t>8.2.2.</t>
  </si>
  <si>
    <t>8.2.3.</t>
  </si>
  <si>
    <t>31.12..2019</t>
  </si>
  <si>
    <t>8.3.1.</t>
  </si>
  <si>
    <t>8.3.</t>
  </si>
  <si>
    <t>9.1.1.</t>
  </si>
  <si>
    <t>9.1.2.</t>
  </si>
  <si>
    <t>9.1.</t>
  </si>
  <si>
    <t>9.2.1.</t>
  </si>
  <si>
    <t>9.2.2.</t>
  </si>
  <si>
    <t>9.2.</t>
  </si>
  <si>
    <t>9.3.1.</t>
  </si>
  <si>
    <t>9.3.</t>
  </si>
  <si>
    <t>10.1.1.</t>
  </si>
  <si>
    <t>10.1.2.</t>
  </si>
  <si>
    <t>10.1.</t>
  </si>
  <si>
    <t>10.2.1.</t>
  </si>
  <si>
    <t>10.2.2.</t>
  </si>
  <si>
    <t>10.2.</t>
  </si>
  <si>
    <t>11.1.1.</t>
  </si>
  <si>
    <t>11.1.2.</t>
  </si>
  <si>
    <t xml:space="preserve"> Граждане и юридические лица имеют возможность оставлять свою обратную связь в электронном виде в отношении массовых государственных и муниципальных услуг, функций и сервисов, в том числе с использованием искусственного интеллекта</t>
  </si>
  <si>
    <t>Проведена пилотная эксплуатация единого механизма (единой платформы) подачи и обработки поступивших предложений, обращений и жалоб в адрес органов государственной власти и органов местного самоуправления</t>
  </si>
  <si>
    <t>Функционирует единый механизм (единая платформа) подачи и обработки поступивших предложений, обращений и жалоб в адрес органов государственной власти и органов местного самоуправления</t>
  </si>
  <si>
    <t>12.1.1.</t>
  </si>
  <si>
    <t>12.1.2.</t>
  </si>
  <si>
    <t xml:space="preserve"> Осуществление контроля за обработкой обращений граждан и юридический лиц осуществляется в электронной форме</t>
  </si>
  <si>
    <t>Вышел номартивно-правовой акт, закрепляющий единый механизм контроля подачи и обработки поступивших предложений, обращений и жалоб в адрес органов государственной власти и органов местного самоуправления</t>
  </si>
  <si>
    <t>Вышел номартивно-правовой акт, закрепляющий единый механизм (единая платформа) подачи и обработки поступивших предложений, обращений и жалоб в адрес органов государственной власти и органов местного самоуправления</t>
  </si>
  <si>
    <t xml:space="preserve">Проведена пилотная эксплуатация единого механизма контроля подачи и обработки поступивших предложений, обращений и жалоб в адрес органов государственной власти и органов местного самоуправления </t>
  </si>
  <si>
    <t>Функционирует единый электронный механизм контроля контроля подачи и обработки поступивших предложений, обращений и жалоб в адрес органов государственной власти и органов местного самоуправления</t>
  </si>
  <si>
    <t>Разработана Концепция информирования и популяризации цифровых государственных и муниципальных услуг, функций и сервисов</t>
  </si>
  <si>
    <t>13.1.1.</t>
  </si>
  <si>
    <t>13.2.1.</t>
  </si>
  <si>
    <t>13.2.</t>
  </si>
  <si>
    <t xml:space="preserve"> Обеспечена цифровизация государственных (муниципальных) услуг и сервисов посредвом вовлечения коммерческих организаций </t>
  </si>
  <si>
    <t>Обеспечена типизация государственных и муниципальных улуг исключительно в электронном виде, баз необходимости личного посещения государственных органов и иных организаций (разработать технологические схемы предоставления массовых государственных услуг и сервисов)</t>
  </si>
  <si>
    <t>Подготовлены соответствующие документы</t>
  </si>
  <si>
    <t>Прошли публичные обсуждения документов в экспертном сообществе</t>
  </si>
  <si>
    <t>Подготоленный проект процедур обсужден с заинтерсованными ФОИВами и экспертным сообществом</t>
  </si>
  <si>
    <t>Прошла апробация прототипа</t>
  </si>
  <si>
    <t>Вышел номартивно-правовой акт, закрепляющий механизм централизованной координации мероприятий и "архитектурный надзор" при разработке и эксплуатации информационных систем</t>
  </si>
  <si>
    <t>Создана соответствующая платформа</t>
  </si>
  <si>
    <t>26.</t>
  </si>
  <si>
    <t>27.</t>
  </si>
  <si>
    <t xml:space="preserve"> Создание механизма для коммерциализации инфраструктуры электронного правительства</t>
  </si>
  <si>
    <t>Возможность получения цифрового водительского удостоверения без физического носителя в проактивном режиме без необходимости предоставления документов и информации, содержащихся в иных базах данных</t>
  </si>
  <si>
    <t>42.</t>
  </si>
  <si>
    <t>43.</t>
  </si>
  <si>
    <t>44.</t>
  </si>
  <si>
    <t>45.</t>
  </si>
  <si>
    <t>46.</t>
  </si>
  <si>
    <t>47.</t>
  </si>
  <si>
    <t>Количество видов государственного и муниципального контроля (надзора) сокращено в 2 раза, определен перечень социально значимых видов</t>
  </si>
  <si>
    <t>Создана и функционирует система постоянного пересмотра и актуализации требований нормативных правовых актов в области контроля и надзора на основе единого реестра требований, администрируемого государственным органом, не зависимым от органов контроля и надзора</t>
  </si>
  <si>
    <t>Создана комфортная среда ведения предпринимательской деятельности за счет регулирования административной и налоговой нагрузки в зависимости от "индекса добросовестности ведения деятельности", динамически определяемого органами контроля (надзора) на основании анализа объективных данных о деятельности субъекта и вызываемых им рисках охраняемым законом ценностям (жизни и здоровью граждан)</t>
  </si>
  <si>
    <t>Органы контроля (надзора) осуществляют деятельность в рамках риск-ориентированного подхода, основанного на объективных данных о деятельности проверяемых лиц и относящихся к ним объектов, собираемых преимущественно дистанционно, и доступных инспектору-аналитику в режиме одного окна ("цифровой инспектор")</t>
  </si>
  <si>
    <t>Создана и функционирует государственная платформа сбора данных промышленного интернета вещей и инструменты анализа объективных данных о поднадзорных объектах на основе утвержденных ведомственных моделей данных, используемых для реализации динамической оценки рисков в видах государственного и муниципального контроля (надзора)</t>
  </si>
  <si>
    <t>Создана и функционирует независимая от органов контроля (надзора) система фиксации фактов и событий в контрольной и надзорной деятельности, в том числе учет данных об ущербе охраняемым законом ценностям, для целей реализации риск-ориентированного подхода
Развитие технологического обеспечения деятельности инспекторского состава.</t>
  </si>
  <si>
    <t>Эффективность деятельности органов контроля (надзора), их сотрудников и подразделений оценивается на основании первичных данных о зафиксированном ущербе охраняемым законом ценностям и первичных данных о деятельности системы независимой фиксации фактов и событий</t>
  </si>
  <si>
    <t>Система оценки и мотивации кадрового состава органов контроля (надзора) основана на данных оценки эффективности деятельности</t>
  </si>
  <si>
    <t>Все существующие виды государственного и муниципального контроля ориентированы на общественно значимые результаты. Все остальные полномочия переданы в общественные и деловые некоммерческие объединения, либо упразднены</t>
  </si>
  <si>
    <t>Проведен анализ нормативно-правовой базы КНД, действующей практики проверок, зафиксированных фактов причинения ущерба охраняемым законом ценностям</t>
  </si>
  <si>
    <t xml:space="preserve">Подготовлен предложения в формате классифицированного перечня полномочий в области контроля (надзора): социально значимые, делегируемые, отменяемые </t>
  </si>
  <si>
    <t>Утвержден перечень наиболее массовых и социально значимых функций контроля (надзора), полномочия на реализацию которых в полном объеме закреплены за органами власти</t>
  </si>
  <si>
    <t>Подготовлены поправки в законодательство в соответствиями с утвержденными предложениями по перечню видов</t>
  </si>
  <si>
    <t xml:space="preserve">Утвержден перечень функций контроля (надзора), полномочия на реализацию которых передаются обществу и независимым отраслевым объединениям </t>
  </si>
  <si>
    <t>В законодательство внесены изменения о внедрении систем внутреннего контроля (надзора) предприятий на основании показателей результативности, утверждаемых Правительством Российской Федерации</t>
  </si>
  <si>
    <t>Сформированы правовые основы для внедрения систем внутреннего контроля деятельности хозяйствующих субъектов на основании "отрезультативных" требований отраслевых НПА</t>
  </si>
  <si>
    <t>В законодательство внесены изменения об отмене видов государственного и муниципального контроля, не вошедших в перечень социально значимых</t>
  </si>
  <si>
    <t>Отменены виды контроля (надзора), не имеющие выраженного социально-значимого результата и контролепригодных метрик</t>
  </si>
  <si>
    <t>Требования органов контроля (надзора), соблюдение которых проверяется в процессе контрольно-надзорных мероприятий, внесены в машиночитаемом виде в единый реестр требований на основании процедуры с участием всех взаимодействующих сторон. После 2022 года действует "регуляторная гильотина", т.е. запрет на проверку требований, не вошедших в реестр</t>
  </si>
  <si>
    <t>Внесены изменения в нормативно-правовую базу Российской Федерации, определяющие государственный орган, уполномоченный на создание и ведение единого реестра требований нормативных правовых актов в области контроля и надзора, а также устанавливающие отлагательную норму о прекращении действия актов, не размещенных в едином реестре в соответствии с порядком его ведения</t>
  </si>
  <si>
    <t>Нормативный правовой акт</t>
  </si>
  <si>
    <t>Определен Порядок внесения требований в реестр на основании данных о фактическом ущербе охраняемым законом ценностям при нарушении требования, и критериям отнесения к категориям рисков</t>
  </si>
  <si>
    <t>Проект нормативного правового акта</t>
  </si>
  <si>
    <t>Создан и функционирует единый реестр требований нормативных правовых актов в области контроля и надзора, предоставляющий электронные сервисы для заинтересованных сторон (в том числе, методологов органов контроля и надзора, инспекторов, отраслевых экспертов, предпринимателей) по согласованию внесения требования в реестр</t>
  </si>
  <si>
    <t>Цифровой сервис размещения требований для органов власти, сервис предоставления экспертной оценки рисков неисполнения требования, и оценки от делового сообщества для принятия решения о включении требования в реестр проверяемых в процессе исполнения КНМ</t>
  </si>
  <si>
    <t>Органами прокуратуры при согласовании контрольно-надзорых мероприятий проводится автоматическая проверка наличия и актуальности требования в реестре, при отсутствии требования мероприятие не проводится</t>
  </si>
  <si>
    <t>ФГИС ЕРП взаимодействует с Единым реестром требований при согласовании проведения проверок и иных КНМ</t>
  </si>
  <si>
    <t>Взаимодействие проверяемых лиц и органов контроля (надзора) ведется в режиме "одного окна" с использованием Единого личного кабинета на ЕПГУ</t>
  </si>
  <si>
    <t>В Едином личном кабинете на ЕПГУ для проверяемых лиц реализованы цифровые сервисы взаимодействия с контрольно-надзорными органами: информирования о проверках и их результатах и обжалования результатов; самооценки, декларирования и отчетности в машиночитаемом виде, информирования о присвоенных категориях риска и комплексном "рейтинге добросовестности ведения деятельности"</t>
  </si>
  <si>
    <t>Базовые сервисы взаимодействия с федеральными органами контроля (надзора) выведены на ЕПГУ</t>
  </si>
  <si>
    <t>В Едином личном кабинете на ЕПГУ для проверяемых лиц реализованы инструменты профилактики: получение рекомендаций по улучшению "рейтинга добросовестности деятельности"; получения предписаний по результатам контрольно-надзорных мероприятий, предоставление сведений об исполнении предписаний</t>
  </si>
  <si>
    <t>Комлексный рейтинг добросовестности ведения бизнеса формируется ведомствами и доступен проверяемому лицу в ЕЛК ЕПГУ</t>
  </si>
  <si>
    <t>Управление деятельностью сотрудников органов контроля (надзора) осуществляются с использованием "цифрового инспектора", формирующего различные типы заданий инспектору в результате анализа рисков, основанного на массивах  "больших данных", собранных об объектах проверок, и доступных в человековоспринимаемой форме</t>
  </si>
  <si>
    <t>Акты Правительства Российской Федерации</t>
  </si>
  <si>
    <t>Внесены изменения в законодательство для определения государственного органа, уполномоченного на ведение моделей данных, используемых для реализации риск-ориентированного подхода в видах государственного и муниципального контроля (надзора)</t>
  </si>
  <si>
    <t>Введено в эксплуатацию типовое облачное решение, обеспечивающее цифровизацию основных процессов при реализации контрольно-надзорных функций для федеральных и региональных органов в режиме одного окна ("цифровой инспектор")</t>
  </si>
  <si>
    <t>Органами контроля (надзора) утверждены ведомственные модели данных, используемых для реализации динамической оценки рисков, вызываемой деятельностью поднадзорных субъектов</t>
  </si>
  <si>
    <t>Каждый орган контроля (надзора), реализующий социально значимые полномочия, провел исследование и анализ объема и состава сведений, определил источники данных и утвердил нормативным правовым акто мпо согласованию с органом, уполномоченным на ведение моделей данных, ведомственные модели по видам контроля</t>
  </si>
  <si>
    <t>Органами контроля (надзора) в информационных системах реализована система постоянной переоценки рисков охраняемым законом ценностям, вызываемых деятельностью проверяемых лиц и их объектов (динамическая риск-матрица) на основании объективных данных об их деятельности. Определение количества, состава и типа всех контрольно-надзорных мероприятий происходит на основании рассчитанных рисков охраняемым законом ценностям</t>
  </si>
  <si>
    <t>Проверочные мероприятия формируются на основании критериев отнесения к категориям риска</t>
  </si>
  <si>
    <t>Личный кабинет инспектора ("цифровой инспектор") формирует задания на проведения контрольно-надзорных мероприятий автоматически по результатам расчета рисков поднадзорных субъектов, и предоставляет инспектору необходимый набор цифровых сервисов получения данных об объекте и фиксации фактов и событий</t>
  </si>
  <si>
    <t>Инспекторы оснащены рабочими местами, позволяющими получать в виде заданий на исполнение результаты оценки рисков и значения индикаторов внеплановых мероприятий, и фиксировать исполнение в режиме одного окна</t>
  </si>
  <si>
    <t>В информационных системах органов контроля (надзора)  реализованы инструменты для применения дистанционного сбора данных (реестровые данных иных государственных органов, отчетность и декларации в машиночитаемом виде, данные интернета вещей, данные общественного контроля)</t>
  </si>
  <si>
    <t>Действует интеллектуальная система профилактики нарушений, в том числе в формате предложений и подсказок для предпринимателя по улучшению "индекса добросовестности ведения деятельности" в едином личном кабинете юридических лиц на ЕПГУ</t>
  </si>
  <si>
    <t>Формирование профилактических мероприятий происходит в ИС ведения деятельности в виде заданий для инспектора, а так же в виде подсказок и рекомендаций для проверяемого лица в ЕЛК ЕПГУ</t>
  </si>
  <si>
    <t>Государственная платформа сбора данных промышленного интернета вещей и анализа собранных "больших данных" позволяет подключать приборы автоматического измерения показателей объектов и системы внутреннего контроля предприятий для использования этих данных инспектором КНО при мониторинге и планировании деятельности</t>
  </si>
  <si>
    <t>Внесены изменения в законодательство для определения государственного органа, уполномоченного на создание и обеспечение функционирования платформы сбора данных промышленного интернета вещей, используемых в целях реализации риск-ориентированного подхода в КНД</t>
  </si>
  <si>
    <t>Акт Правительства Российской Федерации</t>
  </si>
  <si>
    <t>Определен набор технологических стандартов взаимодействия с платформой сбора данных, а также требования к источникам данных промышленного интернета вещей</t>
  </si>
  <si>
    <t>Создана и введена в опытную эксплуатацию платформа сбора данных промышленного интернета вещей</t>
  </si>
  <si>
    <t>Проведен пилот по подключению к платформе сбора данных предприятий 3 отраслей и 5 органов контроля и надзора</t>
  </si>
  <si>
    <t>Доклад, внесены изменения по итогам пилота в функциональность платформы и наборы стандартов</t>
  </si>
  <si>
    <t>Платформа сбора данных запущена в эксплуатацию, обеспечено подключение органов контроля (надзора) для использования получаемых сведений в составе, предусмотренном утвержденными ведомственными моделями данных</t>
  </si>
  <si>
    <t>Внесены изменения в нормативно-правовую базу Российской Федерации, определяющие государственный орган, уполномоченный на ведение моделей данных и справочников Единой информационной среды контрольно-надзорной деятельности, и информационную систему, обеспечивающую их ведение</t>
  </si>
  <si>
    <t>Во ФГИС Единый реестр проверок (далее - ЕРП) реализовано ведение электронных паспортов контрольно-надзорных мероприятий (далее - КНМ), для независимого от органов контроля (надзора) учета сведения о ходе и результатах КНМ в машиночитаемом виде с обеспечением качества юридической значимости включенных в них сведений.</t>
  </si>
  <si>
    <t>ЕРП предоставляет в формате электронного сервиса учет и предоставление данных из паспортов КНМ для органов контроля (надзора), а так же в формате открытого программного интерфейса для общества и предпринимателей</t>
  </si>
  <si>
    <t>Во ФГИС ЕРП реализовано создание и ведение базы данных о фактически зарегистрированном ущербе охраняемым законом ценностям</t>
  </si>
  <si>
    <t>ЕРП предоставляет в формате электронного сервиса учет и предоставление данных базы ущербов для органов контроля (надзора), а так же в формате открытого программного интерфейса для общества и предпринимателей</t>
  </si>
  <si>
    <t>Органами контроля (надзора) реализованы цифровые сервисы взаимодействия с ФГИС ЕРП для внесения сведений в паспорта КНМ, и базу зафиксированного ущерба охраняемым законам ценностям</t>
  </si>
  <si>
    <t>Сервис "цифровой инспектор" предоставляет в режиме онлайн возможность фиксации фактов и событий инспектору КНО, и получения сведений из реестра</t>
  </si>
  <si>
    <t>Панель руководителя органа контроля (надзора), руководителя подразделения органа содержит рассчитываемые автоматически на основании первичх данных показатели результативности и эффективности.</t>
  </si>
  <si>
    <t>Обеспечена автоматизация расчета показателей результативности и эффективности деятельности контрольно-надзорных органов на основании первичных данных независимого учета фактов и событий в поднадзорной области, а так же цифрового трека действий сотрудников органов контроля (надзора) с использованием"цифрового инспектора"</t>
  </si>
  <si>
    <t>Ведомственные нормативные акты</t>
  </si>
  <si>
    <t>Органами контроля (надзора) внедрен механизм управления на основании рассчитанных показателей результативности и эффективности деятельности, их  использование в процессе стратегического планирования. Проводятся международные сопоставления показателей оценки результативности и эффективности.</t>
  </si>
  <si>
    <t>Уровень мотивации персонала КНО непосредственно связан со значениями показателей результативности и эффективности, рассчитанными на основании данных независимого учета и треком действий сотрудника в функциональности "Цифрового инспектора"</t>
  </si>
  <si>
    <t>Органами контроля (надзора) утверждена система, предусматривающая принятие управленческих решений в зависимости от достижения показателей результативности и эффективности, в том числе в части мотивации сотрудников контрольно-надзорных органов, распределения ресурсов, планирования и проведения контрольно-надзорных мероприятий.</t>
  </si>
  <si>
    <t>Показатели результативности и эффективности органов контроля (надзора) учитываются при планировании бюджета на деятельность органа</t>
  </si>
  <si>
    <t>1.15.</t>
  </si>
  <si>
    <t>1.14.</t>
  </si>
  <si>
    <t>1.16.</t>
  </si>
  <si>
    <t>1.17.</t>
  </si>
  <si>
    <t>1.48.</t>
  </si>
  <si>
    <t>1.49.</t>
  </si>
  <si>
    <t>1.50.</t>
  </si>
  <si>
    <t>1.51.</t>
  </si>
  <si>
    <t>14.1.</t>
  </si>
  <si>
    <t>14.2.</t>
  </si>
  <si>
    <t>14.3.</t>
  </si>
  <si>
    <t>14.4.</t>
  </si>
  <si>
    <t>14.5.</t>
  </si>
  <si>
    <t>15.</t>
  </si>
  <si>
    <t>15.1.</t>
  </si>
  <si>
    <t>15.2.</t>
  </si>
  <si>
    <t>15.3.</t>
  </si>
  <si>
    <t>15.4.</t>
  </si>
  <si>
    <t>16.</t>
  </si>
  <si>
    <t>16.1.</t>
  </si>
  <si>
    <t>16.2.</t>
  </si>
  <si>
    <t>17.</t>
  </si>
  <si>
    <t>17.1.</t>
  </si>
  <si>
    <t>17.2.</t>
  </si>
  <si>
    <t>17.3.</t>
  </si>
  <si>
    <t>17.4.</t>
  </si>
  <si>
    <t>17.5.</t>
  </si>
  <si>
    <t>17.6.</t>
  </si>
  <si>
    <t>17.7.</t>
  </si>
  <si>
    <t>17.8.</t>
  </si>
  <si>
    <t>18.1.</t>
  </si>
  <si>
    <t>18.2.</t>
  </si>
  <si>
    <t>18.3.</t>
  </si>
  <si>
    <t>18.4.</t>
  </si>
  <si>
    <t>18.5.</t>
  </si>
  <si>
    <t>19.1.</t>
  </si>
  <si>
    <t>19.2.</t>
  </si>
  <si>
    <t>19.3.</t>
  </si>
  <si>
    <t>19.4.</t>
  </si>
  <si>
    <t>19.5.</t>
  </si>
  <si>
    <t>21.1.</t>
  </si>
  <si>
    <t>21.2.</t>
  </si>
  <si>
    <t>20.1.</t>
  </si>
  <si>
    <t>20.2.</t>
  </si>
  <si>
    <t>48.</t>
  </si>
  <si>
    <t>49.</t>
  </si>
  <si>
    <t>50.</t>
  </si>
  <si>
    <t>51.</t>
  </si>
  <si>
    <t>Обеспечение возможности использования электронных сервисов при решении задач повышения занятости (поиск работы и подбор персонала) на основе единой цифровой платформы (цифровая служба занятости)</t>
  </si>
  <si>
    <t>Возможность использования электронных сервисов при решении задач повышения занятости (поиск работы и подбор персонала) на основе единой цифровой платформы (цифровая служба занятости)</t>
  </si>
  <si>
    <t>Службы занятости трансформированы - большинство процедур и процессов осущзествляется в цифровой форме с использованием единой платформы, цифровых сервисов и технологий</t>
  </si>
  <si>
    <t>Обеспечено взаимодействие между образовательными учреждениями, работодателями и студентами/выпускниками при организации стажировок и практик посредством электронного документооборота</t>
  </si>
  <si>
    <t>Внедрены дистанционные механизмы организации практик и стажировок, студенты и выпускники направляются к работодателям по всей стране с помощью единой платформы взаимодействия образовательных организаций и работодателей</t>
  </si>
  <si>
    <t>Выполнена оптимизация подбора резюме/вакансий с использованием машинного обучения, включая профилирование лиц, ищущих работу</t>
  </si>
  <si>
    <t>Обеспечено оптимальное соответствие запроса поиска персонала предложению в соответствующем профиле гражданина, сокращение времени и других затрат на подбор необходимых кадров</t>
  </si>
  <si>
    <t>Внедрены инструменты поддержки работодателей и соискателей с использованием человеко-машинных комплексов</t>
  </si>
  <si>
    <t>Внедрены интерактивные сервисы сопровождения процесса подбора персонала и поиска работы, подсказки, боты</t>
  </si>
  <si>
    <t>Внедрены механизмы получения и анализа информации о рынке труда с применением  технологий «больших данных»</t>
  </si>
  <si>
    <t xml:space="preserve">Динамичное формирование прогноза рынка труда с учетом текущей конъюнктуры </t>
  </si>
  <si>
    <t>При осуществлении  надзорной деятельности органов прокуратуры Российской Федерации применяется риск-ориентированный подход</t>
  </si>
  <si>
    <t xml:space="preserve"> Органы контроля (надзора) осуществляют деятельность в рамках риск-ориентированного подхода, основанного на объективных данных о деятельности проверяемых лиц и относящихся к ним объектов, собираемых преимущественно дистанционно, и доступных инспектору-аналитику в режиме одного окна ("цифровой инспектор")</t>
  </si>
  <si>
    <t xml:space="preserve"> Создана и функционирует государственная платформа сбора данных промышленного интернета вещей и инструменты анализа объективных данных о поднадзорных объектах на основе утвержденных ведомственных моделей данных, используемых для реализации динамической оценки рисков в видах государственного и муниципального контроля (надзора)</t>
  </si>
  <si>
    <t xml:space="preserve"> Создана и функционирует система постоянного пересмотра и актуализации требований нормативных правовых актов в области контроля и надзора на основе единого реестра требований, администрируемого государственным органом, не зависимым от органов контроля и надзора</t>
  </si>
  <si>
    <t>1. Цель и показатели федерального проекта</t>
  </si>
  <si>
    <t>Цель, целевой показатель, дополнительный показатель</t>
  </si>
  <si>
    <t>Базовое значение</t>
  </si>
  <si>
    <t>Период, год</t>
  </si>
  <si>
    <t>Проведен аудит сервисов и мер государственной поддержки предпринимателей и инструментов регионального развития</t>
  </si>
  <si>
    <t>Нормативно закреплена единая экосистема сервисов и мер государственной поддержки предпринимателей и инструментов регионального развития</t>
  </si>
  <si>
    <t>0*</t>
  </si>
  <si>
    <t>10*</t>
  </si>
  <si>
    <t>100*</t>
  </si>
  <si>
    <t>3*</t>
  </si>
  <si>
    <t>20*</t>
  </si>
  <si>
    <t>* Экспертное значение на 2018 год требует уточнения</t>
  </si>
  <si>
    <t>Доля верифицированной информации в государственных информационных системах, покрытых системой связанных классификаторов и мастер-данных, %</t>
  </si>
  <si>
    <t>Доля отчетности субъектов малого и среднего предпринимательства, формируемых в цифровом формате, %</t>
  </si>
  <si>
    <t>31.12.2021</t>
  </si>
  <si>
    <t>31.12.2022</t>
  </si>
  <si>
    <t>Нормативно закреплено функционирование единой службы поддержки, мониторинга и контроля для государственных органов</t>
  </si>
  <si>
    <t>Разработана и утверждена схема</t>
  </si>
  <si>
    <t>Подготовлен прототип фронтальной платформы</t>
  </si>
  <si>
    <t>Информация о существующих цифровых государственных и муниципальных услуг, функцях и сервисов доступна большинству населения по всем канадам СМИ и в сети "Интернет" (теле-радио, интернет реклама, социальный ролики и т.д.)</t>
  </si>
  <si>
    <t>Утверждена Концепция</t>
  </si>
  <si>
    <t>Утвержден ведомственный нормативно-правовой акт, регулирующий возможность централизованного информирования и популяризации цифровых государственных и муниципальных услуг, функций и сервисов</t>
  </si>
  <si>
    <t xml:space="preserve">Проведена рекламная кампания, включающая масштабную телефизионную кампанию </t>
  </si>
  <si>
    <t>Аналитический отчет о доле информированности населения и составянию популярности цифровых государственных и муниципальных услуг у населения</t>
  </si>
  <si>
    <t>Создана независимая система надзора (контроля)</t>
  </si>
  <si>
    <t>Обеспечен доступа к инфраструктуре цифрового государства с использованием отечественной мобильной ОС</t>
  </si>
  <si>
    <t>Заключены договора с операторами</t>
  </si>
  <si>
    <t>Комплексной услугой пользуется абсолютное большинство федеральных органов исполнительной власти</t>
  </si>
  <si>
    <t>Создана и успешно функционирует отечественная мобильная ОС</t>
  </si>
  <si>
    <t>Комплексной услугой пользуется абсолютное большинство региональных органов исполнительной власти</t>
  </si>
  <si>
    <t>Комплексной услугой пользуется абсолютное большинство муниципальных органов власти</t>
  </si>
  <si>
    <t>Комплексной услугой пользуется абсолютное большинство бюджетных учреждений</t>
  </si>
  <si>
    <t>Органы власти оснащены типовым рабочим местов ГС</t>
  </si>
  <si>
    <t>В ФОИВ осуществлен преимущественный переход на отечественное ПО</t>
  </si>
  <si>
    <t>Подготовлен и проведен пилот по использованию автоматизированного рабочего места госслужащего</t>
  </si>
  <si>
    <t xml:space="preserve">Документально закреплено использование госслужащими автоматизированного рабочего места </t>
  </si>
  <si>
    <t>Разработан прототип ПО, проведен пилот</t>
  </si>
  <si>
    <t>Хранение документов переведено полностью на цифровое архивное хранение</t>
  </si>
  <si>
    <t>Утверждены нормативно-правовые акты, регламентирующих порядок архивного хранения электронных документов от архива организации до государственного (муниципального) архива</t>
  </si>
  <si>
    <t>Проведены экспертные обсуждения концепции внедрения скозных идентификаторов гражданина и юридического лица</t>
  </si>
  <si>
    <t>Получены экспертные заключения на концепцию внедрения скозных идентификаторов гражданина и юридического лица</t>
  </si>
  <si>
    <t>Утвержден нормативно-правовым актом план мероприятий</t>
  </si>
  <si>
    <t>проведен мониторинг</t>
  </si>
  <si>
    <t>Разработаны и утверждены методические указания создания цифровых профилей гражданина и юридического лица</t>
  </si>
  <si>
    <t>Созданы организационные и инфраструктурные условия для  создания цифровых профилей гражданина и юридического лица</t>
  </si>
  <si>
    <t>Прописаны алгоритмы наполнения профилей и верификации данных в них</t>
  </si>
  <si>
    <t xml:space="preserve">Описаны в соотвествующем ведомственном нормативно-правовом акте регламент </t>
  </si>
  <si>
    <t>Создана подсистема нформирования заявителя о движении данных о нем через (возможность узнать кто, когда и зачем запрашивал сведения, возможность управлять правами на предоставление сведений, права на «цифровой ID»)</t>
  </si>
  <si>
    <t>Разработа и апробирована платформа обмена данными, в том числе нормативной справочной информацией</t>
  </si>
  <si>
    <t>Обеспечена универсальность использования механизмов распространения, актуализации и использования нормативной справочной информации</t>
  </si>
  <si>
    <t>Подготовлены соотвествующие документы</t>
  </si>
  <si>
    <t>Созданы необходимые организационно-технические, инфраструктурные условия</t>
  </si>
  <si>
    <t>Подгтовлены соотвествующие протоколы обмена данными</t>
  </si>
  <si>
    <t>Вышло соотвествующее обновление Цифровой платформы</t>
  </si>
  <si>
    <t>Проведены пилоты и осуществлен запуск в опытную эксплуатацию</t>
  </si>
  <si>
    <t>Запущена в опытную эксплуатацию Единая платформа предоставления государственных и муниципальных услуг, сервисов и функций в цифровом виде (ГосWeb)</t>
  </si>
  <si>
    <t>Проведена пилотная эксплуатация с федеральными органами исполнительной власти и органами государственной власти субъектов Российской Федерации и обеспечить перевод их официальных сайтов на использование ГосWeb</t>
  </si>
  <si>
    <t>Официальные сайты, услуги и сервисы федеральных органов исполнительной власти и органов государственной власти субъектов Российской Федерации используют ГосWeb</t>
  </si>
  <si>
    <t>Созданы соотвествующие условия</t>
  </si>
  <si>
    <t>Инфраструктура электронного правительства позволяет коммерческому сектору встраиваться в процесс, сокращая государственные издержки и повышая качество предоставления государственных услуг</t>
  </si>
  <si>
    <t>Создана экосистема сервисов и мер государственной поддержки предпринимателей и инструментов регионального развития</t>
  </si>
  <si>
    <t>Отчет о состоянии перехода органов прокуратуры Российской Федерации на IP-телефонию</t>
  </si>
  <si>
    <t>Отчет о наличии и использовании персонального электронного почтового ящика работниками прокуратуры</t>
  </si>
  <si>
    <t>Разработана соотвествующая техническая документация, разработано, апробировано и запущено в опытную эксплуатацию ПО</t>
  </si>
  <si>
    <t>Отчет о внедрении электронного документооборота при взаимодействии Генеральной прокуратуры Российской Федерации и органов прокуратуры субъектов Российской Федерации</t>
  </si>
  <si>
    <t>Отчет о внедрении системы видео-конферец-связи во всех органов прокуратуры Российской Федерации</t>
  </si>
  <si>
    <t>Отчет о внедрении возможности согласования проверок в едином реестре проверок в электронном виде прокурором с использованием усиленной квалицифированной электронной подписи</t>
  </si>
  <si>
    <t>Отчет о прохождении обучения работниками прокуратуры Российской Федерации в соответствии с требованиями цифровой трансформации</t>
  </si>
  <si>
    <t>Отчет о переходе на  IP-телефонию органов прокуратуры Российской Федерации с возможностью совершения видеозвонков и аудиоконференций</t>
  </si>
  <si>
    <t>Отчет о внедрении электронного документооборота в органах прокуратуры Россиской Федерации до уровня районных прокуратур</t>
  </si>
  <si>
    <t>Отчет о возможности подачи обращения и записи на прием в органы прокуратуры Российской Федерации в электронном виде на Едином портале государственных и муниципальных услуг (функций) для всех субъектов Российской Федерации</t>
  </si>
  <si>
    <t>Отчет о введении в промышленую эксплуатацию ГАС ПС</t>
  </si>
  <si>
    <t xml:space="preserve">Отчет о  состоянии перехода информационных систем органов прокуратуры на имортозамещенные технологии </t>
  </si>
  <si>
    <t>Отчет о внедрении системы автоматизации выполнения рутинных действий и применения в рабочих процессах систем помощи в принятии решений</t>
  </si>
  <si>
    <t>Утверждена методика, обеспечивающая проактивную деятельность по предупреждению преступлений и мер прокурорского реагирования</t>
  </si>
  <si>
    <t>Оптимизирована работа с кадровыми документами</t>
  </si>
  <si>
    <t>Отчет об обеспечении надежного хранения кадровых документов в электронном виде</t>
  </si>
  <si>
    <t>Отчет о повышении качества кадрового учета госслужащих (позволяющего, в том числе оперативно передавать данные между госорганами), защищенности данных, формирование единого информационного ресурса о кадровом составе госслужбы (т.к. мастер-данные находятся в ЕИСУКС)</t>
  </si>
  <si>
    <t>Отчет о снижении затрат на персонал сопровождения кадровых процессов в госорганах</t>
  </si>
  <si>
    <t>Созданы организационно-технические  механизмы направленные на рост достоверности и оптимизации нормативной справочной информации</t>
  </si>
  <si>
    <t>31,01.2018</t>
  </si>
  <si>
    <t>31,01.2019</t>
  </si>
  <si>
    <t>31,12.2020</t>
  </si>
  <si>
    <t>31.06.2021</t>
  </si>
  <si>
    <t>31.01.2018</t>
  </si>
  <si>
    <t>01,01.2019</t>
  </si>
  <si>
    <t>Создание программной среды типового автоматизированного рабочего места госслужащего</t>
  </si>
  <si>
    <t>01,12.2019</t>
  </si>
  <si>
    <t>Внедрение типового автоматизированного рабочего места госслужащего</t>
  </si>
  <si>
    <t>22.1.</t>
  </si>
  <si>
    <t>22.1.1.</t>
  </si>
  <si>
    <t>22.1.2.</t>
  </si>
  <si>
    <t>23.1.</t>
  </si>
  <si>
    <t>23.2.</t>
  </si>
  <si>
    <t>23.3.</t>
  </si>
  <si>
    <t>23.4.</t>
  </si>
  <si>
    <t>23.5.</t>
  </si>
  <si>
    <t>23.1.1.</t>
  </si>
  <si>
    <t>23.1.2.</t>
  </si>
  <si>
    <t>23.2.1.</t>
  </si>
  <si>
    <t>23.2.2.</t>
  </si>
  <si>
    <t>23.3.1.</t>
  </si>
  <si>
    <t>23.3.2.</t>
  </si>
  <si>
    <t>23.4.1.</t>
  </si>
  <si>
    <t>23.4.2.</t>
  </si>
  <si>
    <t>25.1.1.</t>
  </si>
  <si>
    <t>24.1.</t>
  </si>
  <si>
    <t>24.2.</t>
  </si>
  <si>
    <t>24.3.</t>
  </si>
  <si>
    <t>24.1.1.</t>
  </si>
  <si>
    <t>24.1.2.</t>
  </si>
  <si>
    <t>24.3.1.</t>
  </si>
  <si>
    <t>24.3.2.</t>
  </si>
  <si>
    <t>25.1.</t>
  </si>
  <si>
    <t>25.1.2.</t>
  </si>
  <si>
    <t>26.1.</t>
  </si>
  <si>
    <t>26.1.1.</t>
  </si>
  <si>
    <t>26.1.2.</t>
  </si>
  <si>
    <t>27.1.</t>
  </si>
  <si>
    <t>27.1.1.</t>
  </si>
  <si>
    <t>27.1.2.</t>
  </si>
  <si>
    <t>28.1.</t>
  </si>
  <si>
    <t>28.1.1.</t>
  </si>
  <si>
    <t>28.1.2.</t>
  </si>
  <si>
    <t>29.1.</t>
  </si>
  <si>
    <t>29.1.1.</t>
  </si>
  <si>
    <t>29.1.2.</t>
  </si>
  <si>
    <t>30.1.</t>
  </si>
  <si>
    <t>30.1.1.</t>
  </si>
  <si>
    <t>30.1.2.</t>
  </si>
  <si>
    <t>31.1.</t>
  </si>
  <si>
    <t>31.1.1.</t>
  </si>
  <si>
    <t>31.1.2.</t>
  </si>
  <si>
    <t>32.1.</t>
  </si>
  <si>
    <t>32.1.1.</t>
  </si>
  <si>
    <t>32.1.2.</t>
  </si>
  <si>
    <t>33.1.</t>
  </si>
  <si>
    <t>33.1.2.</t>
  </si>
  <si>
    <t>33.1.1.</t>
  </si>
  <si>
    <t>34.1.</t>
  </si>
  <si>
    <t>34.1.1.</t>
  </si>
  <si>
    <t>34.1.2.</t>
  </si>
  <si>
    <t>35.1.</t>
  </si>
  <si>
    <t>35.1.1.</t>
  </si>
  <si>
    <t>35.1.2.</t>
  </si>
  <si>
    <t>36.1.</t>
  </si>
  <si>
    <t>36.1.1.</t>
  </si>
  <si>
    <t>36.1.2.</t>
  </si>
  <si>
    <t>37.1.</t>
  </si>
  <si>
    <t>37.1.1.</t>
  </si>
  <si>
    <t>37.1.2.</t>
  </si>
  <si>
    <t>38.1.</t>
  </si>
  <si>
    <t>39.1.</t>
  </si>
  <si>
    <t>39.1.1.</t>
  </si>
  <si>
    <t>39.1.2.</t>
  </si>
  <si>
    <t>40.1.</t>
  </si>
  <si>
    <t>41.1.</t>
  </si>
  <si>
    <t>41.1.1.</t>
  </si>
  <si>
    <t>41.1.2.</t>
  </si>
  <si>
    <t>42.1.</t>
  </si>
  <si>
    <t>42.1.1.</t>
  </si>
  <si>
    <t>42.1.2.</t>
  </si>
  <si>
    <t>43.1.</t>
  </si>
  <si>
    <t>43.1.1.</t>
  </si>
  <si>
    <t>43.1.2.</t>
  </si>
  <si>
    <t>44.1.</t>
  </si>
  <si>
    <t>45.1.</t>
  </si>
  <si>
    <t>46.1.</t>
  </si>
  <si>
    <t>47.1.</t>
  </si>
  <si>
    <t>48.1.</t>
  </si>
  <si>
    <t>49.1.</t>
  </si>
  <si>
    <t>50.1.</t>
  </si>
  <si>
    <t>50.1.1.</t>
  </si>
  <si>
    <t>50.1.2.</t>
  </si>
  <si>
    <t>51.1.</t>
  </si>
  <si>
    <t>Обеспечена автоматизации 50% регламентных процедур, относящихся к: присоединению информационных систем к Системе межведомственного электронного взаитмодействия (СМЭВ), вывода в СМЭВ видов сведения, обмена сведениями через СМЭВ, адаптации видов сведения и вывода видов сведения из эксплуатации.</t>
  </si>
  <si>
    <t>Доля контрольно-надзорных мероприятий, включая проверки, субъектов малого и среднего бизнеса, от числа проверок в 2018 году, %</t>
  </si>
  <si>
    <t>Доля проверок в контрольно-надзорной сфере, проведенных с использованием «цифрового инспектора», % </t>
  </si>
  <si>
    <t>1.19.**</t>
  </si>
  <si>
    <t>1.16.*</t>
  </si>
  <si>
    <t>1.20.***</t>
  </si>
  <si>
    <t>1.21.***</t>
  </si>
  <si>
    <t>Сноски</t>
  </si>
  <si>
    <t>*</t>
  </si>
  <si>
    <t>**</t>
  </si>
  <si>
    <t>***</t>
  </si>
  <si>
    <t>финансирование в рамках мероприятие по п.1.17.</t>
  </si>
  <si>
    <t>финансирование в рамках мероприятие по п.1.51.</t>
  </si>
  <si>
    <t>финансирование в рамках мероприятие по п.1.1.</t>
  </si>
  <si>
    <t>Доля национальных водительских удостоверений в том числе без физического носителя, полученных в проактивном режиме без необходимости предоставления документов
и информации, содержащихся в иных
базах данных, %</t>
  </si>
  <si>
    <t>Доля вновь заключаемых цифровых трудовых договоров %</t>
  </si>
  <si>
    <t>Доля вновь оформляемых цифровых трудовых книжек, %</t>
  </si>
  <si>
    <t xml:space="preserve">Доля въездных виз в Россию, оформленных в цифровом виде </t>
  </si>
  <si>
    <t>1**</t>
  </si>
  <si>
    <t>Обеспечение возможности оплаты
задолженности в целях снятия ограничения на выезд, наложенного ФССП России, на границе и онлайн, (да/ нет)</t>
  </si>
  <si>
    <t>2.6.</t>
  </si>
  <si>
    <t>** - только Владивосток</t>
  </si>
  <si>
    <t>н/з</t>
  </si>
  <si>
    <t>Создание и обеспечение функционирования центра компетенций по реализации задач федерального проекта "Цифровое государственное управление"</t>
  </si>
  <si>
    <t>Доля приоритетных государственных услуг, результатом предоставления которых является юридически значимые записи в государственном информационном ресурсе в электронном виде, свободный доступ к которым может предоставляться заинтересованным третьим лицам, % ***</t>
  </si>
  <si>
    <t>Доля государственных услуг, получение которых заявители оценили неудовлетворительно (принцип «всегда отлично»)</t>
  </si>
  <si>
    <t>Доля приоритетных государственных услуг, предоставляемых заявителю в течение 10 минут, шт. (принцип «день-в-день»), % ***</t>
  </si>
  <si>
    <t>Доля приоритетных услуг, предоставляемых по экстерриториальному принципу (принцип «получаю там, где хочу»), % ***</t>
  </si>
  <si>
    <t>Число услуг, переведенных в «проактивный» формат предоставления, ед. (принцип «получаю незаметно»), % ***</t>
  </si>
  <si>
    <t>Число жизненных и деловых ситуаций, по которым предоставляются государственные услуги комплексно, ед. (принцип «всё вместе»), % ***</t>
  </si>
  <si>
    <t>1.13.1.</t>
  </si>
  <si>
    <t>1.13.2.</t>
  </si>
  <si>
    <t>1.13.3.</t>
  </si>
  <si>
    <t>1.13.4.</t>
  </si>
  <si>
    <t>1.13.5.</t>
  </si>
  <si>
    <t>1.13.6.</t>
  </si>
  <si>
    <t>1.13.7.</t>
  </si>
  <si>
    <t>*** - целевой показатель считается по относительно  утвержденных Перечней приоритетных услуг</t>
  </si>
  <si>
    <t>Доля отказов при предоставлении государственных услуг и сервисов от числа отказов в 2018 году, % ***</t>
  </si>
  <si>
    <t>Доля государственных услуг и сервисов, полученных с использованием цифрового удостоверения личности (цифрового паспорта), % ***</t>
  </si>
  <si>
    <t xml:space="preserve">31.12.2019, 
далее ежегодно
</t>
  </si>
  <si>
    <t>Разработка и внедрение национального механизма осуществления согласованной политики государств - членов Евразийского экономического союза при реализации планов в области развития цифровой экономики</t>
  </si>
  <si>
    <t xml:space="preserve">2. </t>
  </si>
  <si>
    <t>Преобразование институциональных и организационных механизмов взаимодействия Российской Федерации и Евразийской экономической комиссии в рамках реализации цифровой повестки ЕАЭС</t>
  </si>
  <si>
    <t>Формирование единой цифровой среды доверия на пространстве ЕАЭС</t>
  </si>
  <si>
    <t>Министерство цифрового развития, связи и массовых коммуникаций Российской Федерации, Министерство экономического развития Российской Федерации</t>
  </si>
  <si>
    <t>Создание системы поддержки реализации инициатив и проектов по внедрению цифровых технологий и платформ на пространстве ЕАЭС</t>
  </si>
  <si>
    <t xml:space="preserve">Министерство цифрового развития, связи и массовых коммуникаций Российской Федерации, Министерство экономического развития Российской Федерации, Проектный офис по реализации программы «Цифровая экономика Российской Федерации» , АНО «Цифровая экономика»    </t>
  </si>
  <si>
    <t>1.52.</t>
  </si>
  <si>
    <t>1.53.</t>
  </si>
  <si>
    <t>1.54.</t>
  </si>
  <si>
    <t>1.55.</t>
  </si>
  <si>
    <t>1.56.</t>
  </si>
  <si>
    <t>1.57.</t>
  </si>
  <si>
    <t>1.58.</t>
  </si>
  <si>
    <t> 1.59.</t>
  </si>
  <si>
    <t> 1.60.</t>
  </si>
  <si>
    <t> 1.61.</t>
  </si>
  <si>
    <t> 1.62.</t>
  </si>
  <si>
    <t> 1.63.</t>
  </si>
  <si>
    <t> 1.64.</t>
  </si>
  <si>
    <t>23.2.3.</t>
  </si>
  <si>
    <t>23.2.4.</t>
  </si>
  <si>
    <t>24.2.1.</t>
  </si>
  <si>
    <t>24.2.2.</t>
  </si>
  <si>
    <t>24.4.1.</t>
  </si>
  <si>
    <t>24.4.2.</t>
  </si>
  <si>
    <t>24.4.</t>
  </si>
  <si>
    <t>245.1.</t>
  </si>
  <si>
    <t>24.5.2.</t>
  </si>
  <si>
    <t>24.5.</t>
  </si>
  <si>
    <t>24.6.1.</t>
  </si>
  <si>
    <t>24.6.2.</t>
  </si>
  <si>
    <t>24.6.</t>
  </si>
  <si>
    <t>25.2.1.</t>
  </si>
  <si>
    <t>25.2.2.</t>
  </si>
  <si>
    <t>25.2.</t>
  </si>
  <si>
    <t>25.3.1.</t>
  </si>
  <si>
    <t>25.3.2.</t>
  </si>
  <si>
    <t>25.3.</t>
  </si>
  <si>
    <t>27.2.1.</t>
  </si>
  <si>
    <t>27.2.</t>
  </si>
  <si>
    <t>28.1.3.</t>
  </si>
  <si>
    <t>28.1.4.</t>
  </si>
  <si>
    <t>28.1..5.</t>
  </si>
  <si>
    <t>30.1.3.</t>
  </si>
  <si>
    <t>30.1.4.</t>
  </si>
  <si>
    <t>38.1.1.</t>
  </si>
  <si>
    <t>38.1.2.</t>
  </si>
  <si>
    <t>38.2.1.</t>
  </si>
  <si>
    <t>39.2.</t>
  </si>
  <si>
    <t>40.1.2.</t>
  </si>
  <si>
    <t>40.1.1.</t>
  </si>
  <si>
    <t>40.2.</t>
  </si>
  <si>
    <t>41.2.</t>
  </si>
  <si>
    <t>41.3.1.</t>
  </si>
  <si>
    <t>41.3.2.</t>
  </si>
  <si>
    <t>41.3.</t>
  </si>
  <si>
    <t>41.4.1.</t>
  </si>
  <si>
    <t>41.4.2.</t>
  </si>
  <si>
    <t>41.4.3.</t>
  </si>
  <si>
    <t>41.4.</t>
  </si>
  <si>
    <t>43.1.3.</t>
  </si>
  <si>
    <t>44.1.1.</t>
  </si>
  <si>
    <t>44.1.2.</t>
  </si>
  <si>
    <t>44.1.4.</t>
  </si>
  <si>
    <t>54.1.</t>
  </si>
  <si>
    <t>49.1.2.</t>
  </si>
  <si>
    <t>52.</t>
  </si>
  <si>
    <t>52.1.</t>
  </si>
  <si>
    <t>52.2.</t>
  </si>
  <si>
    <t>53.</t>
  </si>
  <si>
    <t>53.1.1.</t>
  </si>
  <si>
    <t>53.1.2.</t>
  </si>
  <si>
    <t>53.1.</t>
  </si>
  <si>
    <t>54.</t>
  </si>
  <si>
    <t>54.1.1.</t>
  </si>
  <si>
    <t>54.1.2.</t>
  </si>
  <si>
    <t>55.</t>
  </si>
  <si>
    <t>55.1.1.</t>
  </si>
  <si>
    <t>55.1.2.</t>
  </si>
  <si>
    <t>55.1.</t>
  </si>
  <si>
    <t>56.</t>
  </si>
  <si>
    <t>49.1.1.</t>
  </si>
  <si>
    <t>56.1.</t>
  </si>
  <si>
    <t>57.</t>
  </si>
  <si>
    <t>57.1.</t>
  </si>
  <si>
    <t>58.</t>
  </si>
  <si>
    <t>64.</t>
  </si>
  <si>
    <t>1.31.-1.36</t>
  </si>
  <si>
    <t>Обеспечена цифровая трансформация органов и организаций прокуратуры Российской Федерации</t>
  </si>
  <si>
    <t>Разработана и внедрена система безбумажного документооборота между Российской Стороной и ЕЭК</t>
  </si>
  <si>
    <t>Развитие национального сегмента Российской Федерации интегрированной информационной системы Евразийского экономического союза</t>
  </si>
  <si>
    <t>Реализация ведомствами 78 общих процессов ЕАЭС с использованием инфраструктуры интегрированной информационной системы ЕАЭС (40М на ведомственную информатизацию на один процесс)</t>
  </si>
  <si>
    <t>Сформирован единый контактный центр Российской Федерации (далее - ЕКЦ) по взаимодействию с ЕЭК и государствами - членами Союза по вопросам цифровой повестки на базе Министерства цифрового развития, связи и массовых коммуникаций Российской Федерации</t>
  </si>
  <si>
    <t>Создан и функционирует центр компетенций по реализации задач федерального проекта "Цифровое государственное управление"</t>
  </si>
  <si>
    <t>Формирование центра компетенций, отвечающего за методическое,  экспертно-аналитическое и координационное сопровождение реализации плана мероприятий федерального проекта "Цифровое государственное управление"</t>
  </si>
  <si>
    <t>Центр компетенций по реализации плана мероприятий федерального проекта "Цифровое государственное управление" функционирует и обеспечен необходимыми ресурсами</t>
  </si>
  <si>
    <t>Согласовано и утверждено положение о центре компетенций в качестве организации, отвечающей за реализацию и координацию плана мероприятий по федерального проекта "Цифровое государственное управление"; утверждено штатное расписание, список экспертных групп с выделением назначенных для проработки задач.</t>
  </si>
  <si>
    <t>Определение источника и порядка финансирования центра компетенций федерального проекта "Цифровое государственное управление"</t>
  </si>
  <si>
    <t>Утверждены нормативные правовые акты соотвествующего уровня на выделение средств на реализацию плана мероприятий федерального проекта "Цифровое государственное управление"</t>
  </si>
  <si>
    <t xml:space="preserve">Утвержден регламент организационного и финансового обеспечения Центром компетенций деятельности экспертных групп по реализации федерального проекта "Цифровое государственное управление". 
Выделены средства на реализацию плана мероприятий  федерального проекта "Цифровое государственное управление".
</t>
  </si>
  <si>
    <t>Кадровая документация приведена к удиному унифицированному виду с целью ускорения и упрощения кадровых процедур</t>
  </si>
  <si>
    <t>Осуществлены работы по унификации кадровых документов</t>
  </si>
  <si>
    <t>Осуществлены работы по централизации работы с кадровыми документами</t>
  </si>
  <si>
    <t>Выпущен нормативно-правовой акт, регламентирующий кадровую работу</t>
  </si>
  <si>
    <t xml:space="preserve">Перевод кадровой документации в электронный вид </t>
  </si>
  <si>
    <t>Осуществлен переход от бумажного к цифровому виду хранения кадровой документации (оцифровка кадровой документации)</t>
  </si>
  <si>
    <t>Введена централизованная система хранения (все собирается в одном месте и далее используются данных из одного местасбора, которые обладают юридическим значением)</t>
  </si>
  <si>
    <t>Осуществелны работы по защите электронной кадровой документации</t>
  </si>
  <si>
    <t>Подготовлено соотвествующее платформенное решение, выпущен нормативно-правовой акт</t>
  </si>
  <si>
    <t>Выпущен нормативно-правовой акт</t>
  </si>
  <si>
    <t>Пересмотр существующих правил по кадровому учету</t>
  </si>
  <si>
    <t>Произведен аудит кадрового учета на государствненой гражданской службе</t>
  </si>
  <si>
    <t xml:space="preserve">Подготовлены и обсуждены изменения в существующую систему кадрового учета на государственной гражданской службе </t>
  </si>
  <si>
    <t>Проект внесения изменений в соотвествующие нормативно-правовые акты</t>
  </si>
  <si>
    <t>Внесены изменения в профильные нормативго-правовые акты</t>
  </si>
  <si>
    <t>Разработка открытой и прозрачной модели" кадрового учета"</t>
  </si>
  <si>
    <t xml:space="preserve">Созданы соотвествующие законодательные, организационно-инфрастуктурные условия </t>
  </si>
  <si>
    <t>Внесены измпнения в существующий кадровый учет госслужащих</t>
  </si>
  <si>
    <t>Обеспечена прозрачность и открытость кадрового учета</t>
  </si>
  <si>
    <t xml:space="preserve">Подготовка платформенного решения для обеспечения принципа прозрачности и открытости кадрового учета, введение в кадровый учет принципа заслуг и достоинств </t>
  </si>
  <si>
    <t xml:space="preserve">Разработана и представлена модель </t>
  </si>
  <si>
    <t>Кадровый учет на государственной гражданской службе основан на принципах прозрачности, открытости и принципа заслуг и достоинств</t>
  </si>
  <si>
    <t>Оптимизированы затраты на создание, эксплуатацию и развитие кадровых информационных систем государственных органов, снижение нагрузки на ведомственные вычислительные мощности</t>
  </si>
  <si>
    <t>Аудит существующих систем и ПО для кадровой работы на государственной гражданской службе</t>
  </si>
  <si>
    <t>Централизация,оптимизация и унификация существующих систем и ПО для кадровой работы на государственной гражданской службе</t>
  </si>
  <si>
    <t>Подготовлен отчет по итогам аудита</t>
  </si>
  <si>
    <t>Выпущены соответсвующие требования к ПО и системам кадрового учета на госслужбе</t>
  </si>
  <si>
    <t>Снижены затраты на создание, эксплуатацию и развитие кадровых информационных систем государственных органов, снижение нагрузки на ведомственные вычислительные мощности</t>
  </si>
  <si>
    <t>Затраты снижены не менее чем на 50% по сравению со стартовым показателем</t>
  </si>
  <si>
    <t>Снижены затраты на персонал</t>
  </si>
  <si>
    <t>Сокращено количество персонала по кадровому сопровождению</t>
  </si>
  <si>
    <t>Аудит существющих затрат на содержание персонал сопровождения кадровых процессов в госорганах</t>
  </si>
  <si>
    <t>Оптимизация персонала кадрового сопровождения кадровых процессов в госорганах</t>
  </si>
  <si>
    <t>Произведены оптимизационные мероприятия</t>
  </si>
  <si>
    <t>Заместитель Министра цифрового развития, связи и массовых коммуникаций Российской Федерации, отвественное должностное лицо от генеральной прокуратуры</t>
  </si>
  <si>
    <t>58.1.1.</t>
  </si>
  <si>
    <t>58.1.2.</t>
  </si>
  <si>
    <t>58.1.</t>
  </si>
  <si>
    <t>59.1.</t>
  </si>
  <si>
    <t>60.1.</t>
  </si>
  <si>
    <t>Утвержено положение об органе</t>
  </si>
  <si>
    <t>Подготовка документации, определение состава органа</t>
  </si>
  <si>
    <t>Подготовлен приказ о создании, положение о работе</t>
  </si>
  <si>
    <t>Утверждение штатного расписания, должностных обязанностей, финасового обеспечения</t>
  </si>
  <si>
    <t>Утверждено штатное расписание, определено финансированеи</t>
  </si>
  <si>
    <t>Осуществлен набор сотрудников и запуск работы</t>
  </si>
  <si>
    <t>Отчетная и кадровая документация</t>
  </si>
  <si>
    <t>Внедрен риск-ориентированный подход</t>
  </si>
  <si>
    <t> 60.</t>
  </si>
  <si>
    <t> 61.</t>
  </si>
  <si>
    <t>61.1.</t>
  </si>
  <si>
    <t>61.2.</t>
  </si>
  <si>
    <t>62.1.</t>
  </si>
  <si>
    <t>62.2.</t>
  </si>
  <si>
    <t>63.1.</t>
  </si>
  <si>
    <t>64.1.</t>
  </si>
  <si>
    <t>Созданы и запущены в опытную эксплуатацию электронные сервисы для граждан</t>
  </si>
  <si>
    <t>Запущен электронный документооборот в прокуратуре</t>
  </si>
  <si>
    <t>13.3.1.</t>
  </si>
  <si>
    <t>13.3.</t>
  </si>
  <si>
    <t>Подготовлено техническое задание, программа исследования</t>
  </si>
  <si>
    <t>13.3.2.</t>
  </si>
  <si>
    <t>Подготовлена документация для проведения ежегодного мониторинга (исследования) отношения и информацированности граждан относительно внедрения цифровых технологий</t>
  </si>
  <si>
    <t>Набран штатаный состав для проведения ежегодного социологического мониторинга (исследования), выделено финансирование, подготовлена соотвествующая документация</t>
  </si>
  <si>
    <t>Проведено первое пилотное исследование отношения и информацированности граждан относительно внедрения цифровых технологий</t>
  </si>
  <si>
    <t>Отчет о проведении исследования</t>
  </si>
  <si>
    <t>Кадровая документация, финансовая документация</t>
  </si>
  <si>
    <t>01.10.2019, далее - ежегодно</t>
  </si>
  <si>
    <t>Создание устойчивой и безопасной информационно-телекоммуникационной инфраструктуры высокоскоростной передачи, обработки и хранения больших объемов данных, доступной для всех организаций и домохозяйст и функционирующей в режиме единого информационно-технологического комплекса на пространстве ЕАЭС</t>
  </si>
  <si>
    <t>Доля гармонизированных базовых реестров, обспечивающих взаимное признание цифровых профилей для формирования цифровой среды доверия и обеспечения цифрового гражданского оборота на пространстве ЕАЭС, проценты</t>
  </si>
  <si>
    <t>Доля электронного документооборота между органами государственной власти Российской Федерации с органами государственной власти государств - членов ЕАЭС и ЕЭК в общем объеме документооборота, процентов</t>
  </si>
  <si>
    <t>Количество проектов реализуемых в формате межгосударственно-частного партнерства на пространстве ЕАЭС</t>
  </si>
  <si>
    <t>Объем инвестиций в проекты цифрового развития, реализуемые на пространстве ЕАЭС, млрд. рублей</t>
  </si>
  <si>
    <t>5.3.</t>
  </si>
  <si>
    <t>5.4.</t>
  </si>
  <si>
    <t>Доля приоритетных (в том числе массовых и социально значимых) государственных услуг в которых реализован отказ от выдачи документа на бумажном носителе, % ***</t>
  </si>
  <si>
    <t>Доля приоритетных государственных функций и сервисов, исполняемых дистанционно (без очного взаимодействия), % ***</t>
  </si>
  <si>
    <t>Доля приоритетных (в том числе массовых и социально значимых) государственных услуг, предоставленных в цифровом виде, без необходимости личного посещения государственных органов и иных организаций, % ***</t>
  </si>
  <si>
    <t>Утверждено положение о ЕКЦ, определеяющее порядок взаимодействия федеральных органов исполнительной власти с ЕКЦ в рамках реализации цифровой повестки ЕАЭС</t>
  </si>
  <si>
    <t>Министерство цифрового развития, связи и массовых коммуникаций Российской Федерации, Министерство экономического развития Российской Федерации, ЕКЦ</t>
  </si>
  <si>
    <t>На национальном уровне утверждена нормативная правовая база для реализации межгосударственно-частных партнерств в качестве основной формы реализации инфраструктурных проектов цифровой трансформации отраслей на пространстве ЕАЭС</t>
  </si>
  <si>
    <t>Разработан и утвержден комплекс национальных документов, направленных на реализацию цифровой повестки ЕАЭС при координации ЕКЦ с Российской Стороны</t>
  </si>
  <si>
    <t>Законодательство и нормативная правовая база Российской Федерации приведена в соответствии с положениями Цифрового кодекса ЕАЭС (в случае его утверждения на уровне ЕЭК)</t>
  </si>
  <si>
    <t>В течение 12 месяцев с даты вступления в силу Цифрового кодекса ЕАЭС</t>
  </si>
  <si>
    <t>Нормативно-правовой акт</t>
  </si>
  <si>
    <t>Нормативно-правовые документы</t>
  </si>
  <si>
    <t>30.02.2020</t>
  </si>
  <si>
    <t>В течение 12 месяцев с даты вступления в силу решения ЕЭК об утверждении технологических документов для общего процесса №55</t>
  </si>
  <si>
    <t>Сформирована единая цифровая среда доверия на пространстве ЕАЭС</t>
  </si>
  <si>
    <t xml:space="preserve">Созданы базовые "сквозные" сервисы и платформы для формирования цифровой среды доверия на пространстве ЕАЭС. </t>
  </si>
  <si>
    <t>Гармонизирована нормативная правовая база ЕАЭС и государств-членов Союза, завершено формирование цифровой среды доверия на пространстве ЕАЭС.</t>
  </si>
  <si>
    <t xml:space="preserve">Обеспечена "сквозная" прослеживаемость товаров, услуг и взаимное обращение цифровых профилей и активов на пространстве ЕАЭС. </t>
  </si>
  <si>
    <t>2.4.</t>
  </si>
  <si>
    <t>В Российской Федерации введен в действие общий процесс ЕАЭС № 55 «Обеспечение электронного документооборота между государствами-членами ЕАЭС и Евразийской экономической комиссией (в том числе с использованием сервисов доверенной третьей стороны», предусмотренный перечнем общих процессов, утвержденным решением Коллегии ЕЭК от 14 апреля 2015 г. № 29.</t>
  </si>
  <si>
    <t>В Российской Федерации введен в действие общий процесс ЕАЭС № 55</t>
  </si>
  <si>
    <t>Создание механизма отбора и поддержки проектов по внедрению цифровых технологий и платформ на пространстве ЕАЭС</t>
  </si>
  <si>
    <t>30.02.2020 (далее - ежегодно)</t>
  </si>
  <si>
    <t>Создана и функционирует система поддержки реализации инициатив и проектов по внедрению цифровых технологий и платформ на пространстве ЕАЭС</t>
  </si>
  <si>
    <t>Произведен отбор и реализована подержка национальных инфраструктурных и отраслевых проектов цифрового развития на пространстве ЕАЭС</t>
  </si>
  <si>
    <t>Создан механизм отбора и поддержки проектов по внедрению цифровых технологий и платформ на пространстве ЕАЭС</t>
  </si>
  <si>
    <t xml:space="preserve">Утвержден Цифровой кодекс ЕАЭС, унифицирующий законодательство государств-членов ЕАЭС в части оборота данных (в том числе персональных). Уровень утверждения Цифрового кодекса ЕАЭС - это Высший совет ЕЭК. </t>
  </si>
  <si>
    <t xml:space="preserve">Высший совет ЕЭК, ЕКЦ </t>
  </si>
  <si>
    <t>Создание цифровой экосистемы в области правовой информатизации Российской Федерации, в которой правовые нормативные акты органов власти Российской Федерации в цифровом виде являются основополагающим в различных сферах жизнедеятельности общества, граждан и организаций, обеспечивающей эффективное взаимодействия (включая международное) юридических и физических лиц с государством на различных уровнях власти</t>
  </si>
  <si>
    <t>37.1.3.</t>
  </si>
  <si>
    <t>37.1.4.</t>
  </si>
  <si>
    <t>Заместитель Министра цифрового развития, связи и массовых коммуникаций Российской Федерации, ответственное должностное лицо Федеральной службы охраны Российской Федерации</t>
  </si>
  <si>
    <t>Создана и функционирует цифровая экосистема</t>
  </si>
  <si>
    <t>Создана цифровая экосистема в области правовой информатизации Российской Федерации, в которой правовые нормативные акты органов власти Российской Федерации в цифровом виде являются основополагающим в различных сферах жизнедеятельности общества, граждан и организаций, обеспечивающей эффективное взаимодействия (включая международное) юридических и физических лиц с государством на различных уровнях власти</t>
  </si>
  <si>
    <t>Подготовлены соотвествующие документы, проведены мероприятия</t>
  </si>
  <si>
    <t>Обеспечение развития цифровой платформы Государственной системы правовой информации</t>
  </si>
  <si>
    <t>Обеспечение перехода к постоянному функционированию системы официального опубликования правовых актов органов власти всех уровней в электронной форме</t>
  </si>
  <si>
    <t>Разработка единой платформы организации нормативно-правового обеспечения деятельности Российской Федерации в области международного стратегического сотрудничества (ЕАЭС, ОДКБ, ШОС)</t>
  </si>
  <si>
    <t>Совершенствование механизмов реализации государственных функций по направлению правовой информатизации</t>
  </si>
  <si>
    <t>Обеспечено развитие цифровой платформы Государственной системы правовой информации</t>
  </si>
  <si>
    <t>Обеспечен переход к постоянному функционированию системы официального опубликования правовых актов органов власти всех уровней в электронной форме</t>
  </si>
  <si>
    <t>Разработана единая платформа организации нормативно-правового обеспечения деятельности Российской Федерации в области международного стратегического сотрудничества (ЕАЭС, ОДКБ, ШОС)</t>
  </si>
  <si>
    <t>Проведено совершенствование механизмов реализации государственных функций по направлению правовой информатизации</t>
  </si>
  <si>
    <t>39.2.2.</t>
  </si>
  <si>
    <t>40.1.3.</t>
  </si>
  <si>
    <t>41.1.1</t>
  </si>
  <si>
    <t>41.4.4.</t>
  </si>
  <si>
    <t>41.4.5.</t>
  </si>
  <si>
    <t>41.4.6.</t>
  </si>
  <si>
    <t>41.4.7.</t>
  </si>
  <si>
    <t>41.4.8.</t>
  </si>
  <si>
    <t>42.2.1.</t>
  </si>
  <si>
    <t>42.2.2.</t>
  </si>
  <si>
    <t>42.2.3.</t>
  </si>
  <si>
    <t>42.2.</t>
  </si>
  <si>
    <t>42.3.1.</t>
  </si>
  <si>
    <t>42.3.2.</t>
  </si>
  <si>
    <t>42.3.3.</t>
  </si>
  <si>
    <t>42.3.</t>
  </si>
  <si>
    <t>42.4.1.</t>
  </si>
  <si>
    <t>42.4.2.</t>
  </si>
  <si>
    <t>42.4.3.</t>
  </si>
  <si>
    <t>42.4.</t>
  </si>
  <si>
    <t>42.5.1.</t>
  </si>
  <si>
    <t>42.5.2.</t>
  </si>
  <si>
    <t>42.5.3.</t>
  </si>
  <si>
    <t>42.5.4.</t>
  </si>
  <si>
    <t>42.5.</t>
  </si>
  <si>
    <t>42.6.1.</t>
  </si>
  <si>
    <t>42.6.2.</t>
  </si>
  <si>
    <t>42.6.3.</t>
  </si>
  <si>
    <t>42.6.</t>
  </si>
  <si>
    <t>44.1.3.</t>
  </si>
  <si>
    <t>45.1.1.</t>
  </si>
  <si>
    <t>45.1.2.</t>
  </si>
  <si>
    <t>45.1.3.</t>
  </si>
  <si>
    <t>45.1.4.</t>
  </si>
  <si>
    <t>45.1.5.</t>
  </si>
  <si>
    <t>45.1.6.</t>
  </si>
  <si>
    <t>47.1.1.</t>
  </si>
  <si>
    <t>47.1.2.</t>
  </si>
  <si>
    <t>47.1.3.</t>
  </si>
  <si>
    <t>47.1.4.</t>
  </si>
  <si>
    <t>47.1.5.</t>
  </si>
  <si>
    <t>51.1.1.</t>
  </si>
  <si>
    <t>51.1.2.</t>
  </si>
  <si>
    <t>52.3.</t>
  </si>
  <si>
    <t>52.4.</t>
  </si>
  <si>
    <t>53.2.1.</t>
  </si>
  <si>
    <t>53.2.2.</t>
  </si>
  <si>
    <t>53.2.3.</t>
  </si>
  <si>
    <t>53.2.</t>
  </si>
  <si>
    <t>56.1.1.</t>
  </si>
  <si>
    <t>56.1.2.</t>
  </si>
  <si>
    <t>59.</t>
  </si>
  <si>
    <t>59.1.1.</t>
  </si>
  <si>
    <t>59.1.2.</t>
  </si>
  <si>
    <t> 62.</t>
  </si>
  <si>
    <t>63.2.</t>
  </si>
  <si>
    <t>63.3.</t>
  </si>
  <si>
    <t>63.4.</t>
  </si>
  <si>
    <t>63.5.</t>
  </si>
  <si>
    <t>63.6.</t>
  </si>
  <si>
    <t>65.</t>
  </si>
  <si>
    <t>65.1.</t>
  </si>
  <si>
    <t>65.2.</t>
  </si>
  <si>
    <t> 1.65.</t>
  </si>
  <si>
    <t>1.59-1.65.</t>
  </si>
  <si>
    <t>Всего по проекту "Цифровое государственное управление"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</si>
</sst>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\ _₽_-;\-* #,##0\ _₽_-;_-* &quot;-&quot;\ _₽_-;_-@_-"/>
    <numFmt numFmtId="43" formatCode="_-* #,##0.00\ _₽_-;\-* #,##0.00\ _₽_-;_-* &quot;-&quot;??\ _₽_-;_-@_-"/>
    <numFmt numFmtId="164" formatCode="d/m/yy;@"/>
    <numFmt numFmtId="165" formatCode="#,##0.0"/>
    <numFmt numFmtId="166" formatCode="0.0"/>
  </numFmts>
  <fonts count="23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u/>
      <sz val="11"/>
      <color theme="1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3"/>
      <name val="Times New Roman"/>
      <family val="1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224">
    <xf numFmtId="0" fontId="0" fillId="0" borderId="0" xfId="0"/>
    <xf numFmtId="0" fontId="9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horizontal="left" vertical="top" wrapText="1"/>
    </xf>
    <xf numFmtId="14" fontId="10" fillId="0" borderId="1" xfId="0" applyNumberFormat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center" vertical="top" wrapText="1"/>
    </xf>
    <xf numFmtId="14" fontId="7" fillId="0" borderId="1" xfId="0" applyNumberFormat="1" applyFont="1" applyFill="1" applyBorder="1" applyAlignment="1">
      <alignment horizontal="left" vertical="top" wrapText="1"/>
    </xf>
    <xf numFmtId="14" fontId="6" fillId="0" borderId="3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49" fontId="9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14" fontId="10" fillId="0" borderId="1" xfId="0" applyNumberFormat="1" applyFont="1" applyFill="1" applyBorder="1" applyAlignment="1">
      <alignment horizontal="center" vertical="top" wrapText="1"/>
    </xf>
    <xf numFmtId="14" fontId="8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9" fillId="0" borderId="1" xfId="0" applyNumberFormat="1" applyFont="1" applyFill="1" applyBorder="1" applyAlignment="1">
      <alignment horizontal="center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center" vertical="top" wrapText="1"/>
    </xf>
    <xf numFmtId="49" fontId="7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16" fontId="1" fillId="0" borderId="1" xfId="0" applyNumberFormat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7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15" fillId="0" borderId="0" xfId="0" applyFont="1" applyFill="1" applyAlignment="1">
      <alignment vertical="top"/>
    </xf>
    <xf numFmtId="0" fontId="7" fillId="0" borderId="2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left" vertical="top" wrapText="1"/>
    </xf>
    <xf numFmtId="14" fontId="7" fillId="0" borderId="4" xfId="0" applyNumberFormat="1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center" vertical="top" wrapText="1"/>
    </xf>
    <xf numFmtId="14" fontId="10" fillId="0" borderId="3" xfId="0" applyNumberFormat="1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14" fontId="7" fillId="0" borderId="3" xfId="0" applyNumberFormat="1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vertical="top"/>
    </xf>
    <xf numFmtId="14" fontId="9" fillId="0" borderId="1" xfId="0" applyNumberFormat="1" applyFont="1" applyFill="1" applyBorder="1" applyAlignment="1">
      <alignment horizontal="center" vertical="top" wrapText="1"/>
    </xf>
    <xf numFmtId="16" fontId="8" fillId="0" borderId="1" xfId="0" applyNumberFormat="1" applyFont="1" applyFill="1" applyBorder="1" applyAlignment="1">
      <alignment horizontal="center" vertical="top" wrapText="1"/>
    </xf>
    <xf numFmtId="0" fontId="16" fillId="0" borderId="0" xfId="0" applyFont="1" applyFill="1" applyAlignment="1">
      <alignment vertical="top"/>
    </xf>
    <xf numFmtId="0" fontId="9" fillId="0" borderId="1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top" wrapText="1"/>
    </xf>
    <xf numFmtId="0" fontId="8" fillId="0" borderId="1" xfId="0" quotePrefix="1" applyNumberFormat="1" applyFont="1" applyFill="1" applyBorder="1" applyAlignment="1">
      <alignment horizontal="center" vertical="top" wrapText="1"/>
    </xf>
    <xf numFmtId="164" fontId="7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/>
    </xf>
    <xf numFmtId="0" fontId="14" fillId="0" borderId="0" xfId="0" applyFont="1" applyAlignment="1">
      <alignment vertical="top"/>
    </xf>
    <xf numFmtId="0" fontId="3" fillId="0" borderId="0" xfId="1" applyAlignment="1">
      <alignment horizontal="justify" vertical="center"/>
    </xf>
    <xf numFmtId="0" fontId="9" fillId="3" borderId="0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left" vertical="top" wrapText="1"/>
    </xf>
    <xf numFmtId="14" fontId="10" fillId="3" borderId="0" xfId="0" applyNumberFormat="1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vertical="top" wrapText="1"/>
    </xf>
    <xf numFmtId="0" fontId="10" fillId="3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 wrapText="1" readingOrder="1"/>
    </xf>
    <xf numFmtId="0" fontId="11" fillId="0" borderId="0" xfId="0" applyFont="1" applyFill="1" applyAlignment="1">
      <alignment horizontal="left" vertical="top"/>
    </xf>
    <xf numFmtId="0" fontId="8" fillId="0" borderId="1" xfId="0" applyFont="1" applyFill="1" applyBorder="1" applyAlignment="1">
      <alignment horizontal="center" vertical="top" wrapText="1"/>
    </xf>
    <xf numFmtId="0" fontId="20" fillId="0" borderId="0" xfId="0" applyFont="1" applyFill="1" applyAlignment="1">
      <alignment vertical="top"/>
    </xf>
    <xf numFmtId="0" fontId="10" fillId="0" borderId="2" xfId="0" applyFont="1" applyFill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/>
    </xf>
    <xf numFmtId="166" fontId="4" fillId="0" borderId="1" xfId="0" applyNumberFormat="1" applyFont="1" applyFill="1" applyBorder="1" applyAlignment="1">
      <alignment vertical="top" wrapText="1"/>
    </xf>
    <xf numFmtId="49" fontId="4" fillId="0" borderId="1" xfId="0" applyNumberFormat="1" applyFont="1" applyFill="1" applyBorder="1" applyAlignment="1">
      <alignment vertical="top" wrapText="1"/>
    </xf>
    <xf numFmtId="166" fontId="4" fillId="0" borderId="1" xfId="0" applyNumberFormat="1" applyFont="1" applyFill="1" applyBorder="1" applyAlignment="1">
      <alignment vertical="top"/>
    </xf>
    <xf numFmtId="49" fontId="4" fillId="0" borderId="1" xfId="0" applyNumberFormat="1" applyFont="1" applyFill="1" applyBorder="1" applyAlignment="1">
      <alignment vertical="top"/>
    </xf>
    <xf numFmtId="49" fontId="8" fillId="0" borderId="1" xfId="0" applyNumberFormat="1" applyFont="1" applyFill="1" applyBorder="1" applyAlignment="1">
      <alignment horizontal="left" vertical="center" wrapText="1" readingOrder="1"/>
    </xf>
    <xf numFmtId="0" fontId="8" fillId="0" borderId="1" xfId="0" applyNumberFormat="1" applyFont="1" applyFill="1" applyBorder="1" applyAlignment="1">
      <alignment horizontal="left" vertical="center" wrapText="1" readingOrder="1"/>
    </xf>
    <xf numFmtId="0" fontId="8" fillId="0" borderId="1" xfId="0" applyNumberFormat="1" applyFont="1" applyFill="1" applyBorder="1"/>
    <xf numFmtId="0" fontId="8" fillId="0" borderId="1" xfId="0" applyNumberFormat="1" applyFont="1" applyFill="1" applyBorder="1" applyAlignment="1">
      <alignment horizontal="justify" vertical="top" wrapText="1"/>
    </xf>
    <xf numFmtId="0" fontId="8" fillId="0" borderId="1" xfId="0" applyNumberFormat="1" applyFont="1" applyFill="1" applyBorder="1" applyAlignment="1">
      <alignment vertical="top" wrapText="1"/>
    </xf>
    <xf numFmtId="0" fontId="8" fillId="0" borderId="1" xfId="0" applyNumberFormat="1" applyFont="1" applyFill="1" applyBorder="1" applyAlignment="1">
      <alignment horizontal="justify" vertical="center" wrapText="1" readingOrder="1"/>
    </xf>
    <xf numFmtId="49" fontId="8" fillId="0" borderId="1" xfId="0" applyNumberFormat="1" applyFont="1" applyFill="1" applyBorder="1" applyAlignment="1">
      <alignment vertical="top" wrapText="1"/>
    </xf>
    <xf numFmtId="0" fontId="21" fillId="0" borderId="0" xfId="0" applyFont="1" applyFill="1" applyAlignment="1">
      <alignment vertical="top"/>
    </xf>
    <xf numFmtId="49" fontId="8" fillId="0" borderId="1" xfId="2" applyNumberFormat="1" applyFont="1" applyFill="1" applyBorder="1" applyAlignment="1">
      <alignment horizontal="center" vertical="top" wrapText="1"/>
    </xf>
    <xf numFmtId="0" fontId="8" fillId="0" borderId="1" xfId="2" applyNumberFormat="1" applyFont="1" applyFill="1" applyBorder="1" applyAlignment="1">
      <alignment horizontal="center" vertical="top" wrapText="1"/>
    </xf>
    <xf numFmtId="0" fontId="8" fillId="0" borderId="1" xfId="2" applyNumberFormat="1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center" vertical="center" wrapText="1"/>
    </xf>
    <xf numFmtId="9" fontId="8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9" fontId="9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0" borderId="1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top" wrapText="1"/>
    </xf>
    <xf numFmtId="14" fontId="9" fillId="0" borderId="7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 wrapText="1"/>
    </xf>
    <xf numFmtId="14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4" fillId="0" borderId="0" xfId="0" applyFont="1" applyFill="1"/>
    <xf numFmtId="0" fontId="4" fillId="0" borderId="8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 textRotation="90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/>
    <xf numFmtId="0" fontId="8" fillId="0" borderId="1" xfId="0" applyFont="1" applyFill="1" applyBorder="1" applyAlignment="1">
      <alignment vertical="center" wrapText="1"/>
    </xf>
    <xf numFmtId="17" fontId="8" fillId="0" borderId="1" xfId="0" applyNumberFormat="1" applyFont="1" applyFill="1" applyBorder="1" applyAlignment="1">
      <alignment horizontal="left" vertical="top" wrapText="1"/>
    </xf>
    <xf numFmtId="165" fontId="4" fillId="0" borderId="1" xfId="0" applyNumberFormat="1" applyFont="1" applyFill="1" applyBorder="1" applyAlignment="1">
      <alignment horizontal="right" vertical="center" wrapText="1" readingOrder="1"/>
    </xf>
    <xf numFmtId="165" fontId="4" fillId="0" borderId="1" xfId="0" applyNumberFormat="1" applyFont="1" applyFill="1" applyBorder="1" applyAlignment="1">
      <alignment horizontal="right" vertical="center" wrapText="1"/>
    </xf>
    <xf numFmtId="49" fontId="4" fillId="0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Fill="1" applyBorder="1" applyAlignment="1">
      <alignment horizontal="right" vertical="center" wrapText="1" readingOrder="1"/>
    </xf>
    <xf numFmtId="49" fontId="4" fillId="0" borderId="1" xfId="0" applyNumberFormat="1" applyFont="1" applyFill="1" applyBorder="1" applyAlignment="1">
      <alignment horizontal="right" vertical="center" wrapText="1"/>
    </xf>
    <xf numFmtId="49" fontId="4" fillId="0" borderId="1" xfId="0" applyNumberFormat="1" applyFont="1" applyFill="1" applyBorder="1" applyAlignment="1">
      <alignment horizontal="left" vertical="center" wrapText="1" readingOrder="1"/>
    </xf>
    <xf numFmtId="165" fontId="4" fillId="0" borderId="1" xfId="0" applyNumberFormat="1" applyFont="1" applyFill="1" applyBorder="1" applyAlignment="1">
      <alignment horizontal="right" vertical="top"/>
    </xf>
    <xf numFmtId="165" fontId="4" fillId="0" borderId="1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left" vertical="top" wrapText="1"/>
    </xf>
    <xf numFmtId="49" fontId="4" fillId="0" borderId="6" xfId="0" applyNumberFormat="1" applyFont="1" applyFill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justify" vertical="top" wrapText="1"/>
    </xf>
    <xf numFmtId="0" fontId="4" fillId="0" borderId="4" xfId="0" applyFont="1" applyFill="1" applyBorder="1" applyAlignment="1">
      <alignment horizontal="justify" vertical="top" wrapText="1"/>
    </xf>
    <xf numFmtId="41" fontId="4" fillId="0" borderId="1" xfId="0" applyNumberFormat="1" applyFont="1" applyFill="1" applyBorder="1" applyAlignment="1">
      <alignment vertical="top"/>
    </xf>
    <xf numFmtId="3" fontId="4" fillId="0" borderId="1" xfId="0" applyNumberFormat="1" applyFont="1" applyFill="1" applyBorder="1"/>
    <xf numFmtId="49" fontId="4" fillId="0" borderId="1" xfId="0" applyNumberFormat="1" applyFont="1" applyFill="1" applyBorder="1"/>
    <xf numFmtId="49" fontId="8" fillId="0" borderId="1" xfId="0" applyNumberFormat="1" applyFont="1" applyFill="1" applyBorder="1"/>
    <xf numFmtId="0" fontId="8" fillId="0" borderId="8" xfId="0" applyFont="1" applyFill="1" applyBorder="1" applyAlignment="1">
      <alignment horizontal="left" vertical="center" wrapText="1" readingOrder="1"/>
    </xf>
    <xf numFmtId="49" fontId="8" fillId="0" borderId="8" xfId="0" applyNumberFormat="1" applyFont="1" applyFill="1" applyBorder="1" applyAlignment="1">
      <alignment horizontal="justify" vertical="center" wrapText="1" readingOrder="1"/>
    </xf>
    <xf numFmtId="49" fontId="8" fillId="0" borderId="8" xfId="0" applyNumberFormat="1" applyFont="1" applyFill="1" applyBorder="1"/>
    <xf numFmtId="49" fontId="8" fillId="0" borderId="0" xfId="0" applyNumberFormat="1" applyFont="1" applyFill="1" applyBorder="1"/>
    <xf numFmtId="49" fontId="8" fillId="0" borderId="0" xfId="0" applyNumberFormat="1" applyFont="1" applyFill="1" applyBorder="1" applyAlignment="1">
      <alignment vertical="center" wrapText="1"/>
    </xf>
    <xf numFmtId="14" fontId="10" fillId="0" borderId="1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top"/>
    </xf>
    <xf numFmtId="14" fontId="9" fillId="0" borderId="1" xfId="0" applyNumberFormat="1" applyFont="1" applyFill="1" applyBorder="1" applyAlignment="1">
      <alignment horizontal="left" vertical="top"/>
    </xf>
    <xf numFmtId="14" fontId="8" fillId="0" borderId="1" xfId="0" applyNumberFormat="1" applyFont="1" applyFill="1" applyBorder="1" applyAlignment="1">
      <alignment horizontal="left" vertical="top"/>
    </xf>
    <xf numFmtId="41" fontId="4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right" vertical="top"/>
    </xf>
    <xf numFmtId="49" fontId="4" fillId="0" borderId="1" xfId="0" applyNumberFormat="1" applyFont="1" applyFill="1" applyBorder="1" applyAlignment="1">
      <alignment horizontal="right" vertical="top"/>
    </xf>
    <xf numFmtId="49" fontId="4" fillId="0" borderId="1" xfId="0" applyNumberFormat="1" applyFont="1" applyFill="1" applyBorder="1" applyAlignment="1">
      <alignment horizontal="right" vertical="top" wrapText="1"/>
    </xf>
    <xf numFmtId="49" fontId="4" fillId="0" borderId="1" xfId="0" applyNumberFormat="1" applyFont="1" applyFill="1" applyBorder="1" applyAlignment="1">
      <alignment horizontal="right"/>
    </xf>
    <xf numFmtId="49" fontId="8" fillId="0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 applyFill="1" applyAlignment="1">
      <alignment horizontal="right"/>
    </xf>
    <xf numFmtId="0" fontId="8" fillId="0" borderId="1" xfId="0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right" vertical="center"/>
    </xf>
    <xf numFmtId="0" fontId="17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horizontal="justify" vertical="center" wrapText="1" readingOrder="1"/>
    </xf>
    <xf numFmtId="0" fontId="8" fillId="0" borderId="1" xfId="0" applyFont="1" applyFill="1" applyBorder="1" applyAlignment="1">
      <alignment horizontal="justify" vertical="top" wrapText="1"/>
    </xf>
    <xf numFmtId="0" fontId="4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justify" vertical="center" wrapText="1" readingOrder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justify" vertical="center" wrapText="1" readingOrder="1"/>
    </xf>
    <xf numFmtId="49" fontId="4" fillId="0" borderId="1" xfId="0" applyNumberFormat="1" applyFont="1" applyFill="1" applyBorder="1" applyAlignment="1">
      <alignment horizontal="justify" vertical="center" wrapText="1" readingOrder="1"/>
    </xf>
    <xf numFmtId="0" fontId="14" fillId="0" borderId="0" xfId="0" applyFont="1" applyAlignment="1">
      <alignment horizontal="left" vertical="top"/>
    </xf>
    <xf numFmtId="0" fontId="22" fillId="0" borderId="0" xfId="0" applyFont="1" applyFill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7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top" wrapText="1"/>
    </xf>
    <xf numFmtId="0" fontId="9" fillId="0" borderId="10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/>
    </xf>
    <xf numFmtId="0" fontId="8" fillId="0" borderId="1" xfId="0" applyFont="1" applyFill="1" applyBorder="1" applyAlignment="1">
      <alignment horizontal="center" vertical="top" wrapText="1"/>
    </xf>
    <xf numFmtId="0" fontId="8" fillId="0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justify" vertical="center" wrapText="1" readingOrder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justify" vertical="top" wrapText="1"/>
    </xf>
    <xf numFmtId="49" fontId="9" fillId="0" borderId="1" xfId="0" applyNumberFormat="1" applyFont="1" applyFill="1" applyBorder="1" applyAlignment="1">
      <alignment horizontal="justify" vertical="center" wrapText="1" readingOrder="1"/>
    </xf>
    <xf numFmtId="0" fontId="4" fillId="0" borderId="1" xfId="0" applyFont="1" applyFill="1" applyBorder="1" applyAlignment="1">
      <alignment horizontal="justify" vertical="center" wrapText="1" readingOrder="1"/>
    </xf>
    <xf numFmtId="0" fontId="8" fillId="0" borderId="1" xfId="0" applyFont="1" applyFill="1" applyBorder="1" applyAlignment="1">
      <alignment horizontal="justify" vertical="top" wrapText="1"/>
    </xf>
    <xf numFmtId="0" fontId="4" fillId="0" borderId="1" xfId="0" applyFont="1" applyFill="1" applyBorder="1" applyAlignment="1">
      <alignment horizontal="justify" vertical="top"/>
    </xf>
    <xf numFmtId="49" fontId="4" fillId="0" borderId="1" xfId="0" applyNumberFormat="1" applyFont="1" applyFill="1" applyBorder="1" applyAlignment="1">
      <alignment horizontal="justify" vertical="top"/>
    </xf>
    <xf numFmtId="0" fontId="4" fillId="0" borderId="4" xfId="0" applyFont="1" applyFill="1" applyBorder="1" applyAlignment="1">
      <alignment horizontal="justify" vertical="top"/>
    </xf>
    <xf numFmtId="49" fontId="4" fillId="0" borderId="1" xfId="0" applyNumberFormat="1" applyFont="1" applyFill="1" applyBorder="1" applyAlignment="1">
      <alignment horizontal="justify" vertical="center" wrapText="1" readingOrder="1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justify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justify" vertical="top" wrapText="1"/>
    </xf>
    <xf numFmtId="0" fontId="4" fillId="0" borderId="7" xfId="0" applyFont="1" applyFill="1" applyBorder="1" applyAlignment="1">
      <alignment horizontal="justify" vertical="top" wrapText="1"/>
    </xf>
    <xf numFmtId="0" fontId="4" fillId="0" borderId="5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horizontal="justify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view="pageBreakPreview" zoomScale="110" zoomScaleNormal="59" zoomScaleSheetLayoutView="110" workbookViewId="0">
      <pane ySplit="1" topLeftCell="A2" activePane="bottomLeft" state="frozen"/>
      <selection pane="bottomLeft" activeCell="B40" sqref="A1:L41"/>
    </sheetView>
  </sheetViews>
  <sheetFormatPr defaultColWidth="8.7109375" defaultRowHeight="15" x14ac:dyDescent="0.25"/>
  <cols>
    <col min="1" max="1" width="8.28515625" style="52" bestFit="1" customWidth="1"/>
    <col min="2" max="2" width="45.140625" style="52" customWidth="1"/>
    <col min="3" max="3" width="16" style="52" customWidth="1"/>
    <col min="4" max="4" width="13.28515625" style="52" customWidth="1"/>
    <col min="5" max="5" width="14" style="52" customWidth="1"/>
    <col min="6" max="16384" width="8.7109375" style="52"/>
  </cols>
  <sheetData>
    <row r="1" spans="1:12" ht="40.5" customHeight="1" x14ac:dyDescent="0.25">
      <c r="A1" s="173" t="s">
        <v>929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8.75" x14ac:dyDescent="0.25">
      <c r="A2" s="174" t="s">
        <v>0</v>
      </c>
      <c r="B2" s="174" t="s">
        <v>930</v>
      </c>
      <c r="C2" s="174" t="s">
        <v>5</v>
      </c>
      <c r="D2" s="174" t="s">
        <v>931</v>
      </c>
      <c r="E2" s="174"/>
      <c r="F2" s="174" t="s">
        <v>932</v>
      </c>
      <c r="G2" s="174"/>
      <c r="H2" s="174"/>
      <c r="I2" s="174"/>
      <c r="J2" s="174"/>
      <c r="K2" s="174"/>
      <c r="L2" s="174"/>
    </row>
    <row r="3" spans="1:12" ht="18.75" x14ac:dyDescent="0.25">
      <c r="A3" s="174"/>
      <c r="B3" s="174"/>
      <c r="C3" s="174"/>
      <c r="D3" s="86" t="s">
        <v>1</v>
      </c>
      <c r="E3" s="86" t="s">
        <v>2</v>
      </c>
      <c r="F3" s="86">
        <v>2018</v>
      </c>
      <c r="G3" s="86">
        <v>2019</v>
      </c>
      <c r="H3" s="86">
        <v>2020</v>
      </c>
      <c r="I3" s="86">
        <v>2021</v>
      </c>
      <c r="J3" s="86">
        <v>2022</v>
      </c>
      <c r="K3" s="86">
        <v>2023</v>
      </c>
      <c r="L3" s="86">
        <v>2024</v>
      </c>
    </row>
    <row r="4" spans="1:12" s="53" customFormat="1" ht="110.25" x14ac:dyDescent="0.25">
      <c r="A4" s="64" t="s">
        <v>3</v>
      </c>
      <c r="B4" s="45" t="s">
        <v>43</v>
      </c>
      <c r="C4" s="64" t="s">
        <v>44</v>
      </c>
      <c r="D4" s="64"/>
      <c r="E4" s="64"/>
      <c r="F4" s="64"/>
      <c r="G4" s="64"/>
      <c r="H4" s="64"/>
      <c r="I4" s="64"/>
      <c r="J4" s="64"/>
      <c r="K4" s="64"/>
      <c r="L4" s="64"/>
    </row>
    <row r="5" spans="1:12" ht="63" x14ac:dyDescent="0.25">
      <c r="A5" s="64" t="s">
        <v>6</v>
      </c>
      <c r="B5" s="4" t="s">
        <v>1321</v>
      </c>
      <c r="C5" s="64" t="s">
        <v>695</v>
      </c>
      <c r="D5" s="87">
        <v>0.01</v>
      </c>
      <c r="E5" s="17">
        <v>43252</v>
      </c>
      <c r="F5" s="64" t="s">
        <v>935</v>
      </c>
      <c r="G5" s="64">
        <v>15</v>
      </c>
      <c r="H5" s="64">
        <v>30</v>
      </c>
      <c r="I5" s="64">
        <v>45</v>
      </c>
      <c r="J5" s="64">
        <v>60</v>
      </c>
      <c r="K5" s="64">
        <v>80</v>
      </c>
      <c r="L5" s="64">
        <v>100</v>
      </c>
    </row>
    <row r="6" spans="1:12" ht="63" x14ac:dyDescent="0.25">
      <c r="A6" s="64" t="s">
        <v>7</v>
      </c>
      <c r="B6" s="4" t="s">
        <v>1322</v>
      </c>
      <c r="C6" s="64" t="s">
        <v>695</v>
      </c>
      <c r="D6" s="87"/>
      <c r="E6" s="17"/>
      <c r="F6" s="64"/>
      <c r="G6" s="64"/>
      <c r="H6" s="64"/>
      <c r="I6" s="64"/>
      <c r="J6" s="64"/>
      <c r="K6" s="64"/>
      <c r="L6" s="64"/>
    </row>
    <row r="7" spans="1:12" ht="111.75" customHeight="1" x14ac:dyDescent="0.25">
      <c r="A7" s="64" t="s">
        <v>9</v>
      </c>
      <c r="B7" s="4" t="s">
        <v>1323</v>
      </c>
      <c r="C7" s="64" t="s">
        <v>695</v>
      </c>
      <c r="D7" s="87">
        <v>0.1</v>
      </c>
      <c r="E7" s="17">
        <v>43252</v>
      </c>
      <c r="F7" s="64" t="s">
        <v>936</v>
      </c>
      <c r="G7" s="64">
        <v>15</v>
      </c>
      <c r="H7" s="64">
        <v>20</v>
      </c>
      <c r="I7" s="64">
        <v>30</v>
      </c>
      <c r="J7" s="64">
        <v>45</v>
      </c>
      <c r="K7" s="64">
        <v>60</v>
      </c>
      <c r="L7" s="64">
        <v>80</v>
      </c>
    </row>
    <row r="8" spans="1:12" ht="156.75" customHeight="1" x14ac:dyDescent="0.25">
      <c r="A8" s="64" t="s">
        <v>46</v>
      </c>
      <c r="B8" s="4" t="s">
        <v>1128</v>
      </c>
      <c r="C8" s="64" t="s">
        <v>695</v>
      </c>
      <c r="D8" s="87"/>
      <c r="E8" s="17"/>
      <c r="F8" s="64"/>
      <c r="G8" s="64"/>
      <c r="H8" s="64"/>
      <c r="I8" s="64"/>
      <c r="J8" s="64"/>
      <c r="K8" s="64"/>
      <c r="L8" s="64">
        <v>100</v>
      </c>
    </row>
    <row r="9" spans="1:12" ht="69.95" customHeight="1" x14ac:dyDescent="0.25">
      <c r="A9" s="64" t="s">
        <v>47</v>
      </c>
      <c r="B9" s="4" t="s">
        <v>1129</v>
      </c>
      <c r="C9" s="64" t="s">
        <v>695</v>
      </c>
      <c r="D9" s="87"/>
      <c r="E9" s="17"/>
      <c r="F9" s="88">
        <v>6</v>
      </c>
      <c r="G9" s="88">
        <v>5</v>
      </c>
      <c r="H9" s="88">
        <v>4</v>
      </c>
      <c r="I9" s="88">
        <v>4</v>
      </c>
      <c r="J9" s="88">
        <v>4</v>
      </c>
      <c r="K9" s="88">
        <v>4</v>
      </c>
      <c r="L9" s="88">
        <v>4</v>
      </c>
    </row>
    <row r="10" spans="1:12" ht="96.75" customHeight="1" x14ac:dyDescent="0.25">
      <c r="A10" s="64" t="s">
        <v>48</v>
      </c>
      <c r="B10" s="4" t="s">
        <v>1130</v>
      </c>
      <c r="C10" s="64" t="s">
        <v>695</v>
      </c>
      <c r="D10" s="89" t="s">
        <v>1126</v>
      </c>
      <c r="E10" s="89" t="s">
        <v>45</v>
      </c>
      <c r="F10" s="88"/>
      <c r="G10" s="88"/>
      <c r="H10" s="88"/>
      <c r="I10" s="88"/>
      <c r="J10" s="88"/>
      <c r="K10" s="88"/>
      <c r="L10" s="88">
        <v>100</v>
      </c>
    </row>
    <row r="11" spans="1:12" ht="96.75" customHeight="1" x14ac:dyDescent="0.25">
      <c r="A11" s="64" t="s">
        <v>49</v>
      </c>
      <c r="B11" s="4" t="s">
        <v>1131</v>
      </c>
      <c r="C11" s="64" t="s">
        <v>695</v>
      </c>
      <c r="D11" s="89" t="s">
        <v>1126</v>
      </c>
      <c r="E11" s="89"/>
      <c r="F11" s="88" t="s">
        <v>45</v>
      </c>
      <c r="G11" s="88" t="s">
        <v>45</v>
      </c>
      <c r="H11" s="88" t="s">
        <v>45</v>
      </c>
      <c r="I11" s="88" t="s">
        <v>45</v>
      </c>
      <c r="J11" s="88" t="s">
        <v>45</v>
      </c>
      <c r="K11" s="88" t="s">
        <v>45</v>
      </c>
      <c r="L11" s="88">
        <v>100</v>
      </c>
    </row>
    <row r="12" spans="1:12" ht="96.75" customHeight="1" x14ac:dyDescent="0.25">
      <c r="A12" s="64" t="s">
        <v>53</v>
      </c>
      <c r="B12" s="4" t="s">
        <v>1132</v>
      </c>
      <c r="C12" s="64" t="s">
        <v>695</v>
      </c>
      <c r="D12" s="89" t="s">
        <v>1126</v>
      </c>
      <c r="E12" s="89"/>
      <c r="F12" s="88" t="s">
        <v>45</v>
      </c>
      <c r="G12" s="88"/>
      <c r="H12" s="88"/>
      <c r="I12" s="88">
        <v>4</v>
      </c>
      <c r="J12" s="88"/>
      <c r="K12" s="88"/>
      <c r="L12" s="88">
        <v>16</v>
      </c>
    </row>
    <row r="13" spans="1:12" ht="96.75" customHeight="1" x14ac:dyDescent="0.25">
      <c r="A13" s="64" t="s">
        <v>54</v>
      </c>
      <c r="B13" s="4" t="s">
        <v>1133</v>
      </c>
      <c r="C13" s="64" t="s">
        <v>695</v>
      </c>
      <c r="D13" s="89" t="s">
        <v>1126</v>
      </c>
      <c r="E13" s="89"/>
      <c r="F13" s="88" t="s">
        <v>45</v>
      </c>
      <c r="G13" s="88"/>
      <c r="H13" s="88"/>
      <c r="I13" s="88">
        <v>5</v>
      </c>
      <c r="J13" s="88"/>
      <c r="K13" s="88"/>
      <c r="L13" s="88">
        <v>16</v>
      </c>
    </row>
    <row r="14" spans="1:12" ht="47.25" x14ac:dyDescent="0.25">
      <c r="A14" s="64" t="s">
        <v>55</v>
      </c>
      <c r="B14" s="4" t="s">
        <v>1142</v>
      </c>
      <c r="C14" s="64" t="s">
        <v>695</v>
      </c>
      <c r="D14" s="21">
        <v>100</v>
      </c>
      <c r="E14" s="17">
        <v>43252</v>
      </c>
      <c r="F14" s="64" t="s">
        <v>937</v>
      </c>
      <c r="G14" s="64">
        <v>95</v>
      </c>
      <c r="H14" s="64">
        <v>90</v>
      </c>
      <c r="I14" s="64">
        <v>80</v>
      </c>
      <c r="J14" s="64">
        <v>70</v>
      </c>
      <c r="K14" s="64">
        <v>60</v>
      </c>
      <c r="L14" s="64">
        <v>50</v>
      </c>
    </row>
    <row r="15" spans="1:12" ht="63" x14ac:dyDescent="0.25">
      <c r="A15" s="64" t="s">
        <v>56</v>
      </c>
      <c r="B15" s="4" t="s">
        <v>1143</v>
      </c>
      <c r="C15" s="64" t="s">
        <v>695</v>
      </c>
      <c r="D15" s="21">
        <v>0</v>
      </c>
      <c r="E15" s="17"/>
      <c r="F15" s="64" t="s">
        <v>45</v>
      </c>
      <c r="G15" s="64" t="s">
        <v>45</v>
      </c>
      <c r="H15" s="64">
        <v>5</v>
      </c>
      <c r="I15" s="64">
        <v>15</v>
      </c>
      <c r="J15" s="64">
        <v>20</v>
      </c>
      <c r="K15" s="64">
        <v>30</v>
      </c>
      <c r="L15" s="64">
        <v>50</v>
      </c>
    </row>
    <row r="16" spans="1:12" ht="15.75" x14ac:dyDescent="0.25">
      <c r="A16" s="64" t="s">
        <v>57</v>
      </c>
      <c r="B16" s="4"/>
      <c r="C16" s="64"/>
      <c r="D16" s="21"/>
      <c r="E16" s="17"/>
      <c r="F16" s="64"/>
      <c r="G16" s="64"/>
      <c r="H16" s="64"/>
      <c r="I16" s="64"/>
      <c r="J16" s="64"/>
      <c r="K16" s="64"/>
      <c r="L16" s="64"/>
    </row>
    <row r="17" spans="1:12" ht="143.25" customHeight="1" x14ac:dyDescent="0.25">
      <c r="A17" s="64" t="s">
        <v>1134</v>
      </c>
      <c r="B17" s="4" t="s">
        <v>1118</v>
      </c>
      <c r="C17" s="64" t="s">
        <v>695</v>
      </c>
      <c r="D17" s="23"/>
      <c r="E17" s="17">
        <v>43252</v>
      </c>
      <c r="F17" s="64" t="s">
        <v>45</v>
      </c>
      <c r="G17" s="64" t="s">
        <v>45</v>
      </c>
      <c r="H17" s="64" t="s">
        <v>45</v>
      </c>
      <c r="I17" s="64">
        <v>1</v>
      </c>
      <c r="J17" s="64">
        <v>10</v>
      </c>
      <c r="K17" s="64">
        <v>30</v>
      </c>
      <c r="L17" s="64">
        <v>60</v>
      </c>
    </row>
    <row r="18" spans="1:12" ht="31.5" x14ac:dyDescent="0.25">
      <c r="A18" s="64" t="s">
        <v>1135</v>
      </c>
      <c r="B18" s="4" t="s">
        <v>1119</v>
      </c>
      <c r="C18" s="23"/>
      <c r="D18" s="23"/>
      <c r="E18" s="23"/>
      <c r="F18" s="23"/>
      <c r="G18" s="23"/>
      <c r="H18" s="64">
        <v>1</v>
      </c>
      <c r="I18" s="64">
        <v>10</v>
      </c>
      <c r="J18" s="64">
        <v>20</v>
      </c>
      <c r="K18" s="64">
        <v>40</v>
      </c>
      <c r="L18" s="64">
        <v>60</v>
      </c>
    </row>
    <row r="19" spans="1:12" ht="31.5" x14ac:dyDescent="0.25">
      <c r="A19" s="64" t="s">
        <v>1136</v>
      </c>
      <c r="B19" s="4" t="s">
        <v>1120</v>
      </c>
      <c r="C19" s="23"/>
      <c r="D19" s="23"/>
      <c r="E19" s="23"/>
      <c r="F19" s="23"/>
      <c r="G19" s="23"/>
      <c r="H19" s="64">
        <v>1</v>
      </c>
      <c r="I19" s="64">
        <v>10</v>
      </c>
      <c r="J19" s="64">
        <v>20</v>
      </c>
      <c r="K19" s="64">
        <v>40</v>
      </c>
      <c r="L19" s="64">
        <v>60</v>
      </c>
    </row>
    <row r="20" spans="1:12" ht="63" x14ac:dyDescent="0.25">
      <c r="A20" s="64" t="s">
        <v>1137</v>
      </c>
      <c r="B20" s="4" t="s">
        <v>516</v>
      </c>
      <c r="C20" s="64" t="s">
        <v>695</v>
      </c>
      <c r="D20" s="23"/>
      <c r="E20" s="23"/>
      <c r="F20" s="23"/>
      <c r="G20" s="64">
        <v>1</v>
      </c>
      <c r="H20" s="64">
        <v>10</v>
      </c>
      <c r="I20" s="64">
        <v>20</v>
      </c>
      <c r="J20" s="64">
        <v>30</v>
      </c>
      <c r="K20" s="64">
        <v>70</v>
      </c>
      <c r="L20" s="64">
        <v>100</v>
      </c>
    </row>
    <row r="21" spans="1:12" ht="31.5" x14ac:dyDescent="0.25">
      <c r="A21" s="64" t="s">
        <v>1138</v>
      </c>
      <c r="B21" s="4" t="s">
        <v>1121</v>
      </c>
      <c r="C21" s="64" t="s">
        <v>695</v>
      </c>
      <c r="D21" s="23"/>
      <c r="E21" s="23"/>
      <c r="F21" s="23"/>
      <c r="G21" s="64" t="s">
        <v>1122</v>
      </c>
      <c r="H21" s="64">
        <v>2</v>
      </c>
      <c r="I21" s="64">
        <v>5</v>
      </c>
      <c r="J21" s="64">
        <v>10</v>
      </c>
      <c r="K21" s="64">
        <v>15</v>
      </c>
      <c r="L21" s="64">
        <v>20</v>
      </c>
    </row>
    <row r="22" spans="1:12" ht="63" x14ac:dyDescent="0.25">
      <c r="A22" s="64" t="s">
        <v>1139</v>
      </c>
      <c r="B22" s="4" t="s">
        <v>1123</v>
      </c>
      <c r="C22" s="64" t="s">
        <v>695</v>
      </c>
      <c r="D22" s="23"/>
      <c r="E22" s="64"/>
      <c r="F22" s="64" t="s">
        <v>518</v>
      </c>
      <c r="G22" s="64" t="s">
        <v>517</v>
      </c>
      <c r="H22" s="64" t="s">
        <v>517</v>
      </c>
      <c r="I22" s="64" t="s">
        <v>517</v>
      </c>
      <c r="J22" s="64" t="s">
        <v>517</v>
      </c>
      <c r="K22" s="64" t="s">
        <v>517</v>
      </c>
      <c r="L22" s="64" t="s">
        <v>517</v>
      </c>
    </row>
    <row r="23" spans="1:12" ht="31.5" x14ac:dyDescent="0.25">
      <c r="A23" s="64" t="s">
        <v>1140</v>
      </c>
      <c r="B23" s="4" t="s">
        <v>519</v>
      </c>
      <c r="C23" s="64" t="s">
        <v>695</v>
      </c>
      <c r="D23" s="23"/>
      <c r="E23" s="23"/>
      <c r="F23" s="23"/>
      <c r="G23" s="23"/>
      <c r="H23" s="64">
        <v>1</v>
      </c>
      <c r="I23" s="64">
        <v>5</v>
      </c>
      <c r="J23" s="64">
        <v>10</v>
      </c>
      <c r="K23" s="64">
        <v>50</v>
      </c>
      <c r="L23" s="64">
        <v>70</v>
      </c>
    </row>
    <row r="24" spans="1:12" ht="47.25" x14ac:dyDescent="0.25">
      <c r="A24" s="1">
        <v>2</v>
      </c>
      <c r="B24" s="45" t="s">
        <v>164</v>
      </c>
      <c r="C24" s="1" t="s">
        <v>44</v>
      </c>
      <c r="D24" s="90"/>
      <c r="E24" s="42"/>
      <c r="F24" s="1"/>
      <c r="G24" s="1"/>
      <c r="H24" s="1"/>
      <c r="I24" s="1"/>
      <c r="J24" s="1"/>
      <c r="K24" s="1"/>
      <c r="L24" s="1"/>
    </row>
    <row r="25" spans="1:12" ht="63" x14ac:dyDescent="0.25">
      <c r="A25" s="15" t="s">
        <v>683</v>
      </c>
      <c r="B25" s="4" t="s">
        <v>1105</v>
      </c>
      <c r="C25" s="64" t="s">
        <v>695</v>
      </c>
      <c r="D25" s="64">
        <v>100</v>
      </c>
      <c r="E25" s="17">
        <v>43252</v>
      </c>
      <c r="F25" s="64" t="s">
        <v>937</v>
      </c>
      <c r="G25" s="64">
        <v>90</v>
      </c>
      <c r="H25" s="64">
        <v>80</v>
      </c>
      <c r="I25" s="64">
        <v>70</v>
      </c>
      <c r="J25" s="64">
        <v>60</v>
      </c>
      <c r="K25" s="64">
        <v>50</v>
      </c>
      <c r="L25" s="64">
        <v>50</v>
      </c>
    </row>
    <row r="26" spans="1:12" ht="47.25" x14ac:dyDescent="0.25">
      <c r="A26" s="15" t="s">
        <v>696</v>
      </c>
      <c r="B26" s="4" t="s">
        <v>1106</v>
      </c>
      <c r="C26" s="64" t="s">
        <v>695</v>
      </c>
      <c r="D26" s="64">
        <v>0</v>
      </c>
      <c r="E26" s="17">
        <v>43252</v>
      </c>
      <c r="F26" s="64" t="s">
        <v>935</v>
      </c>
      <c r="G26" s="64">
        <v>0</v>
      </c>
      <c r="H26" s="64">
        <v>3</v>
      </c>
      <c r="I26" s="64">
        <v>10</v>
      </c>
      <c r="J26" s="64">
        <v>20</v>
      </c>
      <c r="K26" s="64">
        <v>40</v>
      </c>
      <c r="L26" s="64">
        <v>90</v>
      </c>
    </row>
    <row r="27" spans="1:12" ht="94.5" x14ac:dyDescent="0.25">
      <c r="A27" s="15" t="s">
        <v>692</v>
      </c>
      <c r="B27" s="4" t="s">
        <v>520</v>
      </c>
      <c r="C27" s="64" t="s">
        <v>695</v>
      </c>
      <c r="D27" s="64" t="s">
        <v>400</v>
      </c>
      <c r="E27" s="17">
        <v>43252</v>
      </c>
      <c r="F27" s="64" t="s">
        <v>935</v>
      </c>
      <c r="G27" s="64">
        <v>10</v>
      </c>
      <c r="H27" s="64">
        <v>20</v>
      </c>
      <c r="I27" s="64">
        <v>50</v>
      </c>
      <c r="J27" s="64">
        <v>70</v>
      </c>
      <c r="K27" s="64">
        <v>100</v>
      </c>
      <c r="L27" s="64">
        <v>100</v>
      </c>
    </row>
    <row r="28" spans="1:12" ht="157.5" x14ac:dyDescent="0.25">
      <c r="A28" s="15" t="s">
        <v>1124</v>
      </c>
      <c r="B28" s="4" t="s">
        <v>521</v>
      </c>
      <c r="C28" s="64" t="s">
        <v>44</v>
      </c>
      <c r="D28" s="64" t="s">
        <v>400</v>
      </c>
      <c r="E28" s="17">
        <v>43252</v>
      </c>
      <c r="F28" s="64" t="s">
        <v>938</v>
      </c>
      <c r="G28" s="64">
        <v>7</v>
      </c>
      <c r="H28" s="64">
        <v>10</v>
      </c>
      <c r="I28" s="64">
        <v>13</v>
      </c>
      <c r="J28" s="64">
        <v>18</v>
      </c>
      <c r="K28" s="64">
        <v>22</v>
      </c>
      <c r="L28" s="64">
        <v>25</v>
      </c>
    </row>
    <row r="29" spans="1:12" ht="47.25" x14ac:dyDescent="0.25">
      <c r="A29" s="15" t="s">
        <v>50</v>
      </c>
      <c r="B29" s="45" t="s">
        <v>165</v>
      </c>
      <c r="C29" s="64" t="s">
        <v>44</v>
      </c>
      <c r="D29" s="64"/>
      <c r="E29" s="17"/>
      <c r="F29" s="64"/>
      <c r="G29" s="64"/>
      <c r="H29" s="64"/>
      <c r="I29" s="64"/>
      <c r="J29" s="64"/>
      <c r="K29" s="64"/>
      <c r="L29" s="64"/>
    </row>
    <row r="30" spans="1:12" ht="117.75" customHeight="1" x14ac:dyDescent="0.25">
      <c r="A30" s="15" t="s">
        <v>92</v>
      </c>
      <c r="B30" s="4" t="s">
        <v>166</v>
      </c>
      <c r="C30" s="64" t="s">
        <v>695</v>
      </c>
      <c r="D30" s="64">
        <v>2</v>
      </c>
      <c r="E30" s="17">
        <v>43252</v>
      </c>
      <c r="F30" s="64">
        <v>2</v>
      </c>
      <c r="G30" s="64">
        <v>5</v>
      </c>
      <c r="H30" s="64">
        <v>10</v>
      </c>
      <c r="I30" s="64">
        <v>30</v>
      </c>
      <c r="J30" s="64">
        <v>50</v>
      </c>
      <c r="K30" s="64">
        <v>70</v>
      </c>
      <c r="L30" s="64">
        <v>90</v>
      </c>
    </row>
    <row r="31" spans="1:12" ht="100.5" customHeight="1" x14ac:dyDescent="0.25">
      <c r="A31" s="15" t="s">
        <v>697</v>
      </c>
      <c r="B31" s="4" t="s">
        <v>51</v>
      </c>
      <c r="C31" s="64" t="s">
        <v>695</v>
      </c>
      <c r="D31" s="64">
        <v>0</v>
      </c>
      <c r="E31" s="17">
        <v>43252</v>
      </c>
      <c r="F31" s="64" t="s">
        <v>45</v>
      </c>
      <c r="G31" s="64" t="s">
        <v>45</v>
      </c>
      <c r="H31" s="64" t="s">
        <v>45</v>
      </c>
      <c r="I31" s="64">
        <v>10</v>
      </c>
      <c r="J31" s="64">
        <v>30</v>
      </c>
      <c r="K31" s="64">
        <v>60</v>
      </c>
      <c r="L31" s="64">
        <v>90</v>
      </c>
    </row>
    <row r="32" spans="1:12" ht="63" x14ac:dyDescent="0.25">
      <c r="A32" s="15" t="s">
        <v>527</v>
      </c>
      <c r="B32" s="4" t="s">
        <v>525</v>
      </c>
      <c r="C32" s="64" t="s">
        <v>695</v>
      </c>
      <c r="D32" s="64"/>
      <c r="E32" s="17"/>
      <c r="F32" s="64" t="s">
        <v>935</v>
      </c>
      <c r="G32" s="64">
        <v>10</v>
      </c>
      <c r="H32" s="64">
        <v>35</v>
      </c>
      <c r="I32" s="64">
        <v>100</v>
      </c>
      <c r="J32" s="64">
        <v>100</v>
      </c>
      <c r="K32" s="64">
        <v>100</v>
      </c>
      <c r="L32" s="64">
        <v>100</v>
      </c>
    </row>
    <row r="33" spans="1:12" ht="38.1" customHeight="1" x14ac:dyDescent="0.25">
      <c r="A33" s="15" t="s">
        <v>528</v>
      </c>
      <c r="B33" s="4" t="s">
        <v>526</v>
      </c>
      <c r="C33" s="64" t="s">
        <v>695</v>
      </c>
      <c r="D33" s="64">
        <v>0</v>
      </c>
      <c r="E33" s="17"/>
      <c r="F33" s="64" t="s">
        <v>935</v>
      </c>
      <c r="G33" s="64">
        <v>10</v>
      </c>
      <c r="H33" s="64">
        <v>30</v>
      </c>
      <c r="I33" s="64">
        <v>50</v>
      </c>
      <c r="J33" s="64">
        <v>60</v>
      </c>
      <c r="K33" s="64">
        <v>80</v>
      </c>
      <c r="L33" s="64">
        <v>90</v>
      </c>
    </row>
    <row r="34" spans="1:12" ht="83.45" customHeight="1" x14ac:dyDescent="0.25">
      <c r="A34" s="15">
        <v>4</v>
      </c>
      <c r="B34" s="45" t="s">
        <v>396</v>
      </c>
      <c r="C34" s="1" t="s">
        <v>44</v>
      </c>
      <c r="D34" s="1"/>
      <c r="E34" s="42"/>
      <c r="F34" s="1"/>
      <c r="G34" s="1"/>
      <c r="H34" s="1"/>
      <c r="I34" s="1"/>
      <c r="J34" s="1"/>
      <c r="K34" s="91"/>
      <c r="L34" s="91"/>
    </row>
    <row r="35" spans="1:12" ht="47.25" x14ac:dyDescent="0.25">
      <c r="A35" s="15" t="s">
        <v>601</v>
      </c>
      <c r="B35" s="4" t="s">
        <v>942</v>
      </c>
      <c r="C35" s="64" t="s">
        <v>695</v>
      </c>
      <c r="D35" s="64">
        <v>20</v>
      </c>
      <c r="E35" s="17">
        <v>43252</v>
      </c>
      <c r="F35" s="64" t="s">
        <v>939</v>
      </c>
      <c r="G35" s="64">
        <v>25</v>
      </c>
      <c r="H35" s="64">
        <v>30</v>
      </c>
      <c r="I35" s="64">
        <v>40</v>
      </c>
      <c r="J35" s="64">
        <v>60</v>
      </c>
      <c r="K35" s="64">
        <v>80</v>
      </c>
      <c r="L35" s="64">
        <v>100</v>
      </c>
    </row>
    <row r="36" spans="1:12" ht="102.75" customHeight="1" x14ac:dyDescent="0.25">
      <c r="A36" s="64" t="s">
        <v>716</v>
      </c>
      <c r="B36" s="4" t="s">
        <v>941</v>
      </c>
      <c r="C36" s="64" t="s">
        <v>695</v>
      </c>
      <c r="D36" s="15">
        <v>0</v>
      </c>
      <c r="E36" s="64"/>
      <c r="F36" s="83" t="s">
        <v>935</v>
      </c>
      <c r="G36" s="84">
        <v>5</v>
      </c>
      <c r="H36" s="84">
        <v>10</v>
      </c>
      <c r="I36" s="84">
        <v>15</v>
      </c>
      <c r="J36" s="84">
        <v>30</v>
      </c>
      <c r="K36" s="84">
        <v>45</v>
      </c>
      <c r="L36" s="85">
        <v>60</v>
      </c>
    </row>
    <row r="37" spans="1:12" ht="141.75" x14ac:dyDescent="0.25">
      <c r="A37" s="92" t="s">
        <v>101</v>
      </c>
      <c r="B37" s="4" t="s">
        <v>1314</v>
      </c>
      <c r="C37" s="1" t="s">
        <v>44</v>
      </c>
      <c r="D37" s="15"/>
      <c r="E37" s="64"/>
      <c r="F37" s="83"/>
      <c r="G37" s="84"/>
      <c r="H37" s="84"/>
      <c r="I37" s="84"/>
      <c r="J37" s="84"/>
      <c r="K37" s="84"/>
      <c r="L37" s="85"/>
    </row>
    <row r="38" spans="1:12" ht="94.5" x14ac:dyDescent="0.25">
      <c r="A38" s="92" t="s">
        <v>720</v>
      </c>
      <c r="B38" s="4" t="s">
        <v>1315</v>
      </c>
      <c r="C38" s="64" t="s">
        <v>695</v>
      </c>
      <c r="D38" s="15"/>
      <c r="E38" s="64"/>
      <c r="F38" s="83" t="s">
        <v>45</v>
      </c>
      <c r="G38" s="84">
        <v>5</v>
      </c>
      <c r="H38" s="84">
        <v>10</v>
      </c>
      <c r="I38" s="84">
        <v>20</v>
      </c>
      <c r="J38" s="84">
        <v>30</v>
      </c>
      <c r="K38" s="84">
        <v>50</v>
      </c>
      <c r="L38" s="85">
        <v>70</v>
      </c>
    </row>
    <row r="39" spans="1:12" ht="94.5" customHeight="1" x14ac:dyDescent="0.25">
      <c r="A39" s="92" t="s">
        <v>723</v>
      </c>
      <c r="B39" s="4" t="s">
        <v>1316</v>
      </c>
      <c r="C39" s="64" t="s">
        <v>695</v>
      </c>
      <c r="D39" s="15"/>
      <c r="E39" s="64"/>
      <c r="F39" s="83" t="s">
        <v>45</v>
      </c>
      <c r="G39" s="84">
        <v>10</v>
      </c>
      <c r="H39" s="84">
        <v>20</v>
      </c>
      <c r="I39" s="84">
        <v>30</v>
      </c>
      <c r="J39" s="84">
        <v>50</v>
      </c>
      <c r="K39" s="84">
        <v>70</v>
      </c>
      <c r="L39" s="85">
        <v>90</v>
      </c>
    </row>
    <row r="40" spans="1:12" ht="47.25" x14ac:dyDescent="0.25">
      <c r="A40" s="92" t="s">
        <v>1319</v>
      </c>
      <c r="B40" s="4" t="s">
        <v>1317</v>
      </c>
      <c r="C40" s="64" t="s">
        <v>695</v>
      </c>
      <c r="D40" s="15"/>
      <c r="E40" s="64"/>
      <c r="F40" s="83" t="s">
        <v>45</v>
      </c>
      <c r="G40" s="84">
        <v>1</v>
      </c>
      <c r="H40" s="84">
        <v>5</v>
      </c>
      <c r="I40" s="84">
        <v>10</v>
      </c>
      <c r="J40" s="84">
        <v>15</v>
      </c>
      <c r="K40" s="84">
        <v>25</v>
      </c>
      <c r="L40" s="85">
        <v>40</v>
      </c>
    </row>
    <row r="41" spans="1:12" ht="15.6" customHeight="1" x14ac:dyDescent="0.25">
      <c r="A41" s="92" t="s">
        <v>1320</v>
      </c>
      <c r="B41" s="4" t="s">
        <v>1318</v>
      </c>
      <c r="C41" s="64" t="s">
        <v>695</v>
      </c>
      <c r="D41" s="15"/>
      <c r="E41" s="64"/>
      <c r="F41" s="83" t="s">
        <v>45</v>
      </c>
      <c r="G41" s="84">
        <v>5</v>
      </c>
      <c r="H41" s="84">
        <v>10</v>
      </c>
      <c r="I41" s="84">
        <v>20</v>
      </c>
      <c r="J41" s="84">
        <v>30</v>
      </c>
      <c r="K41" s="84">
        <v>40</v>
      </c>
      <c r="L41" s="85">
        <v>50</v>
      </c>
    </row>
    <row r="43" spans="1:12" x14ac:dyDescent="0.25">
      <c r="A43" s="172" t="s">
        <v>940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</row>
    <row r="44" spans="1:12" x14ac:dyDescent="0.25">
      <c r="A44" s="54" t="s">
        <v>1125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spans="1:12" ht="15" customHeight="1" x14ac:dyDescent="0.25">
      <c r="A45" s="54" t="s">
        <v>1141</v>
      </c>
    </row>
    <row r="46" spans="1:12" ht="16.350000000000001" customHeight="1" x14ac:dyDescent="0.25"/>
    <row r="49" ht="15" customHeight="1" x14ac:dyDescent="0.25"/>
    <row r="50" ht="16.350000000000001" customHeight="1" x14ac:dyDescent="0.25"/>
    <row r="56" ht="63" customHeight="1" x14ac:dyDescent="0.25"/>
    <row r="57" ht="16.350000000000001" customHeight="1" x14ac:dyDescent="0.25"/>
    <row r="59" ht="15" customHeight="1" x14ac:dyDescent="0.25"/>
    <row r="60" ht="16.350000000000001" customHeight="1" x14ac:dyDescent="0.25"/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 s="55"/>
      <c r="B69"/>
      <c r="C69"/>
      <c r="D69"/>
      <c r="E69"/>
      <c r="F69"/>
      <c r="G69"/>
      <c r="H69"/>
      <c r="I69"/>
      <c r="J69"/>
      <c r="K69"/>
      <c r="L69"/>
    </row>
  </sheetData>
  <mergeCells count="7">
    <mergeCell ref="A43:L43"/>
    <mergeCell ref="A1:L1"/>
    <mergeCell ref="A2:A3"/>
    <mergeCell ref="B2:B3"/>
    <mergeCell ref="C2:C3"/>
    <mergeCell ref="D2:E2"/>
    <mergeCell ref="F2:L2"/>
  </mergeCells>
  <pageMargins left="0.7" right="0.7" top="0.75" bottom="0.75" header="0.3" footer="0.3"/>
  <pageSetup paperSize="9" scale="8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0"/>
  <sheetViews>
    <sheetView view="pageBreakPreview" topLeftCell="A83" zoomScale="110" zoomScaleNormal="100" zoomScaleSheetLayoutView="110" workbookViewId="0">
      <selection activeCell="G78" sqref="A1:XFD1048576"/>
    </sheetView>
  </sheetViews>
  <sheetFormatPr defaultColWidth="8.7109375" defaultRowHeight="15.75" x14ac:dyDescent="0.25"/>
  <cols>
    <col min="1" max="1" width="11.28515625" style="24" bestFit="1" customWidth="1"/>
    <col min="2" max="2" width="80.7109375" style="24" customWidth="1"/>
    <col min="3" max="3" width="21.28515625" style="24" bestFit="1" customWidth="1"/>
    <col min="4" max="4" width="35.140625" style="24" bestFit="1" customWidth="1"/>
    <col min="5" max="5" width="25" style="24" customWidth="1"/>
    <col min="6" max="16384" width="8.7109375" style="24"/>
  </cols>
  <sheetData>
    <row r="1" spans="1:4" ht="41.25" customHeight="1" x14ac:dyDescent="0.25">
      <c r="A1" s="187" t="s">
        <v>15</v>
      </c>
      <c r="B1" s="187"/>
      <c r="C1" s="187"/>
      <c r="D1" s="187"/>
    </row>
    <row r="2" spans="1:4" ht="41.25" customHeight="1" x14ac:dyDescent="0.25">
      <c r="A2" s="187" t="s">
        <v>157</v>
      </c>
      <c r="B2" s="187"/>
      <c r="C2" s="187"/>
      <c r="D2" s="187"/>
    </row>
    <row r="3" spans="1:4" ht="41.25" customHeight="1" x14ac:dyDescent="0.25">
      <c r="A3" s="187" t="s">
        <v>158</v>
      </c>
      <c r="B3" s="187"/>
      <c r="C3" s="187"/>
      <c r="D3" s="187"/>
    </row>
    <row r="4" spans="1:4" x14ac:dyDescent="0.25">
      <c r="A4" s="159" t="s">
        <v>0</v>
      </c>
      <c r="B4" s="159" t="s">
        <v>8</v>
      </c>
      <c r="C4" s="159" t="s">
        <v>16</v>
      </c>
      <c r="D4" s="159" t="s">
        <v>17</v>
      </c>
    </row>
    <row r="5" spans="1:4" ht="78" customHeight="1" x14ac:dyDescent="0.25">
      <c r="A5" s="158" t="s">
        <v>3</v>
      </c>
      <c r="B5" s="182" t="s">
        <v>52</v>
      </c>
      <c r="C5" s="183"/>
      <c r="D5" s="183"/>
    </row>
    <row r="6" spans="1:4" s="25" customFormat="1" ht="44.25" customHeight="1" x14ac:dyDescent="0.25">
      <c r="A6" s="179" t="s">
        <v>81</v>
      </c>
      <c r="B6" s="188"/>
      <c r="C6" s="188"/>
      <c r="D6" s="189"/>
    </row>
    <row r="7" spans="1:4" ht="68.25" customHeight="1" x14ac:dyDescent="0.25">
      <c r="A7" s="159" t="s">
        <v>6</v>
      </c>
      <c r="B7" s="159" t="s">
        <v>71</v>
      </c>
      <c r="C7" s="12">
        <v>45291</v>
      </c>
      <c r="D7" s="159" t="s">
        <v>459</v>
      </c>
    </row>
    <row r="8" spans="1:4" ht="70.5" customHeight="1" x14ac:dyDescent="0.25">
      <c r="A8" s="159" t="s">
        <v>7</v>
      </c>
      <c r="B8" s="159" t="s">
        <v>77</v>
      </c>
      <c r="C8" s="12">
        <v>44926</v>
      </c>
      <c r="D8" s="159" t="s">
        <v>459</v>
      </c>
    </row>
    <row r="9" spans="1:4" ht="63" x14ac:dyDescent="0.25">
      <c r="A9" s="159" t="s">
        <v>177</v>
      </c>
      <c r="B9" s="159" t="s">
        <v>74</v>
      </c>
      <c r="C9" s="12">
        <v>44896</v>
      </c>
      <c r="D9" s="159" t="s">
        <v>459</v>
      </c>
    </row>
    <row r="10" spans="1:4" ht="63" x14ac:dyDescent="0.25">
      <c r="A10" s="159" t="s">
        <v>46</v>
      </c>
      <c r="B10" s="159" t="s">
        <v>93</v>
      </c>
      <c r="C10" s="12">
        <v>44196</v>
      </c>
      <c r="D10" s="159" t="s">
        <v>459</v>
      </c>
    </row>
    <row r="11" spans="1:4" ht="94.5" x14ac:dyDescent="0.25">
      <c r="A11" s="159" t="s">
        <v>178</v>
      </c>
      <c r="B11" s="159" t="s">
        <v>72</v>
      </c>
      <c r="C11" s="10">
        <v>43830</v>
      </c>
      <c r="D11" s="159" t="s">
        <v>459</v>
      </c>
    </row>
    <row r="12" spans="1:4" ht="63" x14ac:dyDescent="0.25">
      <c r="A12" s="159" t="s">
        <v>48</v>
      </c>
      <c r="B12" s="159" t="s">
        <v>180</v>
      </c>
      <c r="C12" s="12">
        <v>44561</v>
      </c>
      <c r="D12" s="159" t="s">
        <v>459</v>
      </c>
    </row>
    <row r="13" spans="1:4" ht="63" x14ac:dyDescent="0.25">
      <c r="A13" s="26" t="s">
        <v>179</v>
      </c>
      <c r="B13" s="159" t="s">
        <v>75</v>
      </c>
      <c r="C13" s="12">
        <v>44196</v>
      </c>
      <c r="D13" s="159" t="s">
        <v>459</v>
      </c>
    </row>
    <row r="14" spans="1:4" ht="63" x14ac:dyDescent="0.25">
      <c r="A14" s="159" t="s">
        <v>53</v>
      </c>
      <c r="B14" s="159" t="s">
        <v>630</v>
      </c>
      <c r="C14" s="12">
        <v>44926</v>
      </c>
      <c r="D14" s="159" t="s">
        <v>459</v>
      </c>
    </row>
    <row r="15" spans="1:4" ht="82.5" customHeight="1" x14ac:dyDescent="0.25">
      <c r="A15" s="159" t="s">
        <v>54</v>
      </c>
      <c r="B15" s="159" t="s">
        <v>76</v>
      </c>
      <c r="C15" s="12">
        <v>44926</v>
      </c>
      <c r="D15" s="159" t="s">
        <v>459</v>
      </c>
    </row>
    <row r="16" spans="1:4" ht="63" x14ac:dyDescent="0.25">
      <c r="A16" s="159" t="s">
        <v>55</v>
      </c>
      <c r="B16" s="159" t="s">
        <v>380</v>
      </c>
      <c r="C16" s="12">
        <v>45657</v>
      </c>
      <c r="D16" s="159" t="s">
        <v>459</v>
      </c>
    </row>
    <row r="17" spans="1:4" ht="63" x14ac:dyDescent="0.25">
      <c r="A17" s="159" t="s">
        <v>56</v>
      </c>
      <c r="B17" s="159" t="s">
        <v>616</v>
      </c>
      <c r="C17" s="12">
        <v>45657</v>
      </c>
      <c r="D17" s="159" t="s">
        <v>459</v>
      </c>
    </row>
    <row r="18" spans="1:4" ht="63" x14ac:dyDescent="0.25">
      <c r="A18" s="159" t="s">
        <v>57</v>
      </c>
      <c r="B18" s="159" t="s">
        <v>617</v>
      </c>
      <c r="C18" s="12">
        <v>45657</v>
      </c>
      <c r="D18" s="159" t="s">
        <v>459</v>
      </c>
    </row>
    <row r="19" spans="1:4" ht="63" x14ac:dyDescent="0.25">
      <c r="A19" s="159" t="s">
        <v>58</v>
      </c>
      <c r="B19" s="159" t="s">
        <v>603</v>
      </c>
      <c r="C19" s="12">
        <v>45657</v>
      </c>
      <c r="D19" s="159" t="s">
        <v>459</v>
      </c>
    </row>
    <row r="20" spans="1:4" s="25" customFormat="1" ht="41.25" customHeight="1" x14ac:dyDescent="0.25">
      <c r="A20" s="179" t="s">
        <v>59</v>
      </c>
      <c r="B20" s="180"/>
      <c r="C20" s="180"/>
      <c r="D20" s="181"/>
    </row>
    <row r="21" spans="1:4" ht="63" x14ac:dyDescent="0.25">
      <c r="A21" s="11" t="s">
        <v>867</v>
      </c>
      <c r="B21" s="159" t="s">
        <v>799</v>
      </c>
      <c r="C21" s="12">
        <v>45657</v>
      </c>
      <c r="D21" s="159" t="s">
        <v>459</v>
      </c>
    </row>
    <row r="22" spans="1:4" ht="63" x14ac:dyDescent="0.25">
      <c r="A22" s="11" t="s">
        <v>866</v>
      </c>
      <c r="B22" s="159" t="s">
        <v>800</v>
      </c>
      <c r="C22" s="12">
        <v>44560</v>
      </c>
      <c r="D22" s="159" t="s">
        <v>459</v>
      </c>
    </row>
    <row r="23" spans="1:4" ht="94.5" x14ac:dyDescent="0.25">
      <c r="A23" s="11" t="s">
        <v>868</v>
      </c>
      <c r="B23" s="159" t="s">
        <v>801</v>
      </c>
      <c r="C23" s="12">
        <v>44560</v>
      </c>
      <c r="D23" s="159" t="s">
        <v>459</v>
      </c>
    </row>
    <row r="24" spans="1:4" ht="78.75" x14ac:dyDescent="0.25">
      <c r="A24" s="11" t="s">
        <v>869</v>
      </c>
      <c r="B24" s="159" t="s">
        <v>802</v>
      </c>
      <c r="C24" s="12">
        <v>44195</v>
      </c>
      <c r="D24" s="159" t="s">
        <v>459</v>
      </c>
    </row>
    <row r="25" spans="1:4" ht="84.75" customHeight="1" x14ac:dyDescent="0.25">
      <c r="A25" s="11" t="s">
        <v>61</v>
      </c>
      <c r="B25" s="159" t="s">
        <v>803</v>
      </c>
      <c r="C25" s="12">
        <v>44195</v>
      </c>
      <c r="D25" s="159" t="s">
        <v>459</v>
      </c>
    </row>
    <row r="26" spans="1:4" ht="96.75" customHeight="1" x14ac:dyDescent="0.25">
      <c r="A26" s="11" t="s">
        <v>62</v>
      </c>
      <c r="B26" s="159" t="s">
        <v>804</v>
      </c>
      <c r="C26" s="12">
        <v>43829</v>
      </c>
      <c r="D26" s="159" t="s">
        <v>459</v>
      </c>
    </row>
    <row r="27" spans="1:4" ht="74.25" customHeight="1" x14ac:dyDescent="0.25">
      <c r="A27" s="11" t="s">
        <v>63</v>
      </c>
      <c r="B27" s="159" t="s">
        <v>805</v>
      </c>
      <c r="C27" s="12">
        <v>44196</v>
      </c>
      <c r="D27" s="159" t="s">
        <v>459</v>
      </c>
    </row>
    <row r="28" spans="1:4" ht="63" x14ac:dyDescent="0.25">
      <c r="A28" s="11" t="s">
        <v>64</v>
      </c>
      <c r="B28" s="159" t="s">
        <v>806</v>
      </c>
      <c r="C28" s="12">
        <v>44196</v>
      </c>
      <c r="D28" s="159" t="s">
        <v>459</v>
      </c>
    </row>
    <row r="29" spans="1:4" s="25" customFormat="1" ht="29.25" customHeight="1" x14ac:dyDescent="0.25">
      <c r="A29" s="179" t="s">
        <v>60</v>
      </c>
      <c r="B29" s="180"/>
      <c r="C29" s="180"/>
      <c r="D29" s="181"/>
    </row>
    <row r="30" spans="1:4" s="25" customFormat="1" ht="66" customHeight="1" x14ac:dyDescent="0.25">
      <c r="A30" s="159" t="s">
        <v>65</v>
      </c>
      <c r="B30" s="159" t="s">
        <v>1127</v>
      </c>
      <c r="C30" s="27" t="s">
        <v>1144</v>
      </c>
      <c r="D30" s="159" t="s">
        <v>459</v>
      </c>
    </row>
    <row r="31" spans="1:4" ht="63" x14ac:dyDescent="0.25">
      <c r="A31" s="159" t="s">
        <v>66</v>
      </c>
      <c r="B31" s="159" t="s">
        <v>80</v>
      </c>
      <c r="C31" s="12">
        <v>44561</v>
      </c>
      <c r="D31" s="159" t="s">
        <v>459</v>
      </c>
    </row>
    <row r="32" spans="1:4" ht="65.25" customHeight="1" x14ac:dyDescent="0.25">
      <c r="A32" s="159" t="s">
        <v>67</v>
      </c>
      <c r="B32" s="159" t="s">
        <v>78</v>
      </c>
      <c r="C32" s="12">
        <v>44926</v>
      </c>
      <c r="D32" s="159" t="s">
        <v>459</v>
      </c>
    </row>
    <row r="33" spans="1:5" ht="63" x14ac:dyDescent="0.25">
      <c r="A33" s="159" t="s">
        <v>68</v>
      </c>
      <c r="B33" s="159" t="s">
        <v>79</v>
      </c>
      <c r="C33" s="12">
        <v>44926</v>
      </c>
      <c r="D33" s="159" t="s">
        <v>459</v>
      </c>
    </row>
    <row r="34" spans="1:5" ht="63" x14ac:dyDescent="0.25">
      <c r="A34" s="159" t="s">
        <v>69</v>
      </c>
      <c r="B34" s="159" t="s">
        <v>167</v>
      </c>
      <c r="C34" s="12">
        <v>43830</v>
      </c>
      <c r="D34" s="159" t="s">
        <v>459</v>
      </c>
    </row>
    <row r="35" spans="1:5" ht="63" x14ac:dyDescent="0.25">
      <c r="A35" s="159" t="s">
        <v>70</v>
      </c>
      <c r="B35" s="27" t="s">
        <v>494</v>
      </c>
      <c r="C35" s="12">
        <v>44196</v>
      </c>
      <c r="D35" s="159" t="s">
        <v>459</v>
      </c>
    </row>
    <row r="36" spans="1:5" ht="63" x14ac:dyDescent="0.25">
      <c r="A36" s="159" t="s">
        <v>159</v>
      </c>
      <c r="B36" s="159" t="s">
        <v>529</v>
      </c>
      <c r="C36" s="12">
        <v>44561</v>
      </c>
      <c r="D36" s="159" t="s">
        <v>459</v>
      </c>
    </row>
    <row r="37" spans="1:5" ht="63" x14ac:dyDescent="0.25">
      <c r="A37" s="159" t="s">
        <v>160</v>
      </c>
      <c r="B37" s="159" t="s">
        <v>530</v>
      </c>
      <c r="C37" s="12">
        <v>44926</v>
      </c>
      <c r="D37" s="159" t="s">
        <v>459</v>
      </c>
    </row>
    <row r="38" spans="1:5" ht="63.75" thickBot="1" x14ac:dyDescent="0.3">
      <c r="A38" s="24" t="s">
        <v>161</v>
      </c>
      <c r="B38" s="159" t="s">
        <v>544</v>
      </c>
      <c r="C38" s="12">
        <v>44561</v>
      </c>
      <c r="D38" s="159" t="s">
        <v>459</v>
      </c>
    </row>
    <row r="39" spans="1:5" ht="63" x14ac:dyDescent="0.25">
      <c r="A39" s="93" t="s">
        <v>162</v>
      </c>
      <c r="B39" s="159" t="s">
        <v>591</v>
      </c>
      <c r="C39" s="12">
        <v>45657</v>
      </c>
      <c r="D39" s="159" t="s">
        <v>459</v>
      </c>
      <c r="E39" s="177"/>
    </row>
    <row r="40" spans="1:5" ht="63" x14ac:dyDescent="0.25">
      <c r="A40" s="94" t="s">
        <v>163</v>
      </c>
      <c r="B40" s="95" t="s">
        <v>592</v>
      </c>
      <c r="C40" s="12">
        <v>44926</v>
      </c>
      <c r="D40" s="159" t="s">
        <v>459</v>
      </c>
      <c r="E40" s="177"/>
    </row>
    <row r="41" spans="1:5" ht="63" x14ac:dyDescent="0.25">
      <c r="A41" s="94" t="s">
        <v>378</v>
      </c>
      <c r="B41" s="95" t="s">
        <v>593</v>
      </c>
      <c r="C41" s="12">
        <v>44926</v>
      </c>
      <c r="D41" s="159" t="s">
        <v>459</v>
      </c>
      <c r="E41" s="177"/>
    </row>
    <row r="42" spans="1:5" ht="63" x14ac:dyDescent="0.25">
      <c r="A42" s="96" t="s">
        <v>379</v>
      </c>
      <c r="B42" s="95" t="s">
        <v>594</v>
      </c>
      <c r="C42" s="12">
        <v>44926</v>
      </c>
      <c r="D42" s="159" t="s">
        <v>459</v>
      </c>
      <c r="E42" s="177"/>
    </row>
    <row r="43" spans="1:5" ht="63" x14ac:dyDescent="0.25">
      <c r="A43" s="94" t="s">
        <v>506</v>
      </c>
      <c r="B43" s="95" t="s">
        <v>595</v>
      </c>
      <c r="C43" s="12">
        <v>45657</v>
      </c>
      <c r="D43" s="159" t="s">
        <v>459</v>
      </c>
      <c r="E43" s="177"/>
    </row>
    <row r="44" spans="1:5" ht="63" x14ac:dyDescent="0.25">
      <c r="A44" s="94" t="s">
        <v>507</v>
      </c>
      <c r="B44" s="95" t="s">
        <v>596</v>
      </c>
      <c r="C44" s="12">
        <v>45657</v>
      </c>
      <c r="D44" s="159" t="s">
        <v>459</v>
      </c>
      <c r="E44" s="177"/>
    </row>
    <row r="45" spans="1:5" ht="110.25" x14ac:dyDescent="0.25">
      <c r="A45" s="94" t="s">
        <v>508</v>
      </c>
      <c r="B45" s="95" t="s">
        <v>1348</v>
      </c>
      <c r="C45" s="12">
        <v>45657</v>
      </c>
      <c r="D45" s="159" t="s">
        <v>459</v>
      </c>
      <c r="E45" s="142"/>
    </row>
    <row r="46" spans="1:5" s="25" customFormat="1" ht="30" customHeight="1" x14ac:dyDescent="0.25">
      <c r="A46" s="179" t="s">
        <v>396</v>
      </c>
      <c r="B46" s="180"/>
      <c r="C46" s="180"/>
      <c r="D46" s="181"/>
    </row>
    <row r="47" spans="1:5" ht="63" x14ac:dyDescent="0.25">
      <c r="A47" s="11" t="s">
        <v>539</v>
      </c>
      <c r="B47" s="159" t="s">
        <v>398</v>
      </c>
      <c r="C47" s="12">
        <v>44196</v>
      </c>
      <c r="D47" s="159" t="s">
        <v>459</v>
      </c>
    </row>
    <row r="48" spans="1:5" ht="63" x14ac:dyDescent="0.25">
      <c r="A48" s="11" t="s">
        <v>540</v>
      </c>
      <c r="B48" s="159" t="s">
        <v>82</v>
      </c>
      <c r="C48" s="12">
        <v>44561</v>
      </c>
      <c r="D48" s="159" t="s">
        <v>459</v>
      </c>
    </row>
    <row r="49" spans="1:4" ht="63" x14ac:dyDescent="0.25">
      <c r="A49" s="11" t="s">
        <v>586</v>
      </c>
      <c r="B49" s="159" t="s">
        <v>83</v>
      </c>
      <c r="C49" s="12">
        <v>44561</v>
      </c>
      <c r="D49" s="159" t="s">
        <v>459</v>
      </c>
    </row>
    <row r="50" spans="1:4" ht="63" x14ac:dyDescent="0.25">
      <c r="A50" s="11" t="s">
        <v>541</v>
      </c>
      <c r="B50" s="159" t="s">
        <v>553</v>
      </c>
      <c r="C50" s="12">
        <v>44196</v>
      </c>
      <c r="D50" s="159" t="s">
        <v>459</v>
      </c>
    </row>
    <row r="51" spans="1:4" ht="71.25" customHeight="1" x14ac:dyDescent="0.25">
      <c r="A51" s="11" t="s">
        <v>542</v>
      </c>
      <c r="B51" s="159" t="s">
        <v>168</v>
      </c>
      <c r="C51" s="12">
        <v>44926</v>
      </c>
      <c r="D51" s="159" t="s">
        <v>459</v>
      </c>
    </row>
    <row r="52" spans="1:4" ht="63" x14ac:dyDescent="0.25">
      <c r="A52" s="11" t="s">
        <v>543</v>
      </c>
      <c r="B52" s="159" t="s">
        <v>552</v>
      </c>
      <c r="C52" s="12">
        <v>44926</v>
      </c>
      <c r="D52" s="159" t="s">
        <v>459</v>
      </c>
    </row>
    <row r="53" spans="1:4" ht="63" x14ac:dyDescent="0.25">
      <c r="A53" s="11" t="s">
        <v>587</v>
      </c>
      <c r="B53" s="159" t="s">
        <v>399</v>
      </c>
      <c r="C53" s="12">
        <v>44926</v>
      </c>
      <c r="D53" s="159" t="s">
        <v>459</v>
      </c>
    </row>
    <row r="54" spans="1:4" s="28" customFormat="1" ht="63" x14ac:dyDescent="0.25">
      <c r="A54" s="11" t="s">
        <v>588</v>
      </c>
      <c r="B54" s="159" t="s">
        <v>640</v>
      </c>
      <c r="C54" s="12">
        <v>44926</v>
      </c>
      <c r="D54" s="159" t="s">
        <v>459</v>
      </c>
    </row>
    <row r="55" spans="1:4" ht="63" x14ac:dyDescent="0.25">
      <c r="A55" s="11" t="s">
        <v>589</v>
      </c>
      <c r="B55" s="27" t="s">
        <v>672</v>
      </c>
      <c r="C55" s="12">
        <v>45657</v>
      </c>
      <c r="D55" s="159" t="s">
        <v>459</v>
      </c>
    </row>
    <row r="56" spans="1:4" ht="63" x14ac:dyDescent="0.25">
      <c r="A56" s="11" t="s">
        <v>590</v>
      </c>
      <c r="B56" s="27" t="s">
        <v>397</v>
      </c>
      <c r="C56" s="12">
        <v>44561</v>
      </c>
      <c r="D56" s="159" t="s">
        <v>459</v>
      </c>
    </row>
    <row r="57" spans="1:4" ht="63" x14ac:dyDescent="0.25">
      <c r="A57" s="11" t="s">
        <v>870</v>
      </c>
      <c r="B57" s="159" t="s">
        <v>791</v>
      </c>
      <c r="C57" s="12">
        <v>44196</v>
      </c>
      <c r="D57" s="159" t="s">
        <v>459</v>
      </c>
    </row>
    <row r="58" spans="1:4" ht="63" x14ac:dyDescent="0.25">
      <c r="A58" s="11" t="s">
        <v>871</v>
      </c>
      <c r="B58" s="159" t="s">
        <v>602</v>
      </c>
      <c r="C58" s="12">
        <v>44561</v>
      </c>
      <c r="D58" s="159" t="s">
        <v>459</v>
      </c>
    </row>
    <row r="59" spans="1:4" s="25" customFormat="1" ht="30" customHeight="1" x14ac:dyDescent="0.25">
      <c r="A59" s="184" t="s">
        <v>169</v>
      </c>
      <c r="B59" s="185"/>
      <c r="C59" s="185"/>
      <c r="D59" s="186"/>
    </row>
    <row r="60" spans="1:4" ht="63" x14ac:dyDescent="0.25">
      <c r="A60" s="100" t="s">
        <v>872</v>
      </c>
      <c r="B60" s="159" t="s">
        <v>792</v>
      </c>
      <c r="C60" s="12">
        <v>44926</v>
      </c>
      <c r="D60" s="159" t="s">
        <v>459</v>
      </c>
    </row>
    <row r="61" spans="1:4" ht="63" x14ac:dyDescent="0.25">
      <c r="A61" s="100" t="s">
        <v>873</v>
      </c>
      <c r="B61" s="159" t="s">
        <v>171</v>
      </c>
      <c r="C61" s="12">
        <v>44196</v>
      </c>
      <c r="D61" s="159" t="s">
        <v>459</v>
      </c>
    </row>
    <row r="62" spans="1:4" ht="63" x14ac:dyDescent="0.25">
      <c r="A62" s="100" t="s">
        <v>1152</v>
      </c>
      <c r="B62" s="159" t="s">
        <v>914</v>
      </c>
      <c r="C62" s="12">
        <v>44561</v>
      </c>
      <c r="D62" s="159" t="s">
        <v>459</v>
      </c>
    </row>
    <row r="63" spans="1:4" ht="63" x14ac:dyDescent="0.25">
      <c r="A63" s="100" t="s">
        <v>1153</v>
      </c>
      <c r="B63" s="159" t="s">
        <v>172</v>
      </c>
      <c r="C63" s="12">
        <v>44196</v>
      </c>
      <c r="D63" s="159" t="s">
        <v>459</v>
      </c>
    </row>
    <row r="64" spans="1:4" ht="63" x14ac:dyDescent="0.25">
      <c r="A64" s="100" t="s">
        <v>1154</v>
      </c>
      <c r="B64" s="159" t="s">
        <v>173</v>
      </c>
      <c r="C64" s="12">
        <v>43830</v>
      </c>
      <c r="D64" s="159" t="s">
        <v>459</v>
      </c>
    </row>
    <row r="65" spans="1:4" ht="63" x14ac:dyDescent="0.25">
      <c r="A65" s="100" t="s">
        <v>1155</v>
      </c>
      <c r="B65" s="159" t="s">
        <v>174</v>
      </c>
      <c r="C65" s="12">
        <v>44926</v>
      </c>
      <c r="D65" s="159" t="s">
        <v>459</v>
      </c>
    </row>
    <row r="66" spans="1:4" ht="63" x14ac:dyDescent="0.25">
      <c r="A66" s="100" t="s">
        <v>1156</v>
      </c>
      <c r="B66" s="159" t="s">
        <v>376</v>
      </c>
      <c r="C66" s="12">
        <v>44196</v>
      </c>
      <c r="D66" s="159" t="s">
        <v>459</v>
      </c>
    </row>
    <row r="67" spans="1:4" ht="63" x14ac:dyDescent="0.25">
      <c r="A67" s="100" t="s">
        <v>1157</v>
      </c>
      <c r="B67" s="159" t="s">
        <v>175</v>
      </c>
      <c r="C67" s="12">
        <v>44196</v>
      </c>
      <c r="D67" s="159" t="s">
        <v>459</v>
      </c>
    </row>
    <row r="68" spans="1:4" ht="63" x14ac:dyDescent="0.25">
      <c r="A68" s="100" t="s">
        <v>1158</v>
      </c>
      <c r="B68" s="159" t="s">
        <v>176</v>
      </c>
      <c r="C68" s="12">
        <v>44196</v>
      </c>
      <c r="D68" s="159" t="s">
        <v>459</v>
      </c>
    </row>
    <row r="69" spans="1:4" s="25" customFormat="1" ht="36" customHeight="1" x14ac:dyDescent="0.25">
      <c r="A69" s="178" t="s">
        <v>457</v>
      </c>
      <c r="B69" s="178"/>
      <c r="C69" s="178"/>
      <c r="D69" s="178"/>
    </row>
    <row r="70" spans="1:4" ht="63" x14ac:dyDescent="0.25">
      <c r="A70" s="100" t="s">
        <v>1159</v>
      </c>
      <c r="B70" s="159" t="s">
        <v>458</v>
      </c>
      <c r="C70" s="12">
        <v>43647</v>
      </c>
      <c r="D70" s="159" t="s">
        <v>459</v>
      </c>
    </row>
    <row r="71" spans="1:4" ht="63" x14ac:dyDescent="0.25">
      <c r="A71" s="100" t="s">
        <v>1160</v>
      </c>
      <c r="B71" s="159" t="s">
        <v>925</v>
      </c>
      <c r="C71" s="12">
        <v>44287</v>
      </c>
      <c r="D71" s="159" t="s">
        <v>459</v>
      </c>
    </row>
    <row r="72" spans="1:4" ht="63" x14ac:dyDescent="0.25">
      <c r="A72" s="100" t="s">
        <v>1161</v>
      </c>
      <c r="B72" s="159" t="s">
        <v>460</v>
      </c>
      <c r="C72" s="12">
        <v>44044</v>
      </c>
      <c r="D72" s="159" t="s">
        <v>459</v>
      </c>
    </row>
    <row r="73" spans="1:4" ht="63" x14ac:dyDescent="0.25">
      <c r="A73" s="100" t="s">
        <v>1162</v>
      </c>
      <c r="B73" s="159" t="s">
        <v>461</v>
      </c>
      <c r="C73" s="12">
        <v>44166</v>
      </c>
      <c r="D73" s="159" t="s">
        <v>459</v>
      </c>
    </row>
    <row r="74" spans="1:4" ht="63" x14ac:dyDescent="0.25">
      <c r="A74" s="100" t="s">
        <v>1163</v>
      </c>
      <c r="B74" s="159" t="s">
        <v>462</v>
      </c>
      <c r="C74" s="12">
        <v>44896</v>
      </c>
      <c r="D74" s="159" t="s">
        <v>459</v>
      </c>
    </row>
    <row r="75" spans="1:4" ht="63" x14ac:dyDescent="0.25">
      <c r="A75" s="100" t="s">
        <v>1164</v>
      </c>
      <c r="B75" s="159" t="s">
        <v>463</v>
      </c>
      <c r="C75" s="12">
        <v>45627</v>
      </c>
      <c r="D75" s="159" t="s">
        <v>459</v>
      </c>
    </row>
    <row r="76" spans="1:4" ht="63" x14ac:dyDescent="0.25">
      <c r="A76" s="100" t="s">
        <v>1426</v>
      </c>
      <c r="B76" s="159" t="s">
        <v>464</v>
      </c>
      <c r="C76" s="12">
        <v>44958</v>
      </c>
      <c r="D76" s="159" t="s">
        <v>459</v>
      </c>
    </row>
    <row r="77" spans="1:4" ht="30" customHeight="1" x14ac:dyDescent="0.25">
      <c r="A77" s="160" t="s">
        <v>1146</v>
      </c>
      <c r="B77" s="175" t="s">
        <v>1145</v>
      </c>
      <c r="C77" s="176"/>
      <c r="D77" s="176"/>
    </row>
    <row r="78" spans="1:4" ht="173.25" x14ac:dyDescent="0.25">
      <c r="A78" s="102" t="s">
        <v>683</v>
      </c>
      <c r="B78" s="102" t="s">
        <v>1147</v>
      </c>
      <c r="C78" s="103">
        <v>45656</v>
      </c>
      <c r="D78" s="102" t="s">
        <v>1151</v>
      </c>
    </row>
    <row r="79" spans="1:4" ht="94.5" x14ac:dyDescent="0.25">
      <c r="A79" s="102" t="s">
        <v>696</v>
      </c>
      <c r="B79" s="102" t="s">
        <v>1148</v>
      </c>
      <c r="C79" s="103">
        <v>44560</v>
      </c>
      <c r="D79" s="102" t="s">
        <v>1149</v>
      </c>
    </row>
    <row r="80" spans="1:4" ht="94.5" x14ac:dyDescent="0.25">
      <c r="A80" s="102" t="s">
        <v>692</v>
      </c>
      <c r="B80" s="102" t="s">
        <v>1150</v>
      </c>
      <c r="C80" s="104" t="s">
        <v>1332</v>
      </c>
      <c r="D80" s="102" t="s">
        <v>1149</v>
      </c>
    </row>
  </sheetData>
  <mergeCells count="12">
    <mergeCell ref="B5:D5"/>
    <mergeCell ref="A59:D59"/>
    <mergeCell ref="A1:D1"/>
    <mergeCell ref="A2:D2"/>
    <mergeCell ref="A3:D3"/>
    <mergeCell ref="A6:D6"/>
    <mergeCell ref="A20:D20"/>
    <mergeCell ref="B77:D77"/>
    <mergeCell ref="E39:E44"/>
    <mergeCell ref="A69:D69"/>
    <mergeCell ref="A29:D29"/>
    <mergeCell ref="A46:D46"/>
  </mergeCells>
  <pageMargins left="0.7" right="0.7" top="0.75" bottom="0.75" header="0.3" footer="0.3"/>
  <pageSetup paperSize="9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440"/>
  <sheetViews>
    <sheetView view="pageBreakPreview" zoomScale="90" zoomScaleNormal="100" zoomScaleSheetLayoutView="90" workbookViewId="0">
      <selection activeCell="A426" sqref="A1:G440"/>
    </sheetView>
  </sheetViews>
  <sheetFormatPr defaultColWidth="8.7109375" defaultRowHeight="15" x14ac:dyDescent="0.25"/>
  <cols>
    <col min="1" max="1" width="11.140625" style="144" customWidth="1"/>
    <col min="2" max="2" width="69.42578125" style="29" customWidth="1"/>
    <col min="3" max="3" width="14.140625" style="63" customWidth="1"/>
    <col min="4" max="4" width="19.7109375" style="63" customWidth="1"/>
    <col min="5" max="5" width="44" style="29" customWidth="1"/>
    <col min="6" max="6" width="70.42578125" style="68" customWidth="1"/>
    <col min="7" max="7" width="45.7109375" style="29" customWidth="1"/>
    <col min="8" max="16384" width="8.7109375" style="29"/>
  </cols>
  <sheetData>
    <row r="1" spans="1:7" ht="45.75" customHeight="1" x14ac:dyDescent="0.25">
      <c r="A1" s="196" t="s">
        <v>156</v>
      </c>
      <c r="B1" s="196"/>
      <c r="C1" s="196"/>
      <c r="D1" s="196"/>
      <c r="E1" s="196"/>
      <c r="F1" s="196"/>
      <c r="G1" s="196"/>
    </row>
    <row r="2" spans="1:7" ht="49.5" customHeight="1" x14ac:dyDescent="0.25">
      <c r="A2" s="197" t="s">
        <v>0</v>
      </c>
      <c r="B2" s="197" t="s">
        <v>14</v>
      </c>
      <c r="C2" s="197" t="s">
        <v>10</v>
      </c>
      <c r="D2" s="197"/>
      <c r="E2" s="197" t="s">
        <v>11</v>
      </c>
      <c r="F2" s="198" t="s">
        <v>41</v>
      </c>
      <c r="G2" s="197" t="s">
        <v>5</v>
      </c>
    </row>
    <row r="3" spans="1:7" ht="25.5" customHeight="1" x14ac:dyDescent="0.25">
      <c r="A3" s="197"/>
      <c r="B3" s="197"/>
      <c r="C3" s="4" t="s">
        <v>12</v>
      </c>
      <c r="D3" s="4" t="s">
        <v>13</v>
      </c>
      <c r="E3" s="197"/>
      <c r="F3" s="199"/>
      <c r="G3" s="197"/>
    </row>
    <row r="4" spans="1:7" ht="25.5" customHeight="1" x14ac:dyDescent="0.25">
      <c r="A4" s="191" t="s">
        <v>81</v>
      </c>
      <c r="B4" s="190"/>
      <c r="C4" s="190"/>
      <c r="D4" s="190"/>
      <c r="E4" s="190"/>
      <c r="F4" s="190"/>
      <c r="G4" s="193"/>
    </row>
    <row r="5" spans="1:7" s="30" customFormat="1" ht="63" x14ac:dyDescent="0.25">
      <c r="A5" s="1" t="s">
        <v>3</v>
      </c>
      <c r="B5" s="2" t="s">
        <v>71</v>
      </c>
      <c r="C5" s="6">
        <v>43374</v>
      </c>
      <c r="D5" s="6">
        <v>45291</v>
      </c>
      <c r="E5" s="2" t="s">
        <v>459</v>
      </c>
      <c r="F5" s="2" t="s">
        <v>185</v>
      </c>
      <c r="G5" s="8" t="s">
        <v>85</v>
      </c>
    </row>
    <row r="6" spans="1:7" ht="171" customHeight="1" x14ac:dyDescent="0.25">
      <c r="A6" s="162" t="s">
        <v>677</v>
      </c>
      <c r="B6" s="13" t="s">
        <v>186</v>
      </c>
      <c r="C6" s="9">
        <v>43374</v>
      </c>
      <c r="D6" s="9">
        <v>43435</v>
      </c>
      <c r="E6" s="13" t="s">
        <v>459</v>
      </c>
      <c r="F6" s="4" t="s">
        <v>229</v>
      </c>
      <c r="G6" s="18" t="s">
        <v>90</v>
      </c>
    </row>
    <row r="7" spans="1:7" ht="153.75" customHeight="1" x14ac:dyDescent="0.25">
      <c r="A7" s="162" t="s">
        <v>678</v>
      </c>
      <c r="B7" s="13" t="s">
        <v>187</v>
      </c>
      <c r="C7" s="9">
        <v>43435</v>
      </c>
      <c r="D7" s="9">
        <v>43556</v>
      </c>
      <c r="E7" s="13" t="s">
        <v>459</v>
      </c>
      <c r="F7" s="4" t="s">
        <v>230</v>
      </c>
      <c r="G7" s="18" t="s">
        <v>90</v>
      </c>
    </row>
    <row r="8" spans="1:7" ht="118.5" customHeight="1" x14ac:dyDescent="0.25">
      <c r="A8" s="162" t="s">
        <v>6</v>
      </c>
      <c r="B8" s="13" t="s">
        <v>84</v>
      </c>
      <c r="C8" s="9">
        <v>43374</v>
      </c>
      <c r="D8" s="9">
        <v>43585</v>
      </c>
      <c r="E8" s="13" t="s">
        <v>459</v>
      </c>
      <c r="F8" s="13" t="s">
        <v>231</v>
      </c>
      <c r="G8" s="18" t="s">
        <v>91</v>
      </c>
    </row>
    <row r="9" spans="1:7" ht="88.5" customHeight="1" x14ac:dyDescent="0.25">
      <c r="A9" s="162" t="s">
        <v>679</v>
      </c>
      <c r="B9" s="13" t="s">
        <v>89</v>
      </c>
      <c r="C9" s="9">
        <v>43585</v>
      </c>
      <c r="D9" s="9">
        <v>43709</v>
      </c>
      <c r="E9" s="13" t="s">
        <v>459</v>
      </c>
      <c r="F9" s="13" t="s">
        <v>232</v>
      </c>
      <c r="G9" s="18" t="s">
        <v>90</v>
      </c>
    </row>
    <row r="10" spans="1:7" ht="47.25" x14ac:dyDescent="0.25">
      <c r="A10" s="162" t="s">
        <v>680</v>
      </c>
      <c r="B10" s="13" t="s">
        <v>619</v>
      </c>
      <c r="C10" s="9">
        <v>43709</v>
      </c>
      <c r="D10" s="9">
        <v>44166</v>
      </c>
      <c r="E10" s="13" t="s">
        <v>459</v>
      </c>
      <c r="F10" s="13" t="s">
        <v>233</v>
      </c>
      <c r="G10" s="18" t="s">
        <v>90</v>
      </c>
    </row>
    <row r="11" spans="1:7" ht="94.5" x14ac:dyDescent="0.25">
      <c r="A11" s="162" t="s">
        <v>7</v>
      </c>
      <c r="B11" s="13" t="s">
        <v>188</v>
      </c>
      <c r="C11" s="9">
        <v>43585</v>
      </c>
      <c r="D11" s="9">
        <v>43891</v>
      </c>
      <c r="E11" s="13" t="s">
        <v>459</v>
      </c>
      <c r="F11" s="13" t="s">
        <v>234</v>
      </c>
      <c r="G11" s="18" t="s">
        <v>91</v>
      </c>
    </row>
    <row r="12" spans="1:7" ht="101.25" customHeight="1" x14ac:dyDescent="0.25">
      <c r="A12" s="162" t="s">
        <v>681</v>
      </c>
      <c r="B12" s="13" t="s">
        <v>190</v>
      </c>
      <c r="C12" s="9">
        <v>43891</v>
      </c>
      <c r="D12" s="9">
        <v>44317</v>
      </c>
      <c r="E12" s="13" t="s">
        <v>459</v>
      </c>
      <c r="F12" s="13" t="s">
        <v>235</v>
      </c>
      <c r="G12" s="18" t="s">
        <v>90</v>
      </c>
    </row>
    <row r="13" spans="1:7" ht="94.5" x14ac:dyDescent="0.25">
      <c r="A13" s="162" t="s">
        <v>682</v>
      </c>
      <c r="B13" s="13" t="s">
        <v>191</v>
      </c>
      <c r="C13" s="9">
        <v>44317</v>
      </c>
      <c r="D13" s="9">
        <v>45291</v>
      </c>
      <c r="E13" s="13" t="s">
        <v>459</v>
      </c>
      <c r="F13" s="13" t="s">
        <v>236</v>
      </c>
      <c r="G13" s="18" t="s">
        <v>90</v>
      </c>
    </row>
    <row r="14" spans="1:7" ht="63" x14ac:dyDescent="0.25">
      <c r="A14" s="162" t="s">
        <v>9</v>
      </c>
      <c r="B14" s="13" t="s">
        <v>381</v>
      </c>
      <c r="C14" s="9">
        <v>43891</v>
      </c>
      <c r="D14" s="9">
        <v>45291</v>
      </c>
      <c r="E14" s="13" t="s">
        <v>459</v>
      </c>
      <c r="F14" s="13" t="s">
        <v>237</v>
      </c>
      <c r="G14" s="18" t="s">
        <v>91</v>
      </c>
    </row>
    <row r="15" spans="1:7" s="30" customFormat="1" ht="47.25" x14ac:dyDescent="0.25">
      <c r="A15" s="1" t="s">
        <v>4</v>
      </c>
      <c r="B15" s="2" t="s">
        <v>77</v>
      </c>
      <c r="C15" s="6">
        <v>43344</v>
      </c>
      <c r="D15" s="6">
        <v>44926</v>
      </c>
      <c r="E15" s="2" t="s">
        <v>459</v>
      </c>
      <c r="F15" s="2" t="s">
        <v>238</v>
      </c>
      <c r="G15" s="8" t="s">
        <v>85</v>
      </c>
    </row>
    <row r="16" spans="1:7" ht="78.75" x14ac:dyDescent="0.25">
      <c r="A16" s="162" t="s">
        <v>684</v>
      </c>
      <c r="B16" s="13" t="s">
        <v>686</v>
      </c>
      <c r="C16" s="9">
        <v>43344</v>
      </c>
      <c r="D16" s="9">
        <v>43435</v>
      </c>
      <c r="E16" s="13" t="s">
        <v>459</v>
      </c>
      <c r="F16" s="31" t="s">
        <v>240</v>
      </c>
      <c r="G16" s="18" t="s">
        <v>90</v>
      </c>
    </row>
    <row r="17" spans="1:7" ht="63" x14ac:dyDescent="0.25">
      <c r="A17" s="162" t="s">
        <v>685</v>
      </c>
      <c r="B17" s="13" t="s">
        <v>192</v>
      </c>
      <c r="C17" s="9">
        <v>43435</v>
      </c>
      <c r="D17" s="9">
        <v>43497</v>
      </c>
      <c r="E17" s="13" t="s">
        <v>459</v>
      </c>
      <c r="F17" s="4" t="s">
        <v>239</v>
      </c>
      <c r="G17" s="18" t="s">
        <v>90</v>
      </c>
    </row>
    <row r="18" spans="1:7" ht="82.5" customHeight="1" x14ac:dyDescent="0.25">
      <c r="A18" s="162" t="s">
        <v>683</v>
      </c>
      <c r="B18" s="13" t="s">
        <v>193</v>
      </c>
      <c r="C18" s="9">
        <v>43344</v>
      </c>
      <c r="D18" s="9">
        <v>43497</v>
      </c>
      <c r="E18" s="13" t="s">
        <v>459</v>
      </c>
      <c r="F18" s="13" t="s">
        <v>126</v>
      </c>
      <c r="G18" s="18" t="s">
        <v>91</v>
      </c>
    </row>
    <row r="19" spans="1:7" ht="111" customHeight="1" x14ac:dyDescent="0.25">
      <c r="A19" s="162" t="s">
        <v>687</v>
      </c>
      <c r="B19" s="13" t="s">
        <v>194</v>
      </c>
      <c r="C19" s="9">
        <v>43497</v>
      </c>
      <c r="D19" s="9">
        <v>43586</v>
      </c>
      <c r="E19" s="13" t="s">
        <v>459</v>
      </c>
      <c r="F19" s="4" t="s">
        <v>241</v>
      </c>
      <c r="G19" s="18" t="s">
        <v>90</v>
      </c>
    </row>
    <row r="20" spans="1:7" ht="85.5" customHeight="1" x14ac:dyDescent="0.25">
      <c r="A20" s="162" t="s">
        <v>688</v>
      </c>
      <c r="B20" s="13" t="s">
        <v>195</v>
      </c>
      <c r="C20" s="9">
        <v>43586</v>
      </c>
      <c r="D20" s="9">
        <v>43830</v>
      </c>
      <c r="E20" s="13" t="s">
        <v>459</v>
      </c>
      <c r="F20" s="13" t="s">
        <v>242</v>
      </c>
      <c r="G20" s="18" t="s">
        <v>90</v>
      </c>
    </row>
    <row r="21" spans="1:7" ht="63" x14ac:dyDescent="0.25">
      <c r="A21" s="162" t="s">
        <v>696</v>
      </c>
      <c r="B21" s="13" t="s">
        <v>124</v>
      </c>
      <c r="C21" s="9">
        <v>43497</v>
      </c>
      <c r="D21" s="9">
        <v>43830</v>
      </c>
      <c r="E21" s="13" t="s">
        <v>459</v>
      </c>
      <c r="F21" s="13" t="s">
        <v>125</v>
      </c>
      <c r="G21" s="18" t="s">
        <v>91</v>
      </c>
    </row>
    <row r="22" spans="1:7" ht="94.5" x14ac:dyDescent="0.25">
      <c r="A22" s="162" t="s">
        <v>690</v>
      </c>
      <c r="B22" s="31" t="s">
        <v>196</v>
      </c>
      <c r="C22" s="9">
        <v>44196</v>
      </c>
      <c r="D22" s="9">
        <v>45657</v>
      </c>
      <c r="E22" s="13" t="s">
        <v>459</v>
      </c>
      <c r="F22" s="4" t="s">
        <v>243</v>
      </c>
      <c r="G22" s="18" t="s">
        <v>90</v>
      </c>
    </row>
    <row r="23" spans="1:7" ht="117" customHeight="1" x14ac:dyDescent="0.25">
      <c r="A23" s="162" t="s">
        <v>691</v>
      </c>
      <c r="B23" s="13" t="s">
        <v>689</v>
      </c>
      <c r="C23" s="9">
        <v>44196</v>
      </c>
      <c r="D23" s="9">
        <v>44926</v>
      </c>
      <c r="E23" s="13" t="s">
        <v>459</v>
      </c>
      <c r="F23" s="13" t="s">
        <v>694</v>
      </c>
      <c r="G23" s="18" t="s">
        <v>90</v>
      </c>
    </row>
    <row r="24" spans="1:7" ht="117" customHeight="1" x14ac:dyDescent="0.25">
      <c r="A24" s="162" t="s">
        <v>693</v>
      </c>
      <c r="B24" s="13" t="s">
        <v>699</v>
      </c>
      <c r="C24" s="9">
        <v>44196</v>
      </c>
      <c r="D24" s="9">
        <v>44926</v>
      </c>
      <c r="E24" s="13" t="s">
        <v>459</v>
      </c>
      <c r="F24" s="13" t="s">
        <v>698</v>
      </c>
      <c r="G24" s="18" t="s">
        <v>90</v>
      </c>
    </row>
    <row r="25" spans="1:7" ht="51.75" customHeight="1" x14ac:dyDescent="0.25">
      <c r="A25" s="32" t="s">
        <v>692</v>
      </c>
      <c r="B25" s="33" t="s">
        <v>700</v>
      </c>
      <c r="C25" s="34">
        <v>44196</v>
      </c>
      <c r="D25" s="34">
        <v>44926</v>
      </c>
      <c r="E25" s="13" t="s">
        <v>459</v>
      </c>
      <c r="F25" s="33" t="s">
        <v>127</v>
      </c>
      <c r="G25" s="35" t="s">
        <v>91</v>
      </c>
    </row>
    <row r="26" spans="1:7" s="30" customFormat="1" ht="47.25" x14ac:dyDescent="0.25">
      <c r="A26" s="1" t="s">
        <v>42</v>
      </c>
      <c r="B26" s="2" t="s">
        <v>74</v>
      </c>
      <c r="C26" s="6">
        <v>43435</v>
      </c>
      <c r="D26" s="6">
        <v>44896</v>
      </c>
      <c r="E26" s="2" t="s">
        <v>459</v>
      </c>
      <c r="F26" s="66" t="s">
        <v>244</v>
      </c>
      <c r="G26" s="8" t="s">
        <v>85</v>
      </c>
    </row>
    <row r="27" spans="1:7" ht="153.75" customHeight="1" x14ac:dyDescent="0.25">
      <c r="A27" s="162" t="s">
        <v>701</v>
      </c>
      <c r="B27" s="13" t="s">
        <v>197</v>
      </c>
      <c r="C27" s="9">
        <v>43497</v>
      </c>
      <c r="D27" s="9">
        <v>43678</v>
      </c>
      <c r="E27" s="13" t="s">
        <v>459</v>
      </c>
      <c r="F27" s="4" t="s">
        <v>246</v>
      </c>
      <c r="G27" s="18" t="s">
        <v>90</v>
      </c>
    </row>
    <row r="28" spans="1:7" ht="138" customHeight="1" x14ac:dyDescent="0.25">
      <c r="A28" s="162" t="s">
        <v>702</v>
      </c>
      <c r="B28" s="13" t="s">
        <v>198</v>
      </c>
      <c r="C28" s="9">
        <v>43435</v>
      </c>
      <c r="D28" s="9">
        <v>43497</v>
      </c>
      <c r="E28" s="13" t="s">
        <v>459</v>
      </c>
      <c r="F28" s="13" t="s">
        <v>245</v>
      </c>
      <c r="G28" s="18" t="s">
        <v>90</v>
      </c>
    </row>
    <row r="29" spans="1:7" ht="157.5" x14ac:dyDescent="0.25">
      <c r="A29" s="162" t="s">
        <v>92</v>
      </c>
      <c r="B29" s="13" t="s">
        <v>96</v>
      </c>
      <c r="C29" s="9">
        <v>43678</v>
      </c>
      <c r="D29" s="9">
        <v>43830</v>
      </c>
      <c r="E29" s="13" t="s">
        <v>459</v>
      </c>
      <c r="F29" s="13" t="s">
        <v>97</v>
      </c>
      <c r="G29" s="18" t="s">
        <v>91</v>
      </c>
    </row>
    <row r="30" spans="1:7" ht="145.5" customHeight="1" x14ac:dyDescent="0.25">
      <c r="A30" s="162" t="s">
        <v>703</v>
      </c>
      <c r="B30" s="13" t="s">
        <v>247</v>
      </c>
      <c r="C30" s="9">
        <v>43374</v>
      </c>
      <c r="D30" s="9">
        <v>43497</v>
      </c>
      <c r="E30" s="13" t="s">
        <v>459</v>
      </c>
      <c r="F30" s="13" t="s">
        <v>248</v>
      </c>
      <c r="G30" s="18" t="s">
        <v>90</v>
      </c>
    </row>
    <row r="31" spans="1:7" ht="87.75" customHeight="1" x14ac:dyDescent="0.25">
      <c r="A31" s="162" t="s">
        <v>704</v>
      </c>
      <c r="B31" s="13" t="s">
        <v>382</v>
      </c>
      <c r="C31" s="9">
        <v>43497</v>
      </c>
      <c r="D31" s="9">
        <v>43739</v>
      </c>
      <c r="E31" s="13" t="s">
        <v>459</v>
      </c>
      <c r="F31" s="13" t="s">
        <v>249</v>
      </c>
      <c r="G31" s="18" t="s">
        <v>90</v>
      </c>
    </row>
    <row r="32" spans="1:7" ht="47.25" x14ac:dyDescent="0.25">
      <c r="A32" s="162" t="s">
        <v>697</v>
      </c>
      <c r="B32" s="13" t="s">
        <v>99</v>
      </c>
      <c r="C32" s="9">
        <v>43374</v>
      </c>
      <c r="D32" s="9">
        <v>43800</v>
      </c>
      <c r="E32" s="13" t="s">
        <v>459</v>
      </c>
      <c r="F32" s="13" t="s">
        <v>98</v>
      </c>
      <c r="G32" s="18" t="s">
        <v>91</v>
      </c>
    </row>
    <row r="33" spans="1:7" ht="47.25" x14ac:dyDescent="0.25">
      <c r="A33" s="162" t="s">
        <v>705</v>
      </c>
      <c r="B33" s="13" t="s">
        <v>200</v>
      </c>
      <c r="C33" s="9">
        <v>43830</v>
      </c>
      <c r="D33" s="9">
        <v>44561</v>
      </c>
      <c r="E33" s="13" t="s">
        <v>459</v>
      </c>
      <c r="F33" s="4" t="s">
        <v>250</v>
      </c>
      <c r="G33" s="18" t="s">
        <v>90</v>
      </c>
    </row>
    <row r="34" spans="1:7" ht="78.75" x14ac:dyDescent="0.25">
      <c r="A34" s="162" t="s">
        <v>706</v>
      </c>
      <c r="B34" s="13" t="s">
        <v>201</v>
      </c>
      <c r="C34" s="9">
        <v>43983</v>
      </c>
      <c r="D34" s="9">
        <v>44196</v>
      </c>
      <c r="E34" s="13" t="s">
        <v>459</v>
      </c>
      <c r="F34" s="13" t="s">
        <v>251</v>
      </c>
      <c r="G34" s="18" t="s">
        <v>90</v>
      </c>
    </row>
    <row r="35" spans="1:7" ht="47.25" x14ac:dyDescent="0.25">
      <c r="A35" s="162" t="s">
        <v>527</v>
      </c>
      <c r="B35" s="13" t="s">
        <v>621</v>
      </c>
      <c r="C35" s="9">
        <v>43830</v>
      </c>
      <c r="D35" s="9">
        <v>44196</v>
      </c>
      <c r="E35" s="13" t="s">
        <v>459</v>
      </c>
      <c r="F35" s="13" t="s">
        <v>709</v>
      </c>
      <c r="G35" s="18"/>
    </row>
    <row r="36" spans="1:7" ht="47.25" x14ac:dyDescent="0.25">
      <c r="A36" s="162" t="s">
        <v>707</v>
      </c>
      <c r="B36" s="13" t="s">
        <v>622</v>
      </c>
      <c r="C36" s="9">
        <v>43830</v>
      </c>
      <c r="D36" s="9">
        <v>44196</v>
      </c>
      <c r="E36" s="13" t="s">
        <v>459</v>
      </c>
      <c r="F36" s="13" t="s">
        <v>710</v>
      </c>
      <c r="G36" s="18"/>
    </row>
    <row r="37" spans="1:7" ht="47.25" x14ac:dyDescent="0.25">
      <c r="A37" s="162" t="s">
        <v>708</v>
      </c>
      <c r="B37" s="13" t="s">
        <v>623</v>
      </c>
      <c r="C37" s="9">
        <v>44196</v>
      </c>
      <c r="D37" s="9">
        <v>44561</v>
      </c>
      <c r="E37" s="13" t="s">
        <v>459</v>
      </c>
      <c r="F37" s="13" t="s">
        <v>711</v>
      </c>
      <c r="G37" s="18"/>
    </row>
    <row r="38" spans="1:7" ht="47.25" x14ac:dyDescent="0.25">
      <c r="A38" s="162" t="s">
        <v>528</v>
      </c>
      <c r="B38" s="13" t="s">
        <v>199</v>
      </c>
      <c r="C38" s="9">
        <v>44561</v>
      </c>
      <c r="D38" s="9">
        <v>44896</v>
      </c>
      <c r="E38" s="13" t="s">
        <v>459</v>
      </c>
      <c r="F38" s="13" t="s">
        <v>100</v>
      </c>
      <c r="G38" s="18" t="s">
        <v>91</v>
      </c>
    </row>
    <row r="39" spans="1:7" s="30" customFormat="1" ht="47.25" x14ac:dyDescent="0.25">
      <c r="A39" s="1" t="s">
        <v>95</v>
      </c>
      <c r="B39" s="2" t="s">
        <v>73</v>
      </c>
      <c r="C39" s="6">
        <v>43344</v>
      </c>
      <c r="D39" s="6">
        <v>44196</v>
      </c>
      <c r="E39" s="2" t="s">
        <v>459</v>
      </c>
      <c r="F39" s="2" t="s">
        <v>253</v>
      </c>
      <c r="G39" s="8" t="s">
        <v>85</v>
      </c>
    </row>
    <row r="40" spans="1:7" ht="104.25" customHeight="1" x14ac:dyDescent="0.25">
      <c r="A40" s="162" t="s">
        <v>712</v>
      </c>
      <c r="B40" s="13" t="s">
        <v>203</v>
      </c>
      <c r="C40" s="9">
        <v>43344</v>
      </c>
      <c r="D40" s="9">
        <v>43497</v>
      </c>
      <c r="E40" s="13" t="s">
        <v>459</v>
      </c>
      <c r="F40" s="13" t="s">
        <v>252</v>
      </c>
      <c r="G40" s="18" t="s">
        <v>90</v>
      </c>
    </row>
    <row r="41" spans="1:7" ht="63" x14ac:dyDescent="0.25">
      <c r="A41" s="162" t="s">
        <v>713</v>
      </c>
      <c r="B41" s="13" t="s">
        <v>204</v>
      </c>
      <c r="C41" s="9">
        <v>43497</v>
      </c>
      <c r="D41" s="9">
        <v>43678</v>
      </c>
      <c r="E41" s="13" t="s">
        <v>459</v>
      </c>
      <c r="F41" s="13" t="s">
        <v>249</v>
      </c>
      <c r="G41" s="18" t="s">
        <v>90</v>
      </c>
    </row>
    <row r="42" spans="1:7" ht="47.25" x14ac:dyDescent="0.25">
      <c r="A42" s="162" t="s">
        <v>601</v>
      </c>
      <c r="B42" s="13" t="s">
        <v>202</v>
      </c>
      <c r="C42" s="9">
        <v>43344</v>
      </c>
      <c r="D42" s="9">
        <v>43709</v>
      </c>
      <c r="E42" s="13" t="s">
        <v>459</v>
      </c>
      <c r="F42" s="13" t="s">
        <v>254</v>
      </c>
      <c r="G42" s="18" t="s">
        <v>91</v>
      </c>
    </row>
    <row r="43" spans="1:7" ht="94.5" x14ac:dyDescent="0.25">
      <c r="A43" s="162" t="s">
        <v>715</v>
      </c>
      <c r="B43" s="13" t="s">
        <v>717</v>
      </c>
      <c r="C43" s="9">
        <v>43497</v>
      </c>
      <c r="D43" s="9">
        <v>43617</v>
      </c>
      <c r="E43" s="13" t="s">
        <v>459</v>
      </c>
      <c r="F43" s="4" t="s">
        <v>255</v>
      </c>
      <c r="G43" s="18" t="s">
        <v>90</v>
      </c>
    </row>
    <row r="44" spans="1:7" ht="47.25" x14ac:dyDescent="0.25">
      <c r="A44" s="162" t="s">
        <v>714</v>
      </c>
      <c r="B44" s="13" t="s">
        <v>205</v>
      </c>
      <c r="C44" s="9">
        <v>43617</v>
      </c>
      <c r="D44" s="9">
        <v>44196</v>
      </c>
      <c r="E44" s="13" t="s">
        <v>459</v>
      </c>
      <c r="F44" s="13" t="s">
        <v>266</v>
      </c>
      <c r="G44" s="18" t="s">
        <v>90</v>
      </c>
    </row>
    <row r="45" spans="1:7" ht="47.25" x14ac:dyDescent="0.25">
      <c r="A45" s="162" t="s">
        <v>716</v>
      </c>
      <c r="B45" s="13" t="s">
        <v>93</v>
      </c>
      <c r="C45" s="9">
        <v>43497</v>
      </c>
      <c r="D45" s="9">
        <v>44196</v>
      </c>
      <c r="E45" s="13" t="s">
        <v>459</v>
      </c>
      <c r="F45" s="13" t="s">
        <v>94</v>
      </c>
      <c r="G45" s="18" t="s">
        <v>91</v>
      </c>
    </row>
    <row r="46" spans="1:7" s="30" customFormat="1" ht="110.25" x14ac:dyDescent="0.25">
      <c r="A46" s="1" t="s">
        <v>101</v>
      </c>
      <c r="B46" s="2" t="s">
        <v>72</v>
      </c>
      <c r="C46" s="6">
        <v>43344</v>
      </c>
      <c r="D46" s="36">
        <v>43830</v>
      </c>
      <c r="E46" s="2" t="s">
        <v>459</v>
      </c>
      <c r="F46" s="2" t="s">
        <v>257</v>
      </c>
      <c r="G46" s="8" t="s">
        <v>85</v>
      </c>
    </row>
    <row r="47" spans="1:7" ht="105.75" customHeight="1" x14ac:dyDescent="0.25">
      <c r="A47" s="162" t="s">
        <v>718</v>
      </c>
      <c r="B47" s="13" t="s">
        <v>206</v>
      </c>
      <c r="C47" s="9">
        <v>43344</v>
      </c>
      <c r="D47" s="9">
        <v>43405</v>
      </c>
      <c r="E47" s="13" t="s">
        <v>459</v>
      </c>
      <c r="F47" s="4" t="s">
        <v>258</v>
      </c>
      <c r="G47" s="18" t="s">
        <v>90</v>
      </c>
    </row>
    <row r="48" spans="1:7" ht="88.5" customHeight="1" x14ac:dyDescent="0.25">
      <c r="A48" s="162" t="s">
        <v>719</v>
      </c>
      <c r="B48" s="13" t="s">
        <v>207</v>
      </c>
      <c r="C48" s="9">
        <v>43405</v>
      </c>
      <c r="D48" s="9">
        <v>43516</v>
      </c>
      <c r="E48" s="13" t="s">
        <v>459</v>
      </c>
      <c r="F48" s="13" t="s">
        <v>259</v>
      </c>
      <c r="G48" s="18" t="s">
        <v>90</v>
      </c>
    </row>
    <row r="49" spans="1:7" ht="71.25" customHeight="1" x14ac:dyDescent="0.25">
      <c r="A49" s="162" t="s">
        <v>720</v>
      </c>
      <c r="B49" s="13" t="s">
        <v>86</v>
      </c>
      <c r="C49" s="9">
        <v>43344</v>
      </c>
      <c r="D49" s="9">
        <v>43516</v>
      </c>
      <c r="E49" s="13" t="s">
        <v>459</v>
      </c>
      <c r="F49" s="13" t="s">
        <v>87</v>
      </c>
      <c r="G49" s="18" t="s">
        <v>91</v>
      </c>
    </row>
    <row r="50" spans="1:7" ht="94.5" x14ac:dyDescent="0.25">
      <c r="A50" s="162" t="s">
        <v>721</v>
      </c>
      <c r="B50" s="13" t="s">
        <v>261</v>
      </c>
      <c r="C50" s="9">
        <v>43516</v>
      </c>
      <c r="D50" s="9">
        <v>43617</v>
      </c>
      <c r="E50" s="13" t="s">
        <v>459</v>
      </c>
      <c r="F50" s="4" t="s">
        <v>260</v>
      </c>
      <c r="G50" s="18" t="s">
        <v>90</v>
      </c>
    </row>
    <row r="51" spans="1:7" ht="104.25" customHeight="1" x14ac:dyDescent="0.25">
      <c r="A51" s="162" t="s">
        <v>722</v>
      </c>
      <c r="B51" s="37" t="s">
        <v>208</v>
      </c>
      <c r="C51" s="38">
        <v>43617</v>
      </c>
      <c r="D51" s="38">
        <v>43830</v>
      </c>
      <c r="E51" s="13" t="s">
        <v>459</v>
      </c>
      <c r="F51" s="37" t="s">
        <v>262</v>
      </c>
      <c r="G51" s="39" t="s">
        <v>90</v>
      </c>
    </row>
    <row r="52" spans="1:7" ht="78.75" x14ac:dyDescent="0.25">
      <c r="A52" s="162" t="s">
        <v>723</v>
      </c>
      <c r="B52" s="13" t="s">
        <v>88</v>
      </c>
      <c r="C52" s="9">
        <v>43516</v>
      </c>
      <c r="D52" s="38">
        <v>43830</v>
      </c>
      <c r="E52" s="13" t="s">
        <v>459</v>
      </c>
      <c r="F52" s="13" t="s">
        <v>256</v>
      </c>
      <c r="G52" s="18" t="s">
        <v>91</v>
      </c>
    </row>
    <row r="53" spans="1:7" s="30" customFormat="1" ht="47.25" x14ac:dyDescent="0.25">
      <c r="A53" s="1" t="s">
        <v>107</v>
      </c>
      <c r="B53" s="2" t="s">
        <v>180</v>
      </c>
      <c r="C53" s="6">
        <v>43374</v>
      </c>
      <c r="D53" s="6">
        <v>44561</v>
      </c>
      <c r="E53" s="2" t="s">
        <v>459</v>
      </c>
      <c r="F53" s="2" t="s">
        <v>263</v>
      </c>
      <c r="G53" s="8" t="s">
        <v>85</v>
      </c>
    </row>
    <row r="54" spans="1:7" ht="63" x14ac:dyDescent="0.25">
      <c r="A54" s="162" t="s">
        <v>724</v>
      </c>
      <c r="B54" s="13" t="s">
        <v>615</v>
      </c>
      <c r="C54" s="9">
        <v>43374</v>
      </c>
      <c r="D54" s="9">
        <v>43497</v>
      </c>
      <c r="E54" s="13" t="s">
        <v>459</v>
      </c>
      <c r="F54" s="13" t="s">
        <v>946</v>
      </c>
      <c r="G54" s="23"/>
    </row>
    <row r="55" spans="1:7" ht="72.75" customHeight="1" x14ac:dyDescent="0.25">
      <c r="A55" s="162" t="s">
        <v>725</v>
      </c>
      <c r="B55" s="13" t="s">
        <v>209</v>
      </c>
      <c r="C55" s="9">
        <v>43497</v>
      </c>
      <c r="D55" s="9">
        <v>43678</v>
      </c>
      <c r="E55" s="13" t="s">
        <v>459</v>
      </c>
      <c r="F55" s="4" t="s">
        <v>264</v>
      </c>
      <c r="G55" s="18" t="s">
        <v>90</v>
      </c>
    </row>
    <row r="56" spans="1:7" ht="90" customHeight="1" x14ac:dyDescent="0.25">
      <c r="A56" s="162" t="s">
        <v>729</v>
      </c>
      <c r="B56" s="33" t="s">
        <v>210</v>
      </c>
      <c r="C56" s="34">
        <v>43678</v>
      </c>
      <c r="D56" s="34">
        <v>43770</v>
      </c>
      <c r="E56" s="13" t="s">
        <v>459</v>
      </c>
      <c r="F56" s="33" t="s">
        <v>265</v>
      </c>
      <c r="G56" s="35" t="s">
        <v>90</v>
      </c>
    </row>
    <row r="57" spans="1:7" ht="63" x14ac:dyDescent="0.25">
      <c r="A57" s="162" t="s">
        <v>726</v>
      </c>
      <c r="B57" s="13" t="s">
        <v>383</v>
      </c>
      <c r="C57" s="9">
        <v>43374</v>
      </c>
      <c r="D57" s="9">
        <v>43770</v>
      </c>
      <c r="E57" s="13" t="s">
        <v>459</v>
      </c>
      <c r="F57" s="13" t="s">
        <v>102</v>
      </c>
      <c r="G57" s="18" t="s">
        <v>91</v>
      </c>
    </row>
    <row r="58" spans="1:7" ht="120" customHeight="1" x14ac:dyDescent="0.25">
      <c r="A58" s="162" t="s">
        <v>727</v>
      </c>
      <c r="B58" s="13" t="s">
        <v>211</v>
      </c>
      <c r="C58" s="9">
        <v>43770</v>
      </c>
      <c r="D58" s="9">
        <v>43862</v>
      </c>
      <c r="E58" s="13" t="s">
        <v>459</v>
      </c>
      <c r="F58" s="13" t="s">
        <v>267</v>
      </c>
      <c r="G58" s="18" t="s">
        <v>90</v>
      </c>
    </row>
    <row r="59" spans="1:7" ht="94.5" x14ac:dyDescent="0.25">
      <c r="A59" s="162" t="s">
        <v>728</v>
      </c>
      <c r="B59" s="13" t="s">
        <v>212</v>
      </c>
      <c r="C59" s="9">
        <v>43862</v>
      </c>
      <c r="D59" s="9">
        <v>44136</v>
      </c>
      <c r="E59" s="13" t="s">
        <v>459</v>
      </c>
      <c r="F59" s="13" t="s">
        <v>249</v>
      </c>
      <c r="G59" s="18" t="s">
        <v>90</v>
      </c>
    </row>
    <row r="60" spans="1:7" ht="66.75" customHeight="1" x14ac:dyDescent="0.25">
      <c r="A60" s="162" t="s">
        <v>730</v>
      </c>
      <c r="B60" s="13" t="s">
        <v>103</v>
      </c>
      <c r="C60" s="9">
        <v>43770</v>
      </c>
      <c r="D60" s="9">
        <v>44136</v>
      </c>
      <c r="E60" s="13" t="s">
        <v>459</v>
      </c>
      <c r="F60" s="13" t="s">
        <v>104</v>
      </c>
      <c r="G60" s="18" t="s">
        <v>91</v>
      </c>
    </row>
    <row r="61" spans="1:7" ht="47.25" x14ac:dyDescent="0.25">
      <c r="A61" s="162" t="s">
        <v>731</v>
      </c>
      <c r="B61" s="13" t="s">
        <v>213</v>
      </c>
      <c r="C61" s="9">
        <v>44136</v>
      </c>
      <c r="D61" s="9">
        <v>44561</v>
      </c>
      <c r="E61" s="13" t="s">
        <v>459</v>
      </c>
      <c r="F61" s="4" t="s">
        <v>268</v>
      </c>
      <c r="G61" s="18" t="s">
        <v>90</v>
      </c>
    </row>
    <row r="62" spans="1:7" ht="47.25" x14ac:dyDescent="0.25">
      <c r="A62" s="162" t="s">
        <v>732</v>
      </c>
      <c r="B62" s="13" t="s">
        <v>105</v>
      </c>
      <c r="C62" s="9">
        <v>44136</v>
      </c>
      <c r="D62" s="9">
        <v>44561</v>
      </c>
      <c r="E62" s="13" t="s">
        <v>459</v>
      </c>
      <c r="F62" s="13" t="s">
        <v>106</v>
      </c>
      <c r="G62" s="18" t="s">
        <v>91</v>
      </c>
    </row>
    <row r="63" spans="1:7" s="30" customFormat="1" ht="63" x14ac:dyDescent="0.25">
      <c r="A63" s="1" t="s">
        <v>113</v>
      </c>
      <c r="B63" s="2" t="s">
        <v>75</v>
      </c>
      <c r="C63" s="6">
        <v>43374</v>
      </c>
      <c r="D63" s="6">
        <v>44196</v>
      </c>
      <c r="E63" s="2" t="s">
        <v>459</v>
      </c>
      <c r="F63" s="2" t="s">
        <v>269</v>
      </c>
      <c r="G63" s="8" t="s">
        <v>85</v>
      </c>
    </row>
    <row r="64" spans="1:7" ht="63" x14ac:dyDescent="0.25">
      <c r="A64" s="162" t="s">
        <v>733</v>
      </c>
      <c r="B64" s="13" t="s">
        <v>214</v>
      </c>
      <c r="C64" s="9">
        <v>43374</v>
      </c>
      <c r="D64" s="9">
        <v>43525</v>
      </c>
      <c r="E64" s="13" t="s">
        <v>459</v>
      </c>
      <c r="F64" s="4" t="s">
        <v>270</v>
      </c>
      <c r="G64" s="18" t="s">
        <v>90</v>
      </c>
    </row>
    <row r="65" spans="1:7" ht="90.75" customHeight="1" x14ac:dyDescent="0.25">
      <c r="A65" s="162" t="s">
        <v>734</v>
      </c>
      <c r="B65" s="13" t="s">
        <v>215</v>
      </c>
      <c r="C65" s="9">
        <v>43525</v>
      </c>
      <c r="D65" s="9">
        <v>43800</v>
      </c>
      <c r="E65" s="13" t="s">
        <v>459</v>
      </c>
      <c r="F65" s="13" t="s">
        <v>271</v>
      </c>
      <c r="G65" s="18" t="s">
        <v>90</v>
      </c>
    </row>
    <row r="66" spans="1:7" ht="47.25" x14ac:dyDescent="0.25">
      <c r="A66" s="162" t="s">
        <v>736</v>
      </c>
      <c r="B66" s="13" t="s">
        <v>108</v>
      </c>
      <c r="C66" s="9">
        <v>43374</v>
      </c>
      <c r="D66" s="9">
        <v>43800</v>
      </c>
      <c r="E66" s="13" t="s">
        <v>459</v>
      </c>
      <c r="F66" s="13" t="s">
        <v>272</v>
      </c>
      <c r="G66" s="18" t="s">
        <v>91</v>
      </c>
    </row>
    <row r="67" spans="1:7" ht="47.25" x14ac:dyDescent="0.25">
      <c r="A67" s="162" t="s">
        <v>737</v>
      </c>
      <c r="B67" s="31" t="s">
        <v>216</v>
      </c>
      <c r="C67" s="9">
        <v>43800</v>
      </c>
      <c r="D67" s="9">
        <v>44196</v>
      </c>
      <c r="E67" s="13" t="s">
        <v>459</v>
      </c>
      <c r="F67" s="4" t="s">
        <v>274</v>
      </c>
      <c r="G67" s="18" t="s">
        <v>90</v>
      </c>
    </row>
    <row r="68" spans="1:7" ht="63" x14ac:dyDescent="0.25">
      <c r="A68" s="162" t="s">
        <v>735</v>
      </c>
      <c r="B68" s="13" t="s">
        <v>109</v>
      </c>
      <c r="C68" s="9">
        <v>43800</v>
      </c>
      <c r="D68" s="9">
        <v>44196</v>
      </c>
      <c r="E68" s="13" t="s">
        <v>459</v>
      </c>
      <c r="F68" s="13" t="s">
        <v>110</v>
      </c>
      <c r="G68" s="18" t="s">
        <v>91</v>
      </c>
    </row>
    <row r="69" spans="1:7" ht="47.25" x14ac:dyDescent="0.25">
      <c r="A69" s="162" t="s">
        <v>738</v>
      </c>
      <c r="B69" s="13" t="s">
        <v>89</v>
      </c>
      <c r="C69" s="9">
        <v>43374</v>
      </c>
      <c r="D69" s="9">
        <v>43525</v>
      </c>
      <c r="E69" s="13" t="s">
        <v>459</v>
      </c>
      <c r="F69" s="13" t="s">
        <v>273</v>
      </c>
      <c r="G69" s="18" t="s">
        <v>90</v>
      </c>
    </row>
    <row r="70" spans="1:7" ht="47.25" x14ac:dyDescent="0.25">
      <c r="A70" s="162" t="s">
        <v>739</v>
      </c>
      <c r="B70" s="13" t="s">
        <v>189</v>
      </c>
      <c r="C70" s="9">
        <v>43525</v>
      </c>
      <c r="D70" s="9">
        <v>43800</v>
      </c>
      <c r="E70" s="13" t="s">
        <v>459</v>
      </c>
      <c r="F70" s="13" t="s">
        <v>249</v>
      </c>
      <c r="G70" s="18" t="s">
        <v>90</v>
      </c>
    </row>
    <row r="71" spans="1:7" ht="47.25" x14ac:dyDescent="0.25">
      <c r="A71" s="162" t="s">
        <v>740</v>
      </c>
      <c r="B71" s="13" t="s">
        <v>111</v>
      </c>
      <c r="C71" s="9">
        <v>43374</v>
      </c>
      <c r="D71" s="9">
        <v>44166</v>
      </c>
      <c r="E71" s="13" t="s">
        <v>459</v>
      </c>
      <c r="F71" s="13" t="s">
        <v>112</v>
      </c>
      <c r="G71" s="18" t="s">
        <v>91</v>
      </c>
    </row>
    <row r="72" spans="1:7" s="30" customFormat="1" ht="152.25" customHeight="1" x14ac:dyDescent="0.25">
      <c r="A72" s="1" t="s">
        <v>118</v>
      </c>
      <c r="B72" s="2" t="s">
        <v>630</v>
      </c>
      <c r="C72" s="6">
        <v>43374</v>
      </c>
      <c r="D72" s="6">
        <v>44926</v>
      </c>
      <c r="E72" s="2" t="s">
        <v>459</v>
      </c>
      <c r="F72" s="2" t="s">
        <v>275</v>
      </c>
      <c r="G72" s="8" t="s">
        <v>85</v>
      </c>
    </row>
    <row r="73" spans="1:7" ht="110.25" x14ac:dyDescent="0.25">
      <c r="A73" s="162" t="s">
        <v>741</v>
      </c>
      <c r="B73" s="13" t="s">
        <v>217</v>
      </c>
      <c r="C73" s="9">
        <v>43374</v>
      </c>
      <c r="D73" s="9">
        <v>43525</v>
      </c>
      <c r="E73" s="13" t="s">
        <v>459</v>
      </c>
      <c r="F73" s="4" t="s">
        <v>276</v>
      </c>
      <c r="G73" s="18" t="s">
        <v>90</v>
      </c>
    </row>
    <row r="74" spans="1:7" ht="78.75" x14ac:dyDescent="0.25">
      <c r="A74" s="162" t="s">
        <v>742</v>
      </c>
      <c r="B74" s="13" t="s">
        <v>218</v>
      </c>
      <c r="C74" s="9">
        <v>43525</v>
      </c>
      <c r="D74" s="9">
        <v>43709</v>
      </c>
      <c r="E74" s="13" t="s">
        <v>459</v>
      </c>
      <c r="F74" s="13" t="s">
        <v>277</v>
      </c>
      <c r="G74" s="18" t="s">
        <v>90</v>
      </c>
    </row>
    <row r="75" spans="1:7" ht="78.75" x14ac:dyDescent="0.25">
      <c r="A75" s="40" t="s">
        <v>743</v>
      </c>
      <c r="B75" s="37" t="s">
        <v>114</v>
      </c>
      <c r="C75" s="38">
        <v>43374</v>
      </c>
      <c r="D75" s="38">
        <v>43709</v>
      </c>
      <c r="E75" s="13" t="s">
        <v>459</v>
      </c>
      <c r="F75" s="37" t="s">
        <v>115</v>
      </c>
      <c r="G75" s="39" t="s">
        <v>91</v>
      </c>
    </row>
    <row r="76" spans="1:7" ht="74.25" customHeight="1" x14ac:dyDescent="0.25">
      <c r="A76" s="162" t="s">
        <v>745</v>
      </c>
      <c r="B76" s="13" t="s">
        <v>629</v>
      </c>
      <c r="C76" s="38">
        <v>43709</v>
      </c>
      <c r="D76" s="38" t="s">
        <v>748</v>
      </c>
      <c r="E76" s="13" t="s">
        <v>459</v>
      </c>
      <c r="F76" s="13" t="s">
        <v>947</v>
      </c>
      <c r="G76" s="18"/>
    </row>
    <row r="77" spans="1:7" ht="63" x14ac:dyDescent="0.25">
      <c r="A77" s="162" t="s">
        <v>746</v>
      </c>
      <c r="B77" s="31" t="s">
        <v>624</v>
      </c>
      <c r="C77" s="9">
        <v>43709</v>
      </c>
      <c r="D77" s="9">
        <v>43891</v>
      </c>
      <c r="E77" s="13" t="s">
        <v>459</v>
      </c>
      <c r="F77" s="13" t="s">
        <v>278</v>
      </c>
      <c r="G77" s="18" t="s">
        <v>90</v>
      </c>
    </row>
    <row r="78" spans="1:7" ht="63" x14ac:dyDescent="0.25">
      <c r="A78" s="162" t="s">
        <v>747</v>
      </c>
      <c r="B78" s="13" t="s">
        <v>626</v>
      </c>
      <c r="C78" s="9">
        <v>43891</v>
      </c>
      <c r="D78" s="9">
        <v>44105</v>
      </c>
      <c r="E78" s="13" t="s">
        <v>459</v>
      </c>
      <c r="F78" s="4" t="s">
        <v>279</v>
      </c>
      <c r="G78" s="18" t="s">
        <v>90</v>
      </c>
    </row>
    <row r="79" spans="1:7" ht="47.25" x14ac:dyDescent="0.25">
      <c r="A79" s="162" t="s">
        <v>744</v>
      </c>
      <c r="B79" s="13" t="s">
        <v>627</v>
      </c>
      <c r="C79" s="38">
        <v>43709</v>
      </c>
      <c r="D79" s="9">
        <v>44105</v>
      </c>
      <c r="E79" s="13" t="s">
        <v>459</v>
      </c>
      <c r="F79" s="13" t="s">
        <v>280</v>
      </c>
      <c r="G79" s="18" t="s">
        <v>90</v>
      </c>
    </row>
    <row r="80" spans="1:7" ht="47.25" x14ac:dyDescent="0.25">
      <c r="A80" s="162" t="s">
        <v>749</v>
      </c>
      <c r="B80" s="13" t="s">
        <v>625</v>
      </c>
      <c r="C80" s="9">
        <v>44105</v>
      </c>
      <c r="D80" s="9">
        <v>44166</v>
      </c>
      <c r="E80" s="13" t="s">
        <v>459</v>
      </c>
      <c r="F80" s="13" t="s">
        <v>116</v>
      </c>
      <c r="G80" s="18" t="s">
        <v>91</v>
      </c>
    </row>
    <row r="81" spans="1:7" ht="66" customHeight="1" x14ac:dyDescent="0.25">
      <c r="A81" s="162" t="s">
        <v>750</v>
      </c>
      <c r="B81" s="13" t="s">
        <v>628</v>
      </c>
      <c r="C81" s="9">
        <v>44470</v>
      </c>
      <c r="D81" s="9">
        <v>44926</v>
      </c>
      <c r="E81" s="13" t="s">
        <v>459</v>
      </c>
      <c r="F81" s="13" t="s">
        <v>117</v>
      </c>
      <c r="G81" s="18" t="s">
        <v>91</v>
      </c>
    </row>
    <row r="82" spans="1:7" ht="78.75" x14ac:dyDescent="0.25">
      <c r="A82" s="1" t="s">
        <v>123</v>
      </c>
      <c r="B82" s="2" t="s">
        <v>76</v>
      </c>
      <c r="C82" s="6">
        <v>43405</v>
      </c>
      <c r="D82" s="6">
        <v>45657</v>
      </c>
      <c r="E82" s="13" t="s">
        <v>459</v>
      </c>
      <c r="F82" s="2" t="s">
        <v>281</v>
      </c>
      <c r="G82" s="8" t="s">
        <v>85</v>
      </c>
    </row>
    <row r="83" spans="1:7" ht="47.25" x14ac:dyDescent="0.25">
      <c r="A83" s="162" t="s">
        <v>751</v>
      </c>
      <c r="B83" s="13" t="s">
        <v>89</v>
      </c>
      <c r="C83" s="9">
        <v>43405</v>
      </c>
      <c r="D83" s="9">
        <v>43525</v>
      </c>
      <c r="E83" s="13" t="s">
        <v>459</v>
      </c>
      <c r="F83" s="13" t="s">
        <v>273</v>
      </c>
      <c r="G83" s="18" t="s">
        <v>90</v>
      </c>
    </row>
    <row r="84" spans="1:7" ht="47.25" x14ac:dyDescent="0.25">
      <c r="A84" s="162" t="s">
        <v>752</v>
      </c>
      <c r="B84" s="13" t="s">
        <v>189</v>
      </c>
      <c r="C84" s="9">
        <v>43525</v>
      </c>
      <c r="D84" s="9">
        <v>43770</v>
      </c>
      <c r="E84" s="13" t="s">
        <v>459</v>
      </c>
      <c r="F84" s="13" t="s">
        <v>249</v>
      </c>
      <c r="G84" s="18" t="s">
        <v>90</v>
      </c>
    </row>
    <row r="85" spans="1:7" ht="63" x14ac:dyDescent="0.25">
      <c r="A85" s="162" t="s">
        <v>753</v>
      </c>
      <c r="B85" s="13" t="s">
        <v>221</v>
      </c>
      <c r="C85" s="9">
        <v>43405</v>
      </c>
      <c r="D85" s="9">
        <v>43770</v>
      </c>
      <c r="E85" s="13" t="s">
        <v>459</v>
      </c>
      <c r="F85" s="13" t="s">
        <v>119</v>
      </c>
      <c r="G85" s="18" t="s">
        <v>91</v>
      </c>
    </row>
    <row r="86" spans="1:7" ht="63" x14ac:dyDescent="0.25">
      <c r="A86" s="162" t="s">
        <v>754</v>
      </c>
      <c r="B86" s="13" t="s">
        <v>219</v>
      </c>
      <c r="C86" s="9">
        <v>43770</v>
      </c>
      <c r="D86" s="9">
        <v>44196</v>
      </c>
      <c r="E86" s="13" t="s">
        <v>459</v>
      </c>
      <c r="F86" s="4" t="s">
        <v>282</v>
      </c>
      <c r="G86" s="18" t="s">
        <v>90</v>
      </c>
    </row>
    <row r="87" spans="1:7" ht="47.25" x14ac:dyDescent="0.25">
      <c r="A87" s="162" t="s">
        <v>755</v>
      </c>
      <c r="B87" s="13" t="s">
        <v>120</v>
      </c>
      <c r="C87" s="9">
        <v>44196</v>
      </c>
      <c r="D87" s="9">
        <v>44926</v>
      </c>
      <c r="E87" s="13" t="s">
        <v>459</v>
      </c>
      <c r="F87" s="13" t="s">
        <v>121</v>
      </c>
      <c r="G87" s="18" t="s">
        <v>91</v>
      </c>
    </row>
    <row r="88" spans="1:7" ht="47.25" x14ac:dyDescent="0.25">
      <c r="A88" s="162" t="s">
        <v>756</v>
      </c>
      <c r="B88" s="13" t="s">
        <v>220</v>
      </c>
      <c r="C88" s="9">
        <v>44136</v>
      </c>
      <c r="D88" s="9">
        <v>43922</v>
      </c>
      <c r="E88" s="13" t="s">
        <v>459</v>
      </c>
      <c r="F88" s="4" t="s">
        <v>283</v>
      </c>
      <c r="G88" s="18" t="s">
        <v>90</v>
      </c>
    </row>
    <row r="89" spans="1:7" ht="47.25" x14ac:dyDescent="0.25">
      <c r="A89" s="162" t="s">
        <v>757</v>
      </c>
      <c r="B89" s="13" t="s">
        <v>222</v>
      </c>
      <c r="C89" s="9">
        <v>43922</v>
      </c>
      <c r="D89" s="9">
        <v>44196</v>
      </c>
      <c r="E89" s="13" t="s">
        <v>459</v>
      </c>
      <c r="F89" s="13" t="s">
        <v>284</v>
      </c>
      <c r="G89" s="18" t="s">
        <v>90</v>
      </c>
    </row>
    <row r="90" spans="1:7" ht="47.25" x14ac:dyDescent="0.25">
      <c r="A90" s="162" t="s">
        <v>758</v>
      </c>
      <c r="B90" s="13" t="s">
        <v>223</v>
      </c>
      <c r="C90" s="9">
        <v>44136</v>
      </c>
      <c r="D90" s="9">
        <v>45657</v>
      </c>
      <c r="E90" s="13" t="s">
        <v>459</v>
      </c>
      <c r="F90" s="13" t="s">
        <v>122</v>
      </c>
      <c r="G90" s="18" t="s">
        <v>91</v>
      </c>
    </row>
    <row r="91" spans="1:7" s="30" customFormat="1" ht="47.25" x14ac:dyDescent="0.25">
      <c r="A91" s="1" t="s">
        <v>128</v>
      </c>
      <c r="B91" s="2" t="s">
        <v>380</v>
      </c>
      <c r="C91" s="6">
        <v>43374</v>
      </c>
      <c r="D91" s="6">
        <v>45657</v>
      </c>
      <c r="E91" s="2" t="s">
        <v>459</v>
      </c>
      <c r="F91" s="2" t="s">
        <v>238</v>
      </c>
      <c r="G91" s="8" t="s">
        <v>85</v>
      </c>
    </row>
    <row r="92" spans="1:7" ht="47.25" x14ac:dyDescent="0.25">
      <c r="A92" s="162" t="s">
        <v>759</v>
      </c>
      <c r="B92" s="13" t="s">
        <v>385</v>
      </c>
      <c r="C92" s="9">
        <v>43374</v>
      </c>
      <c r="D92" s="9">
        <v>43525</v>
      </c>
      <c r="E92" s="13" t="s">
        <v>459</v>
      </c>
      <c r="F92" s="4" t="s">
        <v>385</v>
      </c>
      <c r="G92" s="18" t="s">
        <v>90</v>
      </c>
    </row>
    <row r="93" spans="1:7" ht="63" x14ac:dyDescent="0.25">
      <c r="A93" s="162" t="s">
        <v>760</v>
      </c>
      <c r="B93" s="13" t="s">
        <v>386</v>
      </c>
      <c r="C93" s="9">
        <v>43525</v>
      </c>
      <c r="D93" s="9">
        <v>43891</v>
      </c>
      <c r="E93" s="13" t="s">
        <v>459</v>
      </c>
      <c r="F93" s="4" t="s">
        <v>386</v>
      </c>
      <c r="G93" s="18" t="s">
        <v>90</v>
      </c>
    </row>
    <row r="94" spans="1:7" ht="47.25" x14ac:dyDescent="0.25">
      <c r="A94" s="162" t="s">
        <v>761</v>
      </c>
      <c r="B94" s="13" t="s">
        <v>384</v>
      </c>
      <c r="C94" s="9">
        <v>43374</v>
      </c>
      <c r="D94" s="9">
        <v>43891</v>
      </c>
      <c r="E94" s="13" t="s">
        <v>459</v>
      </c>
      <c r="F94" s="4" t="s">
        <v>384</v>
      </c>
      <c r="G94" s="18" t="s">
        <v>91</v>
      </c>
    </row>
    <row r="95" spans="1:7" ht="47.25" x14ac:dyDescent="0.25">
      <c r="A95" s="162" t="s">
        <v>762</v>
      </c>
      <c r="B95" s="13" t="s">
        <v>388</v>
      </c>
      <c r="C95" s="9">
        <v>43891</v>
      </c>
      <c r="D95" s="9">
        <v>44136</v>
      </c>
      <c r="E95" s="13" t="s">
        <v>459</v>
      </c>
      <c r="F95" s="4" t="s">
        <v>388</v>
      </c>
      <c r="G95" s="18" t="s">
        <v>90</v>
      </c>
    </row>
    <row r="96" spans="1:7" ht="47.25" x14ac:dyDescent="0.25">
      <c r="A96" s="162" t="s">
        <v>763</v>
      </c>
      <c r="B96" s="13" t="s">
        <v>395</v>
      </c>
      <c r="C96" s="9">
        <v>44136</v>
      </c>
      <c r="D96" s="9">
        <v>45291</v>
      </c>
      <c r="E96" s="13" t="s">
        <v>459</v>
      </c>
      <c r="F96" s="4" t="s">
        <v>389</v>
      </c>
      <c r="G96" s="18" t="s">
        <v>90</v>
      </c>
    </row>
    <row r="97" spans="1:7" ht="47.25" x14ac:dyDescent="0.25">
      <c r="A97" s="162" t="s">
        <v>764</v>
      </c>
      <c r="B97" s="13" t="s">
        <v>387</v>
      </c>
      <c r="C97" s="9">
        <v>43891</v>
      </c>
      <c r="D97" s="9">
        <v>45657</v>
      </c>
      <c r="E97" s="13" t="s">
        <v>459</v>
      </c>
      <c r="F97" s="4" t="s">
        <v>387</v>
      </c>
      <c r="G97" s="18" t="s">
        <v>91</v>
      </c>
    </row>
    <row r="98" spans="1:7" s="30" customFormat="1" ht="63" x14ac:dyDescent="0.25">
      <c r="A98" s="14" t="s">
        <v>129</v>
      </c>
      <c r="B98" s="2" t="s">
        <v>616</v>
      </c>
      <c r="C98" s="6">
        <v>43374</v>
      </c>
      <c r="D98" s="6">
        <v>45657</v>
      </c>
      <c r="E98" s="2" t="s">
        <v>459</v>
      </c>
      <c r="F98" s="2" t="s">
        <v>767</v>
      </c>
      <c r="G98" s="8" t="s">
        <v>85</v>
      </c>
    </row>
    <row r="99" spans="1:7" ht="86.1" customHeight="1" x14ac:dyDescent="0.25">
      <c r="A99" s="15" t="s">
        <v>765</v>
      </c>
      <c r="B99" s="3" t="s">
        <v>604</v>
      </c>
      <c r="C99" s="9">
        <v>43374</v>
      </c>
      <c r="D99" s="9">
        <v>44105</v>
      </c>
      <c r="E99" s="13" t="s">
        <v>459</v>
      </c>
      <c r="F99" s="13" t="s">
        <v>774</v>
      </c>
      <c r="G99" s="18" t="s">
        <v>90</v>
      </c>
    </row>
    <row r="100" spans="1:7" ht="63" x14ac:dyDescent="0.25">
      <c r="A100" s="15" t="s">
        <v>766</v>
      </c>
      <c r="B100" s="4" t="s">
        <v>605</v>
      </c>
      <c r="C100" s="5">
        <v>43739</v>
      </c>
      <c r="D100" s="5">
        <v>44835</v>
      </c>
      <c r="E100" s="13" t="s">
        <v>459</v>
      </c>
      <c r="F100" s="4" t="s">
        <v>768</v>
      </c>
      <c r="G100" s="18" t="s">
        <v>90</v>
      </c>
    </row>
    <row r="101" spans="1:7" ht="63" x14ac:dyDescent="0.25">
      <c r="A101" s="15" t="s">
        <v>610</v>
      </c>
      <c r="B101" s="4" t="s">
        <v>606</v>
      </c>
      <c r="C101" s="5">
        <v>44835</v>
      </c>
      <c r="D101" s="5">
        <v>45657</v>
      </c>
      <c r="E101" s="13" t="s">
        <v>459</v>
      </c>
      <c r="F101" s="4" t="s">
        <v>769</v>
      </c>
      <c r="G101" s="18" t="s">
        <v>91</v>
      </c>
    </row>
    <row r="102" spans="1:7" s="30" customFormat="1" ht="63" x14ac:dyDescent="0.25">
      <c r="A102" s="14" t="s">
        <v>130</v>
      </c>
      <c r="B102" s="2" t="s">
        <v>617</v>
      </c>
      <c r="C102" s="6">
        <v>43374</v>
      </c>
      <c r="D102" s="6">
        <v>45657</v>
      </c>
      <c r="E102" s="2" t="s">
        <v>459</v>
      </c>
      <c r="F102" s="2" t="s">
        <v>772</v>
      </c>
      <c r="G102" s="8" t="s">
        <v>85</v>
      </c>
    </row>
    <row r="103" spans="1:7" ht="63" x14ac:dyDescent="0.25">
      <c r="A103" s="15" t="s">
        <v>770</v>
      </c>
      <c r="B103" s="3" t="s">
        <v>607</v>
      </c>
      <c r="C103" s="9">
        <v>43374</v>
      </c>
      <c r="D103" s="9">
        <v>44105</v>
      </c>
      <c r="E103" s="13" t="s">
        <v>459</v>
      </c>
      <c r="F103" s="13" t="s">
        <v>773</v>
      </c>
      <c r="G103" s="18" t="s">
        <v>90</v>
      </c>
    </row>
    <row r="104" spans="1:7" ht="68.099999999999994" customHeight="1" x14ac:dyDescent="0.25">
      <c r="A104" s="15" t="s">
        <v>771</v>
      </c>
      <c r="B104" s="4" t="s">
        <v>608</v>
      </c>
      <c r="C104" s="5">
        <v>43739</v>
      </c>
      <c r="D104" s="5">
        <v>44835</v>
      </c>
      <c r="E104" s="13" t="s">
        <v>459</v>
      </c>
      <c r="F104" s="4" t="s">
        <v>775</v>
      </c>
      <c r="G104" s="18" t="s">
        <v>90</v>
      </c>
    </row>
    <row r="105" spans="1:7" ht="63" x14ac:dyDescent="0.25">
      <c r="A105" s="15" t="s">
        <v>611</v>
      </c>
      <c r="B105" s="4" t="s">
        <v>609</v>
      </c>
      <c r="C105" s="5">
        <v>44835</v>
      </c>
      <c r="D105" s="5">
        <v>45657</v>
      </c>
      <c r="E105" s="13" t="s">
        <v>459</v>
      </c>
      <c r="F105" s="4" t="s">
        <v>776</v>
      </c>
      <c r="G105" s="18" t="s">
        <v>91</v>
      </c>
    </row>
    <row r="106" spans="1:7" s="30" customFormat="1" ht="63" x14ac:dyDescent="0.25">
      <c r="A106" s="1" t="s">
        <v>390</v>
      </c>
      <c r="B106" s="2" t="s">
        <v>603</v>
      </c>
      <c r="C106" s="6">
        <v>43374</v>
      </c>
      <c r="D106" s="6">
        <v>45657</v>
      </c>
      <c r="E106" s="2" t="s">
        <v>459</v>
      </c>
      <c r="F106" s="2" t="s">
        <v>948</v>
      </c>
      <c r="G106" s="8" t="s">
        <v>85</v>
      </c>
    </row>
    <row r="107" spans="1:7" ht="47.25" x14ac:dyDescent="0.25">
      <c r="A107" s="162" t="s">
        <v>778</v>
      </c>
      <c r="B107" s="4" t="s">
        <v>777</v>
      </c>
      <c r="C107" s="5">
        <v>43374</v>
      </c>
      <c r="D107" s="5">
        <v>43647</v>
      </c>
      <c r="E107" s="13" t="s">
        <v>459</v>
      </c>
      <c r="F107" s="4" t="s">
        <v>949</v>
      </c>
      <c r="G107" s="18" t="s">
        <v>90</v>
      </c>
    </row>
    <row r="108" spans="1:7" ht="63" x14ac:dyDescent="0.25">
      <c r="A108" s="162" t="s">
        <v>614</v>
      </c>
      <c r="B108" s="4" t="s">
        <v>612</v>
      </c>
      <c r="C108" s="5">
        <v>43374</v>
      </c>
      <c r="D108" s="5">
        <v>44105</v>
      </c>
      <c r="E108" s="13" t="s">
        <v>459</v>
      </c>
      <c r="F108" s="4" t="s">
        <v>950</v>
      </c>
      <c r="G108" s="18" t="s">
        <v>91</v>
      </c>
    </row>
    <row r="109" spans="1:7" ht="75" customHeight="1" x14ac:dyDescent="0.25">
      <c r="A109" s="162" t="s">
        <v>779</v>
      </c>
      <c r="B109" s="4" t="s">
        <v>631</v>
      </c>
      <c r="C109" s="5">
        <v>43647</v>
      </c>
      <c r="D109" s="5">
        <v>45657</v>
      </c>
      <c r="E109" s="13" t="s">
        <v>459</v>
      </c>
      <c r="F109" s="4" t="s">
        <v>951</v>
      </c>
      <c r="G109" s="18" t="s">
        <v>90</v>
      </c>
    </row>
    <row r="110" spans="1:7" ht="81.75" customHeight="1" x14ac:dyDescent="0.25">
      <c r="A110" s="162" t="s">
        <v>780</v>
      </c>
      <c r="B110" s="4" t="s">
        <v>613</v>
      </c>
      <c r="C110" s="5">
        <v>43647</v>
      </c>
      <c r="D110" s="5">
        <v>45657</v>
      </c>
      <c r="E110" s="13" t="s">
        <v>459</v>
      </c>
      <c r="F110" s="4" t="s">
        <v>952</v>
      </c>
      <c r="G110" s="18" t="s">
        <v>91</v>
      </c>
    </row>
    <row r="111" spans="1:7" ht="81.75" customHeight="1" x14ac:dyDescent="0.25">
      <c r="A111" s="162" t="s">
        <v>1304</v>
      </c>
      <c r="B111" s="97" t="s">
        <v>1309</v>
      </c>
      <c r="C111" s="5">
        <v>43405</v>
      </c>
      <c r="D111" s="5">
        <v>43617</v>
      </c>
      <c r="E111" s="13" t="s">
        <v>459</v>
      </c>
      <c r="F111" s="97" t="s">
        <v>1312</v>
      </c>
      <c r="G111" s="18" t="s">
        <v>90</v>
      </c>
    </row>
    <row r="112" spans="1:7" ht="81.75" customHeight="1" x14ac:dyDescent="0.25">
      <c r="A112" s="162" t="s">
        <v>1307</v>
      </c>
      <c r="B112" s="97" t="s">
        <v>1308</v>
      </c>
      <c r="C112" s="5">
        <v>43435</v>
      </c>
      <c r="D112" s="5">
        <v>43617</v>
      </c>
      <c r="E112" s="13" t="s">
        <v>459</v>
      </c>
      <c r="F112" s="97" t="s">
        <v>1306</v>
      </c>
      <c r="G112" s="18" t="s">
        <v>90</v>
      </c>
    </row>
    <row r="113" spans="1:7" ht="81.75" customHeight="1" x14ac:dyDescent="0.25">
      <c r="A113" s="162" t="s">
        <v>1305</v>
      </c>
      <c r="B113" s="97" t="s">
        <v>1310</v>
      </c>
      <c r="C113" s="5">
        <v>43405</v>
      </c>
      <c r="D113" s="5" t="s">
        <v>1313</v>
      </c>
      <c r="E113" s="13" t="s">
        <v>459</v>
      </c>
      <c r="F113" s="97" t="s">
        <v>1311</v>
      </c>
      <c r="G113" s="18" t="s">
        <v>91</v>
      </c>
    </row>
    <row r="114" spans="1:7" ht="15.75" x14ac:dyDescent="0.25">
      <c r="A114" s="191" t="s">
        <v>59</v>
      </c>
      <c r="B114" s="190"/>
      <c r="C114" s="190"/>
      <c r="D114" s="190"/>
      <c r="E114" s="190"/>
      <c r="F114" s="190"/>
      <c r="G114" s="192"/>
    </row>
    <row r="115" spans="1:7" s="30" customFormat="1" ht="78.75" x14ac:dyDescent="0.25">
      <c r="A115" s="14" t="s">
        <v>509</v>
      </c>
      <c r="B115" s="2" t="s">
        <v>799</v>
      </c>
      <c r="C115" s="6">
        <v>43373</v>
      </c>
      <c r="D115" s="6">
        <v>45657</v>
      </c>
      <c r="E115" s="13" t="s">
        <v>459</v>
      </c>
      <c r="F115" s="2" t="s">
        <v>807</v>
      </c>
      <c r="G115" s="8" t="s">
        <v>85</v>
      </c>
    </row>
    <row r="116" spans="1:7" ht="62.1" customHeight="1" x14ac:dyDescent="0.25">
      <c r="A116" s="15" t="s">
        <v>874</v>
      </c>
      <c r="B116" s="13" t="s">
        <v>808</v>
      </c>
      <c r="C116" s="6">
        <v>43373</v>
      </c>
      <c r="D116" s="6">
        <v>43738</v>
      </c>
      <c r="E116" s="13" t="s">
        <v>459</v>
      </c>
      <c r="F116" s="13" t="s">
        <v>809</v>
      </c>
      <c r="G116" s="18" t="s">
        <v>90</v>
      </c>
    </row>
    <row r="117" spans="1:7" ht="47.25" x14ac:dyDescent="0.25">
      <c r="A117" s="15" t="s">
        <v>875</v>
      </c>
      <c r="B117" s="13" t="s">
        <v>810</v>
      </c>
      <c r="C117" s="6">
        <v>43525</v>
      </c>
      <c r="D117" s="6">
        <v>43829</v>
      </c>
      <c r="E117" s="13" t="s">
        <v>459</v>
      </c>
      <c r="F117" s="13" t="s">
        <v>811</v>
      </c>
      <c r="G117" s="18" t="s">
        <v>90</v>
      </c>
    </row>
    <row r="118" spans="1:7" ht="47.25" x14ac:dyDescent="0.25">
      <c r="A118" s="15" t="s">
        <v>876</v>
      </c>
      <c r="B118" s="13" t="s">
        <v>812</v>
      </c>
      <c r="C118" s="6">
        <v>43525</v>
      </c>
      <c r="D118" s="6">
        <v>43829</v>
      </c>
      <c r="E118" s="13" t="s">
        <v>459</v>
      </c>
      <c r="F118" s="13" t="s">
        <v>811</v>
      </c>
      <c r="G118" s="18" t="s">
        <v>90</v>
      </c>
    </row>
    <row r="119" spans="1:7" ht="63" x14ac:dyDescent="0.25">
      <c r="A119" s="15" t="s">
        <v>877</v>
      </c>
      <c r="B119" s="13" t="s">
        <v>813</v>
      </c>
      <c r="C119" s="6">
        <v>43525</v>
      </c>
      <c r="D119" s="6">
        <v>43829</v>
      </c>
      <c r="E119" s="13" t="s">
        <v>459</v>
      </c>
      <c r="F119" s="13" t="s">
        <v>814</v>
      </c>
      <c r="G119" s="18" t="s">
        <v>90</v>
      </c>
    </row>
    <row r="120" spans="1:7" ht="47.25" x14ac:dyDescent="0.25">
      <c r="A120" s="15" t="s">
        <v>878</v>
      </c>
      <c r="B120" s="13" t="s">
        <v>815</v>
      </c>
      <c r="C120" s="6">
        <v>43738</v>
      </c>
      <c r="D120" s="6">
        <v>45657</v>
      </c>
      <c r="E120" s="13" t="s">
        <v>459</v>
      </c>
      <c r="F120" s="13" t="s">
        <v>816</v>
      </c>
      <c r="G120" s="8" t="s">
        <v>91</v>
      </c>
    </row>
    <row r="121" spans="1:7" s="30" customFormat="1" ht="94.5" x14ac:dyDescent="0.25">
      <c r="A121" s="14" t="s">
        <v>879</v>
      </c>
      <c r="B121" s="2" t="s">
        <v>800</v>
      </c>
      <c r="C121" s="6">
        <v>43373</v>
      </c>
      <c r="D121" s="6">
        <v>44561</v>
      </c>
      <c r="E121" s="13" t="s">
        <v>459</v>
      </c>
      <c r="F121" s="2" t="s">
        <v>817</v>
      </c>
      <c r="G121" s="8" t="s">
        <v>85</v>
      </c>
    </row>
    <row r="122" spans="1:7" ht="110.25" x14ac:dyDescent="0.25">
      <c r="A122" s="15" t="s">
        <v>880</v>
      </c>
      <c r="B122" s="13" t="s">
        <v>818</v>
      </c>
      <c r="C122" s="6">
        <v>43373</v>
      </c>
      <c r="D122" s="6">
        <v>43646</v>
      </c>
      <c r="E122" s="13" t="s">
        <v>459</v>
      </c>
      <c r="F122" s="13" t="s">
        <v>819</v>
      </c>
      <c r="G122" s="8" t="s">
        <v>91</v>
      </c>
    </row>
    <row r="123" spans="1:7" ht="63" x14ac:dyDescent="0.25">
      <c r="A123" s="15" t="s">
        <v>881</v>
      </c>
      <c r="B123" s="13" t="s">
        <v>820</v>
      </c>
      <c r="C123" s="6">
        <v>43646</v>
      </c>
      <c r="D123" s="6">
        <v>43830</v>
      </c>
      <c r="E123" s="13" t="s">
        <v>459</v>
      </c>
      <c r="F123" s="13" t="s">
        <v>821</v>
      </c>
      <c r="G123" s="18" t="s">
        <v>90</v>
      </c>
    </row>
    <row r="124" spans="1:7" ht="94.5" x14ac:dyDescent="0.25">
      <c r="A124" s="15" t="s">
        <v>882</v>
      </c>
      <c r="B124" s="13" t="s">
        <v>822</v>
      </c>
      <c r="C124" s="6">
        <v>43830</v>
      </c>
      <c r="D124" s="6">
        <v>44561</v>
      </c>
      <c r="E124" s="13" t="s">
        <v>459</v>
      </c>
      <c r="F124" s="13" t="s">
        <v>823</v>
      </c>
      <c r="G124" s="8" t="s">
        <v>91</v>
      </c>
    </row>
    <row r="125" spans="1:7" ht="63" x14ac:dyDescent="0.25">
      <c r="A125" s="15" t="s">
        <v>883</v>
      </c>
      <c r="B125" s="13" t="s">
        <v>824</v>
      </c>
      <c r="C125" s="6">
        <v>43281</v>
      </c>
      <c r="D125" s="6">
        <v>44561</v>
      </c>
      <c r="E125" s="13" t="s">
        <v>459</v>
      </c>
      <c r="F125" s="13" t="s">
        <v>825</v>
      </c>
      <c r="G125" s="18" t="s">
        <v>90</v>
      </c>
    </row>
    <row r="126" spans="1:7" s="30" customFormat="1" ht="126" x14ac:dyDescent="0.25">
      <c r="A126" s="14" t="s">
        <v>884</v>
      </c>
      <c r="B126" s="2" t="s">
        <v>801</v>
      </c>
      <c r="C126" s="6">
        <v>43282</v>
      </c>
      <c r="D126" s="6">
        <v>44561</v>
      </c>
      <c r="E126" s="13" t="s">
        <v>459</v>
      </c>
      <c r="F126" s="2" t="s">
        <v>826</v>
      </c>
      <c r="G126" s="8" t="s">
        <v>85</v>
      </c>
    </row>
    <row r="127" spans="1:7" ht="110.25" x14ac:dyDescent="0.25">
      <c r="A127" s="15" t="s">
        <v>885</v>
      </c>
      <c r="B127" s="13" t="s">
        <v>827</v>
      </c>
      <c r="C127" s="9">
        <v>43282</v>
      </c>
      <c r="D127" s="9">
        <v>43830</v>
      </c>
      <c r="E127" s="13" t="s">
        <v>459</v>
      </c>
      <c r="F127" s="13" t="s">
        <v>828</v>
      </c>
      <c r="G127" s="18" t="s">
        <v>90</v>
      </c>
    </row>
    <row r="128" spans="1:7" ht="94.5" x14ac:dyDescent="0.25">
      <c r="A128" s="15" t="s">
        <v>886</v>
      </c>
      <c r="B128" s="13" t="s">
        <v>829</v>
      </c>
      <c r="C128" s="9">
        <v>43466</v>
      </c>
      <c r="D128" s="9">
        <v>44561</v>
      </c>
      <c r="E128" s="13" t="s">
        <v>459</v>
      </c>
      <c r="F128" s="13" t="s">
        <v>830</v>
      </c>
      <c r="G128" s="18" t="s">
        <v>90</v>
      </c>
    </row>
    <row r="129" spans="1:7" s="30" customFormat="1" ht="108.6" customHeight="1" x14ac:dyDescent="0.25">
      <c r="A129" s="14" t="s">
        <v>887</v>
      </c>
      <c r="B129" s="2" t="s">
        <v>802</v>
      </c>
      <c r="C129" s="6">
        <v>43281</v>
      </c>
      <c r="D129" s="6">
        <v>44196</v>
      </c>
      <c r="E129" s="13" t="s">
        <v>459</v>
      </c>
      <c r="F129" s="2" t="s">
        <v>831</v>
      </c>
      <c r="G129" s="8" t="s">
        <v>85</v>
      </c>
    </row>
    <row r="130" spans="1:7" ht="94.5" x14ac:dyDescent="0.25">
      <c r="A130" s="15" t="s">
        <v>888</v>
      </c>
      <c r="B130" s="13" t="s">
        <v>493</v>
      </c>
      <c r="C130" s="9">
        <v>43373</v>
      </c>
      <c r="D130" s="9">
        <v>43829</v>
      </c>
      <c r="E130" s="13" t="s">
        <v>459</v>
      </c>
      <c r="F130" s="13" t="s">
        <v>832</v>
      </c>
      <c r="G130" s="8" t="s">
        <v>91</v>
      </c>
    </row>
    <row r="131" spans="1:7" ht="78.75" x14ac:dyDescent="0.25">
      <c r="A131" s="15" t="s">
        <v>889</v>
      </c>
      <c r="B131" s="13" t="s">
        <v>833</v>
      </c>
      <c r="C131" s="9">
        <v>43373</v>
      </c>
      <c r="D131" s="9">
        <v>43646</v>
      </c>
      <c r="E131" s="13" t="s">
        <v>459</v>
      </c>
      <c r="F131" s="13" t="s">
        <v>819</v>
      </c>
      <c r="G131" s="8" t="s">
        <v>91</v>
      </c>
    </row>
    <row r="132" spans="1:7" ht="78.75" x14ac:dyDescent="0.25">
      <c r="A132" s="15" t="s">
        <v>890</v>
      </c>
      <c r="B132" s="13" t="s">
        <v>834</v>
      </c>
      <c r="C132" s="9">
        <v>42736</v>
      </c>
      <c r="D132" s="9">
        <v>43373</v>
      </c>
      <c r="E132" s="13" t="s">
        <v>459</v>
      </c>
      <c r="F132" s="13" t="s">
        <v>491</v>
      </c>
      <c r="G132" s="18" t="s">
        <v>90</v>
      </c>
    </row>
    <row r="133" spans="1:7" ht="94.5" x14ac:dyDescent="0.25">
      <c r="A133" s="15" t="s">
        <v>891</v>
      </c>
      <c r="B133" s="13" t="s">
        <v>835</v>
      </c>
      <c r="C133" s="9">
        <v>43646</v>
      </c>
      <c r="D133" s="9">
        <v>44195</v>
      </c>
      <c r="E133" s="13" t="s">
        <v>459</v>
      </c>
      <c r="F133" s="13" t="s">
        <v>836</v>
      </c>
      <c r="G133" s="18" t="s">
        <v>90</v>
      </c>
    </row>
    <row r="134" spans="1:7" s="30" customFormat="1" ht="148.5" customHeight="1" x14ac:dyDescent="0.25">
      <c r="A134" s="14" t="s">
        <v>892</v>
      </c>
      <c r="B134" s="2" t="s">
        <v>837</v>
      </c>
      <c r="C134" s="6">
        <v>43281</v>
      </c>
      <c r="D134" s="6">
        <v>44196</v>
      </c>
      <c r="E134" s="13" t="s">
        <v>459</v>
      </c>
      <c r="F134" s="2" t="s">
        <v>838</v>
      </c>
      <c r="G134" s="8" t="s">
        <v>91</v>
      </c>
    </row>
    <row r="135" spans="1:7" ht="94.5" x14ac:dyDescent="0.25">
      <c r="A135" s="15" t="s">
        <v>893</v>
      </c>
      <c r="B135" s="13" t="s">
        <v>839</v>
      </c>
      <c r="C135" s="9">
        <v>43466</v>
      </c>
      <c r="D135" s="9">
        <v>44196</v>
      </c>
      <c r="E135" s="13" t="s">
        <v>459</v>
      </c>
      <c r="F135" s="13" t="s">
        <v>840</v>
      </c>
      <c r="G135" s="18" t="s">
        <v>90</v>
      </c>
    </row>
    <row r="136" spans="1:7" ht="78.75" x14ac:dyDescent="0.25">
      <c r="A136" s="15" t="s">
        <v>894</v>
      </c>
      <c r="B136" s="13" t="s">
        <v>841</v>
      </c>
      <c r="C136" s="9">
        <v>43466</v>
      </c>
      <c r="D136" s="9">
        <v>43830</v>
      </c>
      <c r="E136" s="13" t="s">
        <v>459</v>
      </c>
      <c r="F136" s="13" t="s">
        <v>466</v>
      </c>
      <c r="G136" s="18" t="s">
        <v>90</v>
      </c>
    </row>
    <row r="137" spans="1:7" ht="78.75" x14ac:dyDescent="0.25">
      <c r="A137" s="15" t="s">
        <v>895</v>
      </c>
      <c r="B137" s="13" t="s">
        <v>842</v>
      </c>
      <c r="C137" s="9">
        <v>43373</v>
      </c>
      <c r="D137" s="9">
        <v>43829</v>
      </c>
      <c r="E137" s="13" t="s">
        <v>459</v>
      </c>
      <c r="F137" s="13" t="s">
        <v>843</v>
      </c>
      <c r="G137" s="18" t="s">
        <v>90</v>
      </c>
    </row>
    <row r="138" spans="1:7" s="30" customFormat="1" ht="94.5" x14ac:dyDescent="0.25">
      <c r="A138" s="14" t="s">
        <v>144</v>
      </c>
      <c r="B138" s="2" t="s">
        <v>803</v>
      </c>
      <c r="C138" s="6">
        <v>43373</v>
      </c>
      <c r="D138" s="6">
        <v>44195</v>
      </c>
      <c r="E138" s="13" t="s">
        <v>459</v>
      </c>
      <c r="F138" s="2" t="s">
        <v>844</v>
      </c>
      <c r="G138" s="8" t="s">
        <v>85</v>
      </c>
    </row>
    <row r="139" spans="1:7" ht="78.75" x14ac:dyDescent="0.25">
      <c r="A139" s="14" t="s">
        <v>896</v>
      </c>
      <c r="B139" s="13" t="s">
        <v>845</v>
      </c>
      <c r="C139" s="6">
        <v>43373</v>
      </c>
      <c r="D139" s="6">
        <v>43646</v>
      </c>
      <c r="E139" s="13" t="s">
        <v>459</v>
      </c>
      <c r="F139" s="13" t="s">
        <v>846</v>
      </c>
      <c r="G139" s="8" t="s">
        <v>91</v>
      </c>
    </row>
    <row r="140" spans="1:7" ht="47.25" x14ac:dyDescent="0.25">
      <c r="A140" s="14" t="s">
        <v>897</v>
      </c>
      <c r="B140" s="13" t="s">
        <v>847</v>
      </c>
      <c r="C140" s="6">
        <v>43466</v>
      </c>
      <c r="D140" s="6">
        <v>43646</v>
      </c>
      <c r="E140" s="13" t="s">
        <v>459</v>
      </c>
      <c r="F140" s="13" t="s">
        <v>819</v>
      </c>
      <c r="G140" s="18" t="s">
        <v>90</v>
      </c>
    </row>
    <row r="141" spans="1:7" ht="47.25" x14ac:dyDescent="0.25">
      <c r="A141" s="14" t="s">
        <v>898</v>
      </c>
      <c r="B141" s="13" t="s">
        <v>848</v>
      </c>
      <c r="C141" s="6">
        <v>43646</v>
      </c>
      <c r="D141" s="6">
        <v>43830</v>
      </c>
      <c r="E141" s="13" t="s">
        <v>459</v>
      </c>
      <c r="F141" s="13" t="s">
        <v>491</v>
      </c>
      <c r="G141" s="18" t="s">
        <v>90</v>
      </c>
    </row>
    <row r="142" spans="1:7" ht="47.25" x14ac:dyDescent="0.25">
      <c r="A142" s="15" t="s">
        <v>899</v>
      </c>
      <c r="B142" s="13" t="s">
        <v>849</v>
      </c>
      <c r="C142" s="9">
        <v>43646</v>
      </c>
      <c r="D142" s="9">
        <v>43830</v>
      </c>
      <c r="E142" s="13" t="s">
        <v>459</v>
      </c>
      <c r="F142" s="13" t="s">
        <v>850</v>
      </c>
      <c r="G142" s="8" t="s">
        <v>91</v>
      </c>
    </row>
    <row r="143" spans="1:7" ht="63" x14ac:dyDescent="0.25">
      <c r="A143" s="15" t="s">
        <v>900</v>
      </c>
      <c r="B143" s="13" t="s">
        <v>851</v>
      </c>
      <c r="C143" s="9">
        <v>43830</v>
      </c>
      <c r="D143" s="9">
        <v>44195</v>
      </c>
      <c r="E143" s="13" t="s">
        <v>459</v>
      </c>
      <c r="F143" s="13" t="s">
        <v>819</v>
      </c>
      <c r="G143" s="8" t="s">
        <v>91</v>
      </c>
    </row>
    <row r="144" spans="1:7" s="30" customFormat="1" ht="146.25" customHeight="1" x14ac:dyDescent="0.25">
      <c r="A144" s="14" t="s">
        <v>145</v>
      </c>
      <c r="B144" s="2" t="s">
        <v>804</v>
      </c>
      <c r="C144" s="6">
        <v>43374</v>
      </c>
      <c r="D144" s="6">
        <v>43738</v>
      </c>
      <c r="E144" s="13" t="s">
        <v>459</v>
      </c>
      <c r="F144" s="2" t="s">
        <v>953</v>
      </c>
      <c r="G144" s="8" t="s">
        <v>85</v>
      </c>
    </row>
    <row r="145" spans="1:7" ht="94.5" x14ac:dyDescent="0.25">
      <c r="A145" s="15" t="s">
        <v>901</v>
      </c>
      <c r="B145" s="13" t="s">
        <v>852</v>
      </c>
      <c r="C145" s="9">
        <v>43374</v>
      </c>
      <c r="D145" s="9">
        <v>43738</v>
      </c>
      <c r="E145" s="13" t="s">
        <v>459</v>
      </c>
      <c r="F145" s="13" t="s">
        <v>846</v>
      </c>
      <c r="G145" s="8" t="s">
        <v>91</v>
      </c>
    </row>
    <row r="146" spans="1:7" ht="110.25" x14ac:dyDescent="0.25">
      <c r="A146" s="15" t="s">
        <v>902</v>
      </c>
      <c r="B146" s="13" t="s">
        <v>492</v>
      </c>
      <c r="C146" s="9">
        <v>43739</v>
      </c>
      <c r="D146" s="9">
        <v>43555</v>
      </c>
      <c r="E146" s="13" t="s">
        <v>459</v>
      </c>
      <c r="F146" s="13" t="s">
        <v>491</v>
      </c>
      <c r="G146" s="18" t="s">
        <v>90</v>
      </c>
    </row>
    <row r="147" spans="1:7" ht="94.5" x14ac:dyDescent="0.25">
      <c r="A147" s="15" t="s">
        <v>903</v>
      </c>
      <c r="B147" s="13" t="s">
        <v>853</v>
      </c>
      <c r="C147" s="9">
        <v>43101</v>
      </c>
      <c r="D147" s="9">
        <v>43465</v>
      </c>
      <c r="E147" s="13" t="s">
        <v>459</v>
      </c>
      <c r="F147" s="13" t="s">
        <v>854</v>
      </c>
      <c r="G147" s="18" t="s">
        <v>90</v>
      </c>
    </row>
    <row r="148" spans="1:7" ht="63" x14ac:dyDescent="0.25">
      <c r="A148" s="15" t="s">
        <v>904</v>
      </c>
      <c r="B148" s="13" t="s">
        <v>855</v>
      </c>
      <c r="C148" s="9">
        <v>43101</v>
      </c>
      <c r="D148" s="9">
        <v>43465</v>
      </c>
      <c r="E148" s="13" t="s">
        <v>459</v>
      </c>
      <c r="F148" s="13" t="s">
        <v>856</v>
      </c>
      <c r="G148" s="18" t="s">
        <v>90</v>
      </c>
    </row>
    <row r="149" spans="1:7" ht="63" x14ac:dyDescent="0.25">
      <c r="A149" s="15" t="s">
        <v>905</v>
      </c>
      <c r="B149" s="13" t="s">
        <v>857</v>
      </c>
      <c r="C149" s="9">
        <v>43466</v>
      </c>
      <c r="D149" s="9">
        <v>43738</v>
      </c>
      <c r="E149" s="13" t="s">
        <v>459</v>
      </c>
      <c r="F149" s="13" t="s">
        <v>858</v>
      </c>
      <c r="G149" s="8" t="s">
        <v>91</v>
      </c>
    </row>
    <row r="150" spans="1:7" s="30" customFormat="1" ht="78.75" x14ac:dyDescent="0.25">
      <c r="A150" s="14" t="s">
        <v>148</v>
      </c>
      <c r="B150" s="2" t="s">
        <v>805</v>
      </c>
      <c r="C150" s="6">
        <v>43374</v>
      </c>
      <c r="D150" s="6">
        <v>44196</v>
      </c>
      <c r="E150" s="13" t="s">
        <v>459</v>
      </c>
      <c r="F150" s="2" t="s">
        <v>859</v>
      </c>
      <c r="G150" s="8" t="s">
        <v>85</v>
      </c>
    </row>
    <row r="151" spans="1:7" ht="94.5" x14ac:dyDescent="0.25">
      <c r="A151" s="15" t="s">
        <v>908</v>
      </c>
      <c r="B151" s="13" t="s">
        <v>860</v>
      </c>
      <c r="C151" s="9">
        <v>43374</v>
      </c>
      <c r="D151" s="9">
        <v>43830</v>
      </c>
      <c r="E151" s="13" t="s">
        <v>459</v>
      </c>
      <c r="F151" s="13" t="s">
        <v>861</v>
      </c>
      <c r="G151" s="18" t="s">
        <v>90</v>
      </c>
    </row>
    <row r="152" spans="1:7" ht="94.5" x14ac:dyDescent="0.25">
      <c r="A152" s="15" t="s">
        <v>909</v>
      </c>
      <c r="B152" s="13" t="s">
        <v>862</v>
      </c>
      <c r="C152" s="9">
        <v>43831</v>
      </c>
      <c r="D152" s="9">
        <v>44196</v>
      </c>
      <c r="E152" s="13" t="s">
        <v>459</v>
      </c>
      <c r="F152" s="13" t="s">
        <v>491</v>
      </c>
      <c r="G152" s="18" t="s">
        <v>90</v>
      </c>
    </row>
    <row r="153" spans="1:7" s="30" customFormat="1" ht="78.75" x14ac:dyDescent="0.25">
      <c r="A153" s="14" t="s">
        <v>151</v>
      </c>
      <c r="B153" s="2" t="s">
        <v>806</v>
      </c>
      <c r="C153" s="6">
        <v>43466</v>
      </c>
      <c r="D153" s="6">
        <v>44926</v>
      </c>
      <c r="E153" s="13" t="s">
        <v>459</v>
      </c>
      <c r="F153" s="2" t="s">
        <v>863</v>
      </c>
      <c r="G153" s="8" t="s">
        <v>85</v>
      </c>
    </row>
    <row r="154" spans="1:7" s="41" customFormat="1" ht="94.5" x14ac:dyDescent="0.25">
      <c r="A154" s="15" t="s">
        <v>906</v>
      </c>
      <c r="B154" s="13" t="s">
        <v>864</v>
      </c>
      <c r="C154" s="9">
        <v>43466</v>
      </c>
      <c r="D154" s="9">
        <v>44196</v>
      </c>
      <c r="E154" s="13" t="s">
        <v>459</v>
      </c>
      <c r="F154" s="13" t="s">
        <v>819</v>
      </c>
      <c r="G154" s="8" t="s">
        <v>91</v>
      </c>
    </row>
    <row r="155" spans="1:7" ht="47.25" x14ac:dyDescent="0.25">
      <c r="A155" s="15" t="s">
        <v>907</v>
      </c>
      <c r="B155" s="13" t="s">
        <v>865</v>
      </c>
      <c r="C155" s="9">
        <v>44197</v>
      </c>
      <c r="D155" s="9">
        <v>44926</v>
      </c>
      <c r="E155" s="13" t="s">
        <v>459</v>
      </c>
      <c r="F155" s="13" t="s">
        <v>819</v>
      </c>
      <c r="G155" s="18" t="s">
        <v>90</v>
      </c>
    </row>
    <row r="156" spans="1:7" ht="15.75" x14ac:dyDescent="0.25">
      <c r="A156" s="191" t="s">
        <v>60</v>
      </c>
      <c r="B156" s="190"/>
      <c r="C156" s="190"/>
      <c r="D156" s="190"/>
      <c r="E156" s="190"/>
      <c r="F156" s="190"/>
      <c r="G156" s="192"/>
    </row>
    <row r="157" spans="1:7" ht="47.25" x14ac:dyDescent="0.25">
      <c r="A157" s="1" t="s">
        <v>152</v>
      </c>
      <c r="B157" s="2" t="s">
        <v>1127</v>
      </c>
      <c r="C157" s="6">
        <v>43374</v>
      </c>
      <c r="D157" s="98">
        <v>43830</v>
      </c>
      <c r="E157" s="13" t="s">
        <v>459</v>
      </c>
      <c r="F157" s="99" t="s">
        <v>1239</v>
      </c>
      <c r="G157" s="8" t="s">
        <v>85</v>
      </c>
    </row>
    <row r="158" spans="1:7" ht="94.5" x14ac:dyDescent="0.25">
      <c r="A158" s="162" t="s">
        <v>1019</v>
      </c>
      <c r="B158" s="13" t="s">
        <v>1240</v>
      </c>
      <c r="C158" s="9">
        <v>43374</v>
      </c>
      <c r="D158" s="9">
        <v>43435</v>
      </c>
      <c r="E158" s="13" t="s">
        <v>459</v>
      </c>
      <c r="F158" s="4" t="s">
        <v>1242</v>
      </c>
      <c r="G158" s="18" t="s">
        <v>90</v>
      </c>
    </row>
    <row r="159" spans="1:7" ht="47.25" x14ac:dyDescent="0.25">
      <c r="A159" s="162" t="s">
        <v>1020</v>
      </c>
      <c r="B159" s="13" t="s">
        <v>1243</v>
      </c>
      <c r="C159" s="9">
        <v>43435</v>
      </c>
      <c r="D159" s="9">
        <v>43525</v>
      </c>
      <c r="E159" s="13" t="s">
        <v>459</v>
      </c>
      <c r="F159" s="4" t="s">
        <v>1244</v>
      </c>
      <c r="G159" s="18" t="s">
        <v>90</v>
      </c>
    </row>
    <row r="160" spans="1:7" ht="85.5" customHeight="1" x14ac:dyDescent="0.25">
      <c r="A160" s="162" t="s">
        <v>1018</v>
      </c>
      <c r="B160" s="13" t="s">
        <v>1241</v>
      </c>
      <c r="C160" s="9">
        <v>43525</v>
      </c>
      <c r="D160" s="9">
        <v>43830</v>
      </c>
      <c r="E160" s="13" t="s">
        <v>459</v>
      </c>
      <c r="F160" s="4" t="s">
        <v>1245</v>
      </c>
      <c r="G160" s="18" t="s">
        <v>91</v>
      </c>
    </row>
    <row r="161" spans="1:7" s="30" customFormat="1" ht="47.25" x14ac:dyDescent="0.25">
      <c r="A161" s="1" t="s">
        <v>153</v>
      </c>
      <c r="B161" s="2" t="s">
        <v>80</v>
      </c>
      <c r="C161" s="6">
        <v>43374</v>
      </c>
      <c r="D161" s="6">
        <v>44561</v>
      </c>
      <c r="E161" s="13" t="s">
        <v>459</v>
      </c>
      <c r="F161" s="2" t="s">
        <v>285</v>
      </c>
      <c r="G161" s="8" t="s">
        <v>85</v>
      </c>
    </row>
    <row r="162" spans="1:7" ht="47.25" x14ac:dyDescent="0.25">
      <c r="A162" s="162" t="s">
        <v>1026</v>
      </c>
      <c r="B162" s="13" t="s">
        <v>287</v>
      </c>
      <c r="C162" s="9">
        <v>43374</v>
      </c>
      <c r="D162" s="9">
        <v>43709</v>
      </c>
      <c r="E162" s="13" t="s">
        <v>459</v>
      </c>
      <c r="F162" s="4" t="s">
        <v>286</v>
      </c>
      <c r="G162" s="18" t="s">
        <v>90</v>
      </c>
    </row>
    <row r="163" spans="1:7" ht="47.25" x14ac:dyDescent="0.25">
      <c r="A163" s="162" t="s">
        <v>1027</v>
      </c>
      <c r="B163" s="13" t="s">
        <v>288</v>
      </c>
      <c r="C163" s="9">
        <v>43709</v>
      </c>
      <c r="D163" s="9">
        <v>44075</v>
      </c>
      <c r="E163" s="13" t="s">
        <v>459</v>
      </c>
      <c r="F163" s="13" t="s">
        <v>289</v>
      </c>
      <c r="G163" s="18" t="s">
        <v>90</v>
      </c>
    </row>
    <row r="164" spans="1:7" ht="47.25" x14ac:dyDescent="0.25">
      <c r="A164" s="162" t="s">
        <v>1021</v>
      </c>
      <c r="B164" s="13" t="s">
        <v>139</v>
      </c>
      <c r="C164" s="9">
        <v>43709</v>
      </c>
      <c r="D164" s="9">
        <v>44561</v>
      </c>
      <c r="E164" s="13" t="s">
        <v>459</v>
      </c>
      <c r="F164" s="13" t="s">
        <v>290</v>
      </c>
      <c r="G164" s="18" t="s">
        <v>91</v>
      </c>
    </row>
    <row r="165" spans="1:7" ht="47.25" x14ac:dyDescent="0.25">
      <c r="A165" s="162" t="s">
        <v>1028</v>
      </c>
      <c r="B165" s="13" t="s">
        <v>291</v>
      </c>
      <c r="C165" s="9">
        <v>44075</v>
      </c>
      <c r="D165" s="9">
        <v>44166</v>
      </c>
      <c r="E165" s="13" t="s">
        <v>459</v>
      </c>
      <c r="F165" s="4" t="s">
        <v>292</v>
      </c>
      <c r="G165" s="18" t="s">
        <v>90</v>
      </c>
    </row>
    <row r="166" spans="1:7" ht="47.25" x14ac:dyDescent="0.25">
      <c r="A166" s="162" t="s">
        <v>1029</v>
      </c>
      <c r="B166" s="13" t="s">
        <v>294</v>
      </c>
      <c r="C166" s="9">
        <v>44166</v>
      </c>
      <c r="D166" s="9">
        <v>44227</v>
      </c>
      <c r="E166" s="13" t="s">
        <v>459</v>
      </c>
      <c r="F166" s="13" t="s">
        <v>295</v>
      </c>
      <c r="G166" s="18" t="s">
        <v>90</v>
      </c>
    </row>
    <row r="167" spans="1:7" ht="47.25" x14ac:dyDescent="0.25">
      <c r="A167" s="162" t="s">
        <v>1165</v>
      </c>
      <c r="B167" s="13" t="s">
        <v>140</v>
      </c>
      <c r="C167" s="9">
        <v>44075</v>
      </c>
      <c r="D167" s="9">
        <v>44197</v>
      </c>
      <c r="E167" s="13" t="s">
        <v>459</v>
      </c>
      <c r="F167" s="13" t="s">
        <v>293</v>
      </c>
      <c r="G167" s="18" t="s">
        <v>91</v>
      </c>
    </row>
    <row r="168" spans="1:7" ht="51.75" customHeight="1" x14ac:dyDescent="0.25">
      <c r="A168" s="162" t="s">
        <v>1166</v>
      </c>
      <c r="B168" s="13" t="s">
        <v>296</v>
      </c>
      <c r="C168" s="9">
        <v>44075</v>
      </c>
      <c r="D168" s="9">
        <v>44197</v>
      </c>
      <c r="E168" s="13" t="s">
        <v>459</v>
      </c>
      <c r="F168" s="13" t="s">
        <v>297</v>
      </c>
      <c r="G168" s="18" t="s">
        <v>90</v>
      </c>
    </row>
    <row r="169" spans="1:7" ht="85.5" customHeight="1" x14ac:dyDescent="0.25">
      <c r="A169" s="162" t="s">
        <v>1022</v>
      </c>
      <c r="B169" s="13" t="s">
        <v>141</v>
      </c>
      <c r="C169" s="9">
        <v>44075</v>
      </c>
      <c r="D169" s="9">
        <v>44197</v>
      </c>
      <c r="E169" s="13" t="s">
        <v>459</v>
      </c>
      <c r="F169" s="13" t="s">
        <v>298</v>
      </c>
      <c r="G169" s="18" t="s">
        <v>91</v>
      </c>
    </row>
    <row r="170" spans="1:7" ht="138" customHeight="1" x14ac:dyDescent="0.25">
      <c r="A170" s="162" t="s">
        <v>1030</v>
      </c>
      <c r="B170" s="13" t="s">
        <v>300</v>
      </c>
      <c r="C170" s="9">
        <v>43709</v>
      </c>
      <c r="D170" s="9">
        <v>43800</v>
      </c>
      <c r="E170" s="13" t="s">
        <v>459</v>
      </c>
      <c r="F170" s="4" t="s">
        <v>301</v>
      </c>
      <c r="G170" s="18" t="s">
        <v>90</v>
      </c>
    </row>
    <row r="171" spans="1:7" ht="111.75" customHeight="1" x14ac:dyDescent="0.25">
      <c r="A171" s="162" t="s">
        <v>1031</v>
      </c>
      <c r="B171" s="13" t="s">
        <v>302</v>
      </c>
      <c r="C171" s="9">
        <v>43800</v>
      </c>
      <c r="D171" s="9">
        <v>43831</v>
      </c>
      <c r="E171" s="13" t="s">
        <v>459</v>
      </c>
      <c r="F171" s="13" t="s">
        <v>303</v>
      </c>
      <c r="G171" s="18" t="s">
        <v>90</v>
      </c>
    </row>
    <row r="172" spans="1:7" ht="83.25" customHeight="1" x14ac:dyDescent="0.25">
      <c r="A172" s="162" t="s">
        <v>1023</v>
      </c>
      <c r="B172" s="13" t="s">
        <v>142</v>
      </c>
      <c r="C172" s="9">
        <v>43831</v>
      </c>
      <c r="D172" s="9">
        <v>44197</v>
      </c>
      <c r="E172" s="13" t="s">
        <v>459</v>
      </c>
      <c r="F172" s="13" t="s">
        <v>299</v>
      </c>
      <c r="G172" s="18" t="s">
        <v>90</v>
      </c>
    </row>
    <row r="173" spans="1:7" ht="92.1" customHeight="1" x14ac:dyDescent="0.25">
      <c r="A173" s="162" t="s">
        <v>1032</v>
      </c>
      <c r="B173" s="13" t="s">
        <v>304</v>
      </c>
      <c r="C173" s="9">
        <v>44197</v>
      </c>
      <c r="D173" s="9">
        <v>44440</v>
      </c>
      <c r="E173" s="13" t="s">
        <v>459</v>
      </c>
      <c r="F173" s="4" t="s">
        <v>305</v>
      </c>
      <c r="G173" s="18" t="s">
        <v>90</v>
      </c>
    </row>
    <row r="174" spans="1:7" ht="47.25" x14ac:dyDescent="0.25">
      <c r="A174" s="162" t="s">
        <v>1033</v>
      </c>
      <c r="B174" s="13" t="s">
        <v>306</v>
      </c>
      <c r="C174" s="9">
        <v>44197</v>
      </c>
      <c r="D174" s="9">
        <v>44440</v>
      </c>
      <c r="E174" s="13" t="s">
        <v>459</v>
      </c>
      <c r="F174" s="13" t="s">
        <v>303</v>
      </c>
      <c r="G174" s="18" t="s">
        <v>90</v>
      </c>
    </row>
    <row r="175" spans="1:7" ht="47.25" x14ac:dyDescent="0.25">
      <c r="A175" s="162" t="s">
        <v>1024</v>
      </c>
      <c r="B175" s="13" t="s">
        <v>618</v>
      </c>
      <c r="C175" s="9">
        <v>44197</v>
      </c>
      <c r="D175" s="9">
        <v>44531</v>
      </c>
      <c r="E175" s="13" t="s">
        <v>459</v>
      </c>
      <c r="F175" s="13" t="s">
        <v>303</v>
      </c>
      <c r="G175" s="18" t="s">
        <v>91</v>
      </c>
    </row>
    <row r="176" spans="1:7" ht="47.25" x14ac:dyDescent="0.25">
      <c r="A176" s="162" t="s">
        <v>1025</v>
      </c>
      <c r="B176" s="13" t="s">
        <v>143</v>
      </c>
      <c r="C176" s="9">
        <v>44075</v>
      </c>
      <c r="D176" s="9">
        <v>44531</v>
      </c>
      <c r="E176" s="13" t="s">
        <v>459</v>
      </c>
      <c r="F176" s="13" t="s">
        <v>307</v>
      </c>
      <c r="G176" s="18" t="s">
        <v>91</v>
      </c>
    </row>
    <row r="177" spans="1:7" s="30" customFormat="1" ht="47.25" x14ac:dyDescent="0.25">
      <c r="A177" s="1" t="s">
        <v>154</v>
      </c>
      <c r="B177" s="2" t="s">
        <v>78</v>
      </c>
      <c r="C177" s="6">
        <v>43374</v>
      </c>
      <c r="D177" s="6">
        <v>44926</v>
      </c>
      <c r="E177" s="13" t="s">
        <v>459</v>
      </c>
      <c r="F177" s="2" t="s">
        <v>308</v>
      </c>
      <c r="G177" s="8" t="s">
        <v>85</v>
      </c>
    </row>
    <row r="178" spans="1:7" ht="78.75" x14ac:dyDescent="0.25">
      <c r="A178" s="17" t="s">
        <v>1038</v>
      </c>
      <c r="B178" s="13" t="s">
        <v>309</v>
      </c>
      <c r="C178" s="9">
        <v>43374</v>
      </c>
      <c r="D178" s="9">
        <v>43435</v>
      </c>
      <c r="E178" s="13" t="s">
        <v>459</v>
      </c>
      <c r="F178" s="4" t="s">
        <v>292</v>
      </c>
      <c r="G178" s="18" t="s">
        <v>90</v>
      </c>
    </row>
    <row r="179" spans="1:7" ht="47.25" x14ac:dyDescent="0.25">
      <c r="A179" s="162" t="s">
        <v>1039</v>
      </c>
      <c r="B179" s="13" t="s">
        <v>310</v>
      </c>
      <c r="C179" s="9">
        <v>43435</v>
      </c>
      <c r="D179" s="9">
        <v>43525</v>
      </c>
      <c r="E179" s="13" t="s">
        <v>459</v>
      </c>
      <c r="F179" s="13" t="s">
        <v>311</v>
      </c>
      <c r="G179" s="18" t="s">
        <v>90</v>
      </c>
    </row>
    <row r="180" spans="1:7" ht="94.5" x14ac:dyDescent="0.25">
      <c r="A180" s="162" t="s">
        <v>1035</v>
      </c>
      <c r="B180" s="13" t="s">
        <v>131</v>
      </c>
      <c r="C180" s="9">
        <v>43374</v>
      </c>
      <c r="D180" s="9">
        <v>43525</v>
      </c>
      <c r="E180" s="13" t="s">
        <v>459</v>
      </c>
      <c r="F180" s="13" t="s">
        <v>312</v>
      </c>
      <c r="G180" s="18" t="s">
        <v>91</v>
      </c>
    </row>
    <row r="181" spans="1:7" ht="71.25" customHeight="1" x14ac:dyDescent="0.25">
      <c r="A181" s="162" t="s">
        <v>1167</v>
      </c>
      <c r="B181" s="13" t="s">
        <v>313</v>
      </c>
      <c r="C181" s="9">
        <v>43525</v>
      </c>
      <c r="D181" s="9">
        <v>43617</v>
      </c>
      <c r="E181" s="13" t="s">
        <v>459</v>
      </c>
      <c r="F181" s="13" t="s">
        <v>273</v>
      </c>
      <c r="G181" s="18" t="s">
        <v>90</v>
      </c>
    </row>
    <row r="182" spans="1:7" ht="47.25" x14ac:dyDescent="0.25">
      <c r="A182" s="162" t="s">
        <v>1168</v>
      </c>
      <c r="B182" s="13" t="s">
        <v>189</v>
      </c>
      <c r="C182" s="9">
        <v>43617</v>
      </c>
      <c r="D182" s="9">
        <v>43862</v>
      </c>
      <c r="E182" s="13" t="s">
        <v>459</v>
      </c>
      <c r="F182" s="13" t="s">
        <v>249</v>
      </c>
      <c r="G182" s="18" t="s">
        <v>90</v>
      </c>
    </row>
    <row r="183" spans="1:7" ht="63" x14ac:dyDescent="0.25">
      <c r="A183" s="162" t="s">
        <v>1036</v>
      </c>
      <c r="B183" s="13" t="s">
        <v>132</v>
      </c>
      <c r="C183" s="9">
        <v>43525</v>
      </c>
      <c r="D183" s="9">
        <v>43830</v>
      </c>
      <c r="E183" s="13" t="s">
        <v>459</v>
      </c>
      <c r="F183" s="13" t="s">
        <v>314</v>
      </c>
      <c r="G183" s="18" t="s">
        <v>91</v>
      </c>
    </row>
    <row r="184" spans="1:7" ht="47.25" x14ac:dyDescent="0.25">
      <c r="A184" s="162" t="s">
        <v>1040</v>
      </c>
      <c r="B184" s="13" t="s">
        <v>315</v>
      </c>
      <c r="C184" s="9">
        <v>43525</v>
      </c>
      <c r="D184" s="9">
        <v>43647</v>
      </c>
      <c r="E184" s="13" t="s">
        <v>459</v>
      </c>
      <c r="F184" s="4" t="s">
        <v>292</v>
      </c>
      <c r="G184" s="18" t="s">
        <v>90</v>
      </c>
    </row>
    <row r="185" spans="1:7" ht="47.25" x14ac:dyDescent="0.25">
      <c r="A185" s="162" t="s">
        <v>1041</v>
      </c>
      <c r="B185" s="13" t="s">
        <v>316</v>
      </c>
      <c r="C185" s="9">
        <v>43647</v>
      </c>
      <c r="D185" s="9">
        <v>43830</v>
      </c>
      <c r="E185" s="13" t="s">
        <v>459</v>
      </c>
      <c r="F185" s="13" t="s">
        <v>317</v>
      </c>
      <c r="G185" s="18" t="s">
        <v>90</v>
      </c>
    </row>
    <row r="186" spans="1:7" ht="157.5" x14ac:dyDescent="0.25">
      <c r="A186" s="162" t="s">
        <v>1037</v>
      </c>
      <c r="B186" s="13" t="s">
        <v>133</v>
      </c>
      <c r="C186" s="9">
        <v>43525</v>
      </c>
      <c r="D186" s="9">
        <v>43739</v>
      </c>
      <c r="E186" s="13" t="s">
        <v>459</v>
      </c>
      <c r="F186" s="13" t="s">
        <v>318</v>
      </c>
      <c r="G186" s="18" t="s">
        <v>91</v>
      </c>
    </row>
    <row r="187" spans="1:7" ht="47.25" x14ac:dyDescent="0.25">
      <c r="A187" s="162" t="s">
        <v>1169</v>
      </c>
      <c r="B187" s="13" t="s">
        <v>319</v>
      </c>
      <c r="C187" s="9">
        <v>43831</v>
      </c>
      <c r="D187" s="9">
        <v>43922</v>
      </c>
      <c r="E187" s="13" t="s">
        <v>459</v>
      </c>
      <c r="F187" s="4" t="s">
        <v>320</v>
      </c>
      <c r="G187" s="18" t="s">
        <v>90</v>
      </c>
    </row>
    <row r="188" spans="1:7" ht="47.25" x14ac:dyDescent="0.25">
      <c r="A188" s="162" t="s">
        <v>1170</v>
      </c>
      <c r="B188" s="13" t="s">
        <v>321</v>
      </c>
      <c r="C188" s="9">
        <v>43922</v>
      </c>
      <c r="D188" s="9">
        <v>44105</v>
      </c>
      <c r="E188" s="13" t="s">
        <v>459</v>
      </c>
      <c r="F188" s="13" t="s">
        <v>322</v>
      </c>
      <c r="G188" s="18" t="s">
        <v>90</v>
      </c>
    </row>
    <row r="189" spans="1:7" ht="49.35" customHeight="1" x14ac:dyDescent="0.25">
      <c r="A189" s="162" t="s">
        <v>1171</v>
      </c>
      <c r="B189" s="13" t="s">
        <v>134</v>
      </c>
      <c r="C189" s="9">
        <v>43831</v>
      </c>
      <c r="D189" s="9">
        <v>44105</v>
      </c>
      <c r="E189" s="13" t="s">
        <v>459</v>
      </c>
      <c r="F189" s="13" t="s">
        <v>323</v>
      </c>
      <c r="G189" s="18" t="s">
        <v>91</v>
      </c>
    </row>
    <row r="190" spans="1:7" ht="47.25" x14ac:dyDescent="0.25">
      <c r="A190" s="17" t="s">
        <v>1172</v>
      </c>
      <c r="B190" s="13" t="s">
        <v>324</v>
      </c>
      <c r="C190" s="9">
        <v>44105</v>
      </c>
      <c r="D190" s="9">
        <v>44196</v>
      </c>
      <c r="E190" s="13" t="s">
        <v>459</v>
      </c>
      <c r="F190" s="4" t="s">
        <v>325</v>
      </c>
      <c r="G190" s="18" t="s">
        <v>90</v>
      </c>
    </row>
    <row r="191" spans="1:7" ht="47.25" x14ac:dyDescent="0.25">
      <c r="A191" s="17" t="s">
        <v>1173</v>
      </c>
      <c r="B191" s="13" t="s">
        <v>326</v>
      </c>
      <c r="C191" s="9">
        <v>44197</v>
      </c>
      <c r="D191" s="9">
        <v>44287</v>
      </c>
      <c r="E191" s="13" t="s">
        <v>459</v>
      </c>
      <c r="F191" s="13" t="s">
        <v>327</v>
      </c>
      <c r="G191" s="18" t="s">
        <v>90</v>
      </c>
    </row>
    <row r="192" spans="1:7" ht="17.100000000000001" customHeight="1" x14ac:dyDescent="0.25">
      <c r="A192" s="162" t="s">
        <v>1174</v>
      </c>
      <c r="B192" s="13" t="s">
        <v>135</v>
      </c>
      <c r="C192" s="9">
        <v>44105</v>
      </c>
      <c r="D192" s="9">
        <v>44287</v>
      </c>
      <c r="E192" s="13" t="s">
        <v>459</v>
      </c>
      <c r="F192" s="13" t="s">
        <v>328</v>
      </c>
      <c r="G192" s="18" t="s">
        <v>91</v>
      </c>
    </row>
    <row r="193" spans="1:7" ht="47.25" x14ac:dyDescent="0.25">
      <c r="A193" s="162" t="s">
        <v>1175</v>
      </c>
      <c r="B193" s="13" t="s">
        <v>330</v>
      </c>
      <c r="C193" s="9">
        <v>44287</v>
      </c>
      <c r="D193" s="9">
        <v>44348</v>
      </c>
      <c r="E193" s="13" t="s">
        <v>459</v>
      </c>
      <c r="F193" s="4" t="s">
        <v>783</v>
      </c>
      <c r="G193" s="18" t="s">
        <v>90</v>
      </c>
    </row>
    <row r="194" spans="1:7" ht="47.25" x14ac:dyDescent="0.25">
      <c r="A194" s="162" t="s">
        <v>1176</v>
      </c>
      <c r="B194" s="13" t="s">
        <v>785</v>
      </c>
      <c r="C194" s="9">
        <v>44348</v>
      </c>
      <c r="D194" s="9">
        <v>44561</v>
      </c>
      <c r="E194" s="13" t="s">
        <v>459</v>
      </c>
      <c r="F194" s="13" t="s">
        <v>784</v>
      </c>
      <c r="G194" s="18" t="s">
        <v>90</v>
      </c>
    </row>
    <row r="195" spans="1:7" ht="47.25" x14ac:dyDescent="0.25">
      <c r="A195" s="162" t="s">
        <v>1177</v>
      </c>
      <c r="B195" s="13" t="s">
        <v>620</v>
      </c>
      <c r="C195" s="9">
        <v>44287</v>
      </c>
      <c r="D195" s="9">
        <v>44926</v>
      </c>
      <c r="E195" s="13" t="s">
        <v>459</v>
      </c>
      <c r="F195" s="13" t="s">
        <v>329</v>
      </c>
      <c r="G195" s="18" t="s">
        <v>91</v>
      </c>
    </row>
    <row r="196" spans="1:7" s="30" customFormat="1" ht="63" x14ac:dyDescent="0.25">
      <c r="A196" s="1" t="s">
        <v>155</v>
      </c>
      <c r="B196" s="2" t="s">
        <v>331</v>
      </c>
      <c r="C196" s="6">
        <v>43374</v>
      </c>
      <c r="D196" s="6">
        <v>44926</v>
      </c>
      <c r="E196" s="13" t="s">
        <v>459</v>
      </c>
      <c r="F196" s="2" t="s">
        <v>332</v>
      </c>
      <c r="G196" s="8" t="s">
        <v>85</v>
      </c>
    </row>
    <row r="197" spans="1:7" ht="47.25" x14ac:dyDescent="0.25">
      <c r="A197" s="162" t="s">
        <v>1034</v>
      </c>
      <c r="B197" s="13" t="s">
        <v>333</v>
      </c>
      <c r="C197" s="9">
        <v>43374</v>
      </c>
      <c r="D197" s="9">
        <v>43617</v>
      </c>
      <c r="E197" s="13" t="s">
        <v>459</v>
      </c>
      <c r="F197" s="4" t="s">
        <v>783</v>
      </c>
      <c r="G197" s="18" t="s">
        <v>90</v>
      </c>
    </row>
    <row r="198" spans="1:7" ht="47.25" x14ac:dyDescent="0.25">
      <c r="A198" s="162" t="s">
        <v>1043</v>
      </c>
      <c r="B198" s="13" t="s">
        <v>334</v>
      </c>
      <c r="C198" s="9">
        <v>43617</v>
      </c>
      <c r="D198" s="9">
        <v>43983</v>
      </c>
      <c r="E198" s="13" t="s">
        <v>459</v>
      </c>
      <c r="F198" s="13" t="s">
        <v>784</v>
      </c>
      <c r="G198" s="18" t="s">
        <v>90</v>
      </c>
    </row>
    <row r="199" spans="1:7" ht="252" x14ac:dyDescent="0.25">
      <c r="A199" s="162" t="s">
        <v>1042</v>
      </c>
      <c r="B199" s="13" t="s">
        <v>136</v>
      </c>
      <c r="C199" s="9">
        <v>43374</v>
      </c>
      <c r="D199" s="9">
        <v>43983</v>
      </c>
      <c r="E199" s="13" t="s">
        <v>459</v>
      </c>
      <c r="F199" s="13" t="s">
        <v>335</v>
      </c>
      <c r="G199" s="18" t="s">
        <v>91</v>
      </c>
    </row>
    <row r="200" spans="1:7" ht="47.25" x14ac:dyDescent="0.25">
      <c r="A200" s="162" t="s">
        <v>1178</v>
      </c>
      <c r="B200" s="13" t="s">
        <v>337</v>
      </c>
      <c r="C200" s="9">
        <v>43983</v>
      </c>
      <c r="D200" s="9">
        <v>44348</v>
      </c>
      <c r="E200" s="13" t="s">
        <v>459</v>
      </c>
      <c r="F200" s="4" t="s">
        <v>336</v>
      </c>
      <c r="G200" s="18" t="s">
        <v>90</v>
      </c>
    </row>
    <row r="201" spans="1:7" ht="47.25" x14ac:dyDescent="0.25">
      <c r="A201" s="162" t="s">
        <v>1179</v>
      </c>
      <c r="B201" s="13" t="s">
        <v>338</v>
      </c>
      <c r="C201" s="9">
        <v>44348</v>
      </c>
      <c r="D201" s="9">
        <v>44561</v>
      </c>
      <c r="E201" s="13" t="s">
        <v>459</v>
      </c>
      <c r="F201" s="13" t="s">
        <v>786</v>
      </c>
      <c r="G201" s="18" t="s">
        <v>90</v>
      </c>
    </row>
    <row r="202" spans="1:7" ht="63" x14ac:dyDescent="0.25">
      <c r="A202" s="162" t="s">
        <v>1180</v>
      </c>
      <c r="B202" s="13" t="s">
        <v>137</v>
      </c>
      <c r="C202" s="9">
        <v>43983</v>
      </c>
      <c r="D202" s="9">
        <v>44561</v>
      </c>
      <c r="E202" s="13" t="s">
        <v>459</v>
      </c>
      <c r="F202" s="13" t="s">
        <v>339</v>
      </c>
      <c r="G202" s="18" t="s">
        <v>91</v>
      </c>
    </row>
    <row r="203" spans="1:7" ht="47.25" x14ac:dyDescent="0.25">
      <c r="A203" s="162" t="s">
        <v>1181</v>
      </c>
      <c r="B203" s="13" t="s">
        <v>340</v>
      </c>
      <c r="C203" s="9">
        <v>44562</v>
      </c>
      <c r="D203" s="9">
        <v>44743</v>
      </c>
      <c r="E203" s="13" t="s">
        <v>459</v>
      </c>
      <c r="F203" s="4" t="s">
        <v>342</v>
      </c>
      <c r="G203" s="18" t="s">
        <v>90</v>
      </c>
    </row>
    <row r="204" spans="1:7" ht="47.25" x14ac:dyDescent="0.25">
      <c r="A204" s="162" t="s">
        <v>1182</v>
      </c>
      <c r="B204" s="13" t="s">
        <v>341</v>
      </c>
      <c r="C204" s="9">
        <v>44743</v>
      </c>
      <c r="D204" s="9">
        <v>44926</v>
      </c>
      <c r="E204" s="13" t="s">
        <v>459</v>
      </c>
      <c r="F204" s="13" t="s">
        <v>343</v>
      </c>
      <c r="G204" s="18" t="s">
        <v>90</v>
      </c>
    </row>
    <row r="205" spans="1:7" ht="78.75" x14ac:dyDescent="0.25">
      <c r="A205" s="162" t="s">
        <v>1183</v>
      </c>
      <c r="B205" s="13" t="s">
        <v>138</v>
      </c>
      <c r="C205" s="9">
        <v>44743</v>
      </c>
      <c r="D205" s="9">
        <v>44926</v>
      </c>
      <c r="E205" s="13" t="s">
        <v>459</v>
      </c>
      <c r="F205" s="13" t="s">
        <v>344</v>
      </c>
      <c r="G205" s="18" t="s">
        <v>91</v>
      </c>
    </row>
    <row r="206" spans="1:7" s="30" customFormat="1" ht="95.25" customHeight="1" x14ac:dyDescent="0.25">
      <c r="A206" s="1" t="s">
        <v>789</v>
      </c>
      <c r="B206" s="2" t="s">
        <v>167</v>
      </c>
      <c r="C206" s="9">
        <v>43374</v>
      </c>
      <c r="D206" s="6">
        <v>43830</v>
      </c>
      <c r="E206" s="13" t="s">
        <v>459</v>
      </c>
      <c r="F206" s="2" t="s">
        <v>345</v>
      </c>
      <c r="G206" s="8" t="s">
        <v>85</v>
      </c>
    </row>
    <row r="207" spans="1:7" ht="47.25" x14ac:dyDescent="0.25">
      <c r="A207" s="162" t="s">
        <v>1045</v>
      </c>
      <c r="B207" s="13" t="s">
        <v>632</v>
      </c>
      <c r="C207" s="9">
        <v>43374</v>
      </c>
      <c r="D207" s="9">
        <v>43617</v>
      </c>
      <c r="E207" s="13" t="s">
        <v>459</v>
      </c>
      <c r="F207" s="4" t="s">
        <v>787</v>
      </c>
      <c r="G207" s="18" t="s">
        <v>90</v>
      </c>
    </row>
    <row r="208" spans="1:7" ht="47.25" x14ac:dyDescent="0.25">
      <c r="A208" s="162" t="s">
        <v>1046</v>
      </c>
      <c r="B208" s="13" t="s">
        <v>634</v>
      </c>
      <c r="C208" s="9">
        <v>43617</v>
      </c>
      <c r="D208" s="9">
        <v>43830</v>
      </c>
      <c r="E208" s="13" t="s">
        <v>459</v>
      </c>
      <c r="F208" s="13" t="s">
        <v>788</v>
      </c>
      <c r="G208" s="18" t="s">
        <v>90</v>
      </c>
    </row>
    <row r="209" spans="1:7" ht="78.75" x14ac:dyDescent="0.25">
      <c r="A209" s="162" t="s">
        <v>1044</v>
      </c>
      <c r="B209" s="13" t="s">
        <v>633</v>
      </c>
      <c r="C209" s="9">
        <v>43374</v>
      </c>
      <c r="D209" s="9">
        <v>43830</v>
      </c>
      <c r="E209" s="13" t="s">
        <v>459</v>
      </c>
      <c r="F209" s="13" t="s">
        <v>346</v>
      </c>
      <c r="G209" s="18" t="s">
        <v>91</v>
      </c>
    </row>
    <row r="210" spans="1:7" s="30" customFormat="1" ht="47.25" x14ac:dyDescent="0.25">
      <c r="A210" s="42" t="s">
        <v>790</v>
      </c>
      <c r="B210" s="2" t="s">
        <v>494</v>
      </c>
      <c r="C210" s="9">
        <v>43466</v>
      </c>
      <c r="D210" s="9">
        <v>44196</v>
      </c>
      <c r="E210" s="13" t="s">
        <v>459</v>
      </c>
      <c r="F210" s="2" t="s">
        <v>350</v>
      </c>
      <c r="G210" s="8" t="s">
        <v>85</v>
      </c>
    </row>
    <row r="211" spans="1:7" ht="138" customHeight="1" x14ac:dyDescent="0.25">
      <c r="A211" s="17" t="s">
        <v>1048</v>
      </c>
      <c r="B211" s="13" t="s">
        <v>439</v>
      </c>
      <c r="C211" s="9">
        <v>43466</v>
      </c>
      <c r="D211" s="9">
        <v>43525</v>
      </c>
      <c r="E211" s="13" t="s">
        <v>459</v>
      </c>
      <c r="F211" s="4" t="s">
        <v>440</v>
      </c>
      <c r="G211" s="18" t="s">
        <v>90</v>
      </c>
    </row>
    <row r="212" spans="1:7" ht="78.75" x14ac:dyDescent="0.25">
      <c r="A212" s="17" t="s">
        <v>1049</v>
      </c>
      <c r="B212" s="13" t="s">
        <v>441</v>
      </c>
      <c r="C212" s="9">
        <v>43525</v>
      </c>
      <c r="D212" s="9">
        <v>43556</v>
      </c>
      <c r="E212" s="13" t="s">
        <v>459</v>
      </c>
      <c r="F212" s="4" t="s">
        <v>442</v>
      </c>
      <c r="G212" s="18" t="s">
        <v>90</v>
      </c>
    </row>
    <row r="213" spans="1:7" ht="94.5" x14ac:dyDescent="0.25">
      <c r="A213" s="17" t="s">
        <v>1047</v>
      </c>
      <c r="B213" s="13" t="s">
        <v>443</v>
      </c>
      <c r="C213" s="9">
        <v>43556</v>
      </c>
      <c r="D213" s="9">
        <v>43739</v>
      </c>
      <c r="E213" s="13" t="s">
        <v>459</v>
      </c>
      <c r="F213" s="4" t="s">
        <v>444</v>
      </c>
      <c r="G213" s="18" t="s">
        <v>91</v>
      </c>
    </row>
    <row r="214" spans="1:7" ht="94.5" x14ac:dyDescent="0.25">
      <c r="A214" s="17" t="s">
        <v>1184</v>
      </c>
      <c r="B214" s="13" t="s">
        <v>445</v>
      </c>
      <c r="C214" s="9">
        <v>43739</v>
      </c>
      <c r="D214" s="9">
        <v>43830</v>
      </c>
      <c r="E214" s="13" t="s">
        <v>459</v>
      </c>
      <c r="F214" s="4" t="s">
        <v>446</v>
      </c>
      <c r="G214" s="18" t="s">
        <v>90</v>
      </c>
    </row>
    <row r="215" spans="1:7" ht="47.25" x14ac:dyDescent="0.25">
      <c r="A215" s="17" t="s">
        <v>1185</v>
      </c>
      <c r="B215" s="13" t="s">
        <v>495</v>
      </c>
      <c r="C215" s="9">
        <v>43830</v>
      </c>
      <c r="D215" s="9">
        <v>44196</v>
      </c>
      <c r="E215" s="13" t="s">
        <v>459</v>
      </c>
      <c r="F215" s="4" t="s">
        <v>447</v>
      </c>
      <c r="G215" s="18" t="s">
        <v>91</v>
      </c>
    </row>
    <row r="216" spans="1:7" s="30" customFormat="1" ht="47.25" x14ac:dyDescent="0.25">
      <c r="A216" s="19" t="s">
        <v>181</v>
      </c>
      <c r="B216" s="2" t="s">
        <v>529</v>
      </c>
      <c r="C216" s="20" t="s">
        <v>522</v>
      </c>
      <c r="D216" s="20" t="s">
        <v>943</v>
      </c>
      <c r="E216" s="13" t="s">
        <v>459</v>
      </c>
      <c r="F216" s="2" t="s">
        <v>954</v>
      </c>
      <c r="G216" s="8" t="s">
        <v>85</v>
      </c>
    </row>
    <row r="217" spans="1:7" ht="47.25" x14ac:dyDescent="0.25">
      <c r="A217" s="21" t="s">
        <v>1051</v>
      </c>
      <c r="B217" s="13" t="s">
        <v>531</v>
      </c>
      <c r="C217" s="22" t="s">
        <v>1013</v>
      </c>
      <c r="D217" s="22" t="s">
        <v>1010</v>
      </c>
      <c r="E217" s="13" t="s">
        <v>459</v>
      </c>
      <c r="F217" s="4" t="s">
        <v>955</v>
      </c>
      <c r="G217" s="18" t="s">
        <v>90</v>
      </c>
    </row>
    <row r="218" spans="1:7" ht="47.25" x14ac:dyDescent="0.25">
      <c r="A218" s="21" t="s">
        <v>1052</v>
      </c>
      <c r="B218" s="13" t="s">
        <v>532</v>
      </c>
      <c r="C218" s="22" t="s">
        <v>1010</v>
      </c>
      <c r="D218" s="22" t="s">
        <v>1011</v>
      </c>
      <c r="E218" s="13" t="s">
        <v>459</v>
      </c>
      <c r="F218" s="4" t="s">
        <v>956</v>
      </c>
      <c r="G218" s="18" t="s">
        <v>90</v>
      </c>
    </row>
    <row r="219" spans="1:7" ht="47.25" x14ac:dyDescent="0.25">
      <c r="A219" s="21" t="s">
        <v>1186</v>
      </c>
      <c r="B219" s="13" t="s">
        <v>533</v>
      </c>
      <c r="C219" s="22" t="s">
        <v>1011</v>
      </c>
      <c r="D219" s="22" t="s">
        <v>1012</v>
      </c>
      <c r="E219" s="13" t="s">
        <v>459</v>
      </c>
      <c r="F219" s="4" t="s">
        <v>958</v>
      </c>
      <c r="G219" s="18" t="s">
        <v>90</v>
      </c>
    </row>
    <row r="220" spans="1:7" ht="47.25" x14ac:dyDescent="0.25">
      <c r="A220" s="21" t="s">
        <v>1187</v>
      </c>
      <c r="B220" s="13" t="s">
        <v>534</v>
      </c>
      <c r="C220" s="22" t="s">
        <v>1012</v>
      </c>
      <c r="D220" s="22" t="s">
        <v>943</v>
      </c>
      <c r="E220" s="13" t="s">
        <v>459</v>
      </c>
      <c r="F220" s="4" t="s">
        <v>959</v>
      </c>
      <c r="G220" s="18" t="s">
        <v>90</v>
      </c>
    </row>
    <row r="221" spans="1:7" ht="47.25" x14ac:dyDescent="0.25">
      <c r="A221" s="21" t="s">
        <v>1188</v>
      </c>
      <c r="B221" s="13" t="s">
        <v>535</v>
      </c>
      <c r="C221" s="22" t="s">
        <v>1012</v>
      </c>
      <c r="D221" s="22" t="s">
        <v>943</v>
      </c>
      <c r="E221" s="13" t="s">
        <v>459</v>
      </c>
      <c r="F221" s="4" t="s">
        <v>960</v>
      </c>
      <c r="G221" s="18" t="s">
        <v>90</v>
      </c>
    </row>
    <row r="222" spans="1:7" ht="47.25" x14ac:dyDescent="0.25">
      <c r="A222" s="21" t="s">
        <v>1050</v>
      </c>
      <c r="B222" s="13" t="s">
        <v>536</v>
      </c>
      <c r="C222" s="22" t="s">
        <v>1009</v>
      </c>
      <c r="D222" s="22" t="s">
        <v>943</v>
      </c>
      <c r="E222" s="13" t="s">
        <v>459</v>
      </c>
      <c r="F222" s="13" t="s">
        <v>957</v>
      </c>
      <c r="G222" s="18" t="s">
        <v>91</v>
      </c>
    </row>
    <row r="223" spans="1:7" s="30" customFormat="1" ht="47.25" x14ac:dyDescent="0.25">
      <c r="A223" s="19" t="s">
        <v>182</v>
      </c>
      <c r="B223" s="2" t="s">
        <v>530</v>
      </c>
      <c r="C223" s="22" t="s">
        <v>1013</v>
      </c>
      <c r="D223" s="20" t="s">
        <v>944</v>
      </c>
      <c r="E223" s="13" t="s">
        <v>459</v>
      </c>
      <c r="F223" s="2" t="s">
        <v>961</v>
      </c>
      <c r="G223" s="8" t="s">
        <v>85</v>
      </c>
    </row>
    <row r="224" spans="1:7" ht="47.25" x14ac:dyDescent="0.25">
      <c r="A224" s="15" t="s">
        <v>1054</v>
      </c>
      <c r="B224" s="13" t="s">
        <v>537</v>
      </c>
      <c r="C224" s="51" t="s">
        <v>1009</v>
      </c>
      <c r="D224" s="22" t="s">
        <v>944</v>
      </c>
      <c r="E224" s="13" t="s">
        <v>459</v>
      </c>
      <c r="F224" s="13" t="s">
        <v>962</v>
      </c>
      <c r="G224" s="18" t="s">
        <v>91</v>
      </c>
    </row>
    <row r="225" spans="1:7" ht="47.25" x14ac:dyDescent="0.25">
      <c r="A225" s="15" t="s">
        <v>1055</v>
      </c>
      <c r="B225" s="13" t="s">
        <v>1015</v>
      </c>
      <c r="C225" s="51" t="s">
        <v>1014</v>
      </c>
      <c r="D225" s="51" t="s">
        <v>1016</v>
      </c>
      <c r="E225" s="13" t="s">
        <v>459</v>
      </c>
      <c r="F225" s="13" t="s">
        <v>963</v>
      </c>
      <c r="G225" s="18" t="s">
        <v>90</v>
      </c>
    </row>
    <row r="226" spans="1:7" ht="47.25" x14ac:dyDescent="0.25">
      <c r="A226" s="21" t="s">
        <v>1053</v>
      </c>
      <c r="B226" s="13" t="s">
        <v>1017</v>
      </c>
      <c r="C226" s="51" t="s">
        <v>1016</v>
      </c>
      <c r="D226" s="22" t="s">
        <v>944</v>
      </c>
      <c r="E226" s="13" t="s">
        <v>459</v>
      </c>
      <c r="F226" s="13" t="s">
        <v>964</v>
      </c>
      <c r="G226" s="18" t="s">
        <v>91</v>
      </c>
    </row>
    <row r="227" spans="1:7" s="30" customFormat="1" ht="63" x14ac:dyDescent="0.25">
      <c r="A227" s="1" t="s">
        <v>183</v>
      </c>
      <c r="B227" s="7" t="s">
        <v>545</v>
      </c>
      <c r="C227" s="6">
        <v>43466</v>
      </c>
      <c r="D227" s="6">
        <v>44561</v>
      </c>
      <c r="E227" s="13" t="s">
        <v>459</v>
      </c>
      <c r="F227" s="2" t="s">
        <v>546</v>
      </c>
      <c r="G227" s="8" t="s">
        <v>85</v>
      </c>
    </row>
    <row r="228" spans="1:7" ht="63" x14ac:dyDescent="0.25">
      <c r="A228" s="17" t="s">
        <v>1057</v>
      </c>
      <c r="B228" s="13" t="s">
        <v>547</v>
      </c>
      <c r="C228" s="9">
        <v>43466</v>
      </c>
      <c r="D228" s="9">
        <v>43831</v>
      </c>
      <c r="E228" s="13" t="s">
        <v>459</v>
      </c>
      <c r="F228" s="13" t="s">
        <v>965</v>
      </c>
      <c r="G228" s="18" t="s">
        <v>90</v>
      </c>
    </row>
    <row r="229" spans="1:7" ht="78.75" x14ac:dyDescent="0.25">
      <c r="A229" s="162" t="s">
        <v>1058</v>
      </c>
      <c r="B229" s="13" t="s">
        <v>548</v>
      </c>
      <c r="C229" s="9">
        <v>43466</v>
      </c>
      <c r="D229" s="9">
        <v>43831</v>
      </c>
      <c r="E229" s="13" t="s">
        <v>459</v>
      </c>
      <c r="F229" s="13" t="s">
        <v>965</v>
      </c>
      <c r="G229" s="18" t="s">
        <v>90</v>
      </c>
    </row>
    <row r="230" spans="1:7" ht="47.25" x14ac:dyDescent="0.25">
      <c r="A230" s="162" t="s">
        <v>1189</v>
      </c>
      <c r="B230" s="13" t="s">
        <v>549</v>
      </c>
      <c r="C230" s="9">
        <v>43466</v>
      </c>
      <c r="D230" s="9">
        <v>44105</v>
      </c>
      <c r="E230" s="13" t="s">
        <v>459</v>
      </c>
      <c r="F230" s="13" t="s">
        <v>965</v>
      </c>
      <c r="G230" s="18" t="s">
        <v>90</v>
      </c>
    </row>
    <row r="231" spans="1:7" ht="63" x14ac:dyDescent="0.25">
      <c r="A231" s="162" t="s">
        <v>1190</v>
      </c>
      <c r="B231" s="13" t="s">
        <v>550</v>
      </c>
      <c r="C231" s="9">
        <v>43466</v>
      </c>
      <c r="D231" s="9">
        <v>43769</v>
      </c>
      <c r="E231" s="13" t="s">
        <v>459</v>
      </c>
      <c r="F231" s="13" t="s">
        <v>967</v>
      </c>
      <c r="G231" s="18" t="s">
        <v>90</v>
      </c>
    </row>
    <row r="232" spans="1:7" ht="47.25" x14ac:dyDescent="0.25">
      <c r="A232" s="43" t="s">
        <v>1056</v>
      </c>
      <c r="B232" s="13" t="s">
        <v>551</v>
      </c>
      <c r="C232" s="9">
        <v>43466</v>
      </c>
      <c r="D232" s="9">
        <v>44561</v>
      </c>
      <c r="E232" s="13" t="s">
        <v>459</v>
      </c>
      <c r="F232" s="13" t="s">
        <v>966</v>
      </c>
      <c r="G232" s="18" t="s">
        <v>91</v>
      </c>
    </row>
    <row r="233" spans="1:7" ht="47.25" x14ac:dyDescent="0.25">
      <c r="A233" s="1" t="s">
        <v>184</v>
      </c>
      <c r="B233" s="2" t="s">
        <v>591</v>
      </c>
      <c r="C233" s="6">
        <v>43374</v>
      </c>
      <c r="D233" s="6">
        <v>45657</v>
      </c>
      <c r="E233" s="2" t="s">
        <v>459</v>
      </c>
      <c r="F233" s="2" t="s">
        <v>1004</v>
      </c>
      <c r="G233" s="8" t="s">
        <v>85</v>
      </c>
    </row>
    <row r="234" spans="1:7" ht="47.25" x14ac:dyDescent="0.25">
      <c r="A234" s="162" t="s">
        <v>1060</v>
      </c>
      <c r="B234" s="13" t="s">
        <v>1247</v>
      </c>
      <c r="C234" s="9">
        <v>43374</v>
      </c>
      <c r="D234" s="9">
        <v>44105</v>
      </c>
      <c r="E234" s="13" t="s">
        <v>459</v>
      </c>
      <c r="F234" s="13" t="s">
        <v>1249</v>
      </c>
      <c r="G234" s="18" t="s">
        <v>90</v>
      </c>
    </row>
    <row r="235" spans="1:7" ht="47.25" x14ac:dyDescent="0.25">
      <c r="A235" s="162" t="s">
        <v>1061</v>
      </c>
      <c r="B235" s="13" t="s">
        <v>1248</v>
      </c>
      <c r="C235" s="9">
        <v>44105</v>
      </c>
      <c r="D235" s="9">
        <v>44470</v>
      </c>
      <c r="E235" s="13" t="s">
        <v>459</v>
      </c>
      <c r="F235" s="13" t="s">
        <v>1249</v>
      </c>
      <c r="G235" s="18" t="s">
        <v>90</v>
      </c>
    </row>
    <row r="236" spans="1:7" ht="47.25" x14ac:dyDescent="0.25">
      <c r="A236" s="162" t="s">
        <v>1059</v>
      </c>
      <c r="B236" s="13" t="s">
        <v>1246</v>
      </c>
      <c r="C236" s="9">
        <v>43374</v>
      </c>
      <c r="D236" s="9">
        <v>45657</v>
      </c>
      <c r="E236" s="13" t="s">
        <v>459</v>
      </c>
      <c r="F236" s="13" t="s">
        <v>1249</v>
      </c>
      <c r="G236" s="18" t="s">
        <v>91</v>
      </c>
    </row>
    <row r="237" spans="1:7" s="30" customFormat="1" ht="47.25" x14ac:dyDescent="0.25">
      <c r="A237" s="1" t="s">
        <v>510</v>
      </c>
      <c r="B237" s="2" t="s">
        <v>592</v>
      </c>
      <c r="C237" s="9">
        <v>44105</v>
      </c>
      <c r="D237" s="6">
        <v>44926</v>
      </c>
      <c r="E237" s="2" t="s">
        <v>459</v>
      </c>
      <c r="F237" s="2" t="s">
        <v>1005</v>
      </c>
      <c r="G237" s="8" t="s">
        <v>85</v>
      </c>
    </row>
    <row r="238" spans="1:7" s="30" customFormat="1" ht="47.25" x14ac:dyDescent="0.25">
      <c r="A238" s="162" t="s">
        <v>1063</v>
      </c>
      <c r="B238" s="13" t="s">
        <v>1250</v>
      </c>
      <c r="C238" s="9">
        <v>44105</v>
      </c>
      <c r="D238" s="9">
        <v>44531</v>
      </c>
      <c r="E238" s="13" t="s">
        <v>459</v>
      </c>
      <c r="F238" s="13" t="s">
        <v>1251</v>
      </c>
      <c r="G238" s="18" t="s">
        <v>90</v>
      </c>
    </row>
    <row r="239" spans="1:7" s="30" customFormat="1" ht="47.25" x14ac:dyDescent="0.25">
      <c r="A239" s="162" t="s">
        <v>1064</v>
      </c>
      <c r="B239" s="13" t="s">
        <v>1252</v>
      </c>
      <c r="C239" s="9">
        <v>44531</v>
      </c>
      <c r="D239" s="9">
        <v>44896</v>
      </c>
      <c r="E239" s="13" t="s">
        <v>459</v>
      </c>
      <c r="F239" s="13" t="s">
        <v>1254</v>
      </c>
      <c r="G239" s="18" t="s">
        <v>90</v>
      </c>
    </row>
    <row r="240" spans="1:7" s="30" customFormat="1" ht="47.25" x14ac:dyDescent="0.25">
      <c r="A240" s="162" t="s">
        <v>1062</v>
      </c>
      <c r="B240" s="13" t="s">
        <v>1253</v>
      </c>
      <c r="C240" s="9">
        <v>44105</v>
      </c>
      <c r="D240" s="6">
        <v>44926</v>
      </c>
      <c r="E240" s="13" t="s">
        <v>459</v>
      </c>
      <c r="F240" s="13" t="s">
        <v>1255</v>
      </c>
      <c r="G240" s="18" t="s">
        <v>91</v>
      </c>
    </row>
    <row r="241" spans="1:7" s="30" customFormat="1" ht="78.75" x14ac:dyDescent="0.25">
      <c r="A241" s="1" t="s">
        <v>511</v>
      </c>
      <c r="B241" s="2" t="s">
        <v>593</v>
      </c>
      <c r="C241" s="46">
        <v>43466</v>
      </c>
      <c r="D241" s="6">
        <v>44926</v>
      </c>
      <c r="E241" s="2" t="s">
        <v>459</v>
      </c>
      <c r="F241" s="2" t="s">
        <v>1006</v>
      </c>
      <c r="G241" s="8" t="s">
        <v>85</v>
      </c>
    </row>
    <row r="242" spans="1:7" ht="47.25" x14ac:dyDescent="0.25">
      <c r="A242" s="162" t="s">
        <v>1067</v>
      </c>
      <c r="B242" s="13" t="s">
        <v>1256</v>
      </c>
      <c r="C242" s="5">
        <v>43466</v>
      </c>
      <c r="D242" s="5">
        <v>43831</v>
      </c>
      <c r="E242" s="13" t="s">
        <v>459</v>
      </c>
      <c r="F242" s="13" t="s">
        <v>1257</v>
      </c>
      <c r="G242" s="18" t="s">
        <v>90</v>
      </c>
    </row>
    <row r="243" spans="1:7" ht="47.25" x14ac:dyDescent="0.25">
      <c r="A243" s="162" t="s">
        <v>1066</v>
      </c>
      <c r="B243" s="13" t="s">
        <v>1258</v>
      </c>
      <c r="C243" s="5">
        <v>43831</v>
      </c>
      <c r="D243" s="9">
        <v>44166</v>
      </c>
      <c r="E243" s="13" t="s">
        <v>459</v>
      </c>
      <c r="F243" s="13" t="s">
        <v>1259</v>
      </c>
      <c r="G243" s="18" t="s">
        <v>90</v>
      </c>
    </row>
    <row r="244" spans="1:7" ht="47.25" x14ac:dyDescent="0.25">
      <c r="A244" s="162" t="s">
        <v>1065</v>
      </c>
      <c r="B244" s="13" t="s">
        <v>1263</v>
      </c>
      <c r="C244" s="5">
        <v>43466</v>
      </c>
      <c r="D244" s="9">
        <v>44896</v>
      </c>
      <c r="E244" s="13" t="s">
        <v>459</v>
      </c>
      <c r="F244" s="13" t="s">
        <v>1260</v>
      </c>
      <c r="G244" s="18" t="s">
        <v>91</v>
      </c>
    </row>
    <row r="245" spans="1:7" s="30" customFormat="1" ht="47.25" x14ac:dyDescent="0.25">
      <c r="A245" s="1" t="s">
        <v>512</v>
      </c>
      <c r="B245" s="45" t="s">
        <v>594</v>
      </c>
      <c r="C245" s="9">
        <v>44166</v>
      </c>
      <c r="D245" s="46">
        <v>44926</v>
      </c>
      <c r="E245" s="2" t="s">
        <v>459</v>
      </c>
      <c r="F245" s="2" t="s">
        <v>1267</v>
      </c>
      <c r="G245" s="8" t="s">
        <v>85</v>
      </c>
    </row>
    <row r="246" spans="1:7" ht="47.25" x14ac:dyDescent="0.25">
      <c r="A246" s="162" t="s">
        <v>1069</v>
      </c>
      <c r="B246" s="4" t="s">
        <v>1261</v>
      </c>
      <c r="C246" s="9">
        <v>44166</v>
      </c>
      <c r="D246" s="5">
        <v>44531</v>
      </c>
      <c r="E246" s="13" t="s">
        <v>459</v>
      </c>
      <c r="F246" s="13" t="s">
        <v>1266</v>
      </c>
      <c r="G246" s="18" t="s">
        <v>90</v>
      </c>
    </row>
    <row r="247" spans="1:7" ht="47.25" x14ac:dyDescent="0.25">
      <c r="A247" s="162" t="s">
        <v>1070</v>
      </c>
      <c r="B247" s="4" t="s">
        <v>1265</v>
      </c>
      <c r="C247" s="5">
        <v>44531</v>
      </c>
      <c r="D247" s="5">
        <v>44926</v>
      </c>
      <c r="E247" s="13" t="s">
        <v>459</v>
      </c>
      <c r="F247" s="13" t="s">
        <v>365</v>
      </c>
      <c r="G247" s="18" t="s">
        <v>90</v>
      </c>
    </row>
    <row r="248" spans="1:7" ht="47.25" x14ac:dyDescent="0.25">
      <c r="A248" s="162" t="s">
        <v>1068</v>
      </c>
      <c r="B248" s="4" t="s">
        <v>1264</v>
      </c>
      <c r="C248" s="9">
        <v>44166</v>
      </c>
      <c r="D248" s="5">
        <v>44926</v>
      </c>
      <c r="E248" s="13" t="s">
        <v>459</v>
      </c>
      <c r="F248" s="13" t="s">
        <v>1262</v>
      </c>
      <c r="G248" s="18" t="s">
        <v>91</v>
      </c>
    </row>
    <row r="249" spans="1:7" s="30" customFormat="1" ht="63" x14ac:dyDescent="0.25">
      <c r="A249" s="1" t="s">
        <v>513</v>
      </c>
      <c r="B249" s="2" t="s">
        <v>595</v>
      </c>
      <c r="C249" s="5">
        <v>44531</v>
      </c>
      <c r="D249" s="46">
        <v>45657</v>
      </c>
      <c r="E249" s="2" t="s">
        <v>459</v>
      </c>
      <c r="F249" s="2" t="s">
        <v>1268</v>
      </c>
      <c r="G249" s="8" t="s">
        <v>85</v>
      </c>
    </row>
    <row r="250" spans="1:7" ht="47.25" x14ac:dyDescent="0.25">
      <c r="A250" s="162" t="s">
        <v>1072</v>
      </c>
      <c r="B250" s="4" t="s">
        <v>1269</v>
      </c>
      <c r="C250" s="5">
        <v>44531</v>
      </c>
      <c r="D250" s="5">
        <v>44896</v>
      </c>
      <c r="E250" s="13" t="s">
        <v>459</v>
      </c>
      <c r="F250" s="13" t="s">
        <v>1271</v>
      </c>
      <c r="G250" s="18" t="s">
        <v>90</v>
      </c>
    </row>
    <row r="251" spans="1:7" ht="47.25" x14ac:dyDescent="0.25">
      <c r="A251" s="162" t="s">
        <v>1073</v>
      </c>
      <c r="B251" s="4" t="s">
        <v>1270</v>
      </c>
      <c r="C251" s="5">
        <v>44896</v>
      </c>
      <c r="D251" s="5">
        <v>45657</v>
      </c>
      <c r="E251" s="13" t="s">
        <v>459</v>
      </c>
      <c r="F251" s="13" t="s">
        <v>1272</v>
      </c>
      <c r="G251" s="18" t="s">
        <v>90</v>
      </c>
    </row>
    <row r="252" spans="1:7" ht="47.25" x14ac:dyDescent="0.25">
      <c r="A252" s="162" t="s">
        <v>1071</v>
      </c>
      <c r="B252" s="4" t="s">
        <v>1273</v>
      </c>
      <c r="C252" s="5">
        <v>44531</v>
      </c>
      <c r="D252" s="5">
        <v>45657</v>
      </c>
      <c r="E252" s="13" t="s">
        <v>459</v>
      </c>
      <c r="F252" s="13" t="s">
        <v>1274</v>
      </c>
      <c r="G252" s="18" t="s">
        <v>91</v>
      </c>
    </row>
    <row r="253" spans="1:7" s="30" customFormat="1" ht="47.25" x14ac:dyDescent="0.25">
      <c r="A253" s="1" t="s">
        <v>514</v>
      </c>
      <c r="B253" s="2" t="s">
        <v>596</v>
      </c>
      <c r="C253" s="46">
        <v>43466</v>
      </c>
      <c r="D253" s="6">
        <v>45657</v>
      </c>
      <c r="E253" s="2" t="s">
        <v>459</v>
      </c>
      <c r="F253" s="2" t="s">
        <v>1007</v>
      </c>
      <c r="G253" s="8" t="s">
        <v>85</v>
      </c>
    </row>
    <row r="254" spans="1:7" ht="47.25" x14ac:dyDescent="0.25">
      <c r="A254" s="162" t="s">
        <v>1075</v>
      </c>
      <c r="B254" s="13" t="s">
        <v>1277</v>
      </c>
      <c r="C254" s="5">
        <v>43466</v>
      </c>
      <c r="D254" s="9">
        <v>43831</v>
      </c>
      <c r="E254" s="13" t="s">
        <v>459</v>
      </c>
      <c r="F254" s="13" t="s">
        <v>1271</v>
      </c>
      <c r="G254" s="18" t="s">
        <v>90</v>
      </c>
    </row>
    <row r="255" spans="1:7" ht="47.25" x14ac:dyDescent="0.25">
      <c r="A255" s="162" t="s">
        <v>1076</v>
      </c>
      <c r="B255" s="13" t="s">
        <v>1278</v>
      </c>
      <c r="C255" s="9">
        <v>43831</v>
      </c>
      <c r="D255" s="6">
        <v>45657</v>
      </c>
      <c r="E255" s="13" t="s">
        <v>459</v>
      </c>
      <c r="F255" s="13" t="s">
        <v>1279</v>
      </c>
      <c r="G255" s="18" t="s">
        <v>90</v>
      </c>
    </row>
    <row r="256" spans="1:7" ht="47.25" x14ac:dyDescent="0.25">
      <c r="A256" s="162" t="s">
        <v>1074</v>
      </c>
      <c r="B256" s="13" t="s">
        <v>1275</v>
      </c>
      <c r="C256" s="5">
        <v>43466</v>
      </c>
      <c r="D256" s="9">
        <v>45657</v>
      </c>
      <c r="E256" s="13" t="s">
        <v>459</v>
      </c>
      <c r="F256" s="13" t="s">
        <v>1276</v>
      </c>
      <c r="G256" s="18" t="s">
        <v>91</v>
      </c>
    </row>
    <row r="257" spans="1:7" ht="126" x14ac:dyDescent="0.25">
      <c r="A257" s="1" t="s">
        <v>515</v>
      </c>
      <c r="B257" s="2" t="s">
        <v>1348</v>
      </c>
      <c r="C257" s="46">
        <v>43374</v>
      </c>
      <c r="D257" s="6">
        <v>44926</v>
      </c>
      <c r="E257" s="2" t="s">
        <v>1351</v>
      </c>
      <c r="F257" s="2" t="s">
        <v>1352</v>
      </c>
      <c r="G257" s="8" t="s">
        <v>85</v>
      </c>
    </row>
    <row r="258" spans="1:7" ht="81.75" customHeight="1" x14ac:dyDescent="0.25">
      <c r="A258" s="162" t="s">
        <v>1078</v>
      </c>
      <c r="B258" s="13" t="s">
        <v>1355</v>
      </c>
      <c r="C258" s="5">
        <v>43374</v>
      </c>
      <c r="D258" s="9">
        <v>44196</v>
      </c>
      <c r="E258" s="13" t="s">
        <v>1351</v>
      </c>
      <c r="F258" s="13" t="s">
        <v>1359</v>
      </c>
      <c r="G258" s="18" t="s">
        <v>90</v>
      </c>
    </row>
    <row r="259" spans="1:7" ht="78.75" x14ac:dyDescent="0.25">
      <c r="A259" s="162" t="s">
        <v>1079</v>
      </c>
      <c r="B259" s="13" t="s">
        <v>1356</v>
      </c>
      <c r="C259" s="5">
        <v>43374</v>
      </c>
      <c r="D259" s="9">
        <v>44926</v>
      </c>
      <c r="E259" s="13" t="s">
        <v>1351</v>
      </c>
      <c r="F259" s="13" t="s">
        <v>1360</v>
      </c>
      <c r="G259" s="18" t="s">
        <v>90</v>
      </c>
    </row>
    <row r="260" spans="1:7" ht="78.75" x14ac:dyDescent="0.25">
      <c r="A260" s="162" t="s">
        <v>1349</v>
      </c>
      <c r="B260" s="13" t="s">
        <v>1357</v>
      </c>
      <c r="C260" s="5">
        <v>43374</v>
      </c>
      <c r="D260" s="9">
        <v>44196</v>
      </c>
      <c r="E260" s="13" t="s">
        <v>1351</v>
      </c>
      <c r="F260" s="13" t="s">
        <v>1361</v>
      </c>
      <c r="G260" s="18" t="s">
        <v>90</v>
      </c>
    </row>
    <row r="261" spans="1:7" ht="78.75" x14ac:dyDescent="0.25">
      <c r="A261" s="162" t="s">
        <v>1350</v>
      </c>
      <c r="B261" s="13" t="s">
        <v>1358</v>
      </c>
      <c r="C261" s="5">
        <v>43374</v>
      </c>
      <c r="D261" s="9">
        <v>44926</v>
      </c>
      <c r="E261" s="13" t="s">
        <v>1351</v>
      </c>
      <c r="F261" s="13" t="s">
        <v>1362</v>
      </c>
      <c r="G261" s="18" t="s">
        <v>90</v>
      </c>
    </row>
    <row r="262" spans="1:7" ht="126" x14ac:dyDescent="0.25">
      <c r="A262" s="162" t="s">
        <v>1077</v>
      </c>
      <c r="B262" s="13" t="s">
        <v>1353</v>
      </c>
      <c r="C262" s="5">
        <v>43374</v>
      </c>
      <c r="D262" s="9">
        <v>44926</v>
      </c>
      <c r="E262" s="13" t="s">
        <v>1351</v>
      </c>
      <c r="F262" s="13" t="s">
        <v>1354</v>
      </c>
      <c r="G262" s="18" t="s">
        <v>91</v>
      </c>
    </row>
    <row r="263" spans="1:7" ht="15.75" x14ac:dyDescent="0.25">
      <c r="A263" s="194" t="s">
        <v>170</v>
      </c>
      <c r="B263" s="195"/>
      <c r="C263" s="195"/>
      <c r="D263" s="195"/>
      <c r="E263" s="195"/>
      <c r="F263" s="195"/>
      <c r="G263" s="193"/>
    </row>
    <row r="264" spans="1:7" s="30" customFormat="1" ht="93.75" customHeight="1" x14ac:dyDescent="0.25">
      <c r="A264" s="1" t="s">
        <v>524</v>
      </c>
      <c r="B264" s="2" t="s">
        <v>398</v>
      </c>
      <c r="C264" s="6">
        <v>43466</v>
      </c>
      <c r="D264" s="6">
        <v>44196</v>
      </c>
      <c r="E264" s="2" t="s">
        <v>459</v>
      </c>
      <c r="F264" s="2" t="s">
        <v>480</v>
      </c>
      <c r="G264" s="8" t="s">
        <v>85</v>
      </c>
    </row>
    <row r="265" spans="1:7" ht="63" x14ac:dyDescent="0.25">
      <c r="A265" s="162" t="s">
        <v>1191</v>
      </c>
      <c r="B265" s="13" t="s">
        <v>481</v>
      </c>
      <c r="C265" s="9">
        <v>43466</v>
      </c>
      <c r="D265" s="9">
        <v>43831</v>
      </c>
      <c r="E265" s="13" t="s">
        <v>459</v>
      </c>
      <c r="F265" s="13" t="s">
        <v>482</v>
      </c>
      <c r="G265" s="18" t="s">
        <v>90</v>
      </c>
    </row>
    <row r="266" spans="1:7" ht="47.25" x14ac:dyDescent="0.25">
      <c r="A266" s="162" t="s">
        <v>1192</v>
      </c>
      <c r="B266" s="13" t="s">
        <v>483</v>
      </c>
      <c r="C266" s="9">
        <v>43466</v>
      </c>
      <c r="D266" s="9">
        <v>44196</v>
      </c>
      <c r="E266" s="13" t="s">
        <v>459</v>
      </c>
      <c r="F266" s="13" t="s">
        <v>484</v>
      </c>
      <c r="G266" s="18" t="s">
        <v>90</v>
      </c>
    </row>
    <row r="267" spans="1:7" ht="57" customHeight="1" x14ac:dyDescent="0.25">
      <c r="A267" s="162" t="s">
        <v>1080</v>
      </c>
      <c r="B267" s="13" t="s">
        <v>485</v>
      </c>
      <c r="C267" s="9">
        <v>43831</v>
      </c>
      <c r="D267" s="9">
        <v>44196</v>
      </c>
      <c r="E267" s="13" t="s">
        <v>459</v>
      </c>
      <c r="F267" s="13" t="s">
        <v>486</v>
      </c>
      <c r="G267" s="18" t="s">
        <v>91</v>
      </c>
    </row>
    <row r="268" spans="1:7" ht="78.75" x14ac:dyDescent="0.25">
      <c r="A268" s="1" t="s">
        <v>523</v>
      </c>
      <c r="B268" s="2" t="s">
        <v>82</v>
      </c>
      <c r="C268" s="6">
        <v>43344</v>
      </c>
      <c r="D268" s="6">
        <v>44196</v>
      </c>
      <c r="E268" s="13" t="s">
        <v>459</v>
      </c>
      <c r="F268" s="2" t="s">
        <v>347</v>
      </c>
      <c r="G268" s="8" t="s">
        <v>85</v>
      </c>
    </row>
    <row r="269" spans="1:7" ht="47.25" x14ac:dyDescent="0.25">
      <c r="A269" s="162" t="s">
        <v>1082</v>
      </c>
      <c r="B269" s="13" t="s">
        <v>224</v>
      </c>
      <c r="C269" s="9">
        <v>43344</v>
      </c>
      <c r="D269" s="9">
        <v>43556</v>
      </c>
      <c r="E269" s="13" t="s">
        <v>459</v>
      </c>
      <c r="F269" s="4" t="s">
        <v>969</v>
      </c>
      <c r="G269" s="18" t="s">
        <v>90</v>
      </c>
    </row>
    <row r="270" spans="1:7" ht="47.25" x14ac:dyDescent="0.25">
      <c r="A270" s="162" t="s">
        <v>1083</v>
      </c>
      <c r="B270" s="13" t="s">
        <v>968</v>
      </c>
      <c r="C270" s="9">
        <v>43556</v>
      </c>
      <c r="D270" s="9">
        <v>43739</v>
      </c>
      <c r="E270" s="13" t="s">
        <v>459</v>
      </c>
      <c r="F270" s="4" t="s">
        <v>969</v>
      </c>
      <c r="G270" s="18" t="s">
        <v>90</v>
      </c>
    </row>
    <row r="271" spans="1:7" s="30" customFormat="1" ht="47.25" x14ac:dyDescent="0.25">
      <c r="A271" s="162" t="s">
        <v>1081</v>
      </c>
      <c r="B271" s="13" t="s">
        <v>146</v>
      </c>
      <c r="C271" s="9">
        <v>43344</v>
      </c>
      <c r="D271" s="9">
        <v>43739</v>
      </c>
      <c r="E271" s="13" t="s">
        <v>459</v>
      </c>
      <c r="F271" s="13" t="s">
        <v>348</v>
      </c>
      <c r="G271" s="18" t="s">
        <v>91</v>
      </c>
    </row>
    <row r="272" spans="1:7" ht="47.25" x14ac:dyDescent="0.25">
      <c r="A272" s="162" t="s">
        <v>1193</v>
      </c>
      <c r="B272" s="13" t="s">
        <v>225</v>
      </c>
      <c r="C272" s="9">
        <v>43739</v>
      </c>
      <c r="D272" s="9">
        <v>43891</v>
      </c>
      <c r="E272" s="13" t="s">
        <v>459</v>
      </c>
      <c r="F272" s="4" t="s">
        <v>970</v>
      </c>
      <c r="G272" s="18" t="s">
        <v>90</v>
      </c>
    </row>
    <row r="273" spans="1:7" ht="47.25" x14ac:dyDescent="0.25">
      <c r="A273" s="162" t="s">
        <v>1363</v>
      </c>
      <c r="B273" s="13" t="s">
        <v>226</v>
      </c>
      <c r="C273" s="9">
        <v>43891</v>
      </c>
      <c r="D273" s="9">
        <v>44196</v>
      </c>
      <c r="E273" s="13" t="s">
        <v>459</v>
      </c>
      <c r="F273" s="13" t="s">
        <v>971</v>
      </c>
      <c r="G273" s="18" t="s">
        <v>90</v>
      </c>
    </row>
    <row r="274" spans="1:7" ht="47.25" x14ac:dyDescent="0.25">
      <c r="A274" s="162" t="s">
        <v>1194</v>
      </c>
      <c r="B274" s="13" t="s">
        <v>147</v>
      </c>
      <c r="C274" s="9">
        <v>43739</v>
      </c>
      <c r="D274" s="9">
        <v>44196</v>
      </c>
      <c r="E274" s="13" t="s">
        <v>459</v>
      </c>
      <c r="F274" s="13" t="s">
        <v>349</v>
      </c>
      <c r="G274" s="18" t="s">
        <v>91</v>
      </c>
    </row>
    <row r="275" spans="1:7" ht="47.25" x14ac:dyDescent="0.25">
      <c r="A275" s="1" t="s">
        <v>597</v>
      </c>
      <c r="B275" s="2" t="s">
        <v>83</v>
      </c>
      <c r="C275" s="6">
        <v>43466</v>
      </c>
      <c r="D275" s="6">
        <v>44196</v>
      </c>
      <c r="E275" s="13" t="s">
        <v>459</v>
      </c>
      <c r="F275" s="2" t="s">
        <v>350</v>
      </c>
      <c r="G275" s="8" t="s">
        <v>85</v>
      </c>
    </row>
    <row r="276" spans="1:7" ht="47.25" x14ac:dyDescent="0.25">
      <c r="A276" s="162" t="s">
        <v>1196</v>
      </c>
      <c r="B276" s="31" t="s">
        <v>228</v>
      </c>
      <c r="C276" s="9">
        <v>43466</v>
      </c>
      <c r="D276" s="9">
        <v>44196</v>
      </c>
      <c r="E276" s="13" t="s">
        <v>459</v>
      </c>
      <c r="F276" s="4" t="s">
        <v>972</v>
      </c>
      <c r="G276" s="18" t="s">
        <v>90</v>
      </c>
    </row>
    <row r="277" spans="1:7" ht="47.25" x14ac:dyDescent="0.25">
      <c r="A277" s="162" t="s">
        <v>1195</v>
      </c>
      <c r="B277" s="13" t="s">
        <v>227</v>
      </c>
      <c r="C277" s="9">
        <v>43466</v>
      </c>
      <c r="D277" s="9">
        <v>44196</v>
      </c>
      <c r="E277" s="13" t="s">
        <v>459</v>
      </c>
      <c r="F277" s="13" t="s">
        <v>973</v>
      </c>
      <c r="G277" s="18" t="s">
        <v>90</v>
      </c>
    </row>
    <row r="278" spans="1:7" ht="47.25" x14ac:dyDescent="0.25">
      <c r="A278" s="162" t="s">
        <v>1084</v>
      </c>
      <c r="B278" s="13" t="s">
        <v>149</v>
      </c>
      <c r="C278" s="9">
        <v>43466</v>
      </c>
      <c r="D278" s="9">
        <v>44196</v>
      </c>
      <c r="E278" s="13" t="s">
        <v>459</v>
      </c>
      <c r="F278" s="13" t="s">
        <v>351</v>
      </c>
      <c r="G278" s="18" t="s">
        <v>91</v>
      </c>
    </row>
    <row r="279" spans="1:7" s="44" customFormat="1" ht="47.25" x14ac:dyDescent="0.25">
      <c r="A279" s="162" t="s">
        <v>1196</v>
      </c>
      <c r="B279" s="13" t="s">
        <v>635</v>
      </c>
      <c r="C279" s="9">
        <v>43466</v>
      </c>
      <c r="D279" s="9">
        <v>43647</v>
      </c>
      <c r="E279" s="13" t="s">
        <v>459</v>
      </c>
      <c r="F279" s="4" t="s">
        <v>974</v>
      </c>
      <c r="G279" s="18" t="s">
        <v>90</v>
      </c>
    </row>
    <row r="280" spans="1:7" ht="47.25" x14ac:dyDescent="0.25">
      <c r="A280" s="162" t="s">
        <v>1195</v>
      </c>
      <c r="B280" s="13" t="s">
        <v>352</v>
      </c>
      <c r="C280" s="9">
        <v>43647</v>
      </c>
      <c r="D280" s="9">
        <v>43800</v>
      </c>
      <c r="E280" s="13" t="s">
        <v>459</v>
      </c>
      <c r="F280" s="13" t="s">
        <v>352</v>
      </c>
      <c r="G280" s="18" t="s">
        <v>90</v>
      </c>
    </row>
    <row r="281" spans="1:7" ht="63" x14ac:dyDescent="0.25">
      <c r="A281" s="162" t="s">
        <v>1364</v>
      </c>
      <c r="B281" s="13" t="s">
        <v>599</v>
      </c>
      <c r="C281" s="9">
        <v>43800</v>
      </c>
      <c r="D281" s="9">
        <v>44196</v>
      </c>
      <c r="E281" s="13" t="s">
        <v>459</v>
      </c>
      <c r="F281" s="13" t="s">
        <v>976</v>
      </c>
      <c r="G281" s="18" t="s">
        <v>90</v>
      </c>
    </row>
    <row r="282" spans="1:7" ht="63" x14ac:dyDescent="0.25">
      <c r="A282" s="162" t="s">
        <v>1197</v>
      </c>
      <c r="B282" s="13" t="s">
        <v>150</v>
      </c>
      <c r="C282" s="9">
        <v>43466</v>
      </c>
      <c r="D282" s="9">
        <v>44196</v>
      </c>
      <c r="E282" s="13" t="s">
        <v>459</v>
      </c>
      <c r="F282" s="13" t="s">
        <v>975</v>
      </c>
      <c r="G282" s="18" t="s">
        <v>91</v>
      </c>
    </row>
    <row r="283" spans="1:7" ht="47.25" x14ac:dyDescent="0.25">
      <c r="A283" s="16" t="s">
        <v>598</v>
      </c>
      <c r="B283" s="2" t="s">
        <v>553</v>
      </c>
      <c r="C283" s="6">
        <v>43374</v>
      </c>
      <c r="D283" s="6">
        <v>44196</v>
      </c>
      <c r="E283" s="13" t="s">
        <v>459</v>
      </c>
      <c r="F283" s="2" t="s">
        <v>977</v>
      </c>
      <c r="G283" s="8" t="s">
        <v>85</v>
      </c>
    </row>
    <row r="284" spans="1:7" ht="94.5" x14ac:dyDescent="0.25">
      <c r="A284" s="17" t="s">
        <v>1365</v>
      </c>
      <c r="B284" s="13" t="s">
        <v>1104</v>
      </c>
      <c r="C284" s="9">
        <v>43374</v>
      </c>
      <c r="D284" s="9">
        <v>44196</v>
      </c>
      <c r="E284" s="13" t="s">
        <v>459</v>
      </c>
      <c r="F284" s="13" t="s">
        <v>554</v>
      </c>
      <c r="G284" s="18" t="s">
        <v>90</v>
      </c>
    </row>
    <row r="285" spans="1:7" ht="141.75" x14ac:dyDescent="0.25">
      <c r="A285" s="162" t="s">
        <v>1087</v>
      </c>
      <c r="B285" s="13" t="s">
        <v>555</v>
      </c>
      <c r="C285" s="9">
        <v>43466</v>
      </c>
      <c r="D285" s="9">
        <v>44196</v>
      </c>
      <c r="E285" s="13" t="s">
        <v>459</v>
      </c>
      <c r="F285" s="13" t="s">
        <v>556</v>
      </c>
      <c r="G285" s="18" t="s">
        <v>90</v>
      </c>
    </row>
    <row r="286" spans="1:7" ht="63" x14ac:dyDescent="0.25">
      <c r="A286" s="162" t="s">
        <v>1085</v>
      </c>
      <c r="B286" s="13" t="s">
        <v>557</v>
      </c>
      <c r="C286" s="9">
        <v>43374</v>
      </c>
      <c r="D286" s="9">
        <v>43800</v>
      </c>
      <c r="E286" s="13" t="s">
        <v>459</v>
      </c>
      <c r="F286" s="13" t="s">
        <v>558</v>
      </c>
      <c r="G286" s="18" t="s">
        <v>91</v>
      </c>
    </row>
    <row r="287" spans="1:7" ht="126" x14ac:dyDescent="0.25">
      <c r="A287" s="162" t="s">
        <v>1086</v>
      </c>
      <c r="B287" s="13" t="s">
        <v>559</v>
      </c>
      <c r="C287" s="9">
        <v>43374</v>
      </c>
      <c r="D287" s="9">
        <v>43800</v>
      </c>
      <c r="E287" s="13" t="s">
        <v>459</v>
      </c>
      <c r="F287" s="13" t="s">
        <v>560</v>
      </c>
      <c r="G287" s="18" t="s">
        <v>91</v>
      </c>
    </row>
    <row r="288" spans="1:7" ht="47.25" x14ac:dyDescent="0.25">
      <c r="A288" s="162" t="s">
        <v>1087</v>
      </c>
      <c r="B288" s="13" t="s">
        <v>978</v>
      </c>
      <c r="C288" s="9">
        <v>43374</v>
      </c>
      <c r="D288" s="9">
        <v>43830</v>
      </c>
      <c r="E288" s="13" t="s">
        <v>459</v>
      </c>
      <c r="F288" s="13" t="s">
        <v>979</v>
      </c>
      <c r="G288" s="18" t="s">
        <v>90</v>
      </c>
    </row>
    <row r="289" spans="1:7" ht="47.25" x14ac:dyDescent="0.25">
      <c r="A289" s="162" t="s">
        <v>1198</v>
      </c>
      <c r="B289" s="13" t="s">
        <v>561</v>
      </c>
      <c r="C289" s="9">
        <v>43374</v>
      </c>
      <c r="D289" s="9">
        <v>43830</v>
      </c>
      <c r="E289" s="13" t="s">
        <v>459</v>
      </c>
      <c r="F289" s="13" t="s">
        <v>980</v>
      </c>
      <c r="G289" s="18" t="s">
        <v>91</v>
      </c>
    </row>
    <row r="290" spans="1:7" ht="63" x14ac:dyDescent="0.25">
      <c r="A290" s="162" t="s">
        <v>1199</v>
      </c>
      <c r="B290" s="13" t="s">
        <v>562</v>
      </c>
      <c r="C290" s="9">
        <v>43800</v>
      </c>
      <c r="D290" s="9">
        <v>43830</v>
      </c>
      <c r="E290" s="13" t="s">
        <v>459</v>
      </c>
      <c r="F290" s="13" t="s">
        <v>981</v>
      </c>
      <c r="G290" s="18" t="s">
        <v>90</v>
      </c>
    </row>
    <row r="291" spans="1:7" ht="47.25" x14ac:dyDescent="0.25">
      <c r="A291" s="162" t="s">
        <v>1200</v>
      </c>
      <c r="B291" s="13" t="s">
        <v>563</v>
      </c>
      <c r="C291" s="9">
        <v>43831</v>
      </c>
      <c r="D291" s="9">
        <v>43830</v>
      </c>
      <c r="E291" s="13" t="s">
        <v>459</v>
      </c>
      <c r="F291" s="13" t="s">
        <v>982</v>
      </c>
      <c r="G291" s="18" t="s">
        <v>90</v>
      </c>
    </row>
    <row r="292" spans="1:7" ht="47.25" x14ac:dyDescent="0.25">
      <c r="A292" s="162" t="s">
        <v>1201</v>
      </c>
      <c r="B292" s="13" t="s">
        <v>565</v>
      </c>
      <c r="C292" s="9">
        <v>43466</v>
      </c>
      <c r="D292" s="9">
        <v>43831</v>
      </c>
      <c r="E292" s="13" t="s">
        <v>459</v>
      </c>
      <c r="F292" s="13" t="s">
        <v>982</v>
      </c>
      <c r="G292" s="18" t="s">
        <v>91</v>
      </c>
    </row>
    <row r="293" spans="1:7" ht="52.35" customHeight="1" x14ac:dyDescent="0.25">
      <c r="A293" s="162" t="s">
        <v>1202</v>
      </c>
      <c r="B293" s="13" t="s">
        <v>566</v>
      </c>
      <c r="C293" s="9">
        <v>43466</v>
      </c>
      <c r="D293" s="9">
        <v>43831</v>
      </c>
      <c r="E293" s="13" t="s">
        <v>459</v>
      </c>
      <c r="F293" s="13" t="s">
        <v>353</v>
      </c>
      <c r="G293" s="18" t="s">
        <v>90</v>
      </c>
    </row>
    <row r="294" spans="1:7" ht="63" x14ac:dyDescent="0.25">
      <c r="A294" s="162" t="s">
        <v>1203</v>
      </c>
      <c r="B294" s="13" t="s">
        <v>567</v>
      </c>
      <c r="C294" s="9">
        <v>43831</v>
      </c>
      <c r="D294" s="9">
        <v>44075</v>
      </c>
      <c r="E294" s="13" t="s">
        <v>459</v>
      </c>
      <c r="F294" s="13" t="s">
        <v>564</v>
      </c>
      <c r="G294" s="18" t="s">
        <v>90</v>
      </c>
    </row>
    <row r="295" spans="1:7" ht="47.25" x14ac:dyDescent="0.25">
      <c r="A295" s="162" t="s">
        <v>1204</v>
      </c>
      <c r="B295" s="13" t="s">
        <v>568</v>
      </c>
      <c r="C295" s="9">
        <v>44075</v>
      </c>
      <c r="D295" s="9">
        <v>44075</v>
      </c>
      <c r="E295" s="13" t="s">
        <v>459</v>
      </c>
      <c r="F295" s="13" t="s">
        <v>1008</v>
      </c>
      <c r="G295" s="18" t="s">
        <v>90</v>
      </c>
    </row>
    <row r="296" spans="1:7" ht="47.25" x14ac:dyDescent="0.25">
      <c r="A296" s="162" t="s">
        <v>1366</v>
      </c>
      <c r="B296" s="13" t="s">
        <v>569</v>
      </c>
      <c r="C296" s="9">
        <v>44197</v>
      </c>
      <c r="D296" s="9">
        <v>44075</v>
      </c>
      <c r="E296" s="13" t="s">
        <v>459</v>
      </c>
      <c r="F296" s="13" t="s">
        <v>570</v>
      </c>
      <c r="G296" s="18" t="s">
        <v>90</v>
      </c>
    </row>
    <row r="297" spans="1:7" ht="47.25" x14ac:dyDescent="0.25">
      <c r="A297" s="162" t="s">
        <v>1367</v>
      </c>
      <c r="B297" s="13" t="s">
        <v>571</v>
      </c>
      <c r="C297" s="9">
        <v>44197</v>
      </c>
      <c r="D297" s="9">
        <v>44075</v>
      </c>
      <c r="E297" s="13" t="s">
        <v>459</v>
      </c>
      <c r="F297" s="13" t="s">
        <v>572</v>
      </c>
      <c r="G297" s="18" t="s">
        <v>90</v>
      </c>
    </row>
    <row r="298" spans="1:7" s="30" customFormat="1" ht="63" x14ac:dyDescent="0.25">
      <c r="A298" s="162" t="s">
        <v>1368</v>
      </c>
      <c r="B298" s="13" t="s">
        <v>573</v>
      </c>
      <c r="C298" s="9">
        <v>44197</v>
      </c>
      <c r="D298" s="9">
        <v>44075</v>
      </c>
      <c r="E298" s="13" t="s">
        <v>459</v>
      </c>
      <c r="F298" s="13" t="s">
        <v>564</v>
      </c>
      <c r="G298" s="18" t="s">
        <v>90</v>
      </c>
    </row>
    <row r="299" spans="1:7" ht="47.25" x14ac:dyDescent="0.25">
      <c r="A299" s="162" t="s">
        <v>1369</v>
      </c>
      <c r="B299" s="13" t="s">
        <v>574</v>
      </c>
      <c r="C299" s="9">
        <v>44197</v>
      </c>
      <c r="D299" s="9">
        <v>44075</v>
      </c>
      <c r="E299" s="13" t="s">
        <v>459</v>
      </c>
      <c r="F299" s="13" t="s">
        <v>575</v>
      </c>
      <c r="G299" s="18" t="s">
        <v>90</v>
      </c>
    </row>
    <row r="300" spans="1:7" ht="47.25" x14ac:dyDescent="0.25">
      <c r="A300" s="162" t="s">
        <v>1370</v>
      </c>
      <c r="B300" s="13" t="s">
        <v>576</v>
      </c>
      <c r="C300" s="9">
        <v>44197</v>
      </c>
      <c r="D300" s="9">
        <v>44075</v>
      </c>
      <c r="E300" s="13" t="s">
        <v>459</v>
      </c>
      <c r="F300" s="13" t="s">
        <v>577</v>
      </c>
      <c r="G300" s="18" t="s">
        <v>90</v>
      </c>
    </row>
    <row r="301" spans="1:7" ht="47.25" x14ac:dyDescent="0.25">
      <c r="A301" s="162" t="s">
        <v>1205</v>
      </c>
      <c r="B301" s="13" t="s">
        <v>578</v>
      </c>
      <c r="C301" s="9">
        <v>44075</v>
      </c>
      <c r="D301" s="9">
        <v>44196</v>
      </c>
      <c r="E301" s="13" t="s">
        <v>459</v>
      </c>
      <c r="F301" s="13" t="s">
        <v>982</v>
      </c>
      <c r="G301" s="18" t="s">
        <v>91</v>
      </c>
    </row>
    <row r="302" spans="1:7" ht="47.25" x14ac:dyDescent="0.25">
      <c r="A302" s="1" t="s">
        <v>793</v>
      </c>
      <c r="B302" s="2" t="s">
        <v>168</v>
      </c>
      <c r="C302" s="6">
        <v>43344</v>
      </c>
      <c r="D302" s="6">
        <v>44926</v>
      </c>
      <c r="E302" s="13" t="s">
        <v>459</v>
      </c>
      <c r="F302" s="2" t="s">
        <v>488</v>
      </c>
      <c r="G302" s="8" t="s">
        <v>85</v>
      </c>
    </row>
    <row r="303" spans="1:7" ht="123.75" customHeight="1" x14ac:dyDescent="0.25">
      <c r="A303" s="162" t="s">
        <v>1089</v>
      </c>
      <c r="B303" s="13" t="s">
        <v>410</v>
      </c>
      <c r="C303" s="9">
        <v>43344</v>
      </c>
      <c r="D303" s="9">
        <v>43465</v>
      </c>
      <c r="E303" s="13" t="s">
        <v>459</v>
      </c>
      <c r="F303" s="4" t="s">
        <v>411</v>
      </c>
      <c r="G303" s="18" t="s">
        <v>90</v>
      </c>
    </row>
    <row r="304" spans="1:7" ht="47.25" x14ac:dyDescent="0.25">
      <c r="A304" s="17" t="s">
        <v>1090</v>
      </c>
      <c r="B304" s="13" t="s">
        <v>652</v>
      </c>
      <c r="C304" s="9">
        <v>43344</v>
      </c>
      <c r="D304" s="9">
        <v>43465</v>
      </c>
      <c r="E304" s="13" t="s">
        <v>459</v>
      </c>
      <c r="F304" s="4" t="s">
        <v>412</v>
      </c>
      <c r="G304" s="18" t="s">
        <v>90</v>
      </c>
    </row>
    <row r="305" spans="1:7" ht="72.75" customHeight="1" x14ac:dyDescent="0.25">
      <c r="A305" s="17" t="s">
        <v>1088</v>
      </c>
      <c r="B305" s="13" t="s">
        <v>653</v>
      </c>
      <c r="C305" s="9">
        <v>43344</v>
      </c>
      <c r="D305" s="9">
        <v>43465</v>
      </c>
      <c r="E305" s="13" t="s">
        <v>459</v>
      </c>
      <c r="F305" s="4" t="s">
        <v>654</v>
      </c>
      <c r="G305" s="18" t="s">
        <v>91</v>
      </c>
    </row>
    <row r="306" spans="1:7" ht="47.25" x14ac:dyDescent="0.25">
      <c r="A306" s="17" t="s">
        <v>1371</v>
      </c>
      <c r="B306" s="13" t="s">
        <v>489</v>
      </c>
      <c r="C306" s="9">
        <v>43344</v>
      </c>
      <c r="D306" s="9">
        <v>43465</v>
      </c>
      <c r="E306" s="13" t="s">
        <v>459</v>
      </c>
      <c r="F306" s="4" t="s">
        <v>490</v>
      </c>
      <c r="G306" s="18" t="s">
        <v>90</v>
      </c>
    </row>
    <row r="307" spans="1:7" ht="94.5" x14ac:dyDescent="0.25">
      <c r="A307" s="162" t="s">
        <v>1372</v>
      </c>
      <c r="B307" s="13" t="s">
        <v>655</v>
      </c>
      <c r="C307" s="9">
        <v>43344</v>
      </c>
      <c r="D307" s="9">
        <v>43465</v>
      </c>
      <c r="E307" s="13" t="s">
        <v>459</v>
      </c>
      <c r="F307" s="4" t="s">
        <v>656</v>
      </c>
      <c r="G307" s="18" t="s">
        <v>90</v>
      </c>
    </row>
    <row r="308" spans="1:7" ht="108" customHeight="1" x14ac:dyDescent="0.25">
      <c r="A308" s="162" t="s">
        <v>1373</v>
      </c>
      <c r="B308" s="13" t="s">
        <v>657</v>
      </c>
      <c r="C308" s="9">
        <v>43344</v>
      </c>
      <c r="D308" s="9">
        <v>43465</v>
      </c>
      <c r="E308" s="13" t="s">
        <v>459</v>
      </c>
      <c r="F308" s="4" t="s">
        <v>658</v>
      </c>
      <c r="G308" s="18" t="s">
        <v>90</v>
      </c>
    </row>
    <row r="309" spans="1:7" ht="63" x14ac:dyDescent="0.25">
      <c r="A309" s="162" t="s">
        <v>1374</v>
      </c>
      <c r="B309" s="13" t="s">
        <v>413</v>
      </c>
      <c r="C309" s="9">
        <v>43344</v>
      </c>
      <c r="D309" s="9">
        <v>43555</v>
      </c>
      <c r="E309" s="13" t="s">
        <v>459</v>
      </c>
      <c r="F309" s="4" t="s">
        <v>414</v>
      </c>
      <c r="G309" s="18" t="s">
        <v>91</v>
      </c>
    </row>
    <row r="310" spans="1:7" ht="47.25" x14ac:dyDescent="0.25">
      <c r="A310" s="162" t="s">
        <v>1375</v>
      </c>
      <c r="B310" s="13" t="s">
        <v>415</v>
      </c>
      <c r="C310" s="9">
        <v>43344</v>
      </c>
      <c r="D310" s="9">
        <v>43585</v>
      </c>
      <c r="E310" s="13" t="s">
        <v>459</v>
      </c>
      <c r="F310" s="4" t="s">
        <v>416</v>
      </c>
      <c r="G310" s="18" t="s">
        <v>90</v>
      </c>
    </row>
    <row r="311" spans="1:7" ht="63" x14ac:dyDescent="0.25">
      <c r="A311" s="162" t="s">
        <v>1376</v>
      </c>
      <c r="B311" s="13" t="s">
        <v>417</v>
      </c>
      <c r="C311" s="9">
        <v>43344</v>
      </c>
      <c r="D311" s="9">
        <v>43585</v>
      </c>
      <c r="E311" s="13" t="s">
        <v>459</v>
      </c>
      <c r="F311" s="4" t="s">
        <v>418</v>
      </c>
      <c r="G311" s="18" t="s">
        <v>90</v>
      </c>
    </row>
    <row r="312" spans="1:7" ht="94.5" x14ac:dyDescent="0.25">
      <c r="A312" s="17" t="s">
        <v>1377</v>
      </c>
      <c r="B312" s="13" t="s">
        <v>419</v>
      </c>
      <c r="C312" s="9">
        <v>43344</v>
      </c>
      <c r="D312" s="9">
        <v>43585</v>
      </c>
      <c r="E312" s="13" t="s">
        <v>459</v>
      </c>
      <c r="F312" s="4" t="s">
        <v>420</v>
      </c>
      <c r="G312" s="18" t="s">
        <v>90</v>
      </c>
    </row>
    <row r="313" spans="1:7" ht="110.25" x14ac:dyDescent="0.25">
      <c r="A313" s="162" t="s">
        <v>1378</v>
      </c>
      <c r="B313" s="13" t="s">
        <v>421</v>
      </c>
      <c r="C313" s="9">
        <v>43466</v>
      </c>
      <c r="D313" s="9">
        <v>43646</v>
      </c>
      <c r="E313" s="13" t="s">
        <v>459</v>
      </c>
      <c r="F313" s="4" t="s">
        <v>422</v>
      </c>
      <c r="G313" s="18" t="s">
        <v>91</v>
      </c>
    </row>
    <row r="314" spans="1:7" ht="47.25" x14ac:dyDescent="0.25">
      <c r="A314" s="162" t="s">
        <v>1379</v>
      </c>
      <c r="B314" s="13" t="s">
        <v>423</v>
      </c>
      <c r="C314" s="9">
        <v>43466</v>
      </c>
      <c r="D314" s="9">
        <v>43554</v>
      </c>
      <c r="E314" s="13" t="s">
        <v>459</v>
      </c>
      <c r="F314" s="4" t="s">
        <v>424</v>
      </c>
      <c r="G314" s="18" t="s">
        <v>90</v>
      </c>
    </row>
    <row r="315" spans="1:7" ht="47.25" x14ac:dyDescent="0.25">
      <c r="A315" s="162" t="s">
        <v>1380</v>
      </c>
      <c r="B315" s="13" t="s">
        <v>659</v>
      </c>
      <c r="C315" s="9">
        <v>43466</v>
      </c>
      <c r="D315" s="9">
        <v>43554</v>
      </c>
      <c r="E315" s="13" t="s">
        <v>459</v>
      </c>
      <c r="F315" s="4" t="s">
        <v>660</v>
      </c>
      <c r="G315" s="18" t="s">
        <v>90</v>
      </c>
    </row>
    <row r="316" spans="1:7" ht="16.350000000000001" customHeight="1" x14ac:dyDescent="0.25">
      <c r="A316" s="162" t="s">
        <v>1381</v>
      </c>
      <c r="B316" s="13" t="s">
        <v>425</v>
      </c>
      <c r="C316" s="9">
        <v>43556</v>
      </c>
      <c r="D316" s="9">
        <v>43646</v>
      </c>
      <c r="E316" s="13" t="s">
        <v>459</v>
      </c>
      <c r="F316" s="4" t="s">
        <v>426</v>
      </c>
      <c r="G316" s="18" t="s">
        <v>90</v>
      </c>
    </row>
    <row r="317" spans="1:7" ht="63" x14ac:dyDescent="0.25">
      <c r="A317" s="162" t="s">
        <v>1382</v>
      </c>
      <c r="B317" s="13" t="s">
        <v>427</v>
      </c>
      <c r="C317" s="9">
        <v>43556</v>
      </c>
      <c r="D317" s="9">
        <v>43646</v>
      </c>
      <c r="E317" s="13" t="s">
        <v>459</v>
      </c>
      <c r="F317" s="4" t="s">
        <v>428</v>
      </c>
      <c r="G317" s="18" t="s">
        <v>91</v>
      </c>
    </row>
    <row r="318" spans="1:7" ht="63" x14ac:dyDescent="0.25">
      <c r="A318" s="162" t="s">
        <v>1383</v>
      </c>
      <c r="B318" s="13" t="s">
        <v>661</v>
      </c>
      <c r="C318" s="9">
        <v>43556</v>
      </c>
      <c r="D318" s="9">
        <v>43646</v>
      </c>
      <c r="E318" s="13" t="s">
        <v>459</v>
      </c>
      <c r="F318" s="4" t="s">
        <v>662</v>
      </c>
      <c r="G318" s="18" t="s">
        <v>90</v>
      </c>
    </row>
    <row r="319" spans="1:7" ht="63" x14ac:dyDescent="0.25">
      <c r="A319" s="162" t="s">
        <v>1384</v>
      </c>
      <c r="B319" s="13" t="s">
        <v>429</v>
      </c>
      <c r="C319" s="9">
        <v>43646</v>
      </c>
      <c r="D319" s="9">
        <v>45657</v>
      </c>
      <c r="E319" s="13" t="s">
        <v>459</v>
      </c>
      <c r="F319" s="4" t="s">
        <v>430</v>
      </c>
      <c r="G319" s="18" t="s">
        <v>90</v>
      </c>
    </row>
    <row r="320" spans="1:7" ht="110.25" x14ac:dyDescent="0.25">
      <c r="A320" s="17" t="s">
        <v>1385</v>
      </c>
      <c r="B320" s="13" t="s">
        <v>663</v>
      </c>
      <c r="C320" s="9">
        <v>43466</v>
      </c>
      <c r="D320" s="9">
        <v>44196</v>
      </c>
      <c r="E320" s="13" t="s">
        <v>459</v>
      </c>
      <c r="F320" s="4" t="s">
        <v>431</v>
      </c>
      <c r="G320" s="18" t="s">
        <v>90</v>
      </c>
    </row>
    <row r="321" spans="1:7" ht="90" customHeight="1" x14ac:dyDescent="0.25">
      <c r="A321" s="17" t="s">
        <v>1386</v>
      </c>
      <c r="B321" s="13" t="s">
        <v>432</v>
      </c>
      <c r="C321" s="9">
        <v>43466</v>
      </c>
      <c r="D321" s="9">
        <v>43830</v>
      </c>
      <c r="E321" s="13" t="s">
        <v>459</v>
      </c>
      <c r="F321" s="4" t="s">
        <v>433</v>
      </c>
      <c r="G321" s="18" t="s">
        <v>90</v>
      </c>
    </row>
    <row r="322" spans="1:7" ht="47.25" x14ac:dyDescent="0.25">
      <c r="A322" s="17" t="s">
        <v>1387</v>
      </c>
      <c r="B322" s="13" t="s">
        <v>664</v>
      </c>
      <c r="C322" s="9">
        <v>43466</v>
      </c>
      <c r="D322" s="9">
        <v>43830</v>
      </c>
      <c r="E322" s="13" t="s">
        <v>459</v>
      </c>
      <c r="F322" s="4" t="s">
        <v>665</v>
      </c>
      <c r="G322" s="18" t="s">
        <v>91</v>
      </c>
    </row>
    <row r="323" spans="1:7" s="30" customFormat="1" ht="94.5" x14ac:dyDescent="0.25">
      <c r="A323" s="17" t="s">
        <v>1388</v>
      </c>
      <c r="B323" s="13" t="s">
        <v>434</v>
      </c>
      <c r="C323" s="9">
        <v>43831</v>
      </c>
      <c r="D323" s="9">
        <v>43983</v>
      </c>
      <c r="E323" s="13" t="s">
        <v>459</v>
      </c>
      <c r="F323" s="4" t="s">
        <v>435</v>
      </c>
      <c r="G323" s="18" t="s">
        <v>90</v>
      </c>
    </row>
    <row r="324" spans="1:7" ht="47.25" x14ac:dyDescent="0.25">
      <c r="A324" s="17" t="s">
        <v>1389</v>
      </c>
      <c r="B324" s="13" t="s">
        <v>666</v>
      </c>
      <c r="C324" s="9">
        <v>43831</v>
      </c>
      <c r="D324" s="9">
        <v>44196</v>
      </c>
      <c r="E324" s="13" t="s">
        <v>459</v>
      </c>
      <c r="F324" s="4" t="s">
        <v>436</v>
      </c>
      <c r="G324" s="18" t="s">
        <v>90</v>
      </c>
    </row>
    <row r="325" spans="1:7" ht="78.75" x14ac:dyDescent="0.25">
      <c r="A325" s="17" t="s">
        <v>1390</v>
      </c>
      <c r="B325" s="13" t="s">
        <v>437</v>
      </c>
      <c r="C325" s="9">
        <v>43983</v>
      </c>
      <c r="D325" s="9">
        <v>44348</v>
      </c>
      <c r="E325" s="13" t="s">
        <v>459</v>
      </c>
      <c r="F325" s="4" t="s">
        <v>436</v>
      </c>
      <c r="G325" s="18" t="s">
        <v>90</v>
      </c>
    </row>
    <row r="326" spans="1:7" ht="47.25" x14ac:dyDescent="0.25">
      <c r="A326" s="17" t="s">
        <v>1391</v>
      </c>
      <c r="B326" s="13" t="s">
        <v>667</v>
      </c>
      <c r="C326" s="9">
        <v>43466</v>
      </c>
      <c r="D326" s="9">
        <v>44926</v>
      </c>
      <c r="E326" s="13" t="s">
        <v>459</v>
      </c>
      <c r="F326" s="4" t="s">
        <v>438</v>
      </c>
      <c r="G326" s="18" t="s">
        <v>91</v>
      </c>
    </row>
    <row r="327" spans="1:7" ht="78.75" x14ac:dyDescent="0.25">
      <c r="A327" s="1" t="s">
        <v>794</v>
      </c>
      <c r="B327" s="2" t="s">
        <v>552</v>
      </c>
      <c r="C327" s="6">
        <v>43466</v>
      </c>
      <c r="D327" s="6">
        <v>44926</v>
      </c>
      <c r="E327" s="13" t="s">
        <v>459</v>
      </c>
      <c r="F327" s="2" t="s">
        <v>579</v>
      </c>
      <c r="G327" s="8" t="s">
        <v>85</v>
      </c>
    </row>
    <row r="328" spans="1:7" s="30" customFormat="1" ht="47.25" x14ac:dyDescent="0.25">
      <c r="A328" s="162" t="s">
        <v>1092</v>
      </c>
      <c r="B328" s="13" t="s">
        <v>580</v>
      </c>
      <c r="C328" s="9">
        <v>43466</v>
      </c>
      <c r="D328" s="9">
        <v>43830</v>
      </c>
      <c r="E328" s="13" t="s">
        <v>459</v>
      </c>
      <c r="F328" s="13" t="s">
        <v>580</v>
      </c>
      <c r="G328" s="18" t="s">
        <v>90</v>
      </c>
    </row>
    <row r="329" spans="1:7" ht="94.5" x14ac:dyDescent="0.25">
      <c r="A329" s="162" t="s">
        <v>1093</v>
      </c>
      <c r="B329" s="13" t="s">
        <v>581</v>
      </c>
      <c r="C329" s="9">
        <v>43831</v>
      </c>
      <c r="D329" s="9">
        <v>44196</v>
      </c>
      <c r="E329" s="13" t="s">
        <v>459</v>
      </c>
      <c r="F329" s="13" t="s">
        <v>582</v>
      </c>
      <c r="G329" s="18" t="s">
        <v>90</v>
      </c>
    </row>
    <row r="330" spans="1:7" ht="63" x14ac:dyDescent="0.25">
      <c r="A330" s="162" t="s">
        <v>1206</v>
      </c>
      <c r="B330" s="13" t="s">
        <v>583</v>
      </c>
      <c r="C330" s="9">
        <v>44197</v>
      </c>
      <c r="D330" s="9">
        <v>44561</v>
      </c>
      <c r="E330" s="13" t="s">
        <v>459</v>
      </c>
      <c r="F330" s="13" t="s">
        <v>584</v>
      </c>
      <c r="G330" s="18" t="s">
        <v>90</v>
      </c>
    </row>
    <row r="331" spans="1:7" ht="77.25" customHeight="1" x14ac:dyDescent="0.25">
      <c r="A331" s="162" t="s">
        <v>1091</v>
      </c>
      <c r="B331" s="13" t="s">
        <v>585</v>
      </c>
      <c r="C331" s="9">
        <v>44562</v>
      </c>
      <c r="D331" s="9">
        <v>44926</v>
      </c>
      <c r="E331" s="13" t="s">
        <v>459</v>
      </c>
      <c r="F331" s="13" t="s">
        <v>585</v>
      </c>
      <c r="G331" s="18" t="s">
        <v>91</v>
      </c>
    </row>
    <row r="332" spans="1:7" ht="47.25" x14ac:dyDescent="0.25">
      <c r="A332" s="1" t="s">
        <v>795</v>
      </c>
      <c r="B332" s="2" t="s">
        <v>399</v>
      </c>
      <c r="C332" s="6">
        <v>43374</v>
      </c>
      <c r="D332" s="6">
        <v>44926</v>
      </c>
      <c r="E332" s="13" t="s">
        <v>459</v>
      </c>
      <c r="F332" s="45" t="s">
        <v>377</v>
      </c>
      <c r="G332" s="8" t="s">
        <v>85</v>
      </c>
    </row>
    <row r="333" spans="1:7" ht="47.25" x14ac:dyDescent="0.25">
      <c r="A333" s="162" t="s">
        <v>1207</v>
      </c>
      <c r="B333" s="13" t="s">
        <v>945</v>
      </c>
      <c r="C333" s="9">
        <v>43374</v>
      </c>
      <c r="D333" s="9">
        <v>43830</v>
      </c>
      <c r="E333" s="13" t="s">
        <v>459</v>
      </c>
      <c r="F333" s="4" t="s">
        <v>391</v>
      </c>
      <c r="G333" s="18" t="s">
        <v>90</v>
      </c>
    </row>
    <row r="334" spans="1:7" s="30" customFormat="1" ht="47.25" x14ac:dyDescent="0.25">
      <c r="A334" s="162" t="s">
        <v>1208</v>
      </c>
      <c r="B334" s="13" t="s">
        <v>637</v>
      </c>
      <c r="C334" s="9">
        <v>43891</v>
      </c>
      <c r="D334" s="9">
        <v>44136</v>
      </c>
      <c r="E334" s="13" t="s">
        <v>459</v>
      </c>
      <c r="F334" s="4" t="s">
        <v>392</v>
      </c>
      <c r="G334" s="18" t="s">
        <v>90</v>
      </c>
    </row>
    <row r="335" spans="1:7" ht="47.25" x14ac:dyDescent="0.25">
      <c r="A335" s="162" t="s">
        <v>1392</v>
      </c>
      <c r="B335" s="13" t="s">
        <v>638</v>
      </c>
      <c r="C335" s="9">
        <v>44136</v>
      </c>
      <c r="D335" s="9">
        <v>44926</v>
      </c>
      <c r="E335" s="13" t="s">
        <v>459</v>
      </c>
      <c r="F335" s="4" t="s">
        <v>393</v>
      </c>
      <c r="G335" s="18" t="s">
        <v>90</v>
      </c>
    </row>
    <row r="336" spans="1:7" ht="47.25" x14ac:dyDescent="0.25">
      <c r="A336" s="162" t="s">
        <v>1209</v>
      </c>
      <c r="B336" s="13" t="s">
        <v>636</v>
      </c>
      <c r="C336" s="9">
        <v>43891</v>
      </c>
      <c r="D336" s="9">
        <v>44926</v>
      </c>
      <c r="E336" s="13" t="s">
        <v>459</v>
      </c>
      <c r="F336" s="4" t="s">
        <v>983</v>
      </c>
      <c r="G336" s="18" t="s">
        <v>90</v>
      </c>
    </row>
    <row r="337" spans="1:7" ht="47.25" x14ac:dyDescent="0.25">
      <c r="A337" s="162" t="s">
        <v>1094</v>
      </c>
      <c r="B337" s="13" t="s">
        <v>639</v>
      </c>
      <c r="C337" s="9">
        <v>43891</v>
      </c>
      <c r="D337" s="9">
        <v>44926</v>
      </c>
      <c r="E337" s="13" t="s">
        <v>459</v>
      </c>
      <c r="F337" s="4" t="s">
        <v>394</v>
      </c>
      <c r="G337" s="18" t="s">
        <v>91</v>
      </c>
    </row>
    <row r="338" spans="1:7" ht="47.25" x14ac:dyDescent="0.25">
      <c r="A338" s="1" t="s">
        <v>796</v>
      </c>
      <c r="B338" s="45" t="s">
        <v>640</v>
      </c>
      <c r="C338" s="6">
        <v>43374</v>
      </c>
      <c r="D338" s="46">
        <v>44926</v>
      </c>
      <c r="E338" s="13" t="s">
        <v>459</v>
      </c>
      <c r="F338" s="45" t="s">
        <v>984</v>
      </c>
      <c r="G338" s="8" t="s">
        <v>85</v>
      </c>
    </row>
    <row r="339" spans="1:7" ht="94.5" x14ac:dyDescent="0.25">
      <c r="A339" s="162" t="s">
        <v>1393</v>
      </c>
      <c r="B339" s="13" t="s">
        <v>448</v>
      </c>
      <c r="C339" s="6">
        <v>43466</v>
      </c>
      <c r="D339" s="6">
        <v>43739</v>
      </c>
      <c r="E339" s="13" t="s">
        <v>459</v>
      </c>
      <c r="F339" s="13" t="s">
        <v>449</v>
      </c>
      <c r="G339" s="18" t="s">
        <v>90</v>
      </c>
    </row>
    <row r="340" spans="1:7" ht="63" x14ac:dyDescent="0.25">
      <c r="A340" s="162" t="s">
        <v>1394</v>
      </c>
      <c r="B340" s="13" t="s">
        <v>450</v>
      </c>
      <c r="C340" s="6">
        <v>43739</v>
      </c>
      <c r="D340" s="6">
        <v>44105</v>
      </c>
      <c r="E340" s="13" t="s">
        <v>459</v>
      </c>
      <c r="F340" s="13" t="s">
        <v>451</v>
      </c>
      <c r="G340" s="18" t="s">
        <v>90</v>
      </c>
    </row>
    <row r="341" spans="1:7" ht="78.75" x14ac:dyDescent="0.25">
      <c r="A341" s="162" t="s">
        <v>1395</v>
      </c>
      <c r="B341" s="13" t="s">
        <v>643</v>
      </c>
      <c r="C341" s="6">
        <v>43374</v>
      </c>
      <c r="D341" s="6">
        <v>43739</v>
      </c>
      <c r="E341" s="13" t="s">
        <v>459</v>
      </c>
      <c r="F341" s="13" t="s">
        <v>452</v>
      </c>
      <c r="G341" s="18" t="s">
        <v>90</v>
      </c>
    </row>
    <row r="342" spans="1:7" s="30" customFormat="1" ht="50.85" customHeight="1" x14ac:dyDescent="0.25">
      <c r="A342" s="162" t="s">
        <v>1396</v>
      </c>
      <c r="B342" s="13" t="s">
        <v>453</v>
      </c>
      <c r="C342" s="6">
        <v>43374</v>
      </c>
      <c r="D342" s="6">
        <v>43739</v>
      </c>
      <c r="E342" s="13" t="s">
        <v>459</v>
      </c>
      <c r="F342" s="13" t="s">
        <v>454</v>
      </c>
      <c r="G342" s="18" t="s">
        <v>90</v>
      </c>
    </row>
    <row r="343" spans="1:7" ht="54.75" customHeight="1" x14ac:dyDescent="0.25">
      <c r="A343" s="162" t="s">
        <v>1397</v>
      </c>
      <c r="B343" s="13" t="s">
        <v>455</v>
      </c>
      <c r="C343" s="6">
        <v>43374</v>
      </c>
      <c r="D343" s="6">
        <v>43770</v>
      </c>
      <c r="E343" s="13" t="s">
        <v>459</v>
      </c>
      <c r="F343" s="13" t="s">
        <v>456</v>
      </c>
      <c r="G343" s="18" t="s">
        <v>90</v>
      </c>
    </row>
    <row r="344" spans="1:7" s="30" customFormat="1" ht="63" x14ac:dyDescent="0.25">
      <c r="A344" s="47" t="s">
        <v>1398</v>
      </c>
      <c r="B344" s="13" t="s">
        <v>641</v>
      </c>
      <c r="C344" s="6">
        <v>43770</v>
      </c>
      <c r="D344" s="6">
        <v>44136</v>
      </c>
      <c r="E344" s="13" t="s">
        <v>459</v>
      </c>
      <c r="F344" s="48" t="s">
        <v>985</v>
      </c>
      <c r="G344" s="18" t="s">
        <v>90</v>
      </c>
    </row>
    <row r="345" spans="1:7" ht="63" x14ac:dyDescent="0.25">
      <c r="A345" s="47" t="s">
        <v>1095</v>
      </c>
      <c r="B345" s="13" t="s">
        <v>642</v>
      </c>
      <c r="C345" s="6">
        <v>44136</v>
      </c>
      <c r="D345" s="5">
        <v>44926</v>
      </c>
      <c r="E345" s="13" t="s">
        <v>459</v>
      </c>
      <c r="F345" s="13" t="s">
        <v>986</v>
      </c>
      <c r="G345" s="18" t="s">
        <v>91</v>
      </c>
    </row>
    <row r="346" spans="1:7" ht="47.25" x14ac:dyDescent="0.25">
      <c r="A346" s="161" t="s">
        <v>797</v>
      </c>
      <c r="B346" s="2" t="s">
        <v>672</v>
      </c>
      <c r="C346" s="6">
        <v>43466</v>
      </c>
      <c r="D346" s="6">
        <v>45657</v>
      </c>
      <c r="E346" s="13" t="s">
        <v>459</v>
      </c>
      <c r="F346" s="67" t="s">
        <v>496</v>
      </c>
      <c r="G346" s="8" t="s">
        <v>85</v>
      </c>
    </row>
    <row r="347" spans="1:7" ht="47.25" x14ac:dyDescent="0.25">
      <c r="A347" s="161" t="s">
        <v>1096</v>
      </c>
      <c r="B347" s="13" t="s">
        <v>644</v>
      </c>
      <c r="C347" s="9">
        <v>43466</v>
      </c>
      <c r="D347" s="9">
        <v>45657</v>
      </c>
      <c r="E347" s="13" t="s">
        <v>459</v>
      </c>
      <c r="F347" s="48" t="s">
        <v>987</v>
      </c>
      <c r="G347" s="18" t="s">
        <v>91</v>
      </c>
    </row>
    <row r="348" spans="1:7" ht="47.25" x14ac:dyDescent="0.25">
      <c r="A348" s="161" t="s">
        <v>798</v>
      </c>
      <c r="B348" s="2" t="s">
        <v>397</v>
      </c>
      <c r="C348" s="6">
        <v>43466</v>
      </c>
      <c r="D348" s="6">
        <v>44561</v>
      </c>
      <c r="E348" s="13" t="s">
        <v>459</v>
      </c>
      <c r="F348" s="67" t="s">
        <v>496</v>
      </c>
      <c r="G348" s="8" t="s">
        <v>85</v>
      </c>
    </row>
    <row r="349" spans="1:7" ht="47.25" x14ac:dyDescent="0.25">
      <c r="A349" s="47" t="s">
        <v>1399</v>
      </c>
      <c r="B349" s="13" t="s">
        <v>497</v>
      </c>
      <c r="C349" s="9">
        <v>43466</v>
      </c>
      <c r="D349" s="9">
        <v>43525</v>
      </c>
      <c r="E349" s="13" t="s">
        <v>459</v>
      </c>
      <c r="F349" s="48" t="s">
        <v>487</v>
      </c>
      <c r="G349" s="18" t="s">
        <v>90</v>
      </c>
    </row>
    <row r="350" spans="1:7" ht="47.25" x14ac:dyDescent="0.25">
      <c r="A350" s="47" t="s">
        <v>1400</v>
      </c>
      <c r="B350" s="13" t="s">
        <v>498</v>
      </c>
      <c r="C350" s="9">
        <v>43466</v>
      </c>
      <c r="D350" s="9">
        <v>43830</v>
      </c>
      <c r="E350" s="13" t="s">
        <v>459</v>
      </c>
      <c r="F350" s="48" t="s">
        <v>499</v>
      </c>
      <c r="G350" s="18" t="s">
        <v>90</v>
      </c>
    </row>
    <row r="351" spans="1:7" s="30" customFormat="1" ht="51.75" customHeight="1" x14ac:dyDescent="0.25">
      <c r="A351" s="47" t="s">
        <v>1401</v>
      </c>
      <c r="B351" s="13" t="s">
        <v>500</v>
      </c>
      <c r="C351" s="9">
        <v>43831</v>
      </c>
      <c r="D351" s="9">
        <v>44196</v>
      </c>
      <c r="E351" s="13" t="s">
        <v>459</v>
      </c>
      <c r="F351" s="48" t="s">
        <v>501</v>
      </c>
      <c r="G351" s="18" t="s">
        <v>90</v>
      </c>
    </row>
    <row r="352" spans="1:7" ht="51.6" customHeight="1" x14ac:dyDescent="0.25">
      <c r="A352" s="47" t="s">
        <v>1402</v>
      </c>
      <c r="B352" s="13" t="s">
        <v>502</v>
      </c>
      <c r="C352" s="9">
        <v>43466</v>
      </c>
      <c r="D352" s="9">
        <v>44196</v>
      </c>
      <c r="E352" s="13" t="s">
        <v>459</v>
      </c>
      <c r="F352" s="48" t="s">
        <v>503</v>
      </c>
      <c r="G352" s="18" t="s">
        <v>90</v>
      </c>
    </row>
    <row r="353" spans="1:7" s="30" customFormat="1" ht="47.25" x14ac:dyDescent="0.25">
      <c r="A353" s="47" t="s">
        <v>1403</v>
      </c>
      <c r="B353" s="13" t="s">
        <v>504</v>
      </c>
      <c r="C353" s="9">
        <v>43831</v>
      </c>
      <c r="D353" s="9">
        <v>44561</v>
      </c>
      <c r="E353" s="13" t="s">
        <v>459</v>
      </c>
      <c r="F353" s="48" t="s">
        <v>505</v>
      </c>
      <c r="G353" s="18" t="s">
        <v>90</v>
      </c>
    </row>
    <row r="354" spans="1:7" ht="47.25" x14ac:dyDescent="0.25">
      <c r="A354" s="162" t="s">
        <v>1097</v>
      </c>
      <c r="B354" s="13" t="s">
        <v>354</v>
      </c>
      <c r="C354" s="9">
        <v>43466</v>
      </c>
      <c r="D354" s="9">
        <v>44196</v>
      </c>
      <c r="E354" s="13" t="s">
        <v>459</v>
      </c>
      <c r="F354" s="13" t="s">
        <v>355</v>
      </c>
      <c r="G354" s="49" t="s">
        <v>91</v>
      </c>
    </row>
    <row r="355" spans="1:7" ht="63" x14ac:dyDescent="0.25">
      <c r="A355" s="1" t="s">
        <v>910</v>
      </c>
      <c r="B355" s="2" t="s">
        <v>600</v>
      </c>
      <c r="C355" s="9">
        <v>43466</v>
      </c>
      <c r="D355" s="6">
        <v>44166</v>
      </c>
      <c r="E355" s="13" t="s">
        <v>459</v>
      </c>
      <c r="F355" s="2" t="s">
        <v>988</v>
      </c>
      <c r="G355" s="8" t="s">
        <v>85</v>
      </c>
    </row>
    <row r="356" spans="1:7" ht="47.25" x14ac:dyDescent="0.25">
      <c r="A356" s="162" t="s">
        <v>1098</v>
      </c>
      <c r="B356" s="13" t="s">
        <v>668</v>
      </c>
      <c r="C356" s="9">
        <v>43466</v>
      </c>
      <c r="D356" s="9">
        <v>44166</v>
      </c>
      <c r="E356" s="13" t="s">
        <v>459</v>
      </c>
      <c r="F356" s="13" t="s">
        <v>668</v>
      </c>
      <c r="G356" s="18" t="s">
        <v>90</v>
      </c>
    </row>
    <row r="357" spans="1:7" ht="47.25" x14ac:dyDescent="0.25">
      <c r="A357" s="161" t="s">
        <v>911</v>
      </c>
      <c r="B357" s="2" t="s">
        <v>602</v>
      </c>
      <c r="C357" s="9">
        <v>43466</v>
      </c>
      <c r="D357" s="6">
        <v>44561</v>
      </c>
      <c r="E357" s="13" t="s">
        <v>459</v>
      </c>
      <c r="F357" s="2" t="s">
        <v>989</v>
      </c>
      <c r="G357" s="8" t="s">
        <v>85</v>
      </c>
    </row>
    <row r="358" spans="1:7" s="30" customFormat="1" ht="47.25" x14ac:dyDescent="0.25">
      <c r="A358" s="47" t="s">
        <v>1227</v>
      </c>
      <c r="B358" s="13" t="s">
        <v>669</v>
      </c>
      <c r="C358" s="9">
        <v>43466</v>
      </c>
      <c r="D358" s="9">
        <v>43709</v>
      </c>
      <c r="E358" s="13" t="s">
        <v>459</v>
      </c>
      <c r="F358" s="13" t="s">
        <v>933</v>
      </c>
      <c r="G358" s="18" t="s">
        <v>90</v>
      </c>
    </row>
    <row r="359" spans="1:7" ht="47.25" x14ac:dyDescent="0.25">
      <c r="A359" s="47" t="s">
        <v>1211</v>
      </c>
      <c r="B359" s="13" t="s">
        <v>670</v>
      </c>
      <c r="C359" s="9">
        <v>43709</v>
      </c>
      <c r="D359" s="9">
        <v>44075</v>
      </c>
      <c r="E359" s="13" t="s">
        <v>459</v>
      </c>
      <c r="F359" s="13" t="s">
        <v>934</v>
      </c>
      <c r="G359" s="18" t="s">
        <v>90</v>
      </c>
    </row>
    <row r="360" spans="1:7" ht="47.25" x14ac:dyDescent="0.25">
      <c r="A360" s="47" t="s">
        <v>1099</v>
      </c>
      <c r="B360" s="13" t="s">
        <v>671</v>
      </c>
      <c r="C360" s="9">
        <v>44075</v>
      </c>
      <c r="D360" s="9">
        <v>44561</v>
      </c>
      <c r="E360" s="13" t="s">
        <v>459</v>
      </c>
      <c r="F360" s="13" t="s">
        <v>671</v>
      </c>
      <c r="G360" s="18" t="s">
        <v>91</v>
      </c>
    </row>
    <row r="361" spans="1:7" ht="15.75" x14ac:dyDescent="0.25">
      <c r="A361" s="191" t="s">
        <v>169</v>
      </c>
      <c r="B361" s="190"/>
      <c r="C361" s="190"/>
      <c r="D361" s="190"/>
      <c r="E361" s="190"/>
      <c r="F361" s="190"/>
      <c r="G361" s="192"/>
    </row>
    <row r="362" spans="1:7" s="30" customFormat="1" ht="63" x14ac:dyDescent="0.25">
      <c r="A362" s="1" t="s">
        <v>912</v>
      </c>
      <c r="B362" s="2" t="s">
        <v>792</v>
      </c>
      <c r="C362" s="9">
        <v>43466</v>
      </c>
      <c r="D362" s="6">
        <v>44926</v>
      </c>
      <c r="E362" s="13" t="s">
        <v>459</v>
      </c>
      <c r="F362" s="2" t="s">
        <v>356</v>
      </c>
      <c r="G362" s="8" t="s">
        <v>85</v>
      </c>
    </row>
    <row r="363" spans="1:7" ht="47.25" x14ac:dyDescent="0.25">
      <c r="A363" s="162" t="s">
        <v>1101</v>
      </c>
      <c r="B363" s="13" t="s">
        <v>646</v>
      </c>
      <c r="C363" s="9">
        <v>43466</v>
      </c>
      <c r="D363" s="9">
        <v>43983</v>
      </c>
      <c r="E363" s="13" t="s">
        <v>459</v>
      </c>
      <c r="F363" s="13" t="s">
        <v>646</v>
      </c>
      <c r="G363" s="18" t="s">
        <v>90</v>
      </c>
    </row>
    <row r="364" spans="1:7" ht="47.25" x14ac:dyDescent="0.25">
      <c r="A364" s="162" t="s">
        <v>1102</v>
      </c>
      <c r="B364" s="13" t="s">
        <v>647</v>
      </c>
      <c r="C364" s="9">
        <v>43983</v>
      </c>
      <c r="D364" s="9">
        <v>44348</v>
      </c>
      <c r="E364" s="13" t="s">
        <v>459</v>
      </c>
      <c r="F364" s="4" t="s">
        <v>357</v>
      </c>
      <c r="G364" s="18" t="s">
        <v>90</v>
      </c>
    </row>
    <row r="365" spans="1:7" ht="47.25" x14ac:dyDescent="0.25">
      <c r="A365" s="162" t="s">
        <v>1100</v>
      </c>
      <c r="B365" s="13" t="s">
        <v>645</v>
      </c>
      <c r="C365" s="9">
        <v>43983</v>
      </c>
      <c r="D365" s="9">
        <v>44926</v>
      </c>
      <c r="E365" s="13" t="s">
        <v>459</v>
      </c>
      <c r="F365" s="13" t="s">
        <v>645</v>
      </c>
      <c r="G365" s="18" t="s">
        <v>91</v>
      </c>
    </row>
    <row r="366" spans="1:7" s="30" customFormat="1" ht="47.25" x14ac:dyDescent="0.25">
      <c r="A366" s="1" t="s">
        <v>913</v>
      </c>
      <c r="B366" s="2" t="s">
        <v>171</v>
      </c>
      <c r="C366" s="6">
        <v>43374</v>
      </c>
      <c r="D366" s="6">
        <v>44196</v>
      </c>
      <c r="E366" s="13" t="s">
        <v>459</v>
      </c>
      <c r="F366" s="2" t="s">
        <v>361</v>
      </c>
      <c r="G366" s="8" t="s">
        <v>85</v>
      </c>
    </row>
    <row r="367" spans="1:7" ht="47.25" x14ac:dyDescent="0.25">
      <c r="A367" s="162" t="s">
        <v>1404</v>
      </c>
      <c r="B367" s="13" t="s">
        <v>359</v>
      </c>
      <c r="C367" s="9">
        <v>43374</v>
      </c>
      <c r="D367" s="9">
        <v>43465</v>
      </c>
      <c r="E367" s="13" t="s">
        <v>459</v>
      </c>
      <c r="F367" s="4" t="s">
        <v>359</v>
      </c>
      <c r="G367" s="18" t="s">
        <v>90</v>
      </c>
    </row>
    <row r="368" spans="1:7" ht="59.25" customHeight="1" x14ac:dyDescent="0.25">
      <c r="A368" s="162" t="s">
        <v>1405</v>
      </c>
      <c r="B368" s="13" t="s">
        <v>360</v>
      </c>
      <c r="C368" s="9">
        <v>43374</v>
      </c>
      <c r="D368" s="9">
        <v>43617</v>
      </c>
      <c r="E368" s="13" t="s">
        <v>459</v>
      </c>
      <c r="F368" s="4" t="s">
        <v>360</v>
      </c>
      <c r="G368" s="18" t="s">
        <v>90</v>
      </c>
    </row>
    <row r="369" spans="1:7" ht="47.25" x14ac:dyDescent="0.25">
      <c r="A369" s="162" t="s">
        <v>1103</v>
      </c>
      <c r="B369" s="13" t="s">
        <v>648</v>
      </c>
      <c r="C369" s="9">
        <v>43617</v>
      </c>
      <c r="D369" s="9">
        <v>44196</v>
      </c>
      <c r="E369" s="13" t="s">
        <v>459</v>
      </c>
      <c r="F369" s="4" t="s">
        <v>358</v>
      </c>
      <c r="G369" s="18" t="s">
        <v>91</v>
      </c>
    </row>
    <row r="370" spans="1:7" ht="63" x14ac:dyDescent="0.25">
      <c r="A370" s="1" t="s">
        <v>1212</v>
      </c>
      <c r="B370" s="2" t="s">
        <v>915</v>
      </c>
      <c r="C370" s="6">
        <v>43466</v>
      </c>
      <c r="D370" s="6">
        <v>44561</v>
      </c>
      <c r="E370" s="13" t="s">
        <v>459</v>
      </c>
      <c r="F370" s="2" t="s">
        <v>916</v>
      </c>
      <c r="G370" s="8" t="s">
        <v>85</v>
      </c>
    </row>
    <row r="371" spans="1:7" s="30" customFormat="1" ht="63" x14ac:dyDescent="0.25">
      <c r="A371" s="162" t="s">
        <v>1213</v>
      </c>
      <c r="B371" s="13" t="s">
        <v>917</v>
      </c>
      <c r="C371" s="9">
        <v>43466</v>
      </c>
      <c r="D371" s="9">
        <v>43830</v>
      </c>
      <c r="E371" s="13" t="s">
        <v>459</v>
      </c>
      <c r="F371" s="13" t="s">
        <v>918</v>
      </c>
      <c r="G371" s="18" t="s">
        <v>91</v>
      </c>
    </row>
    <row r="372" spans="1:7" ht="63" x14ac:dyDescent="0.25">
      <c r="A372" s="162" t="s">
        <v>1214</v>
      </c>
      <c r="B372" s="13" t="s">
        <v>919</v>
      </c>
      <c r="C372" s="9">
        <v>43617</v>
      </c>
      <c r="D372" s="9">
        <v>43983</v>
      </c>
      <c r="E372" s="13" t="s">
        <v>459</v>
      </c>
      <c r="F372" s="13" t="s">
        <v>920</v>
      </c>
      <c r="G372" s="18" t="s">
        <v>91</v>
      </c>
    </row>
    <row r="373" spans="1:7" ht="47.25" x14ac:dyDescent="0.25">
      <c r="A373" s="162" t="s">
        <v>1406</v>
      </c>
      <c r="B373" s="13" t="s">
        <v>921</v>
      </c>
      <c r="C373" s="9">
        <v>40330</v>
      </c>
      <c r="D373" s="9">
        <v>44196</v>
      </c>
      <c r="E373" s="13" t="s">
        <v>459</v>
      </c>
      <c r="F373" s="13" t="s">
        <v>922</v>
      </c>
      <c r="G373" s="18" t="s">
        <v>91</v>
      </c>
    </row>
    <row r="374" spans="1:7" ht="47.25" x14ac:dyDescent="0.25">
      <c r="A374" s="162" t="s">
        <v>1407</v>
      </c>
      <c r="B374" s="13" t="s">
        <v>923</v>
      </c>
      <c r="C374" s="9">
        <v>44197</v>
      </c>
      <c r="D374" s="9">
        <v>44561</v>
      </c>
      <c r="E374" s="13" t="s">
        <v>459</v>
      </c>
      <c r="F374" s="13" t="s">
        <v>924</v>
      </c>
      <c r="G374" s="18" t="s">
        <v>91</v>
      </c>
    </row>
    <row r="375" spans="1:7" ht="47.25" x14ac:dyDescent="0.25">
      <c r="A375" s="1" t="s">
        <v>1215</v>
      </c>
      <c r="B375" s="2" t="s">
        <v>172</v>
      </c>
      <c r="C375" s="6">
        <v>43374</v>
      </c>
      <c r="D375" s="6">
        <v>44196</v>
      </c>
      <c r="E375" s="13" t="s">
        <v>459</v>
      </c>
      <c r="F375" s="2" t="s">
        <v>362</v>
      </c>
      <c r="G375" s="8" t="s">
        <v>85</v>
      </c>
    </row>
    <row r="376" spans="1:7" ht="47.25" x14ac:dyDescent="0.25">
      <c r="A376" s="162" t="s">
        <v>1216</v>
      </c>
      <c r="B376" s="13" t="s">
        <v>401</v>
      </c>
      <c r="C376" s="9">
        <v>43374</v>
      </c>
      <c r="D376" s="9">
        <v>43465</v>
      </c>
      <c r="E376" s="13" t="s">
        <v>459</v>
      </c>
      <c r="F376" s="13" t="s">
        <v>401</v>
      </c>
      <c r="G376" s="18" t="s">
        <v>90</v>
      </c>
    </row>
    <row r="377" spans="1:7" ht="47.25" x14ac:dyDescent="0.25">
      <c r="A377" s="50" t="s">
        <v>1217</v>
      </c>
      <c r="B377" s="13" t="s">
        <v>402</v>
      </c>
      <c r="C377" s="9">
        <v>43525</v>
      </c>
      <c r="D377" s="9">
        <v>43811</v>
      </c>
      <c r="E377" s="13" t="s">
        <v>459</v>
      </c>
      <c r="F377" s="13" t="s">
        <v>403</v>
      </c>
      <c r="G377" s="18" t="s">
        <v>90</v>
      </c>
    </row>
    <row r="378" spans="1:7" ht="47.25" x14ac:dyDescent="0.25">
      <c r="A378" s="50" t="s">
        <v>1218</v>
      </c>
      <c r="B378" s="13" t="s">
        <v>404</v>
      </c>
      <c r="C378" s="9">
        <v>43811</v>
      </c>
      <c r="D378" s="9">
        <v>44926</v>
      </c>
      <c r="E378" s="13" t="s">
        <v>459</v>
      </c>
      <c r="F378" s="13" t="s">
        <v>364</v>
      </c>
      <c r="G378" s="18" t="s">
        <v>91</v>
      </c>
    </row>
    <row r="379" spans="1:7" s="30" customFormat="1" ht="81.75" customHeight="1" x14ac:dyDescent="0.25">
      <c r="A379" s="162" t="s">
        <v>1408</v>
      </c>
      <c r="B379" s="13" t="s">
        <v>405</v>
      </c>
      <c r="C379" s="9">
        <v>43374</v>
      </c>
      <c r="D379" s="9">
        <v>43465</v>
      </c>
      <c r="E379" s="13" t="s">
        <v>459</v>
      </c>
      <c r="F379" s="13" t="s">
        <v>405</v>
      </c>
      <c r="G379" s="18" t="s">
        <v>90</v>
      </c>
    </row>
    <row r="380" spans="1:7" ht="47.25" x14ac:dyDescent="0.25">
      <c r="A380" s="50" t="s">
        <v>1409</v>
      </c>
      <c r="B380" s="13" t="s">
        <v>406</v>
      </c>
      <c r="C380" s="9">
        <v>43525</v>
      </c>
      <c r="D380" s="9">
        <v>43811</v>
      </c>
      <c r="E380" s="13" t="s">
        <v>459</v>
      </c>
      <c r="F380" s="13" t="s">
        <v>406</v>
      </c>
      <c r="G380" s="18" t="s">
        <v>90</v>
      </c>
    </row>
    <row r="381" spans="1:7" ht="47.25" x14ac:dyDescent="0.25">
      <c r="A381" s="162" t="s">
        <v>1410</v>
      </c>
      <c r="B381" s="13" t="s">
        <v>407</v>
      </c>
      <c r="C381" s="9">
        <v>43374</v>
      </c>
      <c r="D381" s="9" t="s">
        <v>408</v>
      </c>
      <c r="E381" s="13" t="s">
        <v>459</v>
      </c>
      <c r="F381" s="13" t="s">
        <v>409</v>
      </c>
      <c r="G381" s="18" t="s">
        <v>90</v>
      </c>
    </row>
    <row r="382" spans="1:7" ht="47.25" x14ac:dyDescent="0.25">
      <c r="A382" s="50" t="s">
        <v>1411</v>
      </c>
      <c r="B382" s="13" t="s">
        <v>404</v>
      </c>
      <c r="C382" s="9">
        <v>43647</v>
      </c>
      <c r="D382" s="9">
        <v>44196</v>
      </c>
      <c r="E382" s="13" t="s">
        <v>459</v>
      </c>
      <c r="F382" s="13" t="s">
        <v>404</v>
      </c>
      <c r="G382" s="18" t="s">
        <v>90</v>
      </c>
    </row>
    <row r="383" spans="1:7" s="30" customFormat="1" ht="78.75" x14ac:dyDescent="0.25">
      <c r="A383" s="1" t="s">
        <v>1219</v>
      </c>
      <c r="B383" s="2" t="s">
        <v>173</v>
      </c>
      <c r="C383" s="6">
        <v>43374</v>
      </c>
      <c r="D383" s="6">
        <v>43830</v>
      </c>
      <c r="E383" s="13" t="s">
        <v>459</v>
      </c>
      <c r="F383" s="2" t="s">
        <v>366</v>
      </c>
      <c r="G383" s="8" t="s">
        <v>85</v>
      </c>
    </row>
    <row r="384" spans="1:7" ht="47.25" x14ac:dyDescent="0.25">
      <c r="A384" s="162" t="s">
        <v>1220</v>
      </c>
      <c r="B384" s="13" t="s">
        <v>367</v>
      </c>
      <c r="C384" s="9">
        <v>43374</v>
      </c>
      <c r="D384" s="9">
        <v>43465</v>
      </c>
      <c r="E384" s="13" t="s">
        <v>459</v>
      </c>
      <c r="F384" s="4" t="s">
        <v>367</v>
      </c>
      <c r="G384" s="18" t="s">
        <v>90</v>
      </c>
    </row>
    <row r="385" spans="1:7" ht="47.25" x14ac:dyDescent="0.25">
      <c r="A385" s="162" t="s">
        <v>1221</v>
      </c>
      <c r="B385" s="13" t="s">
        <v>365</v>
      </c>
      <c r="C385" s="9">
        <v>43374</v>
      </c>
      <c r="D385" s="9">
        <v>43617</v>
      </c>
      <c r="E385" s="13" t="s">
        <v>459</v>
      </c>
      <c r="F385" s="4" t="s">
        <v>365</v>
      </c>
      <c r="G385" s="18" t="s">
        <v>90</v>
      </c>
    </row>
    <row r="386" spans="1:7" ht="78.75" x14ac:dyDescent="0.25">
      <c r="A386" s="162" t="s">
        <v>1210</v>
      </c>
      <c r="B386" s="13" t="s">
        <v>649</v>
      </c>
      <c r="C386" s="9">
        <v>43617</v>
      </c>
      <c r="D386" s="9">
        <v>43830</v>
      </c>
      <c r="E386" s="13" t="s">
        <v>459</v>
      </c>
      <c r="F386" s="4" t="s">
        <v>368</v>
      </c>
      <c r="G386" s="18" t="s">
        <v>91</v>
      </c>
    </row>
    <row r="387" spans="1:7" s="30" customFormat="1" ht="47.25" x14ac:dyDescent="0.25">
      <c r="A387" s="1" t="s">
        <v>1222</v>
      </c>
      <c r="B387" s="2" t="s">
        <v>174</v>
      </c>
      <c r="C387" s="6">
        <v>43374</v>
      </c>
      <c r="D387" s="6">
        <v>44926</v>
      </c>
      <c r="E387" s="13" t="s">
        <v>459</v>
      </c>
      <c r="F387" s="2" t="s">
        <v>369</v>
      </c>
      <c r="G387" s="8" t="s">
        <v>85</v>
      </c>
    </row>
    <row r="388" spans="1:7" ht="47.25" x14ac:dyDescent="0.25">
      <c r="A388" s="162" t="s">
        <v>1223</v>
      </c>
      <c r="B388" s="13" t="s">
        <v>367</v>
      </c>
      <c r="C388" s="9">
        <v>43374</v>
      </c>
      <c r="D388" s="9">
        <v>43465</v>
      </c>
      <c r="E388" s="13" t="s">
        <v>459</v>
      </c>
      <c r="F388" s="4" t="s">
        <v>367</v>
      </c>
      <c r="G388" s="18" t="s">
        <v>90</v>
      </c>
    </row>
    <row r="389" spans="1:7" ht="47.25" x14ac:dyDescent="0.25">
      <c r="A389" s="162" t="s">
        <v>1224</v>
      </c>
      <c r="B389" s="13" t="s">
        <v>365</v>
      </c>
      <c r="C389" s="9">
        <v>43374</v>
      </c>
      <c r="D389" s="9">
        <v>43617</v>
      </c>
      <c r="E389" s="13" t="s">
        <v>459</v>
      </c>
      <c r="F389" s="4" t="s">
        <v>365</v>
      </c>
      <c r="G389" s="18" t="s">
        <v>90</v>
      </c>
    </row>
    <row r="390" spans="1:7" ht="47.25" x14ac:dyDescent="0.25">
      <c r="A390" s="162" t="s">
        <v>1225</v>
      </c>
      <c r="B390" s="13" t="s">
        <v>649</v>
      </c>
      <c r="C390" s="9">
        <v>43617</v>
      </c>
      <c r="D390" s="9">
        <v>44926</v>
      </c>
      <c r="E390" s="13" t="s">
        <v>459</v>
      </c>
      <c r="F390" s="4" t="s">
        <v>370</v>
      </c>
      <c r="G390" s="18" t="s">
        <v>91</v>
      </c>
    </row>
    <row r="391" spans="1:7" s="30" customFormat="1" ht="47.25" x14ac:dyDescent="0.25">
      <c r="A391" s="1" t="s">
        <v>1226</v>
      </c>
      <c r="B391" s="2" t="s">
        <v>376</v>
      </c>
      <c r="C391" s="6">
        <v>43374</v>
      </c>
      <c r="D391" s="6">
        <v>44196</v>
      </c>
      <c r="E391" s="13" t="s">
        <v>459</v>
      </c>
      <c r="F391" s="2" t="s">
        <v>371</v>
      </c>
      <c r="G391" s="8" t="s">
        <v>85</v>
      </c>
    </row>
    <row r="392" spans="1:7" ht="47.25" x14ac:dyDescent="0.25">
      <c r="A392" s="162" t="s">
        <v>1412</v>
      </c>
      <c r="B392" s="13" t="s">
        <v>367</v>
      </c>
      <c r="C392" s="9">
        <v>43374</v>
      </c>
      <c r="D392" s="9">
        <v>43465</v>
      </c>
      <c r="E392" s="13" t="s">
        <v>459</v>
      </c>
      <c r="F392" s="4" t="s">
        <v>367</v>
      </c>
      <c r="G392" s="18" t="s">
        <v>90</v>
      </c>
    </row>
    <row r="393" spans="1:7" s="30" customFormat="1" ht="47.25" x14ac:dyDescent="0.25">
      <c r="A393" s="162" t="s">
        <v>1413</v>
      </c>
      <c r="B393" s="13" t="s">
        <v>365</v>
      </c>
      <c r="C393" s="9">
        <v>43374</v>
      </c>
      <c r="D393" s="9">
        <v>43617</v>
      </c>
      <c r="E393" s="13" t="s">
        <v>459</v>
      </c>
      <c r="F393" s="4" t="s">
        <v>365</v>
      </c>
      <c r="G393" s="18" t="s">
        <v>90</v>
      </c>
    </row>
    <row r="394" spans="1:7" ht="47.25" x14ac:dyDescent="0.25">
      <c r="A394" s="162" t="s">
        <v>1228</v>
      </c>
      <c r="B394" s="13" t="s">
        <v>363</v>
      </c>
      <c r="C394" s="9">
        <v>43617</v>
      </c>
      <c r="D394" s="9">
        <v>44196</v>
      </c>
      <c r="E394" s="13" t="s">
        <v>459</v>
      </c>
      <c r="F394" s="4" t="s">
        <v>372</v>
      </c>
      <c r="G394" s="18" t="s">
        <v>91</v>
      </c>
    </row>
    <row r="395" spans="1:7" ht="47.25" x14ac:dyDescent="0.25">
      <c r="A395" s="1" t="s">
        <v>1229</v>
      </c>
      <c r="B395" s="2" t="s">
        <v>175</v>
      </c>
      <c r="C395" s="46">
        <v>43374</v>
      </c>
      <c r="D395" s="46">
        <v>44196</v>
      </c>
      <c r="E395" s="13" t="s">
        <v>459</v>
      </c>
      <c r="F395" s="2" t="s">
        <v>373</v>
      </c>
      <c r="G395" s="8" t="s">
        <v>85</v>
      </c>
    </row>
    <row r="396" spans="1:7" ht="47.25" x14ac:dyDescent="0.25">
      <c r="A396" s="162" t="s">
        <v>1230</v>
      </c>
      <c r="B396" s="13" t="s">
        <v>650</v>
      </c>
      <c r="C396" s="5">
        <v>43617</v>
      </c>
      <c r="D396" s="5">
        <v>44196</v>
      </c>
      <c r="E396" s="13" t="s">
        <v>459</v>
      </c>
      <c r="F396" s="4" t="s">
        <v>374</v>
      </c>
      <c r="G396" s="18" t="s">
        <v>91</v>
      </c>
    </row>
    <row r="397" spans="1:7" ht="47.25" x14ac:dyDescent="0.25">
      <c r="A397" s="1" t="s">
        <v>1231</v>
      </c>
      <c r="B397" s="2" t="s">
        <v>176</v>
      </c>
      <c r="C397" s="46">
        <v>43374</v>
      </c>
      <c r="D397" s="46">
        <v>44196</v>
      </c>
      <c r="E397" s="13" t="s">
        <v>459</v>
      </c>
      <c r="F397" s="2" t="s">
        <v>375</v>
      </c>
      <c r="G397" s="8" t="s">
        <v>85</v>
      </c>
    </row>
    <row r="398" spans="1:7" s="30" customFormat="1" ht="47.25" x14ac:dyDescent="0.25">
      <c r="A398" s="162" t="s">
        <v>1281</v>
      </c>
      <c r="B398" s="13" t="s">
        <v>367</v>
      </c>
      <c r="C398" s="9">
        <v>43374</v>
      </c>
      <c r="D398" s="9">
        <v>43465</v>
      </c>
      <c r="E398" s="13" t="s">
        <v>459</v>
      </c>
      <c r="F398" s="4" t="s">
        <v>367</v>
      </c>
      <c r="G398" s="18" t="s">
        <v>90</v>
      </c>
    </row>
    <row r="399" spans="1:7" ht="47.25" x14ac:dyDescent="0.25">
      <c r="A399" s="162" t="s">
        <v>1282</v>
      </c>
      <c r="B399" s="13" t="s">
        <v>365</v>
      </c>
      <c r="C399" s="9">
        <v>43374</v>
      </c>
      <c r="D399" s="9">
        <v>43617</v>
      </c>
      <c r="E399" s="13" t="s">
        <v>459</v>
      </c>
      <c r="F399" s="4" t="s">
        <v>365</v>
      </c>
      <c r="G399" s="18" t="s">
        <v>90</v>
      </c>
    </row>
    <row r="400" spans="1:7" ht="47.25" x14ac:dyDescent="0.25">
      <c r="A400" s="162" t="s">
        <v>1283</v>
      </c>
      <c r="B400" s="13" t="s">
        <v>363</v>
      </c>
      <c r="C400" s="9">
        <v>43617</v>
      </c>
      <c r="D400" s="9">
        <v>44196</v>
      </c>
      <c r="E400" s="13" t="s">
        <v>459</v>
      </c>
      <c r="F400" s="4" t="s">
        <v>374</v>
      </c>
      <c r="G400" s="18" t="s">
        <v>91</v>
      </c>
    </row>
    <row r="401" spans="1:7" ht="15.75" x14ac:dyDescent="0.25">
      <c r="A401" s="191" t="s">
        <v>457</v>
      </c>
      <c r="B401" s="190"/>
      <c r="C401" s="190"/>
      <c r="D401" s="190"/>
      <c r="E401" s="190"/>
      <c r="F401" s="190"/>
      <c r="G401" s="192"/>
    </row>
    <row r="402" spans="1:7" s="65" customFormat="1" ht="78.75" x14ac:dyDescent="0.25">
      <c r="A402" s="143" t="s">
        <v>1414</v>
      </c>
      <c r="B402" s="45" t="s">
        <v>458</v>
      </c>
      <c r="C402" s="145">
        <v>43374</v>
      </c>
      <c r="D402" s="46">
        <v>43647</v>
      </c>
      <c r="E402" s="13" t="s">
        <v>1280</v>
      </c>
      <c r="F402" s="99" t="s">
        <v>1286</v>
      </c>
      <c r="G402" s="8" t="s">
        <v>85</v>
      </c>
    </row>
    <row r="403" spans="1:7" ht="78.75" x14ac:dyDescent="0.25">
      <c r="A403" s="111" t="s">
        <v>1415</v>
      </c>
      <c r="B403" s="4" t="s">
        <v>1287</v>
      </c>
      <c r="C403" s="146">
        <v>43374</v>
      </c>
      <c r="D403" s="146">
        <v>43496</v>
      </c>
      <c r="E403" s="13" t="s">
        <v>1280</v>
      </c>
      <c r="F403" s="97" t="s">
        <v>1288</v>
      </c>
      <c r="G403" s="18" t="s">
        <v>90</v>
      </c>
    </row>
    <row r="404" spans="1:7" ht="78.75" x14ac:dyDescent="0.25">
      <c r="A404" s="111" t="s">
        <v>1416</v>
      </c>
      <c r="B404" s="4" t="s">
        <v>1289</v>
      </c>
      <c r="C404" s="146">
        <v>43496</v>
      </c>
      <c r="D404" s="146">
        <v>43555</v>
      </c>
      <c r="E404" s="13" t="s">
        <v>1280</v>
      </c>
      <c r="F404" s="97" t="s">
        <v>1290</v>
      </c>
      <c r="G404" s="18" t="s">
        <v>90</v>
      </c>
    </row>
    <row r="405" spans="1:7" ht="78.75" x14ac:dyDescent="0.25">
      <c r="A405" s="111" t="s">
        <v>1284</v>
      </c>
      <c r="B405" s="4" t="s">
        <v>1291</v>
      </c>
      <c r="C405" s="146">
        <v>43555</v>
      </c>
      <c r="D405" s="5">
        <v>43647</v>
      </c>
      <c r="E405" s="13" t="s">
        <v>1280</v>
      </c>
      <c r="F405" s="97" t="s">
        <v>1292</v>
      </c>
      <c r="G405" s="18" t="s">
        <v>91</v>
      </c>
    </row>
    <row r="406" spans="1:7" s="65" customFormat="1" ht="78.75" x14ac:dyDescent="0.25">
      <c r="A406" s="143" t="s">
        <v>1294</v>
      </c>
      <c r="B406" s="45" t="s">
        <v>925</v>
      </c>
      <c r="C406" s="145">
        <v>43374</v>
      </c>
      <c r="D406" s="46">
        <v>44287</v>
      </c>
      <c r="E406" s="2" t="s">
        <v>1280</v>
      </c>
      <c r="F406" s="99" t="s">
        <v>1293</v>
      </c>
      <c r="G406" s="8" t="s">
        <v>85</v>
      </c>
    </row>
    <row r="407" spans="1:7" ht="78.75" x14ac:dyDescent="0.25">
      <c r="A407" s="111" t="s">
        <v>1285</v>
      </c>
      <c r="B407" s="13" t="s">
        <v>477</v>
      </c>
      <c r="C407" s="101">
        <v>43221</v>
      </c>
      <c r="D407" s="101">
        <v>44531</v>
      </c>
      <c r="E407" s="13" t="s">
        <v>1280</v>
      </c>
      <c r="F407" s="13" t="s">
        <v>1001</v>
      </c>
      <c r="G407" s="18" t="s">
        <v>91</v>
      </c>
    </row>
    <row r="408" spans="1:7" s="65" customFormat="1" ht="78.75" x14ac:dyDescent="0.25">
      <c r="A408" s="143" t="s">
        <v>1295</v>
      </c>
      <c r="B408" s="45" t="s">
        <v>460</v>
      </c>
      <c r="C408" s="145">
        <v>43374</v>
      </c>
      <c r="D408" s="46">
        <v>44044</v>
      </c>
      <c r="E408" s="2" t="s">
        <v>1280</v>
      </c>
      <c r="F408" s="45" t="s">
        <v>460</v>
      </c>
      <c r="G408" s="8" t="s">
        <v>85</v>
      </c>
    </row>
    <row r="409" spans="1:7" ht="78.75" x14ac:dyDescent="0.25">
      <c r="A409" s="111" t="s">
        <v>1296</v>
      </c>
      <c r="B409" s="13" t="s">
        <v>471</v>
      </c>
      <c r="C409" s="9">
        <v>43191</v>
      </c>
      <c r="D409" s="9">
        <v>43497</v>
      </c>
      <c r="E409" s="13" t="s">
        <v>1280</v>
      </c>
      <c r="F409" s="13" t="s">
        <v>995</v>
      </c>
      <c r="G409" s="18" t="s">
        <v>91</v>
      </c>
    </row>
    <row r="410" spans="1:7" ht="78.75" x14ac:dyDescent="0.25">
      <c r="A410" s="111" t="s">
        <v>1297</v>
      </c>
      <c r="B410" s="13" t="s">
        <v>468</v>
      </c>
      <c r="C410" s="9">
        <v>43252</v>
      </c>
      <c r="D410" s="9">
        <v>43800</v>
      </c>
      <c r="E410" s="13" t="s">
        <v>1280</v>
      </c>
      <c r="F410" s="13" t="s">
        <v>992</v>
      </c>
      <c r="G410" s="18" t="s">
        <v>91</v>
      </c>
    </row>
    <row r="411" spans="1:7" s="65" customFormat="1" ht="78.75" x14ac:dyDescent="0.25">
      <c r="A411" s="143" t="s">
        <v>1417</v>
      </c>
      <c r="B411" s="45" t="s">
        <v>461</v>
      </c>
      <c r="C411" s="141">
        <v>42979</v>
      </c>
      <c r="D411" s="46">
        <v>44166</v>
      </c>
      <c r="E411" s="2" t="s">
        <v>1280</v>
      </c>
      <c r="F411" s="99" t="s">
        <v>1302</v>
      </c>
      <c r="G411" s="8" t="s">
        <v>85</v>
      </c>
    </row>
    <row r="412" spans="1:7" ht="78.75" x14ac:dyDescent="0.25">
      <c r="A412" s="111" t="s">
        <v>1298</v>
      </c>
      <c r="B412" s="13" t="s">
        <v>475</v>
      </c>
      <c r="C412" s="101">
        <v>42979</v>
      </c>
      <c r="D412" s="101">
        <v>44166</v>
      </c>
      <c r="E412" s="13" t="s">
        <v>1280</v>
      </c>
      <c r="F412" s="13" t="s">
        <v>999</v>
      </c>
      <c r="G412" s="18" t="s">
        <v>91</v>
      </c>
    </row>
    <row r="413" spans="1:7" ht="78.75" x14ac:dyDescent="0.25">
      <c r="A413" s="111" t="s">
        <v>1299</v>
      </c>
      <c r="B413" s="13" t="s">
        <v>476</v>
      </c>
      <c r="C413" s="101">
        <v>44197</v>
      </c>
      <c r="D413" s="101">
        <v>44531</v>
      </c>
      <c r="E413" s="13" t="s">
        <v>1280</v>
      </c>
      <c r="F413" s="13" t="s">
        <v>1000</v>
      </c>
      <c r="G413" s="18" t="s">
        <v>91</v>
      </c>
    </row>
    <row r="414" spans="1:7" s="65" customFormat="1" ht="78.75" x14ac:dyDescent="0.25">
      <c r="A414" s="143">
        <v>63</v>
      </c>
      <c r="B414" s="45" t="s">
        <v>462</v>
      </c>
      <c r="C414" s="6">
        <v>43466</v>
      </c>
      <c r="D414" s="46">
        <v>44896</v>
      </c>
      <c r="E414" s="2" t="s">
        <v>1280</v>
      </c>
      <c r="F414" s="99" t="s">
        <v>1303</v>
      </c>
      <c r="G414" s="8" t="s">
        <v>85</v>
      </c>
    </row>
    <row r="415" spans="1:7" ht="78.75" x14ac:dyDescent="0.25">
      <c r="A415" s="111" t="s">
        <v>1300</v>
      </c>
      <c r="B415" s="13" t="s">
        <v>465</v>
      </c>
      <c r="C415" s="9">
        <v>43466</v>
      </c>
      <c r="D415" s="9">
        <v>43738</v>
      </c>
      <c r="E415" s="13" t="s">
        <v>1280</v>
      </c>
      <c r="F415" s="13" t="s">
        <v>990</v>
      </c>
      <c r="G415" s="8" t="s">
        <v>85</v>
      </c>
    </row>
    <row r="416" spans="1:7" ht="78.75" x14ac:dyDescent="0.25">
      <c r="A416" s="111" t="s">
        <v>1418</v>
      </c>
      <c r="B416" s="13" t="s">
        <v>470</v>
      </c>
      <c r="C416" s="9">
        <v>43466</v>
      </c>
      <c r="D416" s="9">
        <v>43830</v>
      </c>
      <c r="E416" s="13" t="s">
        <v>1280</v>
      </c>
      <c r="F416" s="13" t="s">
        <v>994</v>
      </c>
      <c r="G416" s="18" t="s">
        <v>91</v>
      </c>
    </row>
    <row r="417" spans="1:7" ht="78.75" x14ac:dyDescent="0.25">
      <c r="A417" s="111" t="s">
        <v>1419</v>
      </c>
      <c r="B417" s="13" t="s">
        <v>473</v>
      </c>
      <c r="C417" s="101">
        <v>43617</v>
      </c>
      <c r="D417" s="101">
        <v>43831</v>
      </c>
      <c r="E417" s="13" t="s">
        <v>1280</v>
      </c>
      <c r="F417" s="13" t="s">
        <v>997</v>
      </c>
      <c r="G417" s="18" t="s">
        <v>91</v>
      </c>
    </row>
    <row r="418" spans="1:7" ht="78.75" x14ac:dyDescent="0.25">
      <c r="A418" s="111" t="s">
        <v>1420</v>
      </c>
      <c r="B418" s="13" t="s">
        <v>467</v>
      </c>
      <c r="C418" s="9">
        <v>43374</v>
      </c>
      <c r="D418" s="9">
        <v>44012</v>
      </c>
      <c r="E418" s="13" t="s">
        <v>1280</v>
      </c>
      <c r="F418" s="13" t="s">
        <v>991</v>
      </c>
      <c r="G418" s="8" t="s">
        <v>91</v>
      </c>
    </row>
    <row r="419" spans="1:7" ht="78.75" x14ac:dyDescent="0.25">
      <c r="A419" s="111" t="s">
        <v>1421</v>
      </c>
      <c r="B419" s="13" t="s">
        <v>469</v>
      </c>
      <c r="C419" s="9">
        <v>43466</v>
      </c>
      <c r="D419" s="9">
        <v>44166</v>
      </c>
      <c r="E419" s="13" t="s">
        <v>1280</v>
      </c>
      <c r="F419" s="13" t="s">
        <v>993</v>
      </c>
      <c r="G419" s="18" t="s">
        <v>91</v>
      </c>
    </row>
    <row r="420" spans="1:7" ht="78.75" x14ac:dyDescent="0.25">
      <c r="A420" s="111" t="s">
        <v>1422</v>
      </c>
      <c r="B420" s="13" t="s">
        <v>474</v>
      </c>
      <c r="C420" s="101">
        <v>43617</v>
      </c>
      <c r="D420" s="101">
        <v>44531</v>
      </c>
      <c r="E420" s="13" t="s">
        <v>1280</v>
      </c>
      <c r="F420" s="13" t="s">
        <v>998</v>
      </c>
      <c r="G420" s="18" t="s">
        <v>91</v>
      </c>
    </row>
    <row r="421" spans="1:7" s="65" customFormat="1" ht="78.75" x14ac:dyDescent="0.25">
      <c r="A421" s="143" t="s">
        <v>1232</v>
      </c>
      <c r="B421" s="45" t="s">
        <v>463</v>
      </c>
      <c r="C421" s="6">
        <v>44531</v>
      </c>
      <c r="D421" s="46">
        <v>45627</v>
      </c>
      <c r="E421" s="2" t="s">
        <v>1280</v>
      </c>
      <c r="F421" s="99" t="s">
        <v>463</v>
      </c>
      <c r="G421" s="8" t="s">
        <v>85</v>
      </c>
    </row>
    <row r="422" spans="1:7" s="65" customFormat="1" ht="78.75" x14ac:dyDescent="0.25">
      <c r="A422" s="143" t="s">
        <v>1301</v>
      </c>
      <c r="B422" s="13" t="s">
        <v>479</v>
      </c>
      <c r="C422" s="9">
        <v>44531</v>
      </c>
      <c r="D422" s="9">
        <v>45627</v>
      </c>
      <c r="E422" s="13" t="s">
        <v>1280</v>
      </c>
      <c r="F422" s="13" t="s">
        <v>1003</v>
      </c>
      <c r="G422" s="18" t="s">
        <v>91</v>
      </c>
    </row>
    <row r="423" spans="1:7" s="65" customFormat="1" ht="78.75" x14ac:dyDescent="0.25">
      <c r="A423" s="143" t="s">
        <v>1423</v>
      </c>
      <c r="B423" s="45" t="s">
        <v>464</v>
      </c>
      <c r="C423" s="141">
        <v>43525</v>
      </c>
      <c r="D423" s="46">
        <v>44958</v>
      </c>
      <c r="E423" s="2" t="s">
        <v>1280</v>
      </c>
      <c r="F423" s="99" t="s">
        <v>464</v>
      </c>
      <c r="G423" s="8" t="s">
        <v>85</v>
      </c>
    </row>
    <row r="424" spans="1:7" s="82" customFormat="1" ht="78.75" x14ac:dyDescent="0.25">
      <c r="A424" s="111" t="s">
        <v>1424</v>
      </c>
      <c r="B424" s="13" t="s">
        <v>472</v>
      </c>
      <c r="C424" s="101">
        <v>43525</v>
      </c>
      <c r="D424" s="101">
        <v>43814</v>
      </c>
      <c r="E424" s="13" t="s">
        <v>1280</v>
      </c>
      <c r="F424" s="13" t="s">
        <v>996</v>
      </c>
      <c r="G424" s="18" t="s">
        <v>91</v>
      </c>
    </row>
    <row r="425" spans="1:7" ht="78.75" x14ac:dyDescent="0.25">
      <c r="A425" s="111" t="s">
        <v>1425</v>
      </c>
      <c r="B425" s="13" t="s">
        <v>478</v>
      </c>
      <c r="C425" s="9">
        <v>44228</v>
      </c>
      <c r="D425" s="9">
        <v>44958</v>
      </c>
      <c r="E425" s="13" t="s">
        <v>1280</v>
      </c>
      <c r="F425" s="13" t="s">
        <v>1002</v>
      </c>
      <c r="G425" s="18" t="s">
        <v>91</v>
      </c>
    </row>
    <row r="426" spans="1:7" ht="15.75" x14ac:dyDescent="0.25">
      <c r="A426" s="190" t="s">
        <v>1145</v>
      </c>
      <c r="B426" s="190"/>
      <c r="C426" s="190"/>
      <c r="D426" s="190"/>
      <c r="E426" s="190"/>
      <c r="F426" s="190"/>
      <c r="G426" s="190"/>
    </row>
    <row r="427" spans="1:7" ht="63" x14ac:dyDescent="0.25">
      <c r="A427" s="1" t="s">
        <v>3</v>
      </c>
      <c r="B427" s="2" t="s">
        <v>1147</v>
      </c>
      <c r="C427" s="6">
        <v>43374</v>
      </c>
      <c r="D427" s="6">
        <v>45656</v>
      </c>
      <c r="E427" s="2" t="s">
        <v>459</v>
      </c>
      <c r="F427" s="2"/>
      <c r="G427" s="8" t="s">
        <v>85</v>
      </c>
    </row>
    <row r="428" spans="1:7" ht="78.75" x14ac:dyDescent="0.25">
      <c r="A428" s="162" t="s">
        <v>6</v>
      </c>
      <c r="B428" s="223" t="s">
        <v>1324</v>
      </c>
      <c r="C428" s="101">
        <v>43374</v>
      </c>
      <c r="D428" s="101">
        <v>43554</v>
      </c>
      <c r="E428" s="13" t="s">
        <v>1325</v>
      </c>
      <c r="F428" s="4" t="s">
        <v>1330</v>
      </c>
      <c r="G428" s="18" t="s">
        <v>91</v>
      </c>
    </row>
    <row r="429" spans="1:7" ht="78.75" x14ac:dyDescent="0.25">
      <c r="A429" s="162" t="s">
        <v>7</v>
      </c>
      <c r="B429" s="223" t="s">
        <v>1327</v>
      </c>
      <c r="C429" s="101">
        <v>43374</v>
      </c>
      <c r="D429" s="101">
        <v>44012</v>
      </c>
      <c r="E429" s="13" t="s">
        <v>1325</v>
      </c>
      <c r="F429" s="4" t="s">
        <v>1331</v>
      </c>
      <c r="G429" s="18" t="s">
        <v>91</v>
      </c>
    </row>
    <row r="430" spans="1:7" ht="78.75" x14ac:dyDescent="0.25">
      <c r="A430" s="162" t="s">
        <v>9</v>
      </c>
      <c r="B430" s="223" t="s">
        <v>1326</v>
      </c>
      <c r="C430" s="101">
        <v>43374</v>
      </c>
      <c r="D430" s="101">
        <v>44012</v>
      </c>
      <c r="E430" s="4" t="s">
        <v>1325</v>
      </c>
      <c r="F430" s="4" t="s">
        <v>1331</v>
      </c>
      <c r="G430" s="18" t="s">
        <v>91</v>
      </c>
    </row>
    <row r="431" spans="1:7" ht="63" x14ac:dyDescent="0.25">
      <c r="A431" s="162" t="s">
        <v>46</v>
      </c>
      <c r="B431" s="223" t="s">
        <v>1346</v>
      </c>
      <c r="C431" s="101">
        <v>43374</v>
      </c>
      <c r="D431" s="101">
        <v>44560</v>
      </c>
      <c r="E431" s="4" t="s">
        <v>1347</v>
      </c>
      <c r="F431" s="4" t="s">
        <v>1331</v>
      </c>
      <c r="G431" s="18" t="s">
        <v>91</v>
      </c>
    </row>
    <row r="432" spans="1:7" ht="78.75" x14ac:dyDescent="0.25">
      <c r="A432" s="162" t="s">
        <v>47</v>
      </c>
      <c r="B432" s="223" t="s">
        <v>1328</v>
      </c>
      <c r="C432" s="101" t="s">
        <v>45</v>
      </c>
      <c r="D432" s="9" t="s">
        <v>1329</v>
      </c>
      <c r="E432" s="4" t="s">
        <v>1325</v>
      </c>
      <c r="F432" s="4" t="s">
        <v>1331</v>
      </c>
      <c r="G432" s="18" t="s">
        <v>91</v>
      </c>
    </row>
    <row r="433" spans="1:16384" ht="47.25" x14ac:dyDescent="0.25">
      <c r="A433" s="1" t="s">
        <v>4</v>
      </c>
      <c r="B433" s="2" t="s">
        <v>1148</v>
      </c>
      <c r="C433" s="6">
        <v>43374</v>
      </c>
      <c r="D433" s="6">
        <v>44560</v>
      </c>
      <c r="E433" s="2" t="s">
        <v>459</v>
      </c>
      <c r="F433" s="2" t="s">
        <v>1334</v>
      </c>
      <c r="G433" s="8" t="s">
        <v>85</v>
      </c>
    </row>
    <row r="434" spans="1:16384" ht="141.75" x14ac:dyDescent="0.25">
      <c r="A434" s="162" t="s">
        <v>683</v>
      </c>
      <c r="B434" s="13" t="s">
        <v>1339</v>
      </c>
      <c r="C434" s="101" t="s">
        <v>45</v>
      </c>
      <c r="D434" s="9" t="s">
        <v>1333</v>
      </c>
      <c r="E434" s="13" t="s">
        <v>1325</v>
      </c>
      <c r="F434" s="4" t="s">
        <v>1340</v>
      </c>
      <c r="G434" s="18" t="s">
        <v>91</v>
      </c>
    </row>
    <row r="435" spans="1:16384" ht="78.75" x14ac:dyDescent="0.25">
      <c r="A435" s="162" t="s">
        <v>696</v>
      </c>
      <c r="B435" s="13" t="s">
        <v>1335</v>
      </c>
      <c r="C435" s="101">
        <v>43374</v>
      </c>
      <c r="D435" s="101">
        <v>44012</v>
      </c>
      <c r="E435" s="223" t="s">
        <v>1325</v>
      </c>
      <c r="F435" s="4" t="s">
        <v>1335</v>
      </c>
      <c r="G435" s="18" t="s">
        <v>91</v>
      </c>
    </row>
    <row r="436" spans="1:16384" ht="78.75" x14ac:dyDescent="0.25">
      <c r="A436" s="162" t="s">
        <v>692</v>
      </c>
      <c r="B436" s="13" t="s">
        <v>1336</v>
      </c>
      <c r="C436" s="101">
        <v>43374</v>
      </c>
      <c r="D436" s="101">
        <v>44560</v>
      </c>
      <c r="E436" s="223" t="s">
        <v>1325</v>
      </c>
      <c r="F436" s="4" t="s">
        <v>1336</v>
      </c>
      <c r="G436" s="18" t="s">
        <v>91</v>
      </c>
    </row>
    <row r="437" spans="1:16384" ht="78.75" x14ac:dyDescent="0.25">
      <c r="A437" s="162" t="s">
        <v>1338</v>
      </c>
      <c r="B437" s="13" t="s">
        <v>1337</v>
      </c>
      <c r="C437" s="101">
        <v>43374</v>
      </c>
      <c r="D437" s="101">
        <v>45656</v>
      </c>
      <c r="E437" s="223" t="s">
        <v>1325</v>
      </c>
      <c r="F437" s="4" t="s">
        <v>1337</v>
      </c>
      <c r="G437" s="18" t="s">
        <v>91</v>
      </c>
    </row>
    <row r="438" spans="1:16384" s="61" customFormat="1" ht="47.25" x14ac:dyDescent="0.25">
      <c r="A438" s="1" t="s">
        <v>42</v>
      </c>
      <c r="B438" s="2" t="s">
        <v>1150</v>
      </c>
      <c r="C438" s="6">
        <v>43374</v>
      </c>
      <c r="D438" s="6">
        <v>44195</v>
      </c>
      <c r="E438" s="2" t="s">
        <v>459</v>
      </c>
      <c r="F438" s="2" t="s">
        <v>1343</v>
      </c>
      <c r="G438" s="8" t="s">
        <v>85</v>
      </c>
      <c r="H438" s="56"/>
      <c r="I438" s="57"/>
      <c r="J438" s="58"/>
      <c r="K438" s="58"/>
      <c r="L438" s="57"/>
      <c r="M438" s="59"/>
      <c r="N438" s="60"/>
      <c r="O438" s="56"/>
      <c r="P438" s="57"/>
      <c r="Q438" s="58"/>
      <c r="R438" s="58"/>
      <c r="S438" s="57"/>
      <c r="T438" s="59"/>
      <c r="U438" s="60"/>
      <c r="V438" s="56"/>
      <c r="W438" s="57"/>
      <c r="X438" s="58"/>
      <c r="Y438" s="58"/>
      <c r="Z438" s="57"/>
      <c r="AA438" s="59"/>
      <c r="AB438" s="60"/>
      <c r="AC438" s="56"/>
      <c r="AD438" s="57"/>
      <c r="AE438" s="58"/>
      <c r="AF438" s="58"/>
      <c r="AG438" s="57"/>
      <c r="AH438" s="59"/>
      <c r="AI438" s="60"/>
      <c r="AJ438" s="56"/>
      <c r="AK438" s="57"/>
      <c r="AL438" s="58"/>
      <c r="AM438" s="58"/>
      <c r="AN438" s="57"/>
      <c r="AO438" s="59"/>
      <c r="AP438" s="60"/>
      <c r="AQ438" s="56"/>
      <c r="AR438" s="57"/>
      <c r="AS438" s="58"/>
      <c r="AT438" s="58"/>
      <c r="AU438" s="57"/>
      <c r="AV438" s="59"/>
      <c r="AW438" s="60"/>
      <c r="AX438" s="56"/>
      <c r="AY438" s="57"/>
      <c r="AZ438" s="58"/>
      <c r="BA438" s="58"/>
      <c r="BB438" s="57"/>
      <c r="BC438" s="59"/>
      <c r="BD438" s="60"/>
      <c r="BE438" s="56"/>
      <c r="BF438" s="57"/>
      <c r="BG438" s="58"/>
      <c r="BH438" s="58"/>
      <c r="BI438" s="57"/>
      <c r="BJ438" s="59"/>
      <c r="BK438" s="60"/>
      <c r="BL438" s="56"/>
      <c r="BM438" s="57"/>
      <c r="BN438" s="58"/>
      <c r="BO438" s="58"/>
      <c r="BP438" s="57"/>
      <c r="BQ438" s="59"/>
      <c r="BR438" s="60"/>
      <c r="BS438" s="56"/>
      <c r="BT438" s="57"/>
      <c r="BU438" s="58"/>
      <c r="BV438" s="58"/>
      <c r="BW438" s="57"/>
      <c r="BX438" s="59"/>
      <c r="BY438" s="60"/>
      <c r="BZ438" s="56"/>
      <c r="CA438" s="57"/>
      <c r="CB438" s="58"/>
      <c r="CC438" s="58"/>
      <c r="CD438" s="57"/>
      <c r="CE438" s="59"/>
      <c r="CF438" s="60"/>
      <c r="CG438" s="56"/>
      <c r="CH438" s="57"/>
      <c r="CI438" s="58"/>
      <c r="CJ438" s="58"/>
      <c r="CK438" s="57"/>
      <c r="CL438" s="59"/>
      <c r="CM438" s="60"/>
      <c r="CN438" s="56"/>
      <c r="CO438" s="57"/>
      <c r="CP438" s="58"/>
      <c r="CQ438" s="58"/>
      <c r="CR438" s="57"/>
      <c r="CS438" s="59"/>
      <c r="CT438" s="60"/>
      <c r="CU438" s="56"/>
      <c r="CV438" s="57"/>
      <c r="CW438" s="58"/>
      <c r="CX438" s="58"/>
      <c r="CY438" s="57"/>
      <c r="CZ438" s="59"/>
      <c r="DA438" s="60"/>
      <c r="DB438" s="56"/>
      <c r="DC438" s="57"/>
      <c r="DD438" s="58"/>
      <c r="DE438" s="58"/>
      <c r="DF438" s="57"/>
      <c r="DG438" s="59"/>
      <c r="DH438" s="60"/>
      <c r="DI438" s="56"/>
      <c r="DJ438" s="57"/>
      <c r="DK438" s="58"/>
      <c r="DL438" s="58"/>
      <c r="DM438" s="57"/>
      <c r="DN438" s="59"/>
      <c r="DO438" s="60"/>
      <c r="DP438" s="56"/>
      <c r="DQ438" s="57"/>
      <c r="DR438" s="58"/>
      <c r="DS438" s="58"/>
      <c r="DT438" s="57"/>
      <c r="DU438" s="59"/>
      <c r="DV438" s="60"/>
      <c r="DW438" s="56"/>
      <c r="DX438" s="57"/>
      <c r="DY438" s="58"/>
      <c r="DZ438" s="58"/>
      <c r="EA438" s="57"/>
      <c r="EB438" s="59"/>
      <c r="EC438" s="60"/>
      <c r="ED438" s="56"/>
      <c r="EE438" s="57"/>
      <c r="EF438" s="58"/>
      <c r="EG438" s="58"/>
      <c r="EH438" s="57"/>
      <c r="EI438" s="59"/>
      <c r="EJ438" s="60"/>
      <c r="EK438" s="56"/>
      <c r="EL438" s="57"/>
      <c r="EM438" s="58"/>
      <c r="EN438" s="58"/>
      <c r="EO438" s="57"/>
      <c r="EP438" s="59"/>
      <c r="EQ438" s="60"/>
      <c r="ER438" s="56"/>
      <c r="ES438" s="57"/>
      <c r="ET438" s="58"/>
      <c r="EU438" s="58"/>
      <c r="EV438" s="57"/>
      <c r="EW438" s="59"/>
      <c r="EX438" s="60"/>
      <c r="EY438" s="56"/>
      <c r="EZ438" s="57"/>
      <c r="FA438" s="58"/>
      <c r="FB438" s="58"/>
      <c r="FC438" s="57"/>
      <c r="FD438" s="59"/>
      <c r="FE438" s="60"/>
      <c r="FF438" s="56"/>
      <c r="FG438" s="57"/>
      <c r="FH438" s="58"/>
      <c r="FI438" s="58"/>
      <c r="FJ438" s="57"/>
      <c r="FK438" s="59"/>
      <c r="FL438" s="60"/>
      <c r="FM438" s="56"/>
      <c r="FN438" s="57"/>
      <c r="FO438" s="58"/>
      <c r="FP438" s="58"/>
      <c r="FQ438" s="57"/>
      <c r="FR438" s="59"/>
      <c r="FS438" s="60"/>
      <c r="FT438" s="56"/>
      <c r="FU438" s="57"/>
      <c r="FV438" s="58"/>
      <c r="FW438" s="58"/>
      <c r="FX438" s="57"/>
      <c r="FY438" s="59"/>
      <c r="FZ438" s="60"/>
      <c r="GA438" s="56"/>
      <c r="GB438" s="57"/>
      <c r="GC438" s="58"/>
      <c r="GD438" s="58"/>
      <c r="GE438" s="57"/>
      <c r="GF438" s="59"/>
      <c r="GG438" s="60"/>
      <c r="GH438" s="56"/>
      <c r="GI438" s="57"/>
      <c r="GJ438" s="58"/>
      <c r="GK438" s="58"/>
      <c r="GL438" s="57"/>
      <c r="GM438" s="59"/>
      <c r="GN438" s="60"/>
      <c r="GO438" s="56"/>
      <c r="GP438" s="57"/>
      <c r="GQ438" s="58"/>
      <c r="GR438" s="58"/>
      <c r="GS438" s="57"/>
      <c r="GT438" s="59"/>
      <c r="GU438" s="60"/>
      <c r="GV438" s="56"/>
      <c r="GW438" s="57"/>
      <c r="GX438" s="58"/>
      <c r="GY438" s="58"/>
      <c r="GZ438" s="57"/>
      <c r="HA438" s="59"/>
      <c r="HB438" s="60"/>
      <c r="HC438" s="56"/>
      <c r="HD438" s="57"/>
      <c r="HE438" s="58"/>
      <c r="HF438" s="58"/>
      <c r="HG438" s="57"/>
      <c r="HH438" s="59"/>
      <c r="HI438" s="60"/>
      <c r="HJ438" s="56"/>
      <c r="HK438" s="57"/>
      <c r="HL438" s="58"/>
      <c r="HM438" s="58"/>
      <c r="HN438" s="57"/>
      <c r="HO438" s="59"/>
      <c r="HP438" s="60"/>
      <c r="HQ438" s="56"/>
      <c r="HR438" s="57"/>
      <c r="HS438" s="58"/>
      <c r="HT438" s="58"/>
      <c r="HU438" s="57"/>
      <c r="HV438" s="59"/>
      <c r="HW438" s="60"/>
      <c r="HX438" s="56"/>
      <c r="HY438" s="57"/>
      <c r="HZ438" s="58"/>
      <c r="IA438" s="58"/>
      <c r="IB438" s="57"/>
      <c r="IC438" s="59"/>
      <c r="ID438" s="60"/>
      <c r="IE438" s="56"/>
      <c r="IF438" s="57"/>
      <c r="IG438" s="58"/>
      <c r="IH438" s="58"/>
      <c r="II438" s="57"/>
      <c r="IJ438" s="59"/>
      <c r="IK438" s="60"/>
      <c r="IL438" s="56"/>
      <c r="IM438" s="57"/>
      <c r="IN438" s="58"/>
      <c r="IO438" s="58"/>
      <c r="IP438" s="57"/>
      <c r="IQ438" s="59"/>
      <c r="IR438" s="60"/>
      <c r="IS438" s="56"/>
      <c r="IT438" s="57"/>
      <c r="IU438" s="58"/>
      <c r="IV438" s="58"/>
      <c r="IW438" s="57"/>
      <c r="IX438" s="59"/>
      <c r="IY438" s="60"/>
      <c r="IZ438" s="56"/>
      <c r="JA438" s="57"/>
      <c r="JB438" s="58"/>
      <c r="JC438" s="58"/>
      <c r="JD438" s="57"/>
      <c r="JE438" s="59"/>
      <c r="JF438" s="60"/>
      <c r="JG438" s="56"/>
      <c r="JH438" s="57"/>
      <c r="JI438" s="58"/>
      <c r="JJ438" s="58"/>
      <c r="JK438" s="57"/>
      <c r="JL438" s="59"/>
      <c r="JM438" s="60"/>
      <c r="JN438" s="56"/>
      <c r="JO438" s="57"/>
      <c r="JP438" s="58"/>
      <c r="JQ438" s="58"/>
      <c r="JR438" s="57"/>
      <c r="JS438" s="59"/>
      <c r="JT438" s="60"/>
      <c r="JU438" s="56"/>
      <c r="JV438" s="57"/>
      <c r="JW438" s="58"/>
      <c r="JX438" s="58"/>
      <c r="JY438" s="57"/>
      <c r="JZ438" s="59"/>
      <c r="KA438" s="60"/>
      <c r="KB438" s="56"/>
      <c r="KC438" s="57"/>
      <c r="KD438" s="58"/>
      <c r="KE438" s="58"/>
      <c r="KF438" s="57"/>
      <c r="KG438" s="59"/>
      <c r="KH438" s="60"/>
      <c r="KI438" s="56"/>
      <c r="KJ438" s="57"/>
      <c r="KK438" s="58"/>
      <c r="KL438" s="58"/>
      <c r="KM438" s="57"/>
      <c r="KN438" s="59"/>
      <c r="KO438" s="60"/>
      <c r="KP438" s="56"/>
      <c r="KQ438" s="57"/>
      <c r="KR438" s="58"/>
      <c r="KS438" s="58"/>
      <c r="KT438" s="57"/>
      <c r="KU438" s="59"/>
      <c r="KV438" s="60"/>
      <c r="KW438" s="56"/>
      <c r="KX438" s="57"/>
      <c r="KY438" s="58"/>
      <c r="KZ438" s="58"/>
      <c r="LA438" s="57"/>
      <c r="LB438" s="59"/>
      <c r="LC438" s="60"/>
      <c r="LD438" s="56"/>
      <c r="LE438" s="57"/>
      <c r="LF438" s="58"/>
      <c r="LG438" s="58"/>
      <c r="LH438" s="57"/>
      <c r="LI438" s="59"/>
      <c r="LJ438" s="60"/>
      <c r="LK438" s="56"/>
      <c r="LL438" s="57"/>
      <c r="LM438" s="58"/>
      <c r="LN438" s="58"/>
      <c r="LO438" s="57"/>
      <c r="LP438" s="59"/>
      <c r="LQ438" s="60"/>
      <c r="LR438" s="56"/>
      <c r="LS438" s="57"/>
      <c r="LT438" s="58"/>
      <c r="LU438" s="58"/>
      <c r="LV438" s="57"/>
      <c r="LW438" s="59"/>
      <c r="LX438" s="60"/>
      <c r="LY438" s="56"/>
      <c r="LZ438" s="57"/>
      <c r="MA438" s="58"/>
      <c r="MB438" s="58"/>
      <c r="MC438" s="57"/>
      <c r="MD438" s="59"/>
      <c r="ME438" s="60"/>
      <c r="MF438" s="56"/>
      <c r="MG438" s="57"/>
      <c r="MH438" s="58"/>
      <c r="MI438" s="58"/>
      <c r="MJ438" s="57"/>
      <c r="MK438" s="59"/>
      <c r="ML438" s="60"/>
      <c r="MM438" s="56"/>
      <c r="MN438" s="57"/>
      <c r="MO438" s="58"/>
      <c r="MP438" s="58"/>
      <c r="MQ438" s="57"/>
      <c r="MR438" s="59"/>
      <c r="MS438" s="60"/>
      <c r="MT438" s="56"/>
      <c r="MU438" s="57"/>
      <c r="MV438" s="58"/>
      <c r="MW438" s="58"/>
      <c r="MX438" s="57"/>
      <c r="MY438" s="59"/>
      <c r="MZ438" s="60"/>
      <c r="NA438" s="56"/>
      <c r="NB438" s="57"/>
      <c r="NC438" s="58"/>
      <c r="ND438" s="58"/>
      <c r="NE438" s="57"/>
      <c r="NF438" s="59"/>
      <c r="NG438" s="60"/>
      <c r="NH438" s="56"/>
      <c r="NI438" s="57"/>
      <c r="NJ438" s="58"/>
      <c r="NK438" s="58"/>
      <c r="NL438" s="57"/>
      <c r="NM438" s="59"/>
      <c r="NN438" s="60"/>
      <c r="NO438" s="56"/>
      <c r="NP438" s="57"/>
      <c r="NQ438" s="58"/>
      <c r="NR438" s="58"/>
      <c r="NS438" s="57"/>
      <c r="NT438" s="59"/>
      <c r="NU438" s="60"/>
      <c r="NV438" s="56"/>
      <c r="NW438" s="57"/>
      <c r="NX438" s="58"/>
      <c r="NY438" s="58"/>
      <c r="NZ438" s="57"/>
      <c r="OA438" s="59"/>
      <c r="OB438" s="60"/>
      <c r="OC438" s="56"/>
      <c r="OD438" s="57"/>
      <c r="OE438" s="58"/>
      <c r="OF438" s="58"/>
      <c r="OG438" s="57"/>
      <c r="OH438" s="59"/>
      <c r="OI438" s="60"/>
      <c r="OJ438" s="56"/>
      <c r="OK438" s="57"/>
      <c r="OL438" s="58"/>
      <c r="OM438" s="58"/>
      <c r="ON438" s="57"/>
      <c r="OO438" s="59"/>
      <c r="OP438" s="60"/>
      <c r="OQ438" s="56"/>
      <c r="OR438" s="57"/>
      <c r="OS438" s="58"/>
      <c r="OT438" s="58"/>
      <c r="OU438" s="57"/>
      <c r="OV438" s="59"/>
      <c r="OW438" s="60"/>
      <c r="OX438" s="56"/>
      <c r="OY438" s="57"/>
      <c r="OZ438" s="58"/>
      <c r="PA438" s="58"/>
      <c r="PB438" s="57"/>
      <c r="PC438" s="59"/>
      <c r="PD438" s="60"/>
      <c r="PE438" s="56"/>
      <c r="PF438" s="57"/>
      <c r="PG438" s="58"/>
      <c r="PH438" s="58"/>
      <c r="PI438" s="57"/>
      <c r="PJ438" s="59"/>
      <c r="PK438" s="60"/>
      <c r="PL438" s="56"/>
      <c r="PM438" s="57"/>
      <c r="PN438" s="58"/>
      <c r="PO438" s="58"/>
      <c r="PP438" s="57"/>
      <c r="PQ438" s="59"/>
      <c r="PR438" s="60"/>
      <c r="PS438" s="56"/>
      <c r="PT438" s="57"/>
      <c r="PU438" s="58"/>
      <c r="PV438" s="58"/>
      <c r="PW438" s="57"/>
      <c r="PX438" s="59"/>
      <c r="PY438" s="60"/>
      <c r="PZ438" s="56"/>
      <c r="QA438" s="57"/>
      <c r="QB438" s="58"/>
      <c r="QC438" s="58"/>
      <c r="QD438" s="57"/>
      <c r="QE438" s="59"/>
      <c r="QF438" s="60"/>
      <c r="QG438" s="56"/>
      <c r="QH438" s="57"/>
      <c r="QI438" s="58"/>
      <c r="QJ438" s="58"/>
      <c r="QK438" s="57"/>
      <c r="QL438" s="59"/>
      <c r="QM438" s="60"/>
      <c r="QN438" s="56"/>
      <c r="QO438" s="57"/>
      <c r="QP438" s="58"/>
      <c r="QQ438" s="58"/>
      <c r="QR438" s="57"/>
      <c r="QS438" s="59"/>
      <c r="QT438" s="60"/>
      <c r="QU438" s="56"/>
      <c r="QV438" s="57"/>
      <c r="QW438" s="58"/>
      <c r="QX438" s="58"/>
      <c r="QY438" s="57"/>
      <c r="QZ438" s="59"/>
      <c r="RA438" s="60"/>
      <c r="RB438" s="56"/>
      <c r="RC438" s="57"/>
      <c r="RD438" s="58"/>
      <c r="RE438" s="58"/>
      <c r="RF438" s="57"/>
      <c r="RG438" s="59"/>
      <c r="RH438" s="60"/>
      <c r="RI438" s="56"/>
      <c r="RJ438" s="57"/>
      <c r="RK438" s="58"/>
      <c r="RL438" s="58"/>
      <c r="RM438" s="57"/>
      <c r="RN438" s="59"/>
      <c r="RO438" s="60"/>
      <c r="RP438" s="56"/>
      <c r="RQ438" s="57"/>
      <c r="RR438" s="58"/>
      <c r="RS438" s="58"/>
      <c r="RT438" s="57"/>
      <c r="RU438" s="59"/>
      <c r="RV438" s="60"/>
      <c r="RW438" s="56"/>
      <c r="RX438" s="57"/>
      <c r="RY438" s="58"/>
      <c r="RZ438" s="58"/>
      <c r="SA438" s="57"/>
      <c r="SB438" s="59"/>
      <c r="SC438" s="60"/>
      <c r="SD438" s="56"/>
      <c r="SE438" s="57"/>
      <c r="SF438" s="58"/>
      <c r="SG438" s="58"/>
      <c r="SH438" s="57"/>
      <c r="SI438" s="59"/>
      <c r="SJ438" s="60"/>
      <c r="SK438" s="56"/>
      <c r="SL438" s="57"/>
      <c r="SM438" s="58"/>
      <c r="SN438" s="58"/>
      <c r="SO438" s="57"/>
      <c r="SP438" s="59"/>
      <c r="SQ438" s="60"/>
      <c r="SR438" s="56"/>
      <c r="SS438" s="57"/>
      <c r="ST438" s="58"/>
      <c r="SU438" s="58"/>
      <c r="SV438" s="57"/>
      <c r="SW438" s="59"/>
      <c r="SX438" s="60"/>
      <c r="SY438" s="56"/>
      <c r="SZ438" s="57"/>
      <c r="TA438" s="58"/>
      <c r="TB438" s="58"/>
      <c r="TC438" s="57"/>
      <c r="TD438" s="59"/>
      <c r="TE438" s="60"/>
      <c r="TF438" s="56"/>
      <c r="TG438" s="57"/>
      <c r="TH438" s="58"/>
      <c r="TI438" s="58"/>
      <c r="TJ438" s="57"/>
      <c r="TK438" s="59"/>
      <c r="TL438" s="60"/>
      <c r="TM438" s="56"/>
      <c r="TN438" s="57"/>
      <c r="TO438" s="58"/>
      <c r="TP438" s="58"/>
      <c r="TQ438" s="57"/>
      <c r="TR438" s="59"/>
      <c r="TS438" s="60"/>
      <c r="TT438" s="56"/>
      <c r="TU438" s="57"/>
      <c r="TV438" s="58"/>
      <c r="TW438" s="58"/>
      <c r="TX438" s="57"/>
      <c r="TY438" s="59"/>
      <c r="TZ438" s="60"/>
      <c r="UA438" s="56"/>
      <c r="UB438" s="57"/>
      <c r="UC438" s="58"/>
      <c r="UD438" s="58"/>
      <c r="UE438" s="57"/>
      <c r="UF438" s="59"/>
      <c r="UG438" s="60"/>
      <c r="UH438" s="56"/>
      <c r="UI438" s="57"/>
      <c r="UJ438" s="58"/>
      <c r="UK438" s="58"/>
      <c r="UL438" s="57"/>
      <c r="UM438" s="59"/>
      <c r="UN438" s="60"/>
      <c r="UO438" s="56"/>
      <c r="UP438" s="57"/>
      <c r="UQ438" s="58"/>
      <c r="UR438" s="58"/>
      <c r="US438" s="57"/>
      <c r="UT438" s="59"/>
      <c r="UU438" s="60"/>
      <c r="UV438" s="56"/>
      <c r="UW438" s="57"/>
      <c r="UX438" s="58"/>
      <c r="UY438" s="58"/>
      <c r="UZ438" s="57"/>
      <c r="VA438" s="59"/>
      <c r="VB438" s="60"/>
      <c r="VC438" s="56"/>
      <c r="VD438" s="57"/>
      <c r="VE438" s="58"/>
      <c r="VF438" s="58"/>
      <c r="VG438" s="57"/>
      <c r="VH438" s="59"/>
      <c r="VI438" s="60"/>
      <c r="VJ438" s="56"/>
      <c r="VK438" s="57"/>
      <c r="VL438" s="58"/>
      <c r="VM438" s="58"/>
      <c r="VN438" s="57"/>
      <c r="VO438" s="59"/>
      <c r="VP438" s="60"/>
      <c r="VQ438" s="56"/>
      <c r="VR438" s="57"/>
      <c r="VS438" s="58"/>
      <c r="VT438" s="58"/>
      <c r="VU438" s="57"/>
      <c r="VV438" s="59"/>
      <c r="VW438" s="60"/>
      <c r="VX438" s="56"/>
      <c r="VY438" s="57"/>
      <c r="VZ438" s="58"/>
      <c r="WA438" s="58"/>
      <c r="WB438" s="57"/>
      <c r="WC438" s="59"/>
      <c r="WD438" s="60"/>
      <c r="WE438" s="56"/>
      <c r="WF438" s="57"/>
      <c r="WG438" s="58"/>
      <c r="WH438" s="58"/>
      <c r="WI438" s="57"/>
      <c r="WJ438" s="59"/>
      <c r="WK438" s="60"/>
      <c r="WL438" s="56"/>
      <c r="WM438" s="57"/>
      <c r="WN438" s="58"/>
      <c r="WO438" s="58"/>
      <c r="WP438" s="57"/>
      <c r="WQ438" s="59"/>
      <c r="WR438" s="60"/>
      <c r="WS438" s="56"/>
      <c r="WT438" s="57"/>
      <c r="WU438" s="58"/>
      <c r="WV438" s="58"/>
      <c r="WW438" s="57"/>
      <c r="WX438" s="59"/>
      <c r="WY438" s="60"/>
      <c r="WZ438" s="56"/>
      <c r="XA438" s="57"/>
      <c r="XB438" s="58"/>
      <c r="XC438" s="58"/>
      <c r="XD438" s="57"/>
      <c r="XE438" s="59"/>
      <c r="XF438" s="60"/>
      <c r="XG438" s="56"/>
      <c r="XH438" s="57"/>
      <c r="XI438" s="58"/>
      <c r="XJ438" s="58"/>
      <c r="XK438" s="57"/>
      <c r="XL438" s="59"/>
      <c r="XM438" s="60"/>
      <c r="XN438" s="56"/>
      <c r="XO438" s="57"/>
      <c r="XP438" s="58"/>
      <c r="XQ438" s="58"/>
      <c r="XR438" s="57"/>
      <c r="XS438" s="59"/>
      <c r="XT438" s="60"/>
      <c r="XU438" s="56"/>
      <c r="XV438" s="57"/>
      <c r="XW438" s="58"/>
      <c r="XX438" s="58"/>
      <c r="XY438" s="57"/>
      <c r="XZ438" s="59"/>
      <c r="YA438" s="60"/>
      <c r="YB438" s="56"/>
      <c r="YC438" s="57"/>
      <c r="YD438" s="58"/>
      <c r="YE438" s="58"/>
      <c r="YF438" s="57"/>
      <c r="YG438" s="59"/>
      <c r="YH438" s="60"/>
      <c r="YI438" s="56"/>
      <c r="YJ438" s="57"/>
      <c r="YK438" s="58"/>
      <c r="YL438" s="58"/>
      <c r="YM438" s="57"/>
      <c r="YN438" s="59"/>
      <c r="YO438" s="60"/>
      <c r="YP438" s="56"/>
      <c r="YQ438" s="57"/>
      <c r="YR438" s="58"/>
      <c r="YS438" s="58"/>
      <c r="YT438" s="57"/>
      <c r="YU438" s="59"/>
      <c r="YV438" s="60"/>
      <c r="YW438" s="56"/>
      <c r="YX438" s="57"/>
      <c r="YY438" s="58"/>
      <c r="YZ438" s="58"/>
      <c r="ZA438" s="57"/>
      <c r="ZB438" s="59"/>
      <c r="ZC438" s="60"/>
      <c r="ZD438" s="56"/>
      <c r="ZE438" s="57"/>
      <c r="ZF438" s="58"/>
      <c r="ZG438" s="58"/>
      <c r="ZH438" s="57"/>
      <c r="ZI438" s="59"/>
      <c r="ZJ438" s="60"/>
      <c r="ZK438" s="56"/>
      <c r="ZL438" s="57"/>
      <c r="ZM438" s="58"/>
      <c r="ZN438" s="58"/>
      <c r="ZO438" s="57"/>
      <c r="ZP438" s="59"/>
      <c r="ZQ438" s="60"/>
      <c r="ZR438" s="56"/>
      <c r="ZS438" s="57"/>
      <c r="ZT438" s="58"/>
      <c r="ZU438" s="58"/>
      <c r="ZV438" s="57"/>
      <c r="ZW438" s="59"/>
      <c r="ZX438" s="60"/>
      <c r="ZY438" s="56"/>
      <c r="ZZ438" s="57"/>
      <c r="AAA438" s="58"/>
      <c r="AAB438" s="58"/>
      <c r="AAC438" s="57"/>
      <c r="AAD438" s="59"/>
      <c r="AAE438" s="60"/>
      <c r="AAF438" s="56"/>
      <c r="AAG438" s="57"/>
      <c r="AAH438" s="58"/>
      <c r="AAI438" s="58"/>
      <c r="AAJ438" s="57"/>
      <c r="AAK438" s="59"/>
      <c r="AAL438" s="60"/>
      <c r="AAM438" s="56"/>
      <c r="AAN438" s="57"/>
      <c r="AAO438" s="58"/>
      <c r="AAP438" s="58"/>
      <c r="AAQ438" s="57"/>
      <c r="AAR438" s="59"/>
      <c r="AAS438" s="60"/>
      <c r="AAT438" s="56"/>
      <c r="AAU438" s="57"/>
      <c r="AAV438" s="58"/>
      <c r="AAW438" s="58"/>
      <c r="AAX438" s="57"/>
      <c r="AAY438" s="59"/>
      <c r="AAZ438" s="60"/>
      <c r="ABA438" s="56"/>
      <c r="ABB438" s="57"/>
      <c r="ABC438" s="58"/>
      <c r="ABD438" s="58"/>
      <c r="ABE438" s="57"/>
      <c r="ABF438" s="59"/>
      <c r="ABG438" s="60"/>
      <c r="ABH438" s="56"/>
      <c r="ABI438" s="57"/>
      <c r="ABJ438" s="58"/>
      <c r="ABK438" s="58"/>
      <c r="ABL438" s="57"/>
      <c r="ABM438" s="59"/>
      <c r="ABN438" s="60"/>
      <c r="ABO438" s="56"/>
      <c r="ABP438" s="57"/>
      <c r="ABQ438" s="58"/>
      <c r="ABR438" s="58"/>
      <c r="ABS438" s="57"/>
      <c r="ABT438" s="59"/>
      <c r="ABU438" s="60"/>
      <c r="ABV438" s="56"/>
      <c r="ABW438" s="57"/>
      <c r="ABX438" s="58"/>
      <c r="ABY438" s="58"/>
      <c r="ABZ438" s="57"/>
      <c r="ACA438" s="59"/>
      <c r="ACB438" s="60"/>
      <c r="ACC438" s="56"/>
      <c r="ACD438" s="57"/>
      <c r="ACE438" s="58"/>
      <c r="ACF438" s="58"/>
      <c r="ACG438" s="57"/>
      <c r="ACH438" s="59"/>
      <c r="ACI438" s="60"/>
      <c r="ACJ438" s="56"/>
      <c r="ACK438" s="57"/>
      <c r="ACL438" s="58"/>
      <c r="ACM438" s="58"/>
      <c r="ACN438" s="57"/>
      <c r="ACO438" s="59"/>
      <c r="ACP438" s="60"/>
      <c r="ACQ438" s="56"/>
      <c r="ACR438" s="57"/>
      <c r="ACS438" s="58"/>
      <c r="ACT438" s="58"/>
      <c r="ACU438" s="57"/>
      <c r="ACV438" s="59"/>
      <c r="ACW438" s="60"/>
      <c r="ACX438" s="56"/>
      <c r="ACY438" s="57"/>
      <c r="ACZ438" s="58"/>
      <c r="ADA438" s="58"/>
      <c r="ADB438" s="57"/>
      <c r="ADC438" s="59"/>
      <c r="ADD438" s="60"/>
      <c r="ADE438" s="56"/>
      <c r="ADF438" s="57"/>
      <c r="ADG438" s="58"/>
      <c r="ADH438" s="58"/>
      <c r="ADI438" s="57"/>
      <c r="ADJ438" s="59"/>
      <c r="ADK438" s="60"/>
      <c r="ADL438" s="56"/>
      <c r="ADM438" s="57"/>
      <c r="ADN438" s="58"/>
      <c r="ADO438" s="58"/>
      <c r="ADP438" s="57"/>
      <c r="ADQ438" s="59"/>
      <c r="ADR438" s="60"/>
      <c r="ADS438" s="56"/>
      <c r="ADT438" s="57"/>
      <c r="ADU438" s="58"/>
      <c r="ADV438" s="58"/>
      <c r="ADW438" s="57"/>
      <c r="ADX438" s="59"/>
      <c r="ADY438" s="60"/>
      <c r="ADZ438" s="56"/>
      <c r="AEA438" s="57"/>
      <c r="AEB438" s="58"/>
      <c r="AEC438" s="58"/>
      <c r="AED438" s="57"/>
      <c r="AEE438" s="59"/>
      <c r="AEF438" s="60"/>
      <c r="AEG438" s="56"/>
      <c r="AEH438" s="57"/>
      <c r="AEI438" s="58"/>
      <c r="AEJ438" s="58"/>
      <c r="AEK438" s="57"/>
      <c r="AEL438" s="59"/>
      <c r="AEM438" s="60"/>
      <c r="AEN438" s="56"/>
      <c r="AEO438" s="57"/>
      <c r="AEP438" s="58"/>
      <c r="AEQ438" s="58"/>
      <c r="AER438" s="57"/>
      <c r="AES438" s="59"/>
      <c r="AET438" s="60"/>
      <c r="AEU438" s="56"/>
      <c r="AEV438" s="57"/>
      <c r="AEW438" s="58"/>
      <c r="AEX438" s="58"/>
      <c r="AEY438" s="57"/>
      <c r="AEZ438" s="59"/>
      <c r="AFA438" s="60"/>
      <c r="AFB438" s="56"/>
      <c r="AFC438" s="57"/>
      <c r="AFD438" s="58"/>
      <c r="AFE438" s="58"/>
      <c r="AFF438" s="57"/>
      <c r="AFG438" s="59"/>
      <c r="AFH438" s="60"/>
      <c r="AFI438" s="56"/>
      <c r="AFJ438" s="57"/>
      <c r="AFK438" s="58"/>
      <c r="AFL438" s="58"/>
      <c r="AFM438" s="57"/>
      <c r="AFN438" s="59"/>
      <c r="AFO438" s="60"/>
      <c r="AFP438" s="56"/>
      <c r="AFQ438" s="57"/>
      <c r="AFR438" s="58"/>
      <c r="AFS438" s="58"/>
      <c r="AFT438" s="57"/>
      <c r="AFU438" s="59"/>
      <c r="AFV438" s="60"/>
      <c r="AFW438" s="56"/>
      <c r="AFX438" s="57"/>
      <c r="AFY438" s="58"/>
      <c r="AFZ438" s="58"/>
      <c r="AGA438" s="57"/>
      <c r="AGB438" s="59"/>
      <c r="AGC438" s="60"/>
      <c r="AGD438" s="56"/>
      <c r="AGE438" s="57"/>
      <c r="AGF438" s="58"/>
      <c r="AGG438" s="58"/>
      <c r="AGH438" s="57"/>
      <c r="AGI438" s="59"/>
      <c r="AGJ438" s="60"/>
      <c r="AGK438" s="56"/>
      <c r="AGL438" s="57"/>
      <c r="AGM438" s="58"/>
      <c r="AGN438" s="58"/>
      <c r="AGO438" s="57"/>
      <c r="AGP438" s="59"/>
      <c r="AGQ438" s="60"/>
      <c r="AGR438" s="56"/>
      <c r="AGS438" s="57"/>
      <c r="AGT438" s="58"/>
      <c r="AGU438" s="58"/>
      <c r="AGV438" s="57"/>
      <c r="AGW438" s="59"/>
      <c r="AGX438" s="60"/>
      <c r="AGY438" s="56"/>
      <c r="AGZ438" s="57"/>
      <c r="AHA438" s="58"/>
      <c r="AHB438" s="58"/>
      <c r="AHC438" s="57"/>
      <c r="AHD438" s="59"/>
      <c r="AHE438" s="60"/>
      <c r="AHF438" s="56"/>
      <c r="AHG438" s="57"/>
      <c r="AHH438" s="58"/>
      <c r="AHI438" s="58"/>
      <c r="AHJ438" s="57"/>
      <c r="AHK438" s="59"/>
      <c r="AHL438" s="60"/>
      <c r="AHM438" s="56"/>
      <c r="AHN438" s="57"/>
      <c r="AHO438" s="58"/>
      <c r="AHP438" s="58"/>
      <c r="AHQ438" s="57"/>
      <c r="AHR438" s="59"/>
      <c r="AHS438" s="60"/>
      <c r="AHT438" s="56"/>
      <c r="AHU438" s="57"/>
      <c r="AHV438" s="58"/>
      <c r="AHW438" s="58"/>
      <c r="AHX438" s="57"/>
      <c r="AHY438" s="59"/>
      <c r="AHZ438" s="60"/>
      <c r="AIA438" s="56"/>
      <c r="AIB438" s="57"/>
      <c r="AIC438" s="58"/>
      <c r="AID438" s="58"/>
      <c r="AIE438" s="57"/>
      <c r="AIF438" s="59"/>
      <c r="AIG438" s="60"/>
      <c r="AIH438" s="56"/>
      <c r="AII438" s="57"/>
      <c r="AIJ438" s="58"/>
      <c r="AIK438" s="58"/>
      <c r="AIL438" s="57"/>
      <c r="AIM438" s="59"/>
      <c r="AIN438" s="60"/>
      <c r="AIO438" s="56"/>
      <c r="AIP438" s="57"/>
      <c r="AIQ438" s="58"/>
      <c r="AIR438" s="58"/>
      <c r="AIS438" s="57"/>
      <c r="AIT438" s="59"/>
      <c r="AIU438" s="60"/>
      <c r="AIV438" s="56"/>
      <c r="AIW438" s="57"/>
      <c r="AIX438" s="58"/>
      <c r="AIY438" s="58"/>
      <c r="AIZ438" s="57"/>
      <c r="AJA438" s="59"/>
      <c r="AJB438" s="60"/>
      <c r="AJC438" s="56"/>
      <c r="AJD438" s="57"/>
      <c r="AJE438" s="58"/>
      <c r="AJF438" s="58"/>
      <c r="AJG438" s="57"/>
      <c r="AJH438" s="59"/>
      <c r="AJI438" s="60"/>
      <c r="AJJ438" s="56"/>
      <c r="AJK438" s="57"/>
      <c r="AJL438" s="58"/>
      <c r="AJM438" s="58"/>
      <c r="AJN438" s="57"/>
      <c r="AJO438" s="59"/>
      <c r="AJP438" s="60"/>
      <c r="AJQ438" s="56"/>
      <c r="AJR438" s="57"/>
      <c r="AJS438" s="58"/>
      <c r="AJT438" s="58"/>
      <c r="AJU438" s="57"/>
      <c r="AJV438" s="59"/>
      <c r="AJW438" s="60"/>
      <c r="AJX438" s="56"/>
      <c r="AJY438" s="57"/>
      <c r="AJZ438" s="58"/>
      <c r="AKA438" s="58"/>
      <c r="AKB438" s="57"/>
      <c r="AKC438" s="59"/>
      <c r="AKD438" s="60"/>
      <c r="AKE438" s="56"/>
      <c r="AKF438" s="57"/>
      <c r="AKG438" s="58"/>
      <c r="AKH438" s="58"/>
      <c r="AKI438" s="57"/>
      <c r="AKJ438" s="59"/>
      <c r="AKK438" s="60"/>
      <c r="AKL438" s="56"/>
      <c r="AKM438" s="57"/>
      <c r="AKN438" s="58"/>
      <c r="AKO438" s="58"/>
      <c r="AKP438" s="57"/>
      <c r="AKQ438" s="59"/>
      <c r="AKR438" s="60"/>
      <c r="AKS438" s="56"/>
      <c r="AKT438" s="57"/>
      <c r="AKU438" s="58"/>
      <c r="AKV438" s="58"/>
      <c r="AKW438" s="57"/>
      <c r="AKX438" s="59"/>
      <c r="AKY438" s="60"/>
      <c r="AKZ438" s="56"/>
      <c r="ALA438" s="57"/>
      <c r="ALB438" s="58"/>
      <c r="ALC438" s="58"/>
      <c r="ALD438" s="57"/>
      <c r="ALE438" s="59"/>
      <c r="ALF438" s="60"/>
      <c r="ALG438" s="56"/>
      <c r="ALH438" s="57"/>
      <c r="ALI438" s="58"/>
      <c r="ALJ438" s="58"/>
      <c r="ALK438" s="57"/>
      <c r="ALL438" s="59"/>
      <c r="ALM438" s="60"/>
      <c r="ALN438" s="56"/>
      <c r="ALO438" s="57"/>
      <c r="ALP438" s="58"/>
      <c r="ALQ438" s="58"/>
      <c r="ALR438" s="57"/>
      <c r="ALS438" s="59"/>
      <c r="ALT438" s="60"/>
      <c r="ALU438" s="56"/>
      <c r="ALV438" s="57"/>
      <c r="ALW438" s="58"/>
      <c r="ALX438" s="58"/>
      <c r="ALY438" s="57"/>
      <c r="ALZ438" s="59"/>
      <c r="AMA438" s="60"/>
      <c r="AMB438" s="56"/>
      <c r="AMC438" s="57"/>
      <c r="AMD438" s="58"/>
      <c r="AME438" s="58"/>
      <c r="AMF438" s="57"/>
      <c r="AMG438" s="59"/>
      <c r="AMH438" s="60"/>
      <c r="AMI438" s="56"/>
      <c r="AMJ438" s="57"/>
      <c r="AMK438" s="58"/>
      <c r="AML438" s="58"/>
      <c r="AMM438" s="57"/>
      <c r="AMN438" s="59"/>
      <c r="AMO438" s="60"/>
      <c r="AMP438" s="56"/>
      <c r="AMQ438" s="57"/>
      <c r="AMR438" s="58"/>
      <c r="AMS438" s="58"/>
      <c r="AMT438" s="57"/>
      <c r="AMU438" s="59"/>
      <c r="AMV438" s="60"/>
      <c r="AMW438" s="56"/>
      <c r="AMX438" s="57"/>
      <c r="AMY438" s="58"/>
      <c r="AMZ438" s="58"/>
      <c r="ANA438" s="57"/>
      <c r="ANB438" s="59"/>
      <c r="ANC438" s="60"/>
      <c r="AND438" s="56"/>
      <c r="ANE438" s="57"/>
      <c r="ANF438" s="58"/>
      <c r="ANG438" s="58"/>
      <c r="ANH438" s="57"/>
      <c r="ANI438" s="59"/>
      <c r="ANJ438" s="60"/>
      <c r="ANK438" s="56"/>
      <c r="ANL438" s="57"/>
      <c r="ANM438" s="58"/>
      <c r="ANN438" s="58"/>
      <c r="ANO438" s="57"/>
      <c r="ANP438" s="59"/>
      <c r="ANQ438" s="60"/>
      <c r="ANR438" s="56"/>
      <c r="ANS438" s="57"/>
      <c r="ANT438" s="58"/>
      <c r="ANU438" s="58"/>
      <c r="ANV438" s="57"/>
      <c r="ANW438" s="59"/>
      <c r="ANX438" s="60"/>
      <c r="ANY438" s="56"/>
      <c r="ANZ438" s="57"/>
      <c r="AOA438" s="58"/>
      <c r="AOB438" s="58"/>
      <c r="AOC438" s="57"/>
      <c r="AOD438" s="59"/>
      <c r="AOE438" s="60"/>
      <c r="AOF438" s="56"/>
      <c r="AOG438" s="57"/>
      <c r="AOH438" s="58"/>
      <c r="AOI438" s="58"/>
      <c r="AOJ438" s="57"/>
      <c r="AOK438" s="59"/>
      <c r="AOL438" s="60"/>
      <c r="AOM438" s="56"/>
      <c r="AON438" s="57"/>
      <c r="AOO438" s="58"/>
      <c r="AOP438" s="58"/>
      <c r="AOQ438" s="57"/>
      <c r="AOR438" s="59"/>
      <c r="AOS438" s="60"/>
      <c r="AOT438" s="56"/>
      <c r="AOU438" s="57"/>
      <c r="AOV438" s="58"/>
      <c r="AOW438" s="58"/>
      <c r="AOX438" s="57"/>
      <c r="AOY438" s="59"/>
      <c r="AOZ438" s="60"/>
      <c r="APA438" s="56"/>
      <c r="APB438" s="57"/>
      <c r="APC438" s="58"/>
      <c r="APD438" s="58"/>
      <c r="APE438" s="57"/>
      <c r="APF438" s="59"/>
      <c r="APG438" s="60"/>
      <c r="APH438" s="56"/>
      <c r="API438" s="57"/>
      <c r="APJ438" s="58"/>
      <c r="APK438" s="58"/>
      <c r="APL438" s="57"/>
      <c r="APM438" s="59"/>
      <c r="APN438" s="60"/>
      <c r="APO438" s="56"/>
      <c r="APP438" s="57"/>
      <c r="APQ438" s="58"/>
      <c r="APR438" s="58"/>
      <c r="APS438" s="57"/>
      <c r="APT438" s="59"/>
      <c r="APU438" s="60"/>
      <c r="APV438" s="56"/>
      <c r="APW438" s="57"/>
      <c r="APX438" s="58"/>
      <c r="APY438" s="58"/>
      <c r="APZ438" s="57"/>
      <c r="AQA438" s="59"/>
      <c r="AQB438" s="60"/>
      <c r="AQC438" s="56"/>
      <c r="AQD438" s="57"/>
      <c r="AQE438" s="58"/>
      <c r="AQF438" s="58"/>
      <c r="AQG438" s="57"/>
      <c r="AQH438" s="59"/>
      <c r="AQI438" s="60"/>
      <c r="AQJ438" s="56"/>
      <c r="AQK438" s="57"/>
      <c r="AQL438" s="58"/>
      <c r="AQM438" s="58"/>
      <c r="AQN438" s="57"/>
      <c r="AQO438" s="59"/>
      <c r="AQP438" s="60"/>
      <c r="AQQ438" s="56"/>
      <c r="AQR438" s="57"/>
      <c r="AQS438" s="58"/>
      <c r="AQT438" s="58"/>
      <c r="AQU438" s="57"/>
      <c r="AQV438" s="59"/>
      <c r="AQW438" s="60"/>
      <c r="AQX438" s="56"/>
      <c r="AQY438" s="57"/>
      <c r="AQZ438" s="58"/>
      <c r="ARA438" s="58"/>
      <c r="ARB438" s="57"/>
      <c r="ARC438" s="59"/>
      <c r="ARD438" s="60"/>
      <c r="ARE438" s="56"/>
      <c r="ARF438" s="57"/>
      <c r="ARG438" s="58"/>
      <c r="ARH438" s="58"/>
      <c r="ARI438" s="57"/>
      <c r="ARJ438" s="59"/>
      <c r="ARK438" s="60"/>
      <c r="ARL438" s="56"/>
      <c r="ARM438" s="57"/>
      <c r="ARN438" s="58"/>
      <c r="ARO438" s="58"/>
      <c r="ARP438" s="57"/>
      <c r="ARQ438" s="59"/>
      <c r="ARR438" s="60"/>
      <c r="ARS438" s="56"/>
      <c r="ART438" s="57"/>
      <c r="ARU438" s="58"/>
      <c r="ARV438" s="58"/>
      <c r="ARW438" s="57"/>
      <c r="ARX438" s="59"/>
      <c r="ARY438" s="60"/>
      <c r="ARZ438" s="56"/>
      <c r="ASA438" s="57"/>
      <c r="ASB438" s="58"/>
      <c r="ASC438" s="58"/>
      <c r="ASD438" s="57"/>
      <c r="ASE438" s="59"/>
      <c r="ASF438" s="60"/>
      <c r="ASG438" s="56"/>
      <c r="ASH438" s="57"/>
      <c r="ASI438" s="58"/>
      <c r="ASJ438" s="58"/>
      <c r="ASK438" s="57"/>
      <c r="ASL438" s="59"/>
      <c r="ASM438" s="60"/>
      <c r="ASN438" s="56"/>
      <c r="ASO438" s="57"/>
      <c r="ASP438" s="58"/>
      <c r="ASQ438" s="58"/>
      <c r="ASR438" s="57"/>
      <c r="ASS438" s="59"/>
      <c r="AST438" s="60"/>
      <c r="ASU438" s="56"/>
      <c r="ASV438" s="57"/>
      <c r="ASW438" s="58"/>
      <c r="ASX438" s="58"/>
      <c r="ASY438" s="57"/>
      <c r="ASZ438" s="59"/>
      <c r="ATA438" s="60"/>
      <c r="ATB438" s="56"/>
      <c r="ATC438" s="57"/>
      <c r="ATD438" s="58"/>
      <c r="ATE438" s="58"/>
      <c r="ATF438" s="57"/>
      <c r="ATG438" s="59"/>
      <c r="ATH438" s="60"/>
      <c r="ATI438" s="56"/>
      <c r="ATJ438" s="57"/>
      <c r="ATK438" s="58"/>
      <c r="ATL438" s="58"/>
      <c r="ATM438" s="57"/>
      <c r="ATN438" s="59"/>
      <c r="ATO438" s="60"/>
      <c r="ATP438" s="56"/>
      <c r="ATQ438" s="57"/>
      <c r="ATR438" s="58"/>
      <c r="ATS438" s="58"/>
      <c r="ATT438" s="57"/>
      <c r="ATU438" s="59"/>
      <c r="ATV438" s="60"/>
      <c r="ATW438" s="56"/>
      <c r="ATX438" s="57"/>
      <c r="ATY438" s="58"/>
      <c r="ATZ438" s="58"/>
      <c r="AUA438" s="57"/>
      <c r="AUB438" s="59"/>
      <c r="AUC438" s="60"/>
      <c r="AUD438" s="56"/>
      <c r="AUE438" s="57"/>
      <c r="AUF438" s="58"/>
      <c r="AUG438" s="58"/>
      <c r="AUH438" s="57"/>
      <c r="AUI438" s="59"/>
      <c r="AUJ438" s="60"/>
      <c r="AUK438" s="56"/>
      <c r="AUL438" s="57"/>
      <c r="AUM438" s="58"/>
      <c r="AUN438" s="58"/>
      <c r="AUO438" s="57"/>
      <c r="AUP438" s="59"/>
      <c r="AUQ438" s="60"/>
      <c r="AUR438" s="56"/>
      <c r="AUS438" s="57"/>
      <c r="AUT438" s="58"/>
      <c r="AUU438" s="58"/>
      <c r="AUV438" s="57"/>
      <c r="AUW438" s="59"/>
      <c r="AUX438" s="60"/>
      <c r="AUY438" s="56"/>
      <c r="AUZ438" s="57"/>
      <c r="AVA438" s="58"/>
      <c r="AVB438" s="58"/>
      <c r="AVC438" s="57"/>
      <c r="AVD438" s="59"/>
      <c r="AVE438" s="60"/>
      <c r="AVF438" s="56"/>
      <c r="AVG438" s="57"/>
      <c r="AVH438" s="58"/>
      <c r="AVI438" s="58"/>
      <c r="AVJ438" s="57"/>
      <c r="AVK438" s="59"/>
      <c r="AVL438" s="60"/>
      <c r="AVM438" s="56"/>
      <c r="AVN438" s="57"/>
      <c r="AVO438" s="58"/>
      <c r="AVP438" s="58"/>
      <c r="AVQ438" s="57"/>
      <c r="AVR438" s="59"/>
      <c r="AVS438" s="60"/>
      <c r="AVT438" s="56"/>
      <c r="AVU438" s="57"/>
      <c r="AVV438" s="58"/>
      <c r="AVW438" s="58"/>
      <c r="AVX438" s="57"/>
      <c r="AVY438" s="59"/>
      <c r="AVZ438" s="60"/>
      <c r="AWA438" s="56"/>
      <c r="AWB438" s="57"/>
      <c r="AWC438" s="58"/>
      <c r="AWD438" s="58"/>
      <c r="AWE438" s="57"/>
      <c r="AWF438" s="59"/>
      <c r="AWG438" s="60"/>
      <c r="AWH438" s="56"/>
      <c r="AWI438" s="57"/>
      <c r="AWJ438" s="58"/>
      <c r="AWK438" s="58"/>
      <c r="AWL438" s="57"/>
      <c r="AWM438" s="59"/>
      <c r="AWN438" s="60"/>
      <c r="AWO438" s="56"/>
      <c r="AWP438" s="57"/>
      <c r="AWQ438" s="58"/>
      <c r="AWR438" s="58"/>
      <c r="AWS438" s="57"/>
      <c r="AWT438" s="59"/>
      <c r="AWU438" s="60"/>
      <c r="AWV438" s="56"/>
      <c r="AWW438" s="57"/>
      <c r="AWX438" s="58"/>
      <c r="AWY438" s="58"/>
      <c r="AWZ438" s="57"/>
      <c r="AXA438" s="59"/>
      <c r="AXB438" s="60"/>
      <c r="AXC438" s="56"/>
      <c r="AXD438" s="57"/>
      <c r="AXE438" s="58"/>
      <c r="AXF438" s="58"/>
      <c r="AXG438" s="57"/>
      <c r="AXH438" s="59"/>
      <c r="AXI438" s="60"/>
      <c r="AXJ438" s="56"/>
      <c r="AXK438" s="57"/>
      <c r="AXL438" s="58"/>
      <c r="AXM438" s="58"/>
      <c r="AXN438" s="57"/>
      <c r="AXO438" s="59"/>
      <c r="AXP438" s="60"/>
      <c r="AXQ438" s="56"/>
      <c r="AXR438" s="57"/>
      <c r="AXS438" s="58"/>
      <c r="AXT438" s="58"/>
      <c r="AXU438" s="57"/>
      <c r="AXV438" s="59"/>
      <c r="AXW438" s="60"/>
      <c r="AXX438" s="56"/>
      <c r="AXY438" s="57"/>
      <c r="AXZ438" s="58"/>
      <c r="AYA438" s="58"/>
      <c r="AYB438" s="57"/>
      <c r="AYC438" s="59"/>
      <c r="AYD438" s="60"/>
      <c r="AYE438" s="56"/>
      <c r="AYF438" s="57"/>
      <c r="AYG438" s="58"/>
      <c r="AYH438" s="58"/>
      <c r="AYI438" s="57"/>
      <c r="AYJ438" s="59"/>
      <c r="AYK438" s="60"/>
      <c r="AYL438" s="56"/>
      <c r="AYM438" s="57"/>
      <c r="AYN438" s="58"/>
      <c r="AYO438" s="58"/>
      <c r="AYP438" s="57"/>
      <c r="AYQ438" s="59"/>
      <c r="AYR438" s="60"/>
      <c r="AYS438" s="56"/>
      <c r="AYT438" s="57"/>
      <c r="AYU438" s="58"/>
      <c r="AYV438" s="58"/>
      <c r="AYW438" s="57"/>
      <c r="AYX438" s="59"/>
      <c r="AYY438" s="60"/>
      <c r="AYZ438" s="56"/>
      <c r="AZA438" s="57"/>
      <c r="AZB438" s="58"/>
      <c r="AZC438" s="58"/>
      <c r="AZD438" s="57"/>
      <c r="AZE438" s="59"/>
      <c r="AZF438" s="60"/>
      <c r="AZG438" s="56"/>
      <c r="AZH438" s="57"/>
      <c r="AZI438" s="58"/>
      <c r="AZJ438" s="58"/>
      <c r="AZK438" s="57"/>
      <c r="AZL438" s="59"/>
      <c r="AZM438" s="60"/>
      <c r="AZN438" s="56"/>
      <c r="AZO438" s="57"/>
      <c r="AZP438" s="58"/>
      <c r="AZQ438" s="58"/>
      <c r="AZR438" s="57"/>
      <c r="AZS438" s="59"/>
      <c r="AZT438" s="60"/>
      <c r="AZU438" s="56"/>
      <c r="AZV438" s="57"/>
      <c r="AZW438" s="58"/>
      <c r="AZX438" s="58"/>
      <c r="AZY438" s="57"/>
      <c r="AZZ438" s="59"/>
      <c r="BAA438" s="60"/>
      <c r="BAB438" s="56"/>
      <c r="BAC438" s="57"/>
      <c r="BAD438" s="58"/>
      <c r="BAE438" s="58"/>
      <c r="BAF438" s="57"/>
      <c r="BAG438" s="59"/>
      <c r="BAH438" s="60"/>
      <c r="BAI438" s="56"/>
      <c r="BAJ438" s="57"/>
      <c r="BAK438" s="58"/>
      <c r="BAL438" s="58"/>
      <c r="BAM438" s="57"/>
      <c r="BAN438" s="59"/>
      <c r="BAO438" s="60"/>
      <c r="BAP438" s="56"/>
      <c r="BAQ438" s="57"/>
      <c r="BAR438" s="58"/>
      <c r="BAS438" s="58"/>
      <c r="BAT438" s="57"/>
      <c r="BAU438" s="59"/>
      <c r="BAV438" s="60"/>
      <c r="BAW438" s="56"/>
      <c r="BAX438" s="57"/>
      <c r="BAY438" s="58"/>
      <c r="BAZ438" s="58"/>
      <c r="BBA438" s="57"/>
      <c r="BBB438" s="59"/>
      <c r="BBC438" s="60"/>
      <c r="BBD438" s="56"/>
      <c r="BBE438" s="57"/>
      <c r="BBF438" s="58"/>
      <c r="BBG438" s="58"/>
      <c r="BBH438" s="57"/>
      <c r="BBI438" s="59"/>
      <c r="BBJ438" s="60"/>
      <c r="BBK438" s="56"/>
      <c r="BBL438" s="57"/>
      <c r="BBM438" s="58"/>
      <c r="BBN438" s="58"/>
      <c r="BBO438" s="57"/>
      <c r="BBP438" s="59"/>
      <c r="BBQ438" s="60"/>
      <c r="BBR438" s="56"/>
      <c r="BBS438" s="57"/>
      <c r="BBT438" s="58"/>
      <c r="BBU438" s="58"/>
      <c r="BBV438" s="57"/>
      <c r="BBW438" s="59"/>
      <c r="BBX438" s="60"/>
      <c r="BBY438" s="56"/>
      <c r="BBZ438" s="57"/>
      <c r="BCA438" s="58"/>
      <c r="BCB438" s="58"/>
      <c r="BCC438" s="57"/>
      <c r="BCD438" s="59"/>
      <c r="BCE438" s="60"/>
      <c r="BCF438" s="56"/>
      <c r="BCG438" s="57"/>
      <c r="BCH438" s="58"/>
      <c r="BCI438" s="58"/>
      <c r="BCJ438" s="57"/>
      <c r="BCK438" s="59"/>
      <c r="BCL438" s="60"/>
      <c r="BCM438" s="56"/>
      <c r="BCN438" s="57"/>
      <c r="BCO438" s="58"/>
      <c r="BCP438" s="58"/>
      <c r="BCQ438" s="57"/>
      <c r="BCR438" s="59"/>
      <c r="BCS438" s="60"/>
      <c r="BCT438" s="56"/>
      <c r="BCU438" s="57"/>
      <c r="BCV438" s="58"/>
      <c r="BCW438" s="58"/>
      <c r="BCX438" s="57"/>
      <c r="BCY438" s="59"/>
      <c r="BCZ438" s="60"/>
      <c r="BDA438" s="56"/>
      <c r="BDB438" s="57"/>
      <c r="BDC438" s="58"/>
      <c r="BDD438" s="58"/>
      <c r="BDE438" s="57"/>
      <c r="BDF438" s="59"/>
      <c r="BDG438" s="60"/>
      <c r="BDH438" s="56"/>
      <c r="BDI438" s="57"/>
      <c r="BDJ438" s="58"/>
      <c r="BDK438" s="58"/>
      <c r="BDL438" s="57"/>
      <c r="BDM438" s="59"/>
      <c r="BDN438" s="60"/>
      <c r="BDO438" s="56"/>
      <c r="BDP438" s="57"/>
      <c r="BDQ438" s="58"/>
      <c r="BDR438" s="58"/>
      <c r="BDS438" s="57"/>
      <c r="BDT438" s="59"/>
      <c r="BDU438" s="60"/>
      <c r="BDV438" s="56"/>
      <c r="BDW438" s="57"/>
      <c r="BDX438" s="58"/>
      <c r="BDY438" s="58"/>
      <c r="BDZ438" s="57"/>
      <c r="BEA438" s="59"/>
      <c r="BEB438" s="60"/>
      <c r="BEC438" s="56"/>
      <c r="BED438" s="57"/>
      <c r="BEE438" s="58"/>
      <c r="BEF438" s="58"/>
      <c r="BEG438" s="57"/>
      <c r="BEH438" s="59"/>
      <c r="BEI438" s="60"/>
      <c r="BEJ438" s="56"/>
      <c r="BEK438" s="57"/>
      <c r="BEL438" s="58"/>
      <c r="BEM438" s="58"/>
      <c r="BEN438" s="57"/>
      <c r="BEO438" s="59"/>
      <c r="BEP438" s="60"/>
      <c r="BEQ438" s="56"/>
      <c r="BER438" s="57"/>
      <c r="BES438" s="58"/>
      <c r="BET438" s="58"/>
      <c r="BEU438" s="57"/>
      <c r="BEV438" s="59"/>
      <c r="BEW438" s="60"/>
      <c r="BEX438" s="56"/>
      <c r="BEY438" s="57"/>
      <c r="BEZ438" s="58"/>
      <c r="BFA438" s="58"/>
      <c r="BFB438" s="57"/>
      <c r="BFC438" s="59"/>
      <c r="BFD438" s="60"/>
      <c r="BFE438" s="56"/>
      <c r="BFF438" s="57"/>
      <c r="BFG438" s="58"/>
      <c r="BFH438" s="58"/>
      <c r="BFI438" s="57"/>
      <c r="BFJ438" s="59"/>
      <c r="BFK438" s="60"/>
      <c r="BFL438" s="56"/>
      <c r="BFM438" s="57"/>
      <c r="BFN438" s="58"/>
      <c r="BFO438" s="58"/>
      <c r="BFP438" s="57"/>
      <c r="BFQ438" s="59"/>
      <c r="BFR438" s="60"/>
      <c r="BFS438" s="56"/>
      <c r="BFT438" s="57"/>
      <c r="BFU438" s="58"/>
      <c r="BFV438" s="58"/>
      <c r="BFW438" s="57"/>
      <c r="BFX438" s="59"/>
      <c r="BFY438" s="60"/>
      <c r="BFZ438" s="56"/>
      <c r="BGA438" s="57"/>
      <c r="BGB438" s="58"/>
      <c r="BGC438" s="58"/>
      <c r="BGD438" s="57"/>
      <c r="BGE438" s="59"/>
      <c r="BGF438" s="60"/>
      <c r="BGG438" s="56"/>
      <c r="BGH438" s="57"/>
      <c r="BGI438" s="58"/>
      <c r="BGJ438" s="58"/>
      <c r="BGK438" s="57"/>
      <c r="BGL438" s="59"/>
      <c r="BGM438" s="60"/>
      <c r="BGN438" s="56"/>
      <c r="BGO438" s="57"/>
      <c r="BGP438" s="58"/>
      <c r="BGQ438" s="58"/>
      <c r="BGR438" s="57"/>
      <c r="BGS438" s="59"/>
      <c r="BGT438" s="60"/>
      <c r="BGU438" s="56"/>
      <c r="BGV438" s="57"/>
      <c r="BGW438" s="58"/>
      <c r="BGX438" s="58"/>
      <c r="BGY438" s="57"/>
      <c r="BGZ438" s="59"/>
      <c r="BHA438" s="60"/>
      <c r="BHB438" s="56"/>
      <c r="BHC438" s="57"/>
      <c r="BHD438" s="58"/>
      <c r="BHE438" s="58"/>
      <c r="BHF438" s="57"/>
      <c r="BHG438" s="59"/>
      <c r="BHH438" s="60"/>
      <c r="BHI438" s="56"/>
      <c r="BHJ438" s="57"/>
      <c r="BHK438" s="58"/>
      <c r="BHL438" s="58"/>
      <c r="BHM438" s="57"/>
      <c r="BHN438" s="59"/>
      <c r="BHO438" s="60"/>
      <c r="BHP438" s="56"/>
      <c r="BHQ438" s="57"/>
      <c r="BHR438" s="58"/>
      <c r="BHS438" s="58"/>
      <c r="BHT438" s="57"/>
      <c r="BHU438" s="59"/>
      <c r="BHV438" s="60"/>
      <c r="BHW438" s="56"/>
      <c r="BHX438" s="57"/>
      <c r="BHY438" s="58"/>
      <c r="BHZ438" s="58"/>
      <c r="BIA438" s="57"/>
      <c r="BIB438" s="59"/>
      <c r="BIC438" s="60"/>
      <c r="BID438" s="56"/>
      <c r="BIE438" s="57"/>
      <c r="BIF438" s="58"/>
      <c r="BIG438" s="58"/>
      <c r="BIH438" s="57"/>
      <c r="BII438" s="59"/>
      <c r="BIJ438" s="60"/>
      <c r="BIK438" s="56"/>
      <c r="BIL438" s="57"/>
      <c r="BIM438" s="58"/>
      <c r="BIN438" s="58"/>
      <c r="BIO438" s="57"/>
      <c r="BIP438" s="59"/>
      <c r="BIQ438" s="60"/>
      <c r="BIR438" s="56"/>
      <c r="BIS438" s="57"/>
      <c r="BIT438" s="58"/>
      <c r="BIU438" s="58"/>
      <c r="BIV438" s="57"/>
      <c r="BIW438" s="59"/>
      <c r="BIX438" s="60"/>
      <c r="BIY438" s="56"/>
      <c r="BIZ438" s="57"/>
      <c r="BJA438" s="58"/>
      <c r="BJB438" s="58"/>
      <c r="BJC438" s="57"/>
      <c r="BJD438" s="59"/>
      <c r="BJE438" s="60"/>
      <c r="BJF438" s="56"/>
      <c r="BJG438" s="57"/>
      <c r="BJH438" s="58"/>
      <c r="BJI438" s="58"/>
      <c r="BJJ438" s="57"/>
      <c r="BJK438" s="59"/>
      <c r="BJL438" s="60"/>
      <c r="BJM438" s="56"/>
      <c r="BJN438" s="57"/>
      <c r="BJO438" s="58"/>
      <c r="BJP438" s="58"/>
      <c r="BJQ438" s="57"/>
      <c r="BJR438" s="59"/>
      <c r="BJS438" s="60"/>
      <c r="BJT438" s="56"/>
      <c r="BJU438" s="57"/>
      <c r="BJV438" s="58"/>
      <c r="BJW438" s="58"/>
      <c r="BJX438" s="57"/>
      <c r="BJY438" s="59"/>
      <c r="BJZ438" s="60"/>
      <c r="BKA438" s="56"/>
      <c r="BKB438" s="57"/>
      <c r="BKC438" s="58"/>
      <c r="BKD438" s="58"/>
      <c r="BKE438" s="57"/>
      <c r="BKF438" s="59"/>
      <c r="BKG438" s="60"/>
      <c r="BKH438" s="56"/>
      <c r="BKI438" s="57"/>
      <c r="BKJ438" s="58"/>
      <c r="BKK438" s="58"/>
      <c r="BKL438" s="57"/>
      <c r="BKM438" s="59"/>
      <c r="BKN438" s="60"/>
      <c r="BKO438" s="56"/>
      <c r="BKP438" s="57"/>
      <c r="BKQ438" s="58"/>
      <c r="BKR438" s="58"/>
      <c r="BKS438" s="57"/>
      <c r="BKT438" s="59"/>
      <c r="BKU438" s="60"/>
      <c r="BKV438" s="56"/>
      <c r="BKW438" s="57"/>
      <c r="BKX438" s="58"/>
      <c r="BKY438" s="58"/>
      <c r="BKZ438" s="57"/>
      <c r="BLA438" s="59"/>
      <c r="BLB438" s="60"/>
      <c r="BLC438" s="56"/>
      <c r="BLD438" s="57"/>
      <c r="BLE438" s="58"/>
      <c r="BLF438" s="58"/>
      <c r="BLG438" s="57"/>
      <c r="BLH438" s="59"/>
      <c r="BLI438" s="60"/>
      <c r="BLJ438" s="56"/>
      <c r="BLK438" s="57"/>
      <c r="BLL438" s="58"/>
      <c r="BLM438" s="58"/>
      <c r="BLN438" s="57"/>
      <c r="BLO438" s="59"/>
      <c r="BLP438" s="60"/>
      <c r="BLQ438" s="56"/>
      <c r="BLR438" s="57"/>
      <c r="BLS438" s="58"/>
      <c r="BLT438" s="58"/>
      <c r="BLU438" s="57"/>
      <c r="BLV438" s="59"/>
      <c r="BLW438" s="60"/>
      <c r="BLX438" s="56"/>
      <c r="BLY438" s="57"/>
      <c r="BLZ438" s="58"/>
      <c r="BMA438" s="58"/>
      <c r="BMB438" s="57"/>
      <c r="BMC438" s="59"/>
      <c r="BMD438" s="60"/>
      <c r="BME438" s="56"/>
      <c r="BMF438" s="57"/>
      <c r="BMG438" s="58"/>
      <c r="BMH438" s="58"/>
      <c r="BMI438" s="57"/>
      <c r="BMJ438" s="59"/>
      <c r="BMK438" s="60"/>
      <c r="BML438" s="56"/>
      <c r="BMM438" s="57"/>
      <c r="BMN438" s="58"/>
      <c r="BMO438" s="58"/>
      <c r="BMP438" s="57"/>
      <c r="BMQ438" s="59"/>
      <c r="BMR438" s="60"/>
      <c r="BMS438" s="56"/>
      <c r="BMT438" s="57"/>
      <c r="BMU438" s="58"/>
      <c r="BMV438" s="58"/>
      <c r="BMW438" s="57"/>
      <c r="BMX438" s="59"/>
      <c r="BMY438" s="60"/>
      <c r="BMZ438" s="56"/>
      <c r="BNA438" s="57"/>
      <c r="BNB438" s="58"/>
      <c r="BNC438" s="58"/>
      <c r="BND438" s="57"/>
      <c r="BNE438" s="59"/>
      <c r="BNF438" s="60"/>
      <c r="BNG438" s="56"/>
      <c r="BNH438" s="57"/>
      <c r="BNI438" s="58"/>
      <c r="BNJ438" s="58"/>
      <c r="BNK438" s="57"/>
      <c r="BNL438" s="59"/>
      <c r="BNM438" s="60"/>
      <c r="BNN438" s="56"/>
      <c r="BNO438" s="57"/>
      <c r="BNP438" s="58"/>
      <c r="BNQ438" s="58"/>
      <c r="BNR438" s="57"/>
      <c r="BNS438" s="59"/>
      <c r="BNT438" s="60"/>
      <c r="BNU438" s="56"/>
      <c r="BNV438" s="57"/>
      <c r="BNW438" s="58"/>
      <c r="BNX438" s="58"/>
      <c r="BNY438" s="57"/>
      <c r="BNZ438" s="59"/>
      <c r="BOA438" s="60"/>
      <c r="BOB438" s="56"/>
      <c r="BOC438" s="57"/>
      <c r="BOD438" s="58"/>
      <c r="BOE438" s="58"/>
      <c r="BOF438" s="57"/>
      <c r="BOG438" s="59"/>
      <c r="BOH438" s="60"/>
      <c r="BOI438" s="56"/>
      <c r="BOJ438" s="57"/>
      <c r="BOK438" s="58"/>
      <c r="BOL438" s="58"/>
      <c r="BOM438" s="57"/>
      <c r="BON438" s="59"/>
      <c r="BOO438" s="60"/>
      <c r="BOP438" s="56"/>
      <c r="BOQ438" s="57"/>
      <c r="BOR438" s="58"/>
      <c r="BOS438" s="58"/>
      <c r="BOT438" s="57"/>
      <c r="BOU438" s="59"/>
      <c r="BOV438" s="60"/>
      <c r="BOW438" s="56"/>
      <c r="BOX438" s="57"/>
      <c r="BOY438" s="58"/>
      <c r="BOZ438" s="58"/>
      <c r="BPA438" s="57"/>
      <c r="BPB438" s="59"/>
      <c r="BPC438" s="60"/>
      <c r="BPD438" s="56"/>
      <c r="BPE438" s="57"/>
      <c r="BPF438" s="58"/>
      <c r="BPG438" s="58"/>
      <c r="BPH438" s="57"/>
      <c r="BPI438" s="59"/>
      <c r="BPJ438" s="60"/>
      <c r="BPK438" s="56"/>
      <c r="BPL438" s="57"/>
      <c r="BPM438" s="58"/>
      <c r="BPN438" s="58"/>
      <c r="BPO438" s="57"/>
      <c r="BPP438" s="59"/>
      <c r="BPQ438" s="60"/>
      <c r="BPR438" s="56"/>
      <c r="BPS438" s="57"/>
      <c r="BPT438" s="58"/>
      <c r="BPU438" s="58"/>
      <c r="BPV438" s="57"/>
      <c r="BPW438" s="59"/>
      <c r="BPX438" s="60"/>
      <c r="BPY438" s="56"/>
      <c r="BPZ438" s="57"/>
      <c r="BQA438" s="58"/>
      <c r="BQB438" s="58"/>
      <c r="BQC438" s="57"/>
      <c r="BQD438" s="59"/>
      <c r="BQE438" s="60"/>
      <c r="BQF438" s="56"/>
      <c r="BQG438" s="57"/>
      <c r="BQH438" s="58"/>
      <c r="BQI438" s="58"/>
      <c r="BQJ438" s="57"/>
      <c r="BQK438" s="59"/>
      <c r="BQL438" s="60"/>
      <c r="BQM438" s="56"/>
      <c r="BQN438" s="57"/>
      <c r="BQO438" s="58"/>
      <c r="BQP438" s="58"/>
      <c r="BQQ438" s="57"/>
      <c r="BQR438" s="59"/>
      <c r="BQS438" s="60"/>
      <c r="BQT438" s="56"/>
      <c r="BQU438" s="57"/>
      <c r="BQV438" s="58"/>
      <c r="BQW438" s="58"/>
      <c r="BQX438" s="57"/>
      <c r="BQY438" s="59"/>
      <c r="BQZ438" s="60"/>
      <c r="BRA438" s="56"/>
      <c r="BRB438" s="57"/>
      <c r="BRC438" s="58"/>
      <c r="BRD438" s="58"/>
      <c r="BRE438" s="57"/>
      <c r="BRF438" s="59"/>
      <c r="BRG438" s="60"/>
      <c r="BRH438" s="56"/>
      <c r="BRI438" s="57"/>
      <c r="BRJ438" s="58"/>
      <c r="BRK438" s="58"/>
      <c r="BRL438" s="57"/>
      <c r="BRM438" s="59"/>
      <c r="BRN438" s="60"/>
      <c r="BRO438" s="56"/>
      <c r="BRP438" s="57"/>
      <c r="BRQ438" s="58"/>
      <c r="BRR438" s="58"/>
      <c r="BRS438" s="57"/>
      <c r="BRT438" s="59"/>
      <c r="BRU438" s="60"/>
      <c r="BRV438" s="56"/>
      <c r="BRW438" s="57"/>
      <c r="BRX438" s="58"/>
      <c r="BRY438" s="58"/>
      <c r="BRZ438" s="57"/>
      <c r="BSA438" s="59"/>
      <c r="BSB438" s="60"/>
      <c r="BSC438" s="56"/>
      <c r="BSD438" s="57"/>
      <c r="BSE438" s="58"/>
      <c r="BSF438" s="58"/>
      <c r="BSG438" s="57"/>
      <c r="BSH438" s="59"/>
      <c r="BSI438" s="60"/>
      <c r="BSJ438" s="56"/>
      <c r="BSK438" s="57"/>
      <c r="BSL438" s="58"/>
      <c r="BSM438" s="58"/>
      <c r="BSN438" s="57"/>
      <c r="BSO438" s="59"/>
      <c r="BSP438" s="60"/>
      <c r="BSQ438" s="56"/>
      <c r="BSR438" s="57"/>
      <c r="BSS438" s="58"/>
      <c r="BST438" s="58"/>
      <c r="BSU438" s="57"/>
      <c r="BSV438" s="59"/>
      <c r="BSW438" s="60"/>
      <c r="BSX438" s="56"/>
      <c r="BSY438" s="57"/>
      <c r="BSZ438" s="58"/>
      <c r="BTA438" s="58"/>
      <c r="BTB438" s="57"/>
      <c r="BTC438" s="59"/>
      <c r="BTD438" s="60"/>
      <c r="BTE438" s="56"/>
      <c r="BTF438" s="57"/>
      <c r="BTG438" s="58"/>
      <c r="BTH438" s="58"/>
      <c r="BTI438" s="57"/>
      <c r="BTJ438" s="59"/>
      <c r="BTK438" s="60"/>
      <c r="BTL438" s="56"/>
      <c r="BTM438" s="57"/>
      <c r="BTN438" s="58"/>
      <c r="BTO438" s="58"/>
      <c r="BTP438" s="57"/>
      <c r="BTQ438" s="59"/>
      <c r="BTR438" s="60"/>
      <c r="BTS438" s="56"/>
      <c r="BTT438" s="57"/>
      <c r="BTU438" s="58"/>
      <c r="BTV438" s="58"/>
      <c r="BTW438" s="57"/>
      <c r="BTX438" s="59"/>
      <c r="BTY438" s="60"/>
      <c r="BTZ438" s="56"/>
      <c r="BUA438" s="57"/>
      <c r="BUB438" s="58"/>
      <c r="BUC438" s="58"/>
      <c r="BUD438" s="57"/>
      <c r="BUE438" s="59"/>
      <c r="BUF438" s="60"/>
      <c r="BUG438" s="56"/>
      <c r="BUH438" s="57"/>
      <c r="BUI438" s="58"/>
      <c r="BUJ438" s="58"/>
      <c r="BUK438" s="57"/>
      <c r="BUL438" s="59"/>
      <c r="BUM438" s="60"/>
      <c r="BUN438" s="56"/>
      <c r="BUO438" s="57"/>
      <c r="BUP438" s="58"/>
      <c r="BUQ438" s="58"/>
      <c r="BUR438" s="57"/>
      <c r="BUS438" s="59"/>
      <c r="BUT438" s="60"/>
      <c r="BUU438" s="56"/>
      <c r="BUV438" s="57"/>
      <c r="BUW438" s="58"/>
      <c r="BUX438" s="58"/>
      <c r="BUY438" s="57"/>
      <c r="BUZ438" s="59"/>
      <c r="BVA438" s="60"/>
      <c r="BVB438" s="56"/>
      <c r="BVC438" s="57"/>
      <c r="BVD438" s="58"/>
      <c r="BVE438" s="58"/>
      <c r="BVF438" s="57"/>
      <c r="BVG438" s="59"/>
      <c r="BVH438" s="60"/>
      <c r="BVI438" s="56"/>
      <c r="BVJ438" s="57"/>
      <c r="BVK438" s="58"/>
      <c r="BVL438" s="58"/>
      <c r="BVM438" s="57"/>
      <c r="BVN438" s="59"/>
      <c r="BVO438" s="60"/>
      <c r="BVP438" s="56"/>
      <c r="BVQ438" s="57"/>
      <c r="BVR438" s="58"/>
      <c r="BVS438" s="58"/>
      <c r="BVT438" s="57"/>
      <c r="BVU438" s="59"/>
      <c r="BVV438" s="60"/>
      <c r="BVW438" s="56"/>
      <c r="BVX438" s="57"/>
      <c r="BVY438" s="58"/>
      <c r="BVZ438" s="58"/>
      <c r="BWA438" s="57"/>
      <c r="BWB438" s="59"/>
      <c r="BWC438" s="60"/>
      <c r="BWD438" s="56"/>
      <c r="BWE438" s="57"/>
      <c r="BWF438" s="58"/>
      <c r="BWG438" s="58"/>
      <c r="BWH438" s="57"/>
      <c r="BWI438" s="59"/>
      <c r="BWJ438" s="60"/>
      <c r="BWK438" s="56"/>
      <c r="BWL438" s="57"/>
      <c r="BWM438" s="58"/>
      <c r="BWN438" s="58"/>
      <c r="BWO438" s="57"/>
      <c r="BWP438" s="59"/>
      <c r="BWQ438" s="60"/>
      <c r="BWR438" s="56"/>
      <c r="BWS438" s="57"/>
      <c r="BWT438" s="58"/>
      <c r="BWU438" s="58"/>
      <c r="BWV438" s="57"/>
      <c r="BWW438" s="59"/>
      <c r="BWX438" s="60"/>
      <c r="BWY438" s="56"/>
      <c r="BWZ438" s="57"/>
      <c r="BXA438" s="58"/>
      <c r="BXB438" s="58"/>
      <c r="BXC438" s="57"/>
      <c r="BXD438" s="59"/>
      <c r="BXE438" s="60"/>
      <c r="BXF438" s="56"/>
      <c r="BXG438" s="57"/>
      <c r="BXH438" s="58"/>
      <c r="BXI438" s="58"/>
      <c r="BXJ438" s="57"/>
      <c r="BXK438" s="59"/>
      <c r="BXL438" s="60"/>
      <c r="BXM438" s="56"/>
      <c r="BXN438" s="57"/>
      <c r="BXO438" s="58"/>
      <c r="BXP438" s="58"/>
      <c r="BXQ438" s="57"/>
      <c r="BXR438" s="59"/>
      <c r="BXS438" s="60"/>
      <c r="BXT438" s="56"/>
      <c r="BXU438" s="57"/>
      <c r="BXV438" s="58"/>
      <c r="BXW438" s="58"/>
      <c r="BXX438" s="57"/>
      <c r="BXY438" s="59"/>
      <c r="BXZ438" s="60"/>
      <c r="BYA438" s="56"/>
      <c r="BYB438" s="57"/>
      <c r="BYC438" s="58"/>
      <c r="BYD438" s="58"/>
      <c r="BYE438" s="57"/>
      <c r="BYF438" s="59"/>
      <c r="BYG438" s="60"/>
      <c r="BYH438" s="56"/>
      <c r="BYI438" s="57"/>
      <c r="BYJ438" s="58"/>
      <c r="BYK438" s="58"/>
      <c r="BYL438" s="57"/>
      <c r="BYM438" s="59"/>
      <c r="BYN438" s="60"/>
      <c r="BYO438" s="56"/>
      <c r="BYP438" s="57"/>
      <c r="BYQ438" s="58"/>
      <c r="BYR438" s="58"/>
      <c r="BYS438" s="57"/>
      <c r="BYT438" s="59"/>
      <c r="BYU438" s="60"/>
      <c r="BYV438" s="56"/>
      <c r="BYW438" s="57"/>
      <c r="BYX438" s="58"/>
      <c r="BYY438" s="58"/>
      <c r="BYZ438" s="57"/>
      <c r="BZA438" s="59"/>
      <c r="BZB438" s="60"/>
      <c r="BZC438" s="56"/>
      <c r="BZD438" s="57"/>
      <c r="BZE438" s="58"/>
      <c r="BZF438" s="58"/>
      <c r="BZG438" s="57"/>
      <c r="BZH438" s="59"/>
      <c r="BZI438" s="60"/>
      <c r="BZJ438" s="56"/>
      <c r="BZK438" s="57"/>
      <c r="BZL438" s="58"/>
      <c r="BZM438" s="58"/>
      <c r="BZN438" s="57"/>
      <c r="BZO438" s="59"/>
      <c r="BZP438" s="60"/>
      <c r="BZQ438" s="56"/>
      <c r="BZR438" s="57"/>
      <c r="BZS438" s="58"/>
      <c r="BZT438" s="58"/>
      <c r="BZU438" s="57"/>
      <c r="BZV438" s="59"/>
      <c r="BZW438" s="60"/>
      <c r="BZX438" s="56"/>
      <c r="BZY438" s="57"/>
      <c r="BZZ438" s="58"/>
      <c r="CAA438" s="58"/>
      <c r="CAB438" s="57"/>
      <c r="CAC438" s="59"/>
      <c r="CAD438" s="60"/>
      <c r="CAE438" s="56"/>
      <c r="CAF438" s="57"/>
      <c r="CAG438" s="58"/>
      <c r="CAH438" s="58"/>
      <c r="CAI438" s="57"/>
      <c r="CAJ438" s="59"/>
      <c r="CAK438" s="60"/>
      <c r="CAL438" s="56"/>
      <c r="CAM438" s="57"/>
      <c r="CAN438" s="58"/>
      <c r="CAO438" s="58"/>
      <c r="CAP438" s="57"/>
      <c r="CAQ438" s="59"/>
      <c r="CAR438" s="60"/>
      <c r="CAS438" s="56"/>
      <c r="CAT438" s="57"/>
      <c r="CAU438" s="58"/>
      <c r="CAV438" s="58"/>
      <c r="CAW438" s="57"/>
      <c r="CAX438" s="59"/>
      <c r="CAY438" s="60"/>
      <c r="CAZ438" s="56"/>
      <c r="CBA438" s="57"/>
      <c r="CBB438" s="58"/>
      <c r="CBC438" s="58"/>
      <c r="CBD438" s="57"/>
      <c r="CBE438" s="59"/>
      <c r="CBF438" s="60"/>
      <c r="CBG438" s="56"/>
      <c r="CBH438" s="57"/>
      <c r="CBI438" s="58"/>
      <c r="CBJ438" s="58"/>
      <c r="CBK438" s="57"/>
      <c r="CBL438" s="59"/>
      <c r="CBM438" s="60"/>
      <c r="CBN438" s="56"/>
      <c r="CBO438" s="57"/>
      <c r="CBP438" s="58"/>
      <c r="CBQ438" s="58"/>
      <c r="CBR438" s="57"/>
      <c r="CBS438" s="59"/>
      <c r="CBT438" s="60"/>
      <c r="CBU438" s="56"/>
      <c r="CBV438" s="57"/>
      <c r="CBW438" s="58"/>
      <c r="CBX438" s="58"/>
      <c r="CBY438" s="57"/>
      <c r="CBZ438" s="59"/>
      <c r="CCA438" s="60"/>
      <c r="CCB438" s="56"/>
      <c r="CCC438" s="57"/>
      <c r="CCD438" s="58"/>
      <c r="CCE438" s="58"/>
      <c r="CCF438" s="57"/>
      <c r="CCG438" s="59"/>
      <c r="CCH438" s="60"/>
      <c r="CCI438" s="56"/>
      <c r="CCJ438" s="57"/>
      <c r="CCK438" s="58"/>
      <c r="CCL438" s="58"/>
      <c r="CCM438" s="57"/>
      <c r="CCN438" s="59"/>
      <c r="CCO438" s="60"/>
      <c r="CCP438" s="56"/>
      <c r="CCQ438" s="57"/>
      <c r="CCR438" s="58"/>
      <c r="CCS438" s="58"/>
      <c r="CCT438" s="57"/>
      <c r="CCU438" s="59"/>
      <c r="CCV438" s="60"/>
      <c r="CCW438" s="56"/>
      <c r="CCX438" s="57"/>
      <c r="CCY438" s="58"/>
      <c r="CCZ438" s="58"/>
      <c r="CDA438" s="57"/>
      <c r="CDB438" s="59"/>
      <c r="CDC438" s="60"/>
      <c r="CDD438" s="56"/>
      <c r="CDE438" s="57"/>
      <c r="CDF438" s="58"/>
      <c r="CDG438" s="58"/>
      <c r="CDH438" s="57"/>
      <c r="CDI438" s="59"/>
      <c r="CDJ438" s="60"/>
      <c r="CDK438" s="56"/>
      <c r="CDL438" s="57"/>
      <c r="CDM438" s="58"/>
      <c r="CDN438" s="58"/>
      <c r="CDO438" s="57"/>
      <c r="CDP438" s="59"/>
      <c r="CDQ438" s="60"/>
      <c r="CDR438" s="56"/>
      <c r="CDS438" s="57"/>
      <c r="CDT438" s="58"/>
      <c r="CDU438" s="58"/>
      <c r="CDV438" s="57"/>
      <c r="CDW438" s="59"/>
      <c r="CDX438" s="60"/>
      <c r="CDY438" s="56"/>
      <c r="CDZ438" s="57"/>
      <c r="CEA438" s="58"/>
      <c r="CEB438" s="58"/>
      <c r="CEC438" s="57"/>
      <c r="CED438" s="59"/>
      <c r="CEE438" s="60"/>
      <c r="CEF438" s="56"/>
      <c r="CEG438" s="57"/>
      <c r="CEH438" s="58"/>
      <c r="CEI438" s="58"/>
      <c r="CEJ438" s="57"/>
      <c r="CEK438" s="59"/>
      <c r="CEL438" s="60"/>
      <c r="CEM438" s="56"/>
      <c r="CEN438" s="57"/>
      <c r="CEO438" s="58"/>
      <c r="CEP438" s="58"/>
      <c r="CEQ438" s="57"/>
      <c r="CER438" s="59"/>
      <c r="CES438" s="60"/>
      <c r="CET438" s="56"/>
      <c r="CEU438" s="57"/>
      <c r="CEV438" s="58"/>
      <c r="CEW438" s="58"/>
      <c r="CEX438" s="57"/>
      <c r="CEY438" s="59"/>
      <c r="CEZ438" s="60"/>
      <c r="CFA438" s="56"/>
      <c r="CFB438" s="57"/>
      <c r="CFC438" s="58"/>
      <c r="CFD438" s="58"/>
      <c r="CFE438" s="57"/>
      <c r="CFF438" s="59"/>
      <c r="CFG438" s="60"/>
      <c r="CFH438" s="56"/>
      <c r="CFI438" s="57"/>
      <c r="CFJ438" s="58"/>
      <c r="CFK438" s="58"/>
      <c r="CFL438" s="57"/>
      <c r="CFM438" s="59"/>
      <c r="CFN438" s="60"/>
      <c r="CFO438" s="56"/>
      <c r="CFP438" s="57"/>
      <c r="CFQ438" s="58"/>
      <c r="CFR438" s="58"/>
      <c r="CFS438" s="57"/>
      <c r="CFT438" s="59"/>
      <c r="CFU438" s="60"/>
      <c r="CFV438" s="56"/>
      <c r="CFW438" s="57"/>
      <c r="CFX438" s="58"/>
      <c r="CFY438" s="58"/>
      <c r="CFZ438" s="57"/>
      <c r="CGA438" s="59"/>
      <c r="CGB438" s="60"/>
      <c r="CGC438" s="56"/>
      <c r="CGD438" s="57"/>
      <c r="CGE438" s="58"/>
      <c r="CGF438" s="58"/>
      <c r="CGG438" s="57"/>
      <c r="CGH438" s="59"/>
      <c r="CGI438" s="60"/>
      <c r="CGJ438" s="56"/>
      <c r="CGK438" s="57"/>
      <c r="CGL438" s="58"/>
      <c r="CGM438" s="58"/>
      <c r="CGN438" s="57"/>
      <c r="CGO438" s="59"/>
      <c r="CGP438" s="60"/>
      <c r="CGQ438" s="56"/>
      <c r="CGR438" s="57"/>
      <c r="CGS438" s="58"/>
      <c r="CGT438" s="58"/>
      <c r="CGU438" s="57"/>
      <c r="CGV438" s="59"/>
      <c r="CGW438" s="60"/>
      <c r="CGX438" s="56"/>
      <c r="CGY438" s="57"/>
      <c r="CGZ438" s="58"/>
      <c r="CHA438" s="58"/>
      <c r="CHB438" s="57"/>
      <c r="CHC438" s="59"/>
      <c r="CHD438" s="60"/>
      <c r="CHE438" s="56"/>
      <c r="CHF438" s="57"/>
      <c r="CHG438" s="58"/>
      <c r="CHH438" s="58"/>
      <c r="CHI438" s="57"/>
      <c r="CHJ438" s="59"/>
      <c r="CHK438" s="60"/>
      <c r="CHL438" s="56"/>
      <c r="CHM438" s="57"/>
      <c r="CHN438" s="58"/>
      <c r="CHO438" s="58"/>
      <c r="CHP438" s="57"/>
      <c r="CHQ438" s="59"/>
      <c r="CHR438" s="60"/>
      <c r="CHS438" s="56"/>
      <c r="CHT438" s="57"/>
      <c r="CHU438" s="58"/>
      <c r="CHV438" s="58"/>
      <c r="CHW438" s="57"/>
      <c r="CHX438" s="59"/>
      <c r="CHY438" s="60"/>
      <c r="CHZ438" s="56"/>
      <c r="CIA438" s="57"/>
      <c r="CIB438" s="58"/>
      <c r="CIC438" s="58"/>
      <c r="CID438" s="57"/>
      <c r="CIE438" s="59"/>
      <c r="CIF438" s="60"/>
      <c r="CIG438" s="56"/>
      <c r="CIH438" s="57"/>
      <c r="CII438" s="58"/>
      <c r="CIJ438" s="58"/>
      <c r="CIK438" s="57"/>
      <c r="CIL438" s="59"/>
      <c r="CIM438" s="60"/>
      <c r="CIN438" s="56"/>
      <c r="CIO438" s="57"/>
      <c r="CIP438" s="58"/>
      <c r="CIQ438" s="58"/>
      <c r="CIR438" s="57"/>
      <c r="CIS438" s="59"/>
      <c r="CIT438" s="60"/>
      <c r="CIU438" s="56"/>
      <c r="CIV438" s="57"/>
      <c r="CIW438" s="58"/>
      <c r="CIX438" s="58"/>
      <c r="CIY438" s="57"/>
      <c r="CIZ438" s="59"/>
      <c r="CJA438" s="60"/>
      <c r="CJB438" s="56"/>
      <c r="CJC438" s="57"/>
      <c r="CJD438" s="58"/>
      <c r="CJE438" s="58"/>
      <c r="CJF438" s="57"/>
      <c r="CJG438" s="59"/>
      <c r="CJH438" s="60"/>
      <c r="CJI438" s="56"/>
      <c r="CJJ438" s="57"/>
      <c r="CJK438" s="58"/>
      <c r="CJL438" s="58"/>
      <c r="CJM438" s="57"/>
      <c r="CJN438" s="59"/>
      <c r="CJO438" s="60"/>
      <c r="CJP438" s="56"/>
      <c r="CJQ438" s="57"/>
      <c r="CJR438" s="58"/>
      <c r="CJS438" s="58"/>
      <c r="CJT438" s="57"/>
      <c r="CJU438" s="59"/>
      <c r="CJV438" s="60"/>
      <c r="CJW438" s="56"/>
      <c r="CJX438" s="57"/>
      <c r="CJY438" s="58"/>
      <c r="CJZ438" s="58"/>
      <c r="CKA438" s="57"/>
      <c r="CKB438" s="59"/>
      <c r="CKC438" s="60"/>
      <c r="CKD438" s="56"/>
      <c r="CKE438" s="57"/>
      <c r="CKF438" s="58"/>
      <c r="CKG438" s="58"/>
      <c r="CKH438" s="57"/>
      <c r="CKI438" s="59"/>
      <c r="CKJ438" s="60"/>
      <c r="CKK438" s="56"/>
      <c r="CKL438" s="57"/>
      <c r="CKM438" s="58"/>
      <c r="CKN438" s="58"/>
      <c r="CKO438" s="57"/>
      <c r="CKP438" s="59"/>
      <c r="CKQ438" s="60"/>
      <c r="CKR438" s="56"/>
      <c r="CKS438" s="57"/>
      <c r="CKT438" s="58"/>
      <c r="CKU438" s="58"/>
      <c r="CKV438" s="57"/>
      <c r="CKW438" s="59"/>
      <c r="CKX438" s="60"/>
      <c r="CKY438" s="56"/>
      <c r="CKZ438" s="57"/>
      <c r="CLA438" s="58"/>
      <c r="CLB438" s="58"/>
      <c r="CLC438" s="57"/>
      <c r="CLD438" s="59"/>
      <c r="CLE438" s="60"/>
      <c r="CLF438" s="56"/>
      <c r="CLG438" s="57"/>
      <c r="CLH438" s="58"/>
      <c r="CLI438" s="58"/>
      <c r="CLJ438" s="57"/>
      <c r="CLK438" s="59"/>
      <c r="CLL438" s="60"/>
      <c r="CLM438" s="56"/>
      <c r="CLN438" s="57"/>
      <c r="CLO438" s="58"/>
      <c r="CLP438" s="58"/>
      <c r="CLQ438" s="57"/>
      <c r="CLR438" s="59"/>
      <c r="CLS438" s="60"/>
      <c r="CLT438" s="56"/>
      <c r="CLU438" s="57"/>
      <c r="CLV438" s="58"/>
      <c r="CLW438" s="58"/>
      <c r="CLX438" s="57"/>
      <c r="CLY438" s="59"/>
      <c r="CLZ438" s="60"/>
      <c r="CMA438" s="56"/>
      <c r="CMB438" s="57"/>
      <c r="CMC438" s="58"/>
      <c r="CMD438" s="58"/>
      <c r="CME438" s="57"/>
      <c r="CMF438" s="59"/>
      <c r="CMG438" s="60"/>
      <c r="CMH438" s="56"/>
      <c r="CMI438" s="57"/>
      <c r="CMJ438" s="58"/>
      <c r="CMK438" s="58"/>
      <c r="CML438" s="57"/>
      <c r="CMM438" s="59"/>
      <c r="CMN438" s="60"/>
      <c r="CMO438" s="56"/>
      <c r="CMP438" s="57"/>
      <c r="CMQ438" s="58"/>
      <c r="CMR438" s="58"/>
      <c r="CMS438" s="57"/>
      <c r="CMT438" s="59"/>
      <c r="CMU438" s="60"/>
      <c r="CMV438" s="56"/>
      <c r="CMW438" s="57"/>
      <c r="CMX438" s="58"/>
      <c r="CMY438" s="58"/>
      <c r="CMZ438" s="57"/>
      <c r="CNA438" s="59"/>
      <c r="CNB438" s="60"/>
      <c r="CNC438" s="56"/>
      <c r="CND438" s="57"/>
      <c r="CNE438" s="58"/>
      <c r="CNF438" s="58"/>
      <c r="CNG438" s="57"/>
      <c r="CNH438" s="59"/>
      <c r="CNI438" s="60"/>
      <c r="CNJ438" s="56"/>
      <c r="CNK438" s="57"/>
      <c r="CNL438" s="58"/>
      <c r="CNM438" s="58"/>
      <c r="CNN438" s="57"/>
      <c r="CNO438" s="59"/>
      <c r="CNP438" s="60"/>
      <c r="CNQ438" s="56"/>
      <c r="CNR438" s="57"/>
      <c r="CNS438" s="58"/>
      <c r="CNT438" s="58"/>
      <c r="CNU438" s="57"/>
      <c r="CNV438" s="59"/>
      <c r="CNW438" s="60"/>
      <c r="CNX438" s="56"/>
      <c r="CNY438" s="57"/>
      <c r="CNZ438" s="58"/>
      <c r="COA438" s="58"/>
      <c r="COB438" s="57"/>
      <c r="COC438" s="59"/>
      <c r="COD438" s="60"/>
      <c r="COE438" s="56"/>
      <c r="COF438" s="57"/>
      <c r="COG438" s="58"/>
      <c r="COH438" s="58"/>
      <c r="COI438" s="57"/>
      <c r="COJ438" s="59"/>
      <c r="COK438" s="60"/>
      <c r="COL438" s="56"/>
      <c r="COM438" s="57"/>
      <c r="CON438" s="58"/>
      <c r="COO438" s="58"/>
      <c r="COP438" s="57"/>
      <c r="COQ438" s="59"/>
      <c r="COR438" s="60"/>
      <c r="COS438" s="56"/>
      <c r="COT438" s="57"/>
      <c r="COU438" s="58"/>
      <c r="COV438" s="58"/>
      <c r="COW438" s="57"/>
      <c r="COX438" s="59"/>
      <c r="COY438" s="60"/>
      <c r="COZ438" s="56"/>
      <c r="CPA438" s="57"/>
      <c r="CPB438" s="58"/>
      <c r="CPC438" s="58"/>
      <c r="CPD438" s="57"/>
      <c r="CPE438" s="59"/>
      <c r="CPF438" s="60"/>
      <c r="CPG438" s="56"/>
      <c r="CPH438" s="57"/>
      <c r="CPI438" s="58"/>
      <c r="CPJ438" s="58"/>
      <c r="CPK438" s="57"/>
      <c r="CPL438" s="59"/>
      <c r="CPM438" s="60"/>
      <c r="CPN438" s="56"/>
      <c r="CPO438" s="57"/>
      <c r="CPP438" s="58"/>
      <c r="CPQ438" s="58"/>
      <c r="CPR438" s="57"/>
      <c r="CPS438" s="59"/>
      <c r="CPT438" s="60"/>
      <c r="CPU438" s="56"/>
      <c r="CPV438" s="57"/>
      <c r="CPW438" s="58"/>
      <c r="CPX438" s="58"/>
      <c r="CPY438" s="57"/>
      <c r="CPZ438" s="59"/>
      <c r="CQA438" s="60"/>
      <c r="CQB438" s="56"/>
      <c r="CQC438" s="57"/>
      <c r="CQD438" s="58"/>
      <c r="CQE438" s="58"/>
      <c r="CQF438" s="57"/>
      <c r="CQG438" s="59"/>
      <c r="CQH438" s="60"/>
      <c r="CQI438" s="56"/>
      <c r="CQJ438" s="57"/>
      <c r="CQK438" s="58"/>
      <c r="CQL438" s="58"/>
      <c r="CQM438" s="57"/>
      <c r="CQN438" s="59"/>
      <c r="CQO438" s="60"/>
      <c r="CQP438" s="56"/>
      <c r="CQQ438" s="57"/>
      <c r="CQR438" s="58"/>
      <c r="CQS438" s="58"/>
      <c r="CQT438" s="57"/>
      <c r="CQU438" s="59"/>
      <c r="CQV438" s="60"/>
      <c r="CQW438" s="56"/>
      <c r="CQX438" s="57"/>
      <c r="CQY438" s="58"/>
      <c r="CQZ438" s="58"/>
      <c r="CRA438" s="57"/>
      <c r="CRB438" s="59"/>
      <c r="CRC438" s="60"/>
      <c r="CRD438" s="56"/>
      <c r="CRE438" s="57"/>
      <c r="CRF438" s="58"/>
      <c r="CRG438" s="58"/>
      <c r="CRH438" s="57"/>
      <c r="CRI438" s="59"/>
      <c r="CRJ438" s="60"/>
      <c r="CRK438" s="56"/>
      <c r="CRL438" s="57"/>
      <c r="CRM438" s="58"/>
      <c r="CRN438" s="58"/>
      <c r="CRO438" s="57"/>
      <c r="CRP438" s="59"/>
      <c r="CRQ438" s="60"/>
      <c r="CRR438" s="56"/>
      <c r="CRS438" s="57"/>
      <c r="CRT438" s="58"/>
      <c r="CRU438" s="58"/>
      <c r="CRV438" s="57"/>
      <c r="CRW438" s="59"/>
      <c r="CRX438" s="60"/>
      <c r="CRY438" s="56"/>
      <c r="CRZ438" s="57"/>
      <c r="CSA438" s="58"/>
      <c r="CSB438" s="58"/>
      <c r="CSC438" s="57"/>
      <c r="CSD438" s="59"/>
      <c r="CSE438" s="60"/>
      <c r="CSF438" s="56"/>
      <c r="CSG438" s="57"/>
      <c r="CSH438" s="58"/>
      <c r="CSI438" s="58"/>
      <c r="CSJ438" s="57"/>
      <c r="CSK438" s="59"/>
      <c r="CSL438" s="60"/>
      <c r="CSM438" s="56"/>
      <c r="CSN438" s="57"/>
      <c r="CSO438" s="58"/>
      <c r="CSP438" s="58"/>
      <c r="CSQ438" s="57"/>
      <c r="CSR438" s="59"/>
      <c r="CSS438" s="60"/>
      <c r="CST438" s="56"/>
      <c r="CSU438" s="57"/>
      <c r="CSV438" s="58"/>
      <c r="CSW438" s="58"/>
      <c r="CSX438" s="57"/>
      <c r="CSY438" s="59"/>
      <c r="CSZ438" s="60"/>
      <c r="CTA438" s="56"/>
      <c r="CTB438" s="57"/>
      <c r="CTC438" s="58"/>
      <c r="CTD438" s="58"/>
      <c r="CTE438" s="57"/>
      <c r="CTF438" s="59"/>
      <c r="CTG438" s="60"/>
      <c r="CTH438" s="56"/>
      <c r="CTI438" s="57"/>
      <c r="CTJ438" s="58"/>
      <c r="CTK438" s="58"/>
      <c r="CTL438" s="57"/>
      <c r="CTM438" s="59"/>
      <c r="CTN438" s="60"/>
      <c r="CTO438" s="56"/>
      <c r="CTP438" s="57"/>
      <c r="CTQ438" s="58"/>
      <c r="CTR438" s="58"/>
      <c r="CTS438" s="57"/>
      <c r="CTT438" s="59"/>
      <c r="CTU438" s="60"/>
      <c r="CTV438" s="56"/>
      <c r="CTW438" s="57"/>
      <c r="CTX438" s="58"/>
      <c r="CTY438" s="58"/>
      <c r="CTZ438" s="57"/>
      <c r="CUA438" s="59"/>
      <c r="CUB438" s="60"/>
      <c r="CUC438" s="56"/>
      <c r="CUD438" s="57"/>
      <c r="CUE438" s="58"/>
      <c r="CUF438" s="58"/>
      <c r="CUG438" s="57"/>
      <c r="CUH438" s="59"/>
      <c r="CUI438" s="60"/>
      <c r="CUJ438" s="56"/>
      <c r="CUK438" s="57"/>
      <c r="CUL438" s="58"/>
      <c r="CUM438" s="58"/>
      <c r="CUN438" s="57"/>
      <c r="CUO438" s="59"/>
      <c r="CUP438" s="60"/>
      <c r="CUQ438" s="56"/>
      <c r="CUR438" s="57"/>
      <c r="CUS438" s="58"/>
      <c r="CUT438" s="58"/>
      <c r="CUU438" s="57"/>
      <c r="CUV438" s="59"/>
      <c r="CUW438" s="60"/>
      <c r="CUX438" s="56"/>
      <c r="CUY438" s="57"/>
      <c r="CUZ438" s="58"/>
      <c r="CVA438" s="58"/>
      <c r="CVB438" s="57"/>
      <c r="CVC438" s="59"/>
      <c r="CVD438" s="60"/>
      <c r="CVE438" s="56"/>
      <c r="CVF438" s="57"/>
      <c r="CVG438" s="58"/>
      <c r="CVH438" s="58"/>
      <c r="CVI438" s="57"/>
      <c r="CVJ438" s="59"/>
      <c r="CVK438" s="60"/>
      <c r="CVL438" s="56"/>
      <c r="CVM438" s="57"/>
      <c r="CVN438" s="58"/>
      <c r="CVO438" s="58"/>
      <c r="CVP438" s="57"/>
      <c r="CVQ438" s="59"/>
      <c r="CVR438" s="60"/>
      <c r="CVS438" s="56"/>
      <c r="CVT438" s="57"/>
      <c r="CVU438" s="58"/>
      <c r="CVV438" s="58"/>
      <c r="CVW438" s="57"/>
      <c r="CVX438" s="59"/>
      <c r="CVY438" s="60"/>
      <c r="CVZ438" s="56"/>
      <c r="CWA438" s="57"/>
      <c r="CWB438" s="58"/>
      <c r="CWC438" s="58"/>
      <c r="CWD438" s="57"/>
      <c r="CWE438" s="59"/>
      <c r="CWF438" s="60"/>
      <c r="CWG438" s="56"/>
      <c r="CWH438" s="57"/>
      <c r="CWI438" s="58"/>
      <c r="CWJ438" s="58"/>
      <c r="CWK438" s="57"/>
      <c r="CWL438" s="59"/>
      <c r="CWM438" s="60"/>
      <c r="CWN438" s="56"/>
      <c r="CWO438" s="57"/>
      <c r="CWP438" s="58"/>
      <c r="CWQ438" s="58"/>
      <c r="CWR438" s="57"/>
      <c r="CWS438" s="59"/>
      <c r="CWT438" s="60"/>
      <c r="CWU438" s="56"/>
      <c r="CWV438" s="57"/>
      <c r="CWW438" s="58"/>
      <c r="CWX438" s="58"/>
      <c r="CWY438" s="57"/>
      <c r="CWZ438" s="59"/>
      <c r="CXA438" s="60"/>
      <c r="CXB438" s="56"/>
      <c r="CXC438" s="57"/>
      <c r="CXD438" s="58"/>
      <c r="CXE438" s="58"/>
      <c r="CXF438" s="57"/>
      <c r="CXG438" s="59"/>
      <c r="CXH438" s="60"/>
      <c r="CXI438" s="56"/>
      <c r="CXJ438" s="57"/>
      <c r="CXK438" s="58"/>
      <c r="CXL438" s="58"/>
      <c r="CXM438" s="57"/>
      <c r="CXN438" s="59"/>
      <c r="CXO438" s="60"/>
      <c r="CXP438" s="56"/>
      <c r="CXQ438" s="57"/>
      <c r="CXR438" s="58"/>
      <c r="CXS438" s="58"/>
      <c r="CXT438" s="57"/>
      <c r="CXU438" s="59"/>
      <c r="CXV438" s="60"/>
      <c r="CXW438" s="56"/>
      <c r="CXX438" s="57"/>
      <c r="CXY438" s="58"/>
      <c r="CXZ438" s="58"/>
      <c r="CYA438" s="57"/>
      <c r="CYB438" s="59"/>
      <c r="CYC438" s="60"/>
      <c r="CYD438" s="56"/>
      <c r="CYE438" s="57"/>
      <c r="CYF438" s="58"/>
      <c r="CYG438" s="58"/>
      <c r="CYH438" s="57"/>
      <c r="CYI438" s="59"/>
      <c r="CYJ438" s="60"/>
      <c r="CYK438" s="56"/>
      <c r="CYL438" s="57"/>
      <c r="CYM438" s="58"/>
      <c r="CYN438" s="58"/>
      <c r="CYO438" s="57"/>
      <c r="CYP438" s="59"/>
      <c r="CYQ438" s="60"/>
      <c r="CYR438" s="56"/>
      <c r="CYS438" s="57"/>
      <c r="CYT438" s="58"/>
      <c r="CYU438" s="58"/>
      <c r="CYV438" s="57"/>
      <c r="CYW438" s="59"/>
      <c r="CYX438" s="60"/>
      <c r="CYY438" s="56"/>
      <c r="CYZ438" s="57"/>
      <c r="CZA438" s="58"/>
      <c r="CZB438" s="58"/>
      <c r="CZC438" s="57"/>
      <c r="CZD438" s="59"/>
      <c r="CZE438" s="60"/>
      <c r="CZF438" s="56"/>
      <c r="CZG438" s="57"/>
      <c r="CZH438" s="58"/>
      <c r="CZI438" s="58"/>
      <c r="CZJ438" s="57"/>
      <c r="CZK438" s="59"/>
      <c r="CZL438" s="60"/>
      <c r="CZM438" s="56"/>
      <c r="CZN438" s="57"/>
      <c r="CZO438" s="58"/>
      <c r="CZP438" s="58"/>
      <c r="CZQ438" s="57"/>
      <c r="CZR438" s="59"/>
      <c r="CZS438" s="60"/>
      <c r="CZT438" s="56"/>
      <c r="CZU438" s="57"/>
      <c r="CZV438" s="58"/>
      <c r="CZW438" s="58"/>
      <c r="CZX438" s="57"/>
      <c r="CZY438" s="59"/>
      <c r="CZZ438" s="60"/>
      <c r="DAA438" s="56"/>
      <c r="DAB438" s="57"/>
      <c r="DAC438" s="58"/>
      <c r="DAD438" s="58"/>
      <c r="DAE438" s="57"/>
      <c r="DAF438" s="59"/>
      <c r="DAG438" s="60"/>
      <c r="DAH438" s="56"/>
      <c r="DAI438" s="57"/>
      <c r="DAJ438" s="58"/>
      <c r="DAK438" s="58"/>
      <c r="DAL438" s="57"/>
      <c r="DAM438" s="59"/>
      <c r="DAN438" s="60"/>
      <c r="DAO438" s="56"/>
      <c r="DAP438" s="57"/>
      <c r="DAQ438" s="58"/>
      <c r="DAR438" s="58"/>
      <c r="DAS438" s="57"/>
      <c r="DAT438" s="59"/>
      <c r="DAU438" s="60"/>
      <c r="DAV438" s="56"/>
      <c r="DAW438" s="57"/>
      <c r="DAX438" s="58"/>
      <c r="DAY438" s="58"/>
      <c r="DAZ438" s="57"/>
      <c r="DBA438" s="59"/>
      <c r="DBB438" s="60"/>
      <c r="DBC438" s="56"/>
      <c r="DBD438" s="57"/>
      <c r="DBE438" s="58"/>
      <c r="DBF438" s="58"/>
      <c r="DBG438" s="57"/>
      <c r="DBH438" s="59"/>
      <c r="DBI438" s="60"/>
      <c r="DBJ438" s="56"/>
      <c r="DBK438" s="57"/>
      <c r="DBL438" s="58"/>
      <c r="DBM438" s="58"/>
      <c r="DBN438" s="57"/>
      <c r="DBO438" s="59"/>
      <c r="DBP438" s="60"/>
      <c r="DBQ438" s="56"/>
      <c r="DBR438" s="57"/>
      <c r="DBS438" s="58"/>
      <c r="DBT438" s="58"/>
      <c r="DBU438" s="57"/>
      <c r="DBV438" s="59"/>
      <c r="DBW438" s="60"/>
      <c r="DBX438" s="56"/>
      <c r="DBY438" s="57"/>
      <c r="DBZ438" s="58"/>
      <c r="DCA438" s="58"/>
      <c r="DCB438" s="57"/>
      <c r="DCC438" s="59"/>
      <c r="DCD438" s="60"/>
      <c r="DCE438" s="56"/>
      <c r="DCF438" s="57"/>
      <c r="DCG438" s="58"/>
      <c r="DCH438" s="58"/>
      <c r="DCI438" s="57"/>
      <c r="DCJ438" s="59"/>
      <c r="DCK438" s="60"/>
      <c r="DCL438" s="56"/>
      <c r="DCM438" s="57"/>
      <c r="DCN438" s="58"/>
      <c r="DCO438" s="58"/>
      <c r="DCP438" s="57"/>
      <c r="DCQ438" s="59"/>
      <c r="DCR438" s="60"/>
      <c r="DCS438" s="56"/>
      <c r="DCT438" s="57"/>
      <c r="DCU438" s="58"/>
      <c r="DCV438" s="58"/>
      <c r="DCW438" s="57"/>
      <c r="DCX438" s="59"/>
      <c r="DCY438" s="60"/>
      <c r="DCZ438" s="56"/>
      <c r="DDA438" s="57"/>
      <c r="DDB438" s="58"/>
      <c r="DDC438" s="58"/>
      <c r="DDD438" s="57"/>
      <c r="DDE438" s="59"/>
      <c r="DDF438" s="60"/>
      <c r="DDG438" s="56"/>
      <c r="DDH438" s="57"/>
      <c r="DDI438" s="58"/>
      <c r="DDJ438" s="58"/>
      <c r="DDK438" s="57"/>
      <c r="DDL438" s="59"/>
      <c r="DDM438" s="60"/>
      <c r="DDN438" s="56"/>
      <c r="DDO438" s="57"/>
      <c r="DDP438" s="58"/>
      <c r="DDQ438" s="58"/>
      <c r="DDR438" s="57"/>
      <c r="DDS438" s="59"/>
      <c r="DDT438" s="60"/>
      <c r="DDU438" s="56"/>
      <c r="DDV438" s="57"/>
      <c r="DDW438" s="58"/>
      <c r="DDX438" s="58"/>
      <c r="DDY438" s="57"/>
      <c r="DDZ438" s="59"/>
      <c r="DEA438" s="60"/>
      <c r="DEB438" s="56"/>
      <c r="DEC438" s="57"/>
      <c r="DED438" s="58"/>
      <c r="DEE438" s="58"/>
      <c r="DEF438" s="57"/>
      <c r="DEG438" s="59"/>
      <c r="DEH438" s="60"/>
      <c r="DEI438" s="56"/>
      <c r="DEJ438" s="57"/>
      <c r="DEK438" s="58"/>
      <c r="DEL438" s="58"/>
      <c r="DEM438" s="57"/>
      <c r="DEN438" s="59"/>
      <c r="DEO438" s="60"/>
      <c r="DEP438" s="56"/>
      <c r="DEQ438" s="57"/>
      <c r="DER438" s="58"/>
      <c r="DES438" s="58"/>
      <c r="DET438" s="57"/>
      <c r="DEU438" s="59"/>
      <c r="DEV438" s="60"/>
      <c r="DEW438" s="56"/>
      <c r="DEX438" s="57"/>
      <c r="DEY438" s="58"/>
      <c r="DEZ438" s="58"/>
      <c r="DFA438" s="57"/>
      <c r="DFB438" s="59"/>
      <c r="DFC438" s="60"/>
      <c r="DFD438" s="56"/>
      <c r="DFE438" s="57"/>
      <c r="DFF438" s="58"/>
      <c r="DFG438" s="58"/>
      <c r="DFH438" s="57"/>
      <c r="DFI438" s="59"/>
      <c r="DFJ438" s="60"/>
      <c r="DFK438" s="56"/>
      <c r="DFL438" s="57"/>
      <c r="DFM438" s="58"/>
      <c r="DFN438" s="58"/>
      <c r="DFO438" s="57"/>
      <c r="DFP438" s="59"/>
      <c r="DFQ438" s="60"/>
      <c r="DFR438" s="56"/>
      <c r="DFS438" s="57"/>
      <c r="DFT438" s="58"/>
      <c r="DFU438" s="58"/>
      <c r="DFV438" s="57"/>
      <c r="DFW438" s="59"/>
      <c r="DFX438" s="60"/>
      <c r="DFY438" s="56"/>
      <c r="DFZ438" s="57"/>
      <c r="DGA438" s="58"/>
      <c r="DGB438" s="58"/>
      <c r="DGC438" s="57"/>
      <c r="DGD438" s="59"/>
      <c r="DGE438" s="60"/>
      <c r="DGF438" s="56"/>
      <c r="DGG438" s="57"/>
      <c r="DGH438" s="58"/>
      <c r="DGI438" s="58"/>
      <c r="DGJ438" s="57"/>
      <c r="DGK438" s="59"/>
      <c r="DGL438" s="60"/>
      <c r="DGM438" s="56"/>
      <c r="DGN438" s="57"/>
      <c r="DGO438" s="58"/>
      <c r="DGP438" s="58"/>
      <c r="DGQ438" s="57"/>
      <c r="DGR438" s="59"/>
      <c r="DGS438" s="60"/>
      <c r="DGT438" s="56"/>
      <c r="DGU438" s="57"/>
      <c r="DGV438" s="58"/>
      <c r="DGW438" s="58"/>
      <c r="DGX438" s="57"/>
      <c r="DGY438" s="59"/>
      <c r="DGZ438" s="60"/>
      <c r="DHA438" s="56"/>
      <c r="DHB438" s="57"/>
      <c r="DHC438" s="58"/>
      <c r="DHD438" s="58"/>
      <c r="DHE438" s="57"/>
      <c r="DHF438" s="59"/>
      <c r="DHG438" s="60"/>
      <c r="DHH438" s="56"/>
      <c r="DHI438" s="57"/>
      <c r="DHJ438" s="58"/>
      <c r="DHK438" s="58"/>
      <c r="DHL438" s="57"/>
      <c r="DHM438" s="59"/>
      <c r="DHN438" s="60"/>
      <c r="DHO438" s="56"/>
      <c r="DHP438" s="57"/>
      <c r="DHQ438" s="58"/>
      <c r="DHR438" s="58"/>
      <c r="DHS438" s="57"/>
      <c r="DHT438" s="59"/>
      <c r="DHU438" s="60"/>
      <c r="DHV438" s="56"/>
      <c r="DHW438" s="57"/>
      <c r="DHX438" s="58"/>
      <c r="DHY438" s="58"/>
      <c r="DHZ438" s="57"/>
      <c r="DIA438" s="59"/>
      <c r="DIB438" s="60"/>
      <c r="DIC438" s="56"/>
      <c r="DID438" s="57"/>
      <c r="DIE438" s="58"/>
      <c r="DIF438" s="58"/>
      <c r="DIG438" s="57"/>
      <c r="DIH438" s="59"/>
      <c r="DII438" s="60"/>
      <c r="DIJ438" s="56"/>
      <c r="DIK438" s="57"/>
      <c r="DIL438" s="58"/>
      <c r="DIM438" s="58"/>
      <c r="DIN438" s="57"/>
      <c r="DIO438" s="59"/>
      <c r="DIP438" s="60"/>
      <c r="DIQ438" s="56"/>
      <c r="DIR438" s="57"/>
      <c r="DIS438" s="58"/>
      <c r="DIT438" s="58"/>
      <c r="DIU438" s="57"/>
      <c r="DIV438" s="59"/>
      <c r="DIW438" s="60"/>
      <c r="DIX438" s="56"/>
      <c r="DIY438" s="57"/>
      <c r="DIZ438" s="58"/>
      <c r="DJA438" s="58"/>
      <c r="DJB438" s="57"/>
      <c r="DJC438" s="59"/>
      <c r="DJD438" s="60"/>
      <c r="DJE438" s="56"/>
      <c r="DJF438" s="57"/>
      <c r="DJG438" s="58"/>
      <c r="DJH438" s="58"/>
      <c r="DJI438" s="57"/>
      <c r="DJJ438" s="59"/>
      <c r="DJK438" s="60"/>
      <c r="DJL438" s="56"/>
      <c r="DJM438" s="57"/>
      <c r="DJN438" s="58"/>
      <c r="DJO438" s="58"/>
      <c r="DJP438" s="57"/>
      <c r="DJQ438" s="59"/>
      <c r="DJR438" s="60"/>
      <c r="DJS438" s="56"/>
      <c r="DJT438" s="57"/>
      <c r="DJU438" s="58"/>
      <c r="DJV438" s="58"/>
      <c r="DJW438" s="57"/>
      <c r="DJX438" s="59"/>
      <c r="DJY438" s="60"/>
      <c r="DJZ438" s="56"/>
      <c r="DKA438" s="57"/>
      <c r="DKB438" s="58"/>
      <c r="DKC438" s="58"/>
      <c r="DKD438" s="57"/>
      <c r="DKE438" s="59"/>
      <c r="DKF438" s="60"/>
      <c r="DKG438" s="56"/>
      <c r="DKH438" s="57"/>
      <c r="DKI438" s="58"/>
      <c r="DKJ438" s="58"/>
      <c r="DKK438" s="57"/>
      <c r="DKL438" s="59"/>
      <c r="DKM438" s="60"/>
      <c r="DKN438" s="56"/>
      <c r="DKO438" s="57"/>
      <c r="DKP438" s="58"/>
      <c r="DKQ438" s="58"/>
      <c r="DKR438" s="57"/>
      <c r="DKS438" s="59"/>
      <c r="DKT438" s="60"/>
      <c r="DKU438" s="56"/>
      <c r="DKV438" s="57"/>
      <c r="DKW438" s="58"/>
      <c r="DKX438" s="58"/>
      <c r="DKY438" s="57"/>
      <c r="DKZ438" s="59"/>
      <c r="DLA438" s="60"/>
      <c r="DLB438" s="56"/>
      <c r="DLC438" s="57"/>
      <c r="DLD438" s="58"/>
      <c r="DLE438" s="58"/>
      <c r="DLF438" s="57"/>
      <c r="DLG438" s="59"/>
      <c r="DLH438" s="60"/>
      <c r="DLI438" s="56"/>
      <c r="DLJ438" s="57"/>
      <c r="DLK438" s="58"/>
      <c r="DLL438" s="58"/>
      <c r="DLM438" s="57"/>
      <c r="DLN438" s="59"/>
      <c r="DLO438" s="60"/>
      <c r="DLP438" s="56"/>
      <c r="DLQ438" s="57"/>
      <c r="DLR438" s="58"/>
      <c r="DLS438" s="58"/>
      <c r="DLT438" s="57"/>
      <c r="DLU438" s="59"/>
      <c r="DLV438" s="60"/>
      <c r="DLW438" s="56"/>
      <c r="DLX438" s="57"/>
      <c r="DLY438" s="58"/>
      <c r="DLZ438" s="58"/>
      <c r="DMA438" s="57"/>
      <c r="DMB438" s="59"/>
      <c r="DMC438" s="60"/>
      <c r="DMD438" s="56"/>
      <c r="DME438" s="57"/>
      <c r="DMF438" s="58"/>
      <c r="DMG438" s="58"/>
      <c r="DMH438" s="57"/>
      <c r="DMI438" s="59"/>
      <c r="DMJ438" s="60"/>
      <c r="DMK438" s="56"/>
      <c r="DML438" s="57"/>
      <c r="DMM438" s="58"/>
      <c r="DMN438" s="58"/>
      <c r="DMO438" s="57"/>
      <c r="DMP438" s="59"/>
      <c r="DMQ438" s="60"/>
      <c r="DMR438" s="56"/>
      <c r="DMS438" s="57"/>
      <c r="DMT438" s="58"/>
      <c r="DMU438" s="58"/>
      <c r="DMV438" s="57"/>
      <c r="DMW438" s="59"/>
      <c r="DMX438" s="60"/>
      <c r="DMY438" s="56"/>
      <c r="DMZ438" s="57"/>
      <c r="DNA438" s="58"/>
      <c r="DNB438" s="58"/>
      <c r="DNC438" s="57"/>
      <c r="DND438" s="59"/>
      <c r="DNE438" s="60"/>
      <c r="DNF438" s="56"/>
      <c r="DNG438" s="57"/>
      <c r="DNH438" s="58"/>
      <c r="DNI438" s="58"/>
      <c r="DNJ438" s="57"/>
      <c r="DNK438" s="59"/>
      <c r="DNL438" s="60"/>
      <c r="DNM438" s="56"/>
      <c r="DNN438" s="57"/>
      <c r="DNO438" s="58"/>
      <c r="DNP438" s="58"/>
      <c r="DNQ438" s="57"/>
      <c r="DNR438" s="59"/>
      <c r="DNS438" s="60"/>
      <c r="DNT438" s="56"/>
      <c r="DNU438" s="57"/>
      <c r="DNV438" s="58"/>
      <c r="DNW438" s="58"/>
      <c r="DNX438" s="57"/>
      <c r="DNY438" s="59"/>
      <c r="DNZ438" s="60"/>
      <c r="DOA438" s="56"/>
      <c r="DOB438" s="57"/>
      <c r="DOC438" s="58"/>
      <c r="DOD438" s="58"/>
      <c r="DOE438" s="57"/>
      <c r="DOF438" s="59"/>
      <c r="DOG438" s="60"/>
      <c r="DOH438" s="56"/>
      <c r="DOI438" s="57"/>
      <c r="DOJ438" s="58"/>
      <c r="DOK438" s="58"/>
      <c r="DOL438" s="57"/>
      <c r="DOM438" s="59"/>
      <c r="DON438" s="60"/>
      <c r="DOO438" s="56"/>
      <c r="DOP438" s="57"/>
      <c r="DOQ438" s="58"/>
      <c r="DOR438" s="58"/>
      <c r="DOS438" s="57"/>
      <c r="DOT438" s="59"/>
      <c r="DOU438" s="60"/>
      <c r="DOV438" s="56"/>
      <c r="DOW438" s="57"/>
      <c r="DOX438" s="58"/>
      <c r="DOY438" s="58"/>
      <c r="DOZ438" s="57"/>
      <c r="DPA438" s="59"/>
      <c r="DPB438" s="60"/>
      <c r="DPC438" s="56"/>
      <c r="DPD438" s="57"/>
      <c r="DPE438" s="58"/>
      <c r="DPF438" s="58"/>
      <c r="DPG438" s="57"/>
      <c r="DPH438" s="59"/>
      <c r="DPI438" s="60"/>
      <c r="DPJ438" s="56"/>
      <c r="DPK438" s="57"/>
      <c r="DPL438" s="58"/>
      <c r="DPM438" s="58"/>
      <c r="DPN438" s="57"/>
      <c r="DPO438" s="59"/>
      <c r="DPP438" s="60"/>
      <c r="DPQ438" s="56"/>
      <c r="DPR438" s="57"/>
      <c r="DPS438" s="58"/>
      <c r="DPT438" s="58"/>
      <c r="DPU438" s="57"/>
      <c r="DPV438" s="59"/>
      <c r="DPW438" s="60"/>
      <c r="DPX438" s="56"/>
      <c r="DPY438" s="57"/>
      <c r="DPZ438" s="58"/>
      <c r="DQA438" s="58"/>
      <c r="DQB438" s="57"/>
      <c r="DQC438" s="59"/>
      <c r="DQD438" s="60"/>
      <c r="DQE438" s="56"/>
      <c r="DQF438" s="57"/>
      <c r="DQG438" s="58"/>
      <c r="DQH438" s="58"/>
      <c r="DQI438" s="57"/>
      <c r="DQJ438" s="59"/>
      <c r="DQK438" s="60"/>
      <c r="DQL438" s="56"/>
      <c r="DQM438" s="57"/>
      <c r="DQN438" s="58"/>
      <c r="DQO438" s="58"/>
      <c r="DQP438" s="57"/>
      <c r="DQQ438" s="59"/>
      <c r="DQR438" s="60"/>
      <c r="DQS438" s="56"/>
      <c r="DQT438" s="57"/>
      <c r="DQU438" s="58"/>
      <c r="DQV438" s="58"/>
      <c r="DQW438" s="57"/>
      <c r="DQX438" s="59"/>
      <c r="DQY438" s="60"/>
      <c r="DQZ438" s="56"/>
      <c r="DRA438" s="57"/>
      <c r="DRB438" s="58"/>
      <c r="DRC438" s="58"/>
      <c r="DRD438" s="57"/>
      <c r="DRE438" s="59"/>
      <c r="DRF438" s="60"/>
      <c r="DRG438" s="56"/>
      <c r="DRH438" s="57"/>
      <c r="DRI438" s="58"/>
      <c r="DRJ438" s="58"/>
      <c r="DRK438" s="57"/>
      <c r="DRL438" s="59"/>
      <c r="DRM438" s="60"/>
      <c r="DRN438" s="56"/>
      <c r="DRO438" s="57"/>
      <c r="DRP438" s="58"/>
      <c r="DRQ438" s="58"/>
      <c r="DRR438" s="57"/>
      <c r="DRS438" s="59"/>
      <c r="DRT438" s="60"/>
      <c r="DRU438" s="56"/>
      <c r="DRV438" s="57"/>
      <c r="DRW438" s="58"/>
      <c r="DRX438" s="58"/>
      <c r="DRY438" s="57"/>
      <c r="DRZ438" s="59"/>
      <c r="DSA438" s="60"/>
      <c r="DSB438" s="56"/>
      <c r="DSC438" s="57"/>
      <c r="DSD438" s="58"/>
      <c r="DSE438" s="58"/>
      <c r="DSF438" s="57"/>
      <c r="DSG438" s="59"/>
      <c r="DSH438" s="60"/>
      <c r="DSI438" s="56"/>
      <c r="DSJ438" s="57"/>
      <c r="DSK438" s="58"/>
      <c r="DSL438" s="58"/>
      <c r="DSM438" s="57"/>
      <c r="DSN438" s="59"/>
      <c r="DSO438" s="60"/>
      <c r="DSP438" s="56"/>
      <c r="DSQ438" s="57"/>
      <c r="DSR438" s="58"/>
      <c r="DSS438" s="58"/>
      <c r="DST438" s="57"/>
      <c r="DSU438" s="59"/>
      <c r="DSV438" s="60"/>
      <c r="DSW438" s="56"/>
      <c r="DSX438" s="57"/>
      <c r="DSY438" s="58"/>
      <c r="DSZ438" s="58"/>
      <c r="DTA438" s="57"/>
      <c r="DTB438" s="59"/>
      <c r="DTC438" s="60"/>
      <c r="DTD438" s="56"/>
      <c r="DTE438" s="57"/>
      <c r="DTF438" s="58"/>
      <c r="DTG438" s="58"/>
      <c r="DTH438" s="57"/>
      <c r="DTI438" s="59"/>
      <c r="DTJ438" s="60"/>
      <c r="DTK438" s="56"/>
      <c r="DTL438" s="57"/>
      <c r="DTM438" s="58"/>
      <c r="DTN438" s="58"/>
      <c r="DTO438" s="57"/>
      <c r="DTP438" s="59"/>
      <c r="DTQ438" s="60"/>
      <c r="DTR438" s="56"/>
      <c r="DTS438" s="57"/>
      <c r="DTT438" s="58"/>
      <c r="DTU438" s="58"/>
      <c r="DTV438" s="57"/>
      <c r="DTW438" s="59"/>
      <c r="DTX438" s="60"/>
      <c r="DTY438" s="56"/>
      <c r="DTZ438" s="57"/>
      <c r="DUA438" s="58"/>
      <c r="DUB438" s="58"/>
      <c r="DUC438" s="57"/>
      <c r="DUD438" s="59"/>
      <c r="DUE438" s="60"/>
      <c r="DUF438" s="56"/>
      <c r="DUG438" s="57"/>
      <c r="DUH438" s="58"/>
      <c r="DUI438" s="58"/>
      <c r="DUJ438" s="57"/>
      <c r="DUK438" s="59"/>
      <c r="DUL438" s="60"/>
      <c r="DUM438" s="56"/>
      <c r="DUN438" s="57"/>
      <c r="DUO438" s="58"/>
      <c r="DUP438" s="58"/>
      <c r="DUQ438" s="57"/>
      <c r="DUR438" s="59"/>
      <c r="DUS438" s="60"/>
      <c r="DUT438" s="56"/>
      <c r="DUU438" s="57"/>
      <c r="DUV438" s="58"/>
      <c r="DUW438" s="58"/>
      <c r="DUX438" s="57"/>
      <c r="DUY438" s="59"/>
      <c r="DUZ438" s="60"/>
      <c r="DVA438" s="56"/>
      <c r="DVB438" s="57"/>
      <c r="DVC438" s="58"/>
      <c r="DVD438" s="58"/>
      <c r="DVE438" s="57"/>
      <c r="DVF438" s="59"/>
      <c r="DVG438" s="60"/>
      <c r="DVH438" s="56"/>
      <c r="DVI438" s="57"/>
      <c r="DVJ438" s="58"/>
      <c r="DVK438" s="58"/>
      <c r="DVL438" s="57"/>
      <c r="DVM438" s="59"/>
      <c r="DVN438" s="60"/>
      <c r="DVO438" s="56"/>
      <c r="DVP438" s="57"/>
      <c r="DVQ438" s="58"/>
      <c r="DVR438" s="58"/>
      <c r="DVS438" s="57"/>
      <c r="DVT438" s="59"/>
      <c r="DVU438" s="60"/>
      <c r="DVV438" s="56"/>
      <c r="DVW438" s="57"/>
      <c r="DVX438" s="58"/>
      <c r="DVY438" s="58"/>
      <c r="DVZ438" s="57"/>
      <c r="DWA438" s="59"/>
      <c r="DWB438" s="60"/>
      <c r="DWC438" s="56"/>
      <c r="DWD438" s="57"/>
      <c r="DWE438" s="58"/>
      <c r="DWF438" s="58"/>
      <c r="DWG438" s="57"/>
      <c r="DWH438" s="59"/>
      <c r="DWI438" s="60"/>
      <c r="DWJ438" s="56"/>
      <c r="DWK438" s="57"/>
      <c r="DWL438" s="58"/>
      <c r="DWM438" s="58"/>
      <c r="DWN438" s="57"/>
      <c r="DWO438" s="59"/>
      <c r="DWP438" s="60"/>
      <c r="DWQ438" s="56"/>
      <c r="DWR438" s="57"/>
      <c r="DWS438" s="58"/>
      <c r="DWT438" s="58"/>
      <c r="DWU438" s="57"/>
      <c r="DWV438" s="59"/>
      <c r="DWW438" s="60"/>
      <c r="DWX438" s="56"/>
      <c r="DWY438" s="57"/>
      <c r="DWZ438" s="58"/>
      <c r="DXA438" s="58"/>
      <c r="DXB438" s="57"/>
      <c r="DXC438" s="59"/>
      <c r="DXD438" s="60"/>
      <c r="DXE438" s="56"/>
      <c r="DXF438" s="57"/>
      <c r="DXG438" s="58"/>
      <c r="DXH438" s="58"/>
      <c r="DXI438" s="57"/>
      <c r="DXJ438" s="59"/>
      <c r="DXK438" s="60"/>
      <c r="DXL438" s="56"/>
      <c r="DXM438" s="57"/>
      <c r="DXN438" s="58"/>
      <c r="DXO438" s="58"/>
      <c r="DXP438" s="57"/>
      <c r="DXQ438" s="59"/>
      <c r="DXR438" s="60"/>
      <c r="DXS438" s="56"/>
      <c r="DXT438" s="57"/>
      <c r="DXU438" s="58"/>
      <c r="DXV438" s="58"/>
      <c r="DXW438" s="57"/>
      <c r="DXX438" s="59"/>
      <c r="DXY438" s="60"/>
      <c r="DXZ438" s="56"/>
      <c r="DYA438" s="57"/>
      <c r="DYB438" s="58"/>
      <c r="DYC438" s="58"/>
      <c r="DYD438" s="57"/>
      <c r="DYE438" s="59"/>
      <c r="DYF438" s="60"/>
      <c r="DYG438" s="56"/>
      <c r="DYH438" s="57"/>
      <c r="DYI438" s="58"/>
      <c r="DYJ438" s="58"/>
      <c r="DYK438" s="57"/>
      <c r="DYL438" s="59"/>
      <c r="DYM438" s="60"/>
      <c r="DYN438" s="56"/>
      <c r="DYO438" s="57"/>
      <c r="DYP438" s="58"/>
      <c r="DYQ438" s="58"/>
      <c r="DYR438" s="57"/>
      <c r="DYS438" s="59"/>
      <c r="DYT438" s="60"/>
      <c r="DYU438" s="56"/>
      <c r="DYV438" s="57"/>
      <c r="DYW438" s="58"/>
      <c r="DYX438" s="58"/>
      <c r="DYY438" s="57"/>
      <c r="DYZ438" s="59"/>
      <c r="DZA438" s="60"/>
      <c r="DZB438" s="56"/>
      <c r="DZC438" s="57"/>
      <c r="DZD438" s="58"/>
      <c r="DZE438" s="58"/>
      <c r="DZF438" s="57"/>
      <c r="DZG438" s="59"/>
      <c r="DZH438" s="60"/>
      <c r="DZI438" s="56"/>
      <c r="DZJ438" s="57"/>
      <c r="DZK438" s="58"/>
      <c r="DZL438" s="58"/>
      <c r="DZM438" s="57"/>
      <c r="DZN438" s="59"/>
      <c r="DZO438" s="60"/>
      <c r="DZP438" s="56"/>
      <c r="DZQ438" s="57"/>
      <c r="DZR438" s="58"/>
      <c r="DZS438" s="58"/>
      <c r="DZT438" s="57"/>
      <c r="DZU438" s="59"/>
      <c r="DZV438" s="60"/>
      <c r="DZW438" s="56"/>
      <c r="DZX438" s="57"/>
      <c r="DZY438" s="58"/>
      <c r="DZZ438" s="58"/>
      <c r="EAA438" s="57"/>
      <c r="EAB438" s="59"/>
      <c r="EAC438" s="60"/>
      <c r="EAD438" s="56"/>
      <c r="EAE438" s="57"/>
      <c r="EAF438" s="58"/>
      <c r="EAG438" s="58"/>
      <c r="EAH438" s="57"/>
      <c r="EAI438" s="59"/>
      <c r="EAJ438" s="60"/>
      <c r="EAK438" s="56"/>
      <c r="EAL438" s="57"/>
      <c r="EAM438" s="58"/>
      <c r="EAN438" s="58"/>
      <c r="EAO438" s="57"/>
      <c r="EAP438" s="59"/>
      <c r="EAQ438" s="60"/>
      <c r="EAR438" s="56"/>
      <c r="EAS438" s="57"/>
      <c r="EAT438" s="58"/>
      <c r="EAU438" s="58"/>
      <c r="EAV438" s="57"/>
      <c r="EAW438" s="59"/>
      <c r="EAX438" s="60"/>
      <c r="EAY438" s="56"/>
      <c r="EAZ438" s="57"/>
      <c r="EBA438" s="58"/>
      <c r="EBB438" s="58"/>
      <c r="EBC438" s="57"/>
      <c r="EBD438" s="59"/>
      <c r="EBE438" s="60"/>
      <c r="EBF438" s="56"/>
      <c r="EBG438" s="57"/>
      <c r="EBH438" s="58"/>
      <c r="EBI438" s="58"/>
      <c r="EBJ438" s="57"/>
      <c r="EBK438" s="59"/>
      <c r="EBL438" s="60"/>
      <c r="EBM438" s="56"/>
      <c r="EBN438" s="57"/>
      <c r="EBO438" s="58"/>
      <c r="EBP438" s="58"/>
      <c r="EBQ438" s="57"/>
      <c r="EBR438" s="59"/>
      <c r="EBS438" s="60"/>
      <c r="EBT438" s="56"/>
      <c r="EBU438" s="57"/>
      <c r="EBV438" s="58"/>
      <c r="EBW438" s="58"/>
      <c r="EBX438" s="57"/>
      <c r="EBY438" s="59"/>
      <c r="EBZ438" s="60"/>
      <c r="ECA438" s="56"/>
      <c r="ECB438" s="57"/>
      <c r="ECC438" s="58"/>
      <c r="ECD438" s="58"/>
      <c r="ECE438" s="57"/>
      <c r="ECF438" s="59"/>
      <c r="ECG438" s="60"/>
      <c r="ECH438" s="56"/>
      <c r="ECI438" s="57"/>
      <c r="ECJ438" s="58"/>
      <c r="ECK438" s="58"/>
      <c r="ECL438" s="57"/>
      <c r="ECM438" s="59"/>
      <c r="ECN438" s="60"/>
      <c r="ECO438" s="56"/>
      <c r="ECP438" s="57"/>
      <c r="ECQ438" s="58"/>
      <c r="ECR438" s="58"/>
      <c r="ECS438" s="57"/>
      <c r="ECT438" s="59"/>
      <c r="ECU438" s="60"/>
      <c r="ECV438" s="56"/>
      <c r="ECW438" s="57"/>
      <c r="ECX438" s="58"/>
      <c r="ECY438" s="58"/>
      <c r="ECZ438" s="57"/>
      <c r="EDA438" s="59"/>
      <c r="EDB438" s="60"/>
      <c r="EDC438" s="56"/>
      <c r="EDD438" s="57"/>
      <c r="EDE438" s="58"/>
      <c r="EDF438" s="58"/>
      <c r="EDG438" s="57"/>
      <c r="EDH438" s="59"/>
      <c r="EDI438" s="60"/>
      <c r="EDJ438" s="56"/>
      <c r="EDK438" s="57"/>
      <c r="EDL438" s="58"/>
      <c r="EDM438" s="58"/>
      <c r="EDN438" s="57"/>
      <c r="EDO438" s="59"/>
      <c r="EDP438" s="60"/>
      <c r="EDQ438" s="56"/>
      <c r="EDR438" s="57"/>
      <c r="EDS438" s="58"/>
      <c r="EDT438" s="58"/>
      <c r="EDU438" s="57"/>
      <c r="EDV438" s="59"/>
      <c r="EDW438" s="60"/>
      <c r="EDX438" s="56"/>
      <c r="EDY438" s="57"/>
      <c r="EDZ438" s="58"/>
      <c r="EEA438" s="58"/>
      <c r="EEB438" s="57"/>
      <c r="EEC438" s="59"/>
      <c r="EED438" s="60"/>
      <c r="EEE438" s="56"/>
      <c r="EEF438" s="57"/>
      <c r="EEG438" s="58"/>
      <c r="EEH438" s="58"/>
      <c r="EEI438" s="57"/>
      <c r="EEJ438" s="59"/>
      <c r="EEK438" s="60"/>
      <c r="EEL438" s="56"/>
      <c r="EEM438" s="57"/>
      <c r="EEN438" s="58"/>
      <c r="EEO438" s="58"/>
      <c r="EEP438" s="57"/>
      <c r="EEQ438" s="59"/>
      <c r="EER438" s="60"/>
      <c r="EES438" s="56"/>
      <c r="EET438" s="57"/>
      <c r="EEU438" s="58"/>
      <c r="EEV438" s="58"/>
      <c r="EEW438" s="57"/>
      <c r="EEX438" s="59"/>
      <c r="EEY438" s="60"/>
      <c r="EEZ438" s="56"/>
      <c r="EFA438" s="57"/>
      <c r="EFB438" s="58"/>
      <c r="EFC438" s="58"/>
      <c r="EFD438" s="57"/>
      <c r="EFE438" s="59"/>
      <c r="EFF438" s="60"/>
      <c r="EFG438" s="56"/>
      <c r="EFH438" s="57"/>
      <c r="EFI438" s="58"/>
      <c r="EFJ438" s="58"/>
      <c r="EFK438" s="57"/>
      <c r="EFL438" s="59"/>
      <c r="EFM438" s="60"/>
      <c r="EFN438" s="56"/>
      <c r="EFO438" s="57"/>
      <c r="EFP438" s="58"/>
      <c r="EFQ438" s="58"/>
      <c r="EFR438" s="57"/>
      <c r="EFS438" s="59"/>
      <c r="EFT438" s="60"/>
      <c r="EFU438" s="56"/>
      <c r="EFV438" s="57"/>
      <c r="EFW438" s="58"/>
      <c r="EFX438" s="58"/>
      <c r="EFY438" s="57"/>
      <c r="EFZ438" s="59"/>
      <c r="EGA438" s="60"/>
      <c r="EGB438" s="56"/>
      <c r="EGC438" s="57"/>
      <c r="EGD438" s="58"/>
      <c r="EGE438" s="58"/>
      <c r="EGF438" s="57"/>
      <c r="EGG438" s="59"/>
      <c r="EGH438" s="60"/>
      <c r="EGI438" s="56"/>
      <c r="EGJ438" s="57"/>
      <c r="EGK438" s="58"/>
      <c r="EGL438" s="58"/>
      <c r="EGM438" s="57"/>
      <c r="EGN438" s="59"/>
      <c r="EGO438" s="60"/>
      <c r="EGP438" s="56"/>
      <c r="EGQ438" s="57"/>
      <c r="EGR438" s="58"/>
      <c r="EGS438" s="58"/>
      <c r="EGT438" s="57"/>
      <c r="EGU438" s="59"/>
      <c r="EGV438" s="60"/>
      <c r="EGW438" s="56"/>
      <c r="EGX438" s="57"/>
      <c r="EGY438" s="58"/>
      <c r="EGZ438" s="58"/>
      <c r="EHA438" s="57"/>
      <c r="EHB438" s="59"/>
      <c r="EHC438" s="60"/>
      <c r="EHD438" s="56"/>
      <c r="EHE438" s="57"/>
      <c r="EHF438" s="58"/>
      <c r="EHG438" s="58"/>
      <c r="EHH438" s="57"/>
      <c r="EHI438" s="59"/>
      <c r="EHJ438" s="60"/>
      <c r="EHK438" s="56"/>
      <c r="EHL438" s="57"/>
      <c r="EHM438" s="58"/>
      <c r="EHN438" s="58"/>
      <c r="EHO438" s="57"/>
      <c r="EHP438" s="59"/>
      <c r="EHQ438" s="60"/>
      <c r="EHR438" s="56"/>
      <c r="EHS438" s="57"/>
      <c r="EHT438" s="58"/>
      <c r="EHU438" s="58"/>
      <c r="EHV438" s="57"/>
      <c r="EHW438" s="59"/>
      <c r="EHX438" s="60"/>
      <c r="EHY438" s="56"/>
      <c r="EHZ438" s="57"/>
      <c r="EIA438" s="58"/>
      <c r="EIB438" s="58"/>
      <c r="EIC438" s="57"/>
      <c r="EID438" s="59"/>
      <c r="EIE438" s="60"/>
      <c r="EIF438" s="56"/>
      <c r="EIG438" s="57"/>
      <c r="EIH438" s="58"/>
      <c r="EII438" s="58"/>
      <c r="EIJ438" s="57"/>
      <c r="EIK438" s="59"/>
      <c r="EIL438" s="60"/>
      <c r="EIM438" s="56"/>
      <c r="EIN438" s="57"/>
      <c r="EIO438" s="58"/>
      <c r="EIP438" s="58"/>
      <c r="EIQ438" s="57"/>
      <c r="EIR438" s="59"/>
      <c r="EIS438" s="60"/>
      <c r="EIT438" s="56"/>
      <c r="EIU438" s="57"/>
      <c r="EIV438" s="58"/>
      <c r="EIW438" s="58"/>
      <c r="EIX438" s="57"/>
      <c r="EIY438" s="59"/>
      <c r="EIZ438" s="60"/>
      <c r="EJA438" s="56"/>
      <c r="EJB438" s="57"/>
      <c r="EJC438" s="58"/>
      <c r="EJD438" s="58"/>
      <c r="EJE438" s="57"/>
      <c r="EJF438" s="59"/>
      <c r="EJG438" s="60"/>
      <c r="EJH438" s="56"/>
      <c r="EJI438" s="57"/>
      <c r="EJJ438" s="58"/>
      <c r="EJK438" s="58"/>
      <c r="EJL438" s="57"/>
      <c r="EJM438" s="59"/>
      <c r="EJN438" s="60"/>
      <c r="EJO438" s="56"/>
      <c r="EJP438" s="57"/>
      <c r="EJQ438" s="58"/>
      <c r="EJR438" s="58"/>
      <c r="EJS438" s="57"/>
      <c r="EJT438" s="59"/>
      <c r="EJU438" s="60"/>
      <c r="EJV438" s="56"/>
      <c r="EJW438" s="57"/>
      <c r="EJX438" s="58"/>
      <c r="EJY438" s="58"/>
      <c r="EJZ438" s="57"/>
      <c r="EKA438" s="59"/>
      <c r="EKB438" s="60"/>
      <c r="EKC438" s="56"/>
      <c r="EKD438" s="57"/>
      <c r="EKE438" s="58"/>
      <c r="EKF438" s="58"/>
      <c r="EKG438" s="57"/>
      <c r="EKH438" s="59"/>
      <c r="EKI438" s="60"/>
      <c r="EKJ438" s="56"/>
      <c r="EKK438" s="57"/>
      <c r="EKL438" s="58"/>
      <c r="EKM438" s="58"/>
      <c r="EKN438" s="57"/>
      <c r="EKO438" s="59"/>
      <c r="EKP438" s="60"/>
      <c r="EKQ438" s="56"/>
      <c r="EKR438" s="57"/>
      <c r="EKS438" s="58"/>
      <c r="EKT438" s="58"/>
      <c r="EKU438" s="57"/>
      <c r="EKV438" s="59"/>
      <c r="EKW438" s="60"/>
      <c r="EKX438" s="56"/>
      <c r="EKY438" s="57"/>
      <c r="EKZ438" s="58"/>
      <c r="ELA438" s="58"/>
      <c r="ELB438" s="57"/>
      <c r="ELC438" s="59"/>
      <c r="ELD438" s="60"/>
      <c r="ELE438" s="56"/>
      <c r="ELF438" s="57"/>
      <c r="ELG438" s="58"/>
      <c r="ELH438" s="58"/>
      <c r="ELI438" s="57"/>
      <c r="ELJ438" s="59"/>
      <c r="ELK438" s="60"/>
      <c r="ELL438" s="56"/>
      <c r="ELM438" s="57"/>
      <c r="ELN438" s="58"/>
      <c r="ELO438" s="58"/>
      <c r="ELP438" s="57"/>
      <c r="ELQ438" s="59"/>
      <c r="ELR438" s="60"/>
      <c r="ELS438" s="56"/>
      <c r="ELT438" s="57"/>
      <c r="ELU438" s="58"/>
      <c r="ELV438" s="58"/>
      <c r="ELW438" s="57"/>
      <c r="ELX438" s="59"/>
      <c r="ELY438" s="60"/>
      <c r="ELZ438" s="56"/>
      <c r="EMA438" s="57"/>
      <c r="EMB438" s="58"/>
      <c r="EMC438" s="58"/>
      <c r="EMD438" s="57"/>
      <c r="EME438" s="59"/>
      <c r="EMF438" s="60"/>
      <c r="EMG438" s="56"/>
      <c r="EMH438" s="57"/>
      <c r="EMI438" s="58"/>
      <c r="EMJ438" s="58"/>
      <c r="EMK438" s="57"/>
      <c r="EML438" s="59"/>
      <c r="EMM438" s="60"/>
      <c r="EMN438" s="56"/>
      <c r="EMO438" s="57"/>
      <c r="EMP438" s="58"/>
      <c r="EMQ438" s="58"/>
      <c r="EMR438" s="57"/>
      <c r="EMS438" s="59"/>
      <c r="EMT438" s="60"/>
      <c r="EMU438" s="56"/>
      <c r="EMV438" s="57"/>
      <c r="EMW438" s="58"/>
      <c r="EMX438" s="58"/>
      <c r="EMY438" s="57"/>
      <c r="EMZ438" s="59"/>
      <c r="ENA438" s="60"/>
      <c r="ENB438" s="56"/>
      <c r="ENC438" s="57"/>
      <c r="END438" s="58"/>
      <c r="ENE438" s="58"/>
      <c r="ENF438" s="57"/>
      <c r="ENG438" s="59"/>
      <c r="ENH438" s="60"/>
      <c r="ENI438" s="56"/>
      <c r="ENJ438" s="57"/>
      <c r="ENK438" s="58"/>
      <c r="ENL438" s="58"/>
      <c r="ENM438" s="57"/>
      <c r="ENN438" s="59"/>
      <c r="ENO438" s="60"/>
      <c r="ENP438" s="56"/>
      <c r="ENQ438" s="57"/>
      <c r="ENR438" s="58"/>
      <c r="ENS438" s="58"/>
      <c r="ENT438" s="57"/>
      <c r="ENU438" s="59"/>
      <c r="ENV438" s="60"/>
      <c r="ENW438" s="56"/>
      <c r="ENX438" s="57"/>
      <c r="ENY438" s="58"/>
      <c r="ENZ438" s="58"/>
      <c r="EOA438" s="57"/>
      <c r="EOB438" s="59"/>
      <c r="EOC438" s="60"/>
      <c r="EOD438" s="56"/>
      <c r="EOE438" s="57"/>
      <c r="EOF438" s="58"/>
      <c r="EOG438" s="58"/>
      <c r="EOH438" s="57"/>
      <c r="EOI438" s="59"/>
      <c r="EOJ438" s="60"/>
      <c r="EOK438" s="56"/>
      <c r="EOL438" s="57"/>
      <c r="EOM438" s="58"/>
      <c r="EON438" s="58"/>
      <c r="EOO438" s="57"/>
      <c r="EOP438" s="59"/>
      <c r="EOQ438" s="60"/>
      <c r="EOR438" s="56"/>
      <c r="EOS438" s="57"/>
      <c r="EOT438" s="58"/>
      <c r="EOU438" s="58"/>
      <c r="EOV438" s="57"/>
      <c r="EOW438" s="59"/>
      <c r="EOX438" s="60"/>
      <c r="EOY438" s="56"/>
      <c r="EOZ438" s="57"/>
      <c r="EPA438" s="58"/>
      <c r="EPB438" s="58"/>
      <c r="EPC438" s="57"/>
      <c r="EPD438" s="59"/>
      <c r="EPE438" s="60"/>
      <c r="EPF438" s="56"/>
      <c r="EPG438" s="57"/>
      <c r="EPH438" s="58"/>
      <c r="EPI438" s="58"/>
      <c r="EPJ438" s="57"/>
      <c r="EPK438" s="59"/>
      <c r="EPL438" s="60"/>
      <c r="EPM438" s="56"/>
      <c r="EPN438" s="57"/>
      <c r="EPO438" s="58"/>
      <c r="EPP438" s="58"/>
      <c r="EPQ438" s="57"/>
      <c r="EPR438" s="59"/>
      <c r="EPS438" s="60"/>
      <c r="EPT438" s="56"/>
      <c r="EPU438" s="57"/>
      <c r="EPV438" s="58"/>
      <c r="EPW438" s="58"/>
      <c r="EPX438" s="57"/>
      <c r="EPY438" s="59"/>
      <c r="EPZ438" s="60"/>
      <c r="EQA438" s="56"/>
      <c r="EQB438" s="57"/>
      <c r="EQC438" s="58"/>
      <c r="EQD438" s="58"/>
      <c r="EQE438" s="57"/>
      <c r="EQF438" s="59"/>
      <c r="EQG438" s="60"/>
      <c r="EQH438" s="56"/>
      <c r="EQI438" s="57"/>
      <c r="EQJ438" s="58"/>
      <c r="EQK438" s="58"/>
      <c r="EQL438" s="57"/>
      <c r="EQM438" s="59"/>
      <c r="EQN438" s="60"/>
      <c r="EQO438" s="56"/>
      <c r="EQP438" s="57"/>
      <c r="EQQ438" s="58"/>
      <c r="EQR438" s="58"/>
      <c r="EQS438" s="57"/>
      <c r="EQT438" s="59"/>
      <c r="EQU438" s="60"/>
      <c r="EQV438" s="56"/>
      <c r="EQW438" s="57"/>
      <c r="EQX438" s="58"/>
      <c r="EQY438" s="58"/>
      <c r="EQZ438" s="57"/>
      <c r="ERA438" s="59"/>
      <c r="ERB438" s="60"/>
      <c r="ERC438" s="56"/>
      <c r="ERD438" s="57"/>
      <c r="ERE438" s="58"/>
      <c r="ERF438" s="58"/>
      <c r="ERG438" s="57"/>
      <c r="ERH438" s="59"/>
      <c r="ERI438" s="60"/>
      <c r="ERJ438" s="56"/>
      <c r="ERK438" s="57"/>
      <c r="ERL438" s="58"/>
      <c r="ERM438" s="58"/>
      <c r="ERN438" s="57"/>
      <c r="ERO438" s="59"/>
      <c r="ERP438" s="60"/>
      <c r="ERQ438" s="56"/>
      <c r="ERR438" s="57"/>
      <c r="ERS438" s="58"/>
      <c r="ERT438" s="58"/>
      <c r="ERU438" s="57"/>
      <c r="ERV438" s="59"/>
      <c r="ERW438" s="60"/>
      <c r="ERX438" s="56"/>
      <c r="ERY438" s="57"/>
      <c r="ERZ438" s="58"/>
      <c r="ESA438" s="58"/>
      <c r="ESB438" s="57"/>
      <c r="ESC438" s="59"/>
      <c r="ESD438" s="60"/>
      <c r="ESE438" s="56"/>
      <c r="ESF438" s="57"/>
      <c r="ESG438" s="58"/>
      <c r="ESH438" s="58"/>
      <c r="ESI438" s="57"/>
      <c r="ESJ438" s="59"/>
      <c r="ESK438" s="60"/>
      <c r="ESL438" s="56"/>
      <c r="ESM438" s="57"/>
      <c r="ESN438" s="58"/>
      <c r="ESO438" s="58"/>
      <c r="ESP438" s="57"/>
      <c r="ESQ438" s="59"/>
      <c r="ESR438" s="60"/>
      <c r="ESS438" s="56"/>
      <c r="EST438" s="57"/>
      <c r="ESU438" s="58"/>
      <c r="ESV438" s="58"/>
      <c r="ESW438" s="57"/>
      <c r="ESX438" s="59"/>
      <c r="ESY438" s="60"/>
      <c r="ESZ438" s="56"/>
      <c r="ETA438" s="57"/>
      <c r="ETB438" s="58"/>
      <c r="ETC438" s="58"/>
      <c r="ETD438" s="57"/>
      <c r="ETE438" s="59"/>
      <c r="ETF438" s="60"/>
      <c r="ETG438" s="56"/>
      <c r="ETH438" s="57"/>
      <c r="ETI438" s="58"/>
      <c r="ETJ438" s="58"/>
      <c r="ETK438" s="57"/>
      <c r="ETL438" s="59"/>
      <c r="ETM438" s="60"/>
      <c r="ETN438" s="56"/>
      <c r="ETO438" s="57"/>
      <c r="ETP438" s="58"/>
      <c r="ETQ438" s="58"/>
      <c r="ETR438" s="57"/>
      <c r="ETS438" s="59"/>
      <c r="ETT438" s="60"/>
      <c r="ETU438" s="56"/>
      <c r="ETV438" s="57"/>
      <c r="ETW438" s="58"/>
      <c r="ETX438" s="58"/>
      <c r="ETY438" s="57"/>
      <c r="ETZ438" s="59"/>
      <c r="EUA438" s="60"/>
      <c r="EUB438" s="56"/>
      <c r="EUC438" s="57"/>
      <c r="EUD438" s="58"/>
      <c r="EUE438" s="58"/>
      <c r="EUF438" s="57"/>
      <c r="EUG438" s="59"/>
      <c r="EUH438" s="60"/>
      <c r="EUI438" s="56"/>
      <c r="EUJ438" s="57"/>
      <c r="EUK438" s="58"/>
      <c r="EUL438" s="58"/>
      <c r="EUM438" s="57"/>
      <c r="EUN438" s="59"/>
      <c r="EUO438" s="60"/>
      <c r="EUP438" s="56"/>
      <c r="EUQ438" s="57"/>
      <c r="EUR438" s="58"/>
      <c r="EUS438" s="58"/>
      <c r="EUT438" s="57"/>
      <c r="EUU438" s="59"/>
      <c r="EUV438" s="60"/>
      <c r="EUW438" s="56"/>
      <c r="EUX438" s="57"/>
      <c r="EUY438" s="58"/>
      <c r="EUZ438" s="58"/>
      <c r="EVA438" s="57"/>
      <c r="EVB438" s="59"/>
      <c r="EVC438" s="60"/>
      <c r="EVD438" s="56"/>
      <c r="EVE438" s="57"/>
      <c r="EVF438" s="58"/>
      <c r="EVG438" s="58"/>
      <c r="EVH438" s="57"/>
      <c r="EVI438" s="59"/>
      <c r="EVJ438" s="60"/>
      <c r="EVK438" s="56"/>
      <c r="EVL438" s="57"/>
      <c r="EVM438" s="58"/>
      <c r="EVN438" s="58"/>
      <c r="EVO438" s="57"/>
      <c r="EVP438" s="59"/>
      <c r="EVQ438" s="60"/>
      <c r="EVR438" s="56"/>
      <c r="EVS438" s="57"/>
      <c r="EVT438" s="58"/>
      <c r="EVU438" s="58"/>
      <c r="EVV438" s="57"/>
      <c r="EVW438" s="59"/>
      <c r="EVX438" s="60"/>
      <c r="EVY438" s="56"/>
      <c r="EVZ438" s="57"/>
      <c r="EWA438" s="58"/>
      <c r="EWB438" s="58"/>
      <c r="EWC438" s="57"/>
      <c r="EWD438" s="59"/>
      <c r="EWE438" s="60"/>
      <c r="EWF438" s="56"/>
      <c r="EWG438" s="57"/>
      <c r="EWH438" s="58"/>
      <c r="EWI438" s="58"/>
      <c r="EWJ438" s="57"/>
      <c r="EWK438" s="59"/>
      <c r="EWL438" s="60"/>
      <c r="EWM438" s="56"/>
      <c r="EWN438" s="57"/>
      <c r="EWO438" s="58"/>
      <c r="EWP438" s="58"/>
      <c r="EWQ438" s="57"/>
      <c r="EWR438" s="59"/>
      <c r="EWS438" s="60"/>
      <c r="EWT438" s="56"/>
      <c r="EWU438" s="57"/>
      <c r="EWV438" s="58"/>
      <c r="EWW438" s="58"/>
      <c r="EWX438" s="57"/>
      <c r="EWY438" s="59"/>
      <c r="EWZ438" s="60"/>
      <c r="EXA438" s="56"/>
      <c r="EXB438" s="57"/>
      <c r="EXC438" s="58"/>
      <c r="EXD438" s="58"/>
      <c r="EXE438" s="57"/>
      <c r="EXF438" s="59"/>
      <c r="EXG438" s="60"/>
      <c r="EXH438" s="56"/>
      <c r="EXI438" s="57"/>
      <c r="EXJ438" s="58"/>
      <c r="EXK438" s="58"/>
      <c r="EXL438" s="57"/>
      <c r="EXM438" s="59"/>
      <c r="EXN438" s="60"/>
      <c r="EXO438" s="56"/>
      <c r="EXP438" s="57"/>
      <c r="EXQ438" s="58"/>
      <c r="EXR438" s="58"/>
      <c r="EXS438" s="57"/>
      <c r="EXT438" s="59"/>
      <c r="EXU438" s="60"/>
      <c r="EXV438" s="56"/>
      <c r="EXW438" s="57"/>
      <c r="EXX438" s="58"/>
      <c r="EXY438" s="58"/>
      <c r="EXZ438" s="57"/>
      <c r="EYA438" s="59"/>
      <c r="EYB438" s="60"/>
      <c r="EYC438" s="56"/>
      <c r="EYD438" s="57"/>
      <c r="EYE438" s="58"/>
      <c r="EYF438" s="58"/>
      <c r="EYG438" s="57"/>
      <c r="EYH438" s="59"/>
      <c r="EYI438" s="60"/>
      <c r="EYJ438" s="56"/>
      <c r="EYK438" s="57"/>
      <c r="EYL438" s="58"/>
      <c r="EYM438" s="58"/>
      <c r="EYN438" s="57"/>
      <c r="EYO438" s="59"/>
      <c r="EYP438" s="60"/>
      <c r="EYQ438" s="56"/>
      <c r="EYR438" s="57"/>
      <c r="EYS438" s="58"/>
      <c r="EYT438" s="58"/>
      <c r="EYU438" s="57"/>
      <c r="EYV438" s="59"/>
      <c r="EYW438" s="60"/>
      <c r="EYX438" s="56"/>
      <c r="EYY438" s="57"/>
      <c r="EYZ438" s="58"/>
      <c r="EZA438" s="58"/>
      <c r="EZB438" s="57"/>
      <c r="EZC438" s="59"/>
      <c r="EZD438" s="60"/>
      <c r="EZE438" s="56"/>
      <c r="EZF438" s="57"/>
      <c r="EZG438" s="58"/>
      <c r="EZH438" s="58"/>
      <c r="EZI438" s="57"/>
      <c r="EZJ438" s="59"/>
      <c r="EZK438" s="60"/>
      <c r="EZL438" s="56"/>
      <c r="EZM438" s="57"/>
      <c r="EZN438" s="58"/>
      <c r="EZO438" s="58"/>
      <c r="EZP438" s="57"/>
      <c r="EZQ438" s="59"/>
      <c r="EZR438" s="60"/>
      <c r="EZS438" s="56"/>
      <c r="EZT438" s="57"/>
      <c r="EZU438" s="58"/>
      <c r="EZV438" s="58"/>
      <c r="EZW438" s="57"/>
      <c r="EZX438" s="59"/>
      <c r="EZY438" s="60"/>
      <c r="EZZ438" s="56"/>
      <c r="FAA438" s="57"/>
      <c r="FAB438" s="58"/>
      <c r="FAC438" s="58"/>
      <c r="FAD438" s="57"/>
      <c r="FAE438" s="59"/>
      <c r="FAF438" s="60"/>
      <c r="FAG438" s="56"/>
      <c r="FAH438" s="57"/>
      <c r="FAI438" s="58"/>
      <c r="FAJ438" s="58"/>
      <c r="FAK438" s="57"/>
      <c r="FAL438" s="59"/>
      <c r="FAM438" s="60"/>
      <c r="FAN438" s="56"/>
      <c r="FAO438" s="57"/>
      <c r="FAP438" s="58"/>
      <c r="FAQ438" s="58"/>
      <c r="FAR438" s="57"/>
      <c r="FAS438" s="59"/>
      <c r="FAT438" s="60"/>
      <c r="FAU438" s="56"/>
      <c r="FAV438" s="57"/>
      <c r="FAW438" s="58"/>
      <c r="FAX438" s="58"/>
      <c r="FAY438" s="57"/>
      <c r="FAZ438" s="59"/>
      <c r="FBA438" s="60"/>
      <c r="FBB438" s="56"/>
      <c r="FBC438" s="57"/>
      <c r="FBD438" s="58"/>
      <c r="FBE438" s="58"/>
      <c r="FBF438" s="57"/>
      <c r="FBG438" s="59"/>
      <c r="FBH438" s="60"/>
      <c r="FBI438" s="56"/>
      <c r="FBJ438" s="57"/>
      <c r="FBK438" s="58"/>
      <c r="FBL438" s="58"/>
      <c r="FBM438" s="57"/>
      <c r="FBN438" s="59"/>
      <c r="FBO438" s="60"/>
      <c r="FBP438" s="56"/>
      <c r="FBQ438" s="57"/>
      <c r="FBR438" s="58"/>
      <c r="FBS438" s="58"/>
      <c r="FBT438" s="57"/>
      <c r="FBU438" s="59"/>
      <c r="FBV438" s="60"/>
      <c r="FBW438" s="56"/>
      <c r="FBX438" s="57"/>
      <c r="FBY438" s="58"/>
      <c r="FBZ438" s="58"/>
      <c r="FCA438" s="57"/>
      <c r="FCB438" s="59"/>
      <c r="FCC438" s="60"/>
      <c r="FCD438" s="56"/>
      <c r="FCE438" s="57"/>
      <c r="FCF438" s="58"/>
      <c r="FCG438" s="58"/>
      <c r="FCH438" s="57"/>
      <c r="FCI438" s="59"/>
      <c r="FCJ438" s="60"/>
      <c r="FCK438" s="56"/>
      <c r="FCL438" s="57"/>
      <c r="FCM438" s="58"/>
      <c r="FCN438" s="58"/>
      <c r="FCO438" s="57"/>
      <c r="FCP438" s="59"/>
      <c r="FCQ438" s="60"/>
      <c r="FCR438" s="56"/>
      <c r="FCS438" s="57"/>
      <c r="FCT438" s="58"/>
      <c r="FCU438" s="58"/>
      <c r="FCV438" s="57"/>
      <c r="FCW438" s="59"/>
      <c r="FCX438" s="60"/>
      <c r="FCY438" s="56"/>
      <c r="FCZ438" s="57"/>
      <c r="FDA438" s="58"/>
      <c r="FDB438" s="58"/>
      <c r="FDC438" s="57"/>
      <c r="FDD438" s="59"/>
      <c r="FDE438" s="60"/>
      <c r="FDF438" s="56"/>
      <c r="FDG438" s="57"/>
      <c r="FDH438" s="58"/>
      <c r="FDI438" s="58"/>
      <c r="FDJ438" s="57"/>
      <c r="FDK438" s="59"/>
      <c r="FDL438" s="60"/>
      <c r="FDM438" s="56"/>
      <c r="FDN438" s="57"/>
      <c r="FDO438" s="58"/>
      <c r="FDP438" s="58"/>
      <c r="FDQ438" s="57"/>
      <c r="FDR438" s="59"/>
      <c r="FDS438" s="60"/>
      <c r="FDT438" s="56"/>
      <c r="FDU438" s="57"/>
      <c r="FDV438" s="58"/>
      <c r="FDW438" s="58"/>
      <c r="FDX438" s="57"/>
      <c r="FDY438" s="59"/>
      <c r="FDZ438" s="60"/>
      <c r="FEA438" s="56"/>
      <c r="FEB438" s="57"/>
      <c r="FEC438" s="58"/>
      <c r="FED438" s="58"/>
      <c r="FEE438" s="57"/>
      <c r="FEF438" s="59"/>
      <c r="FEG438" s="60"/>
      <c r="FEH438" s="56"/>
      <c r="FEI438" s="57"/>
      <c r="FEJ438" s="58"/>
      <c r="FEK438" s="58"/>
      <c r="FEL438" s="57"/>
      <c r="FEM438" s="59"/>
      <c r="FEN438" s="60"/>
      <c r="FEO438" s="56"/>
      <c r="FEP438" s="57"/>
      <c r="FEQ438" s="58"/>
      <c r="FER438" s="58"/>
      <c r="FES438" s="57"/>
      <c r="FET438" s="59"/>
      <c r="FEU438" s="60"/>
      <c r="FEV438" s="56"/>
      <c r="FEW438" s="57"/>
      <c r="FEX438" s="58"/>
      <c r="FEY438" s="58"/>
      <c r="FEZ438" s="57"/>
      <c r="FFA438" s="59"/>
      <c r="FFB438" s="60"/>
      <c r="FFC438" s="56"/>
      <c r="FFD438" s="57"/>
      <c r="FFE438" s="58"/>
      <c r="FFF438" s="58"/>
      <c r="FFG438" s="57"/>
      <c r="FFH438" s="59"/>
      <c r="FFI438" s="60"/>
      <c r="FFJ438" s="56"/>
      <c r="FFK438" s="57"/>
      <c r="FFL438" s="58"/>
      <c r="FFM438" s="58"/>
      <c r="FFN438" s="57"/>
      <c r="FFO438" s="59"/>
      <c r="FFP438" s="60"/>
      <c r="FFQ438" s="56"/>
      <c r="FFR438" s="57"/>
      <c r="FFS438" s="58"/>
      <c r="FFT438" s="58"/>
      <c r="FFU438" s="57"/>
      <c r="FFV438" s="59"/>
      <c r="FFW438" s="60"/>
      <c r="FFX438" s="56"/>
      <c r="FFY438" s="57"/>
      <c r="FFZ438" s="58"/>
      <c r="FGA438" s="58"/>
      <c r="FGB438" s="57"/>
      <c r="FGC438" s="59"/>
      <c r="FGD438" s="60"/>
      <c r="FGE438" s="56"/>
      <c r="FGF438" s="57"/>
      <c r="FGG438" s="58"/>
      <c r="FGH438" s="58"/>
      <c r="FGI438" s="57"/>
      <c r="FGJ438" s="59"/>
      <c r="FGK438" s="60"/>
      <c r="FGL438" s="56"/>
      <c r="FGM438" s="57"/>
      <c r="FGN438" s="58"/>
      <c r="FGO438" s="58"/>
      <c r="FGP438" s="57"/>
      <c r="FGQ438" s="59"/>
      <c r="FGR438" s="60"/>
      <c r="FGS438" s="56"/>
      <c r="FGT438" s="57"/>
      <c r="FGU438" s="58"/>
      <c r="FGV438" s="58"/>
      <c r="FGW438" s="57"/>
      <c r="FGX438" s="59"/>
      <c r="FGY438" s="60"/>
      <c r="FGZ438" s="56"/>
      <c r="FHA438" s="57"/>
      <c r="FHB438" s="58"/>
      <c r="FHC438" s="58"/>
      <c r="FHD438" s="57"/>
      <c r="FHE438" s="59"/>
      <c r="FHF438" s="60"/>
      <c r="FHG438" s="56"/>
      <c r="FHH438" s="57"/>
      <c r="FHI438" s="58"/>
      <c r="FHJ438" s="58"/>
      <c r="FHK438" s="57"/>
      <c r="FHL438" s="59"/>
      <c r="FHM438" s="60"/>
      <c r="FHN438" s="56"/>
      <c r="FHO438" s="57"/>
      <c r="FHP438" s="58"/>
      <c r="FHQ438" s="58"/>
      <c r="FHR438" s="57"/>
      <c r="FHS438" s="59"/>
      <c r="FHT438" s="60"/>
      <c r="FHU438" s="56"/>
      <c r="FHV438" s="57"/>
      <c r="FHW438" s="58"/>
      <c r="FHX438" s="58"/>
      <c r="FHY438" s="57"/>
      <c r="FHZ438" s="59"/>
      <c r="FIA438" s="60"/>
      <c r="FIB438" s="56"/>
      <c r="FIC438" s="57"/>
      <c r="FID438" s="58"/>
      <c r="FIE438" s="58"/>
      <c r="FIF438" s="57"/>
      <c r="FIG438" s="59"/>
      <c r="FIH438" s="60"/>
      <c r="FII438" s="56"/>
      <c r="FIJ438" s="57"/>
      <c r="FIK438" s="58"/>
      <c r="FIL438" s="58"/>
      <c r="FIM438" s="57"/>
      <c r="FIN438" s="59"/>
      <c r="FIO438" s="60"/>
      <c r="FIP438" s="56"/>
      <c r="FIQ438" s="57"/>
      <c r="FIR438" s="58"/>
      <c r="FIS438" s="58"/>
      <c r="FIT438" s="57"/>
      <c r="FIU438" s="59"/>
      <c r="FIV438" s="60"/>
      <c r="FIW438" s="56"/>
      <c r="FIX438" s="57"/>
      <c r="FIY438" s="58"/>
      <c r="FIZ438" s="58"/>
      <c r="FJA438" s="57"/>
      <c r="FJB438" s="59"/>
      <c r="FJC438" s="60"/>
      <c r="FJD438" s="56"/>
      <c r="FJE438" s="57"/>
      <c r="FJF438" s="58"/>
      <c r="FJG438" s="58"/>
      <c r="FJH438" s="57"/>
      <c r="FJI438" s="59"/>
      <c r="FJJ438" s="60"/>
      <c r="FJK438" s="56"/>
      <c r="FJL438" s="57"/>
      <c r="FJM438" s="58"/>
      <c r="FJN438" s="58"/>
      <c r="FJO438" s="57"/>
      <c r="FJP438" s="59"/>
      <c r="FJQ438" s="60"/>
      <c r="FJR438" s="56"/>
      <c r="FJS438" s="57"/>
      <c r="FJT438" s="58"/>
      <c r="FJU438" s="58"/>
      <c r="FJV438" s="57"/>
      <c r="FJW438" s="59"/>
      <c r="FJX438" s="60"/>
      <c r="FJY438" s="56"/>
      <c r="FJZ438" s="57"/>
      <c r="FKA438" s="58"/>
      <c r="FKB438" s="58"/>
      <c r="FKC438" s="57"/>
      <c r="FKD438" s="59"/>
      <c r="FKE438" s="60"/>
      <c r="FKF438" s="56"/>
      <c r="FKG438" s="57"/>
      <c r="FKH438" s="58"/>
      <c r="FKI438" s="58"/>
      <c r="FKJ438" s="57"/>
      <c r="FKK438" s="59"/>
      <c r="FKL438" s="60"/>
      <c r="FKM438" s="56"/>
      <c r="FKN438" s="57"/>
      <c r="FKO438" s="58"/>
      <c r="FKP438" s="58"/>
      <c r="FKQ438" s="57"/>
      <c r="FKR438" s="59"/>
      <c r="FKS438" s="60"/>
      <c r="FKT438" s="56"/>
      <c r="FKU438" s="57"/>
      <c r="FKV438" s="58"/>
      <c r="FKW438" s="58"/>
      <c r="FKX438" s="57"/>
      <c r="FKY438" s="59"/>
      <c r="FKZ438" s="60"/>
      <c r="FLA438" s="56"/>
      <c r="FLB438" s="57"/>
      <c r="FLC438" s="58"/>
      <c r="FLD438" s="58"/>
      <c r="FLE438" s="57"/>
      <c r="FLF438" s="59"/>
      <c r="FLG438" s="60"/>
      <c r="FLH438" s="56"/>
      <c r="FLI438" s="57"/>
      <c r="FLJ438" s="58"/>
      <c r="FLK438" s="58"/>
      <c r="FLL438" s="57"/>
      <c r="FLM438" s="59"/>
      <c r="FLN438" s="60"/>
      <c r="FLO438" s="56"/>
      <c r="FLP438" s="57"/>
      <c r="FLQ438" s="58"/>
      <c r="FLR438" s="58"/>
      <c r="FLS438" s="57"/>
      <c r="FLT438" s="59"/>
      <c r="FLU438" s="60"/>
      <c r="FLV438" s="56"/>
      <c r="FLW438" s="57"/>
      <c r="FLX438" s="58"/>
      <c r="FLY438" s="58"/>
      <c r="FLZ438" s="57"/>
      <c r="FMA438" s="59"/>
      <c r="FMB438" s="60"/>
      <c r="FMC438" s="56"/>
      <c r="FMD438" s="57"/>
      <c r="FME438" s="58"/>
      <c r="FMF438" s="58"/>
      <c r="FMG438" s="57"/>
      <c r="FMH438" s="59"/>
      <c r="FMI438" s="60"/>
      <c r="FMJ438" s="56"/>
      <c r="FMK438" s="57"/>
      <c r="FML438" s="58"/>
      <c r="FMM438" s="58"/>
      <c r="FMN438" s="57"/>
      <c r="FMO438" s="59"/>
      <c r="FMP438" s="60"/>
      <c r="FMQ438" s="56"/>
      <c r="FMR438" s="57"/>
      <c r="FMS438" s="58"/>
      <c r="FMT438" s="58"/>
      <c r="FMU438" s="57"/>
      <c r="FMV438" s="59"/>
      <c r="FMW438" s="60"/>
      <c r="FMX438" s="56"/>
      <c r="FMY438" s="57"/>
      <c r="FMZ438" s="58"/>
      <c r="FNA438" s="58"/>
      <c r="FNB438" s="57"/>
      <c r="FNC438" s="59"/>
      <c r="FND438" s="60"/>
      <c r="FNE438" s="56"/>
      <c r="FNF438" s="57"/>
      <c r="FNG438" s="58"/>
      <c r="FNH438" s="58"/>
      <c r="FNI438" s="57"/>
      <c r="FNJ438" s="59"/>
      <c r="FNK438" s="60"/>
      <c r="FNL438" s="56"/>
      <c r="FNM438" s="57"/>
      <c r="FNN438" s="58"/>
      <c r="FNO438" s="58"/>
      <c r="FNP438" s="57"/>
      <c r="FNQ438" s="59"/>
      <c r="FNR438" s="60"/>
      <c r="FNS438" s="56"/>
      <c r="FNT438" s="57"/>
      <c r="FNU438" s="58"/>
      <c r="FNV438" s="58"/>
      <c r="FNW438" s="57"/>
      <c r="FNX438" s="59"/>
      <c r="FNY438" s="60"/>
      <c r="FNZ438" s="56"/>
      <c r="FOA438" s="57"/>
      <c r="FOB438" s="58"/>
      <c r="FOC438" s="58"/>
      <c r="FOD438" s="57"/>
      <c r="FOE438" s="59"/>
      <c r="FOF438" s="60"/>
      <c r="FOG438" s="56"/>
      <c r="FOH438" s="57"/>
      <c r="FOI438" s="58"/>
      <c r="FOJ438" s="58"/>
      <c r="FOK438" s="57"/>
      <c r="FOL438" s="59"/>
      <c r="FOM438" s="60"/>
      <c r="FON438" s="56"/>
      <c r="FOO438" s="57"/>
      <c r="FOP438" s="58"/>
      <c r="FOQ438" s="58"/>
      <c r="FOR438" s="57"/>
      <c r="FOS438" s="59"/>
      <c r="FOT438" s="60"/>
      <c r="FOU438" s="56"/>
      <c r="FOV438" s="57"/>
      <c r="FOW438" s="58"/>
      <c r="FOX438" s="58"/>
      <c r="FOY438" s="57"/>
      <c r="FOZ438" s="59"/>
      <c r="FPA438" s="60"/>
      <c r="FPB438" s="56"/>
      <c r="FPC438" s="57"/>
      <c r="FPD438" s="58"/>
      <c r="FPE438" s="58"/>
      <c r="FPF438" s="57"/>
      <c r="FPG438" s="59"/>
      <c r="FPH438" s="60"/>
      <c r="FPI438" s="56"/>
      <c r="FPJ438" s="57"/>
      <c r="FPK438" s="58"/>
      <c r="FPL438" s="58"/>
      <c r="FPM438" s="57"/>
      <c r="FPN438" s="59"/>
      <c r="FPO438" s="60"/>
      <c r="FPP438" s="56"/>
      <c r="FPQ438" s="57"/>
      <c r="FPR438" s="58"/>
      <c r="FPS438" s="58"/>
      <c r="FPT438" s="57"/>
      <c r="FPU438" s="59"/>
      <c r="FPV438" s="60"/>
      <c r="FPW438" s="56"/>
      <c r="FPX438" s="57"/>
      <c r="FPY438" s="58"/>
      <c r="FPZ438" s="58"/>
      <c r="FQA438" s="57"/>
      <c r="FQB438" s="59"/>
      <c r="FQC438" s="60"/>
      <c r="FQD438" s="56"/>
      <c r="FQE438" s="57"/>
      <c r="FQF438" s="58"/>
      <c r="FQG438" s="58"/>
      <c r="FQH438" s="57"/>
      <c r="FQI438" s="59"/>
      <c r="FQJ438" s="60"/>
      <c r="FQK438" s="56"/>
      <c r="FQL438" s="57"/>
      <c r="FQM438" s="58"/>
      <c r="FQN438" s="58"/>
      <c r="FQO438" s="57"/>
      <c r="FQP438" s="59"/>
      <c r="FQQ438" s="60"/>
      <c r="FQR438" s="56"/>
      <c r="FQS438" s="57"/>
      <c r="FQT438" s="58"/>
      <c r="FQU438" s="58"/>
      <c r="FQV438" s="57"/>
      <c r="FQW438" s="59"/>
      <c r="FQX438" s="60"/>
      <c r="FQY438" s="56"/>
      <c r="FQZ438" s="57"/>
      <c r="FRA438" s="58"/>
      <c r="FRB438" s="58"/>
      <c r="FRC438" s="57"/>
      <c r="FRD438" s="59"/>
      <c r="FRE438" s="60"/>
      <c r="FRF438" s="56"/>
      <c r="FRG438" s="57"/>
      <c r="FRH438" s="58"/>
      <c r="FRI438" s="58"/>
      <c r="FRJ438" s="57"/>
      <c r="FRK438" s="59"/>
      <c r="FRL438" s="60"/>
      <c r="FRM438" s="56"/>
      <c r="FRN438" s="57"/>
      <c r="FRO438" s="58"/>
      <c r="FRP438" s="58"/>
      <c r="FRQ438" s="57"/>
      <c r="FRR438" s="59"/>
      <c r="FRS438" s="60"/>
      <c r="FRT438" s="56"/>
      <c r="FRU438" s="57"/>
      <c r="FRV438" s="58"/>
      <c r="FRW438" s="58"/>
      <c r="FRX438" s="57"/>
      <c r="FRY438" s="59"/>
      <c r="FRZ438" s="60"/>
      <c r="FSA438" s="56"/>
      <c r="FSB438" s="57"/>
      <c r="FSC438" s="58"/>
      <c r="FSD438" s="58"/>
      <c r="FSE438" s="57"/>
      <c r="FSF438" s="59"/>
      <c r="FSG438" s="60"/>
      <c r="FSH438" s="56"/>
      <c r="FSI438" s="57"/>
      <c r="FSJ438" s="58"/>
      <c r="FSK438" s="58"/>
      <c r="FSL438" s="57"/>
      <c r="FSM438" s="59"/>
      <c r="FSN438" s="60"/>
      <c r="FSO438" s="56"/>
      <c r="FSP438" s="57"/>
      <c r="FSQ438" s="58"/>
      <c r="FSR438" s="58"/>
      <c r="FSS438" s="57"/>
      <c r="FST438" s="59"/>
      <c r="FSU438" s="60"/>
      <c r="FSV438" s="56"/>
      <c r="FSW438" s="57"/>
      <c r="FSX438" s="58"/>
      <c r="FSY438" s="58"/>
      <c r="FSZ438" s="57"/>
      <c r="FTA438" s="59"/>
      <c r="FTB438" s="60"/>
      <c r="FTC438" s="56"/>
      <c r="FTD438" s="57"/>
      <c r="FTE438" s="58"/>
      <c r="FTF438" s="58"/>
      <c r="FTG438" s="57"/>
      <c r="FTH438" s="59"/>
      <c r="FTI438" s="60"/>
      <c r="FTJ438" s="56"/>
      <c r="FTK438" s="57"/>
      <c r="FTL438" s="58"/>
      <c r="FTM438" s="58"/>
      <c r="FTN438" s="57"/>
      <c r="FTO438" s="59"/>
      <c r="FTP438" s="60"/>
      <c r="FTQ438" s="56"/>
      <c r="FTR438" s="57"/>
      <c r="FTS438" s="58"/>
      <c r="FTT438" s="58"/>
      <c r="FTU438" s="57"/>
      <c r="FTV438" s="59"/>
      <c r="FTW438" s="60"/>
      <c r="FTX438" s="56"/>
      <c r="FTY438" s="57"/>
      <c r="FTZ438" s="58"/>
      <c r="FUA438" s="58"/>
      <c r="FUB438" s="57"/>
      <c r="FUC438" s="59"/>
      <c r="FUD438" s="60"/>
      <c r="FUE438" s="56"/>
      <c r="FUF438" s="57"/>
      <c r="FUG438" s="58"/>
      <c r="FUH438" s="58"/>
      <c r="FUI438" s="57"/>
      <c r="FUJ438" s="59"/>
      <c r="FUK438" s="60"/>
      <c r="FUL438" s="56"/>
      <c r="FUM438" s="57"/>
      <c r="FUN438" s="58"/>
      <c r="FUO438" s="58"/>
      <c r="FUP438" s="57"/>
      <c r="FUQ438" s="59"/>
      <c r="FUR438" s="60"/>
      <c r="FUS438" s="56"/>
      <c r="FUT438" s="57"/>
      <c r="FUU438" s="58"/>
      <c r="FUV438" s="58"/>
      <c r="FUW438" s="57"/>
      <c r="FUX438" s="59"/>
      <c r="FUY438" s="60"/>
      <c r="FUZ438" s="56"/>
      <c r="FVA438" s="57"/>
      <c r="FVB438" s="58"/>
      <c r="FVC438" s="58"/>
      <c r="FVD438" s="57"/>
      <c r="FVE438" s="59"/>
      <c r="FVF438" s="60"/>
      <c r="FVG438" s="56"/>
      <c r="FVH438" s="57"/>
      <c r="FVI438" s="58"/>
      <c r="FVJ438" s="58"/>
      <c r="FVK438" s="57"/>
      <c r="FVL438" s="59"/>
      <c r="FVM438" s="60"/>
      <c r="FVN438" s="56"/>
      <c r="FVO438" s="57"/>
      <c r="FVP438" s="58"/>
      <c r="FVQ438" s="58"/>
      <c r="FVR438" s="57"/>
      <c r="FVS438" s="59"/>
      <c r="FVT438" s="60"/>
      <c r="FVU438" s="56"/>
      <c r="FVV438" s="57"/>
      <c r="FVW438" s="58"/>
      <c r="FVX438" s="58"/>
      <c r="FVY438" s="57"/>
      <c r="FVZ438" s="59"/>
      <c r="FWA438" s="60"/>
      <c r="FWB438" s="56"/>
      <c r="FWC438" s="57"/>
      <c r="FWD438" s="58"/>
      <c r="FWE438" s="58"/>
      <c r="FWF438" s="57"/>
      <c r="FWG438" s="59"/>
      <c r="FWH438" s="60"/>
      <c r="FWI438" s="56"/>
      <c r="FWJ438" s="57"/>
      <c r="FWK438" s="58"/>
      <c r="FWL438" s="58"/>
      <c r="FWM438" s="57"/>
      <c r="FWN438" s="59"/>
      <c r="FWO438" s="60"/>
      <c r="FWP438" s="56"/>
      <c r="FWQ438" s="57"/>
      <c r="FWR438" s="58"/>
      <c r="FWS438" s="58"/>
      <c r="FWT438" s="57"/>
      <c r="FWU438" s="59"/>
      <c r="FWV438" s="60"/>
      <c r="FWW438" s="56"/>
      <c r="FWX438" s="57"/>
      <c r="FWY438" s="58"/>
      <c r="FWZ438" s="58"/>
      <c r="FXA438" s="57"/>
      <c r="FXB438" s="59"/>
      <c r="FXC438" s="60"/>
      <c r="FXD438" s="56"/>
      <c r="FXE438" s="57"/>
      <c r="FXF438" s="58"/>
      <c r="FXG438" s="58"/>
      <c r="FXH438" s="57"/>
      <c r="FXI438" s="59"/>
      <c r="FXJ438" s="60"/>
      <c r="FXK438" s="56"/>
      <c r="FXL438" s="57"/>
      <c r="FXM438" s="58"/>
      <c r="FXN438" s="58"/>
      <c r="FXO438" s="57"/>
      <c r="FXP438" s="59"/>
      <c r="FXQ438" s="60"/>
      <c r="FXR438" s="56"/>
      <c r="FXS438" s="57"/>
      <c r="FXT438" s="58"/>
      <c r="FXU438" s="58"/>
      <c r="FXV438" s="57"/>
      <c r="FXW438" s="59"/>
      <c r="FXX438" s="60"/>
      <c r="FXY438" s="56"/>
      <c r="FXZ438" s="57"/>
      <c r="FYA438" s="58"/>
      <c r="FYB438" s="58"/>
      <c r="FYC438" s="57"/>
      <c r="FYD438" s="59"/>
      <c r="FYE438" s="60"/>
      <c r="FYF438" s="56"/>
      <c r="FYG438" s="57"/>
      <c r="FYH438" s="58"/>
      <c r="FYI438" s="58"/>
      <c r="FYJ438" s="57"/>
      <c r="FYK438" s="59"/>
      <c r="FYL438" s="60"/>
      <c r="FYM438" s="56"/>
      <c r="FYN438" s="57"/>
      <c r="FYO438" s="58"/>
      <c r="FYP438" s="58"/>
      <c r="FYQ438" s="57"/>
      <c r="FYR438" s="59"/>
      <c r="FYS438" s="60"/>
      <c r="FYT438" s="56"/>
      <c r="FYU438" s="57"/>
      <c r="FYV438" s="58"/>
      <c r="FYW438" s="58"/>
      <c r="FYX438" s="57"/>
      <c r="FYY438" s="59"/>
      <c r="FYZ438" s="60"/>
      <c r="FZA438" s="56"/>
      <c r="FZB438" s="57"/>
      <c r="FZC438" s="58"/>
      <c r="FZD438" s="58"/>
      <c r="FZE438" s="57"/>
      <c r="FZF438" s="59"/>
      <c r="FZG438" s="60"/>
      <c r="FZH438" s="56"/>
      <c r="FZI438" s="57"/>
      <c r="FZJ438" s="58"/>
      <c r="FZK438" s="58"/>
      <c r="FZL438" s="57"/>
      <c r="FZM438" s="59"/>
      <c r="FZN438" s="60"/>
      <c r="FZO438" s="56"/>
      <c r="FZP438" s="57"/>
      <c r="FZQ438" s="58"/>
      <c r="FZR438" s="58"/>
      <c r="FZS438" s="57"/>
      <c r="FZT438" s="59"/>
      <c r="FZU438" s="60"/>
      <c r="FZV438" s="56"/>
      <c r="FZW438" s="57"/>
      <c r="FZX438" s="58"/>
      <c r="FZY438" s="58"/>
      <c r="FZZ438" s="57"/>
      <c r="GAA438" s="59"/>
      <c r="GAB438" s="60"/>
      <c r="GAC438" s="56"/>
      <c r="GAD438" s="57"/>
      <c r="GAE438" s="58"/>
      <c r="GAF438" s="58"/>
      <c r="GAG438" s="57"/>
      <c r="GAH438" s="59"/>
      <c r="GAI438" s="60"/>
      <c r="GAJ438" s="56"/>
      <c r="GAK438" s="57"/>
      <c r="GAL438" s="58"/>
      <c r="GAM438" s="58"/>
      <c r="GAN438" s="57"/>
      <c r="GAO438" s="59"/>
      <c r="GAP438" s="60"/>
      <c r="GAQ438" s="56"/>
      <c r="GAR438" s="57"/>
      <c r="GAS438" s="58"/>
      <c r="GAT438" s="58"/>
      <c r="GAU438" s="57"/>
      <c r="GAV438" s="59"/>
      <c r="GAW438" s="60"/>
      <c r="GAX438" s="56"/>
      <c r="GAY438" s="57"/>
      <c r="GAZ438" s="58"/>
      <c r="GBA438" s="58"/>
      <c r="GBB438" s="57"/>
      <c r="GBC438" s="59"/>
      <c r="GBD438" s="60"/>
      <c r="GBE438" s="56"/>
      <c r="GBF438" s="57"/>
      <c r="GBG438" s="58"/>
      <c r="GBH438" s="58"/>
      <c r="GBI438" s="57"/>
      <c r="GBJ438" s="59"/>
      <c r="GBK438" s="60"/>
      <c r="GBL438" s="56"/>
      <c r="GBM438" s="57"/>
      <c r="GBN438" s="58"/>
      <c r="GBO438" s="58"/>
      <c r="GBP438" s="57"/>
      <c r="GBQ438" s="59"/>
      <c r="GBR438" s="60"/>
      <c r="GBS438" s="56"/>
      <c r="GBT438" s="57"/>
      <c r="GBU438" s="58"/>
      <c r="GBV438" s="58"/>
      <c r="GBW438" s="57"/>
      <c r="GBX438" s="59"/>
      <c r="GBY438" s="60"/>
      <c r="GBZ438" s="56"/>
      <c r="GCA438" s="57"/>
      <c r="GCB438" s="58"/>
      <c r="GCC438" s="58"/>
      <c r="GCD438" s="57"/>
      <c r="GCE438" s="59"/>
      <c r="GCF438" s="60"/>
      <c r="GCG438" s="56"/>
      <c r="GCH438" s="57"/>
      <c r="GCI438" s="58"/>
      <c r="GCJ438" s="58"/>
      <c r="GCK438" s="57"/>
      <c r="GCL438" s="59"/>
      <c r="GCM438" s="60"/>
      <c r="GCN438" s="56"/>
      <c r="GCO438" s="57"/>
      <c r="GCP438" s="58"/>
      <c r="GCQ438" s="58"/>
      <c r="GCR438" s="57"/>
      <c r="GCS438" s="59"/>
      <c r="GCT438" s="60"/>
      <c r="GCU438" s="56"/>
      <c r="GCV438" s="57"/>
      <c r="GCW438" s="58"/>
      <c r="GCX438" s="58"/>
      <c r="GCY438" s="57"/>
      <c r="GCZ438" s="59"/>
      <c r="GDA438" s="60"/>
      <c r="GDB438" s="56"/>
      <c r="GDC438" s="57"/>
      <c r="GDD438" s="58"/>
      <c r="GDE438" s="58"/>
      <c r="GDF438" s="57"/>
      <c r="GDG438" s="59"/>
      <c r="GDH438" s="60"/>
      <c r="GDI438" s="56"/>
      <c r="GDJ438" s="57"/>
      <c r="GDK438" s="58"/>
      <c r="GDL438" s="58"/>
      <c r="GDM438" s="57"/>
      <c r="GDN438" s="59"/>
      <c r="GDO438" s="60"/>
      <c r="GDP438" s="56"/>
      <c r="GDQ438" s="57"/>
      <c r="GDR438" s="58"/>
      <c r="GDS438" s="58"/>
      <c r="GDT438" s="57"/>
      <c r="GDU438" s="59"/>
      <c r="GDV438" s="60"/>
      <c r="GDW438" s="56"/>
      <c r="GDX438" s="57"/>
      <c r="GDY438" s="58"/>
      <c r="GDZ438" s="58"/>
      <c r="GEA438" s="57"/>
      <c r="GEB438" s="59"/>
      <c r="GEC438" s="60"/>
      <c r="GED438" s="56"/>
      <c r="GEE438" s="57"/>
      <c r="GEF438" s="58"/>
      <c r="GEG438" s="58"/>
      <c r="GEH438" s="57"/>
      <c r="GEI438" s="59"/>
      <c r="GEJ438" s="60"/>
      <c r="GEK438" s="56"/>
      <c r="GEL438" s="57"/>
      <c r="GEM438" s="58"/>
      <c r="GEN438" s="58"/>
      <c r="GEO438" s="57"/>
      <c r="GEP438" s="59"/>
      <c r="GEQ438" s="60"/>
      <c r="GER438" s="56"/>
      <c r="GES438" s="57"/>
      <c r="GET438" s="58"/>
      <c r="GEU438" s="58"/>
      <c r="GEV438" s="57"/>
      <c r="GEW438" s="59"/>
      <c r="GEX438" s="60"/>
      <c r="GEY438" s="56"/>
      <c r="GEZ438" s="57"/>
      <c r="GFA438" s="58"/>
      <c r="GFB438" s="58"/>
      <c r="GFC438" s="57"/>
      <c r="GFD438" s="59"/>
      <c r="GFE438" s="60"/>
      <c r="GFF438" s="56"/>
      <c r="GFG438" s="57"/>
      <c r="GFH438" s="58"/>
      <c r="GFI438" s="58"/>
      <c r="GFJ438" s="57"/>
      <c r="GFK438" s="59"/>
      <c r="GFL438" s="60"/>
      <c r="GFM438" s="56"/>
      <c r="GFN438" s="57"/>
      <c r="GFO438" s="58"/>
      <c r="GFP438" s="58"/>
      <c r="GFQ438" s="57"/>
      <c r="GFR438" s="59"/>
      <c r="GFS438" s="60"/>
      <c r="GFT438" s="56"/>
      <c r="GFU438" s="57"/>
      <c r="GFV438" s="58"/>
      <c r="GFW438" s="58"/>
      <c r="GFX438" s="57"/>
      <c r="GFY438" s="59"/>
      <c r="GFZ438" s="60"/>
      <c r="GGA438" s="56"/>
      <c r="GGB438" s="57"/>
      <c r="GGC438" s="58"/>
      <c r="GGD438" s="58"/>
      <c r="GGE438" s="57"/>
      <c r="GGF438" s="59"/>
      <c r="GGG438" s="60"/>
      <c r="GGH438" s="56"/>
      <c r="GGI438" s="57"/>
      <c r="GGJ438" s="58"/>
      <c r="GGK438" s="58"/>
      <c r="GGL438" s="57"/>
      <c r="GGM438" s="59"/>
      <c r="GGN438" s="60"/>
      <c r="GGO438" s="56"/>
      <c r="GGP438" s="57"/>
      <c r="GGQ438" s="58"/>
      <c r="GGR438" s="58"/>
      <c r="GGS438" s="57"/>
      <c r="GGT438" s="59"/>
      <c r="GGU438" s="60"/>
      <c r="GGV438" s="56"/>
      <c r="GGW438" s="57"/>
      <c r="GGX438" s="58"/>
      <c r="GGY438" s="58"/>
      <c r="GGZ438" s="57"/>
      <c r="GHA438" s="59"/>
      <c r="GHB438" s="60"/>
      <c r="GHC438" s="56"/>
      <c r="GHD438" s="57"/>
      <c r="GHE438" s="58"/>
      <c r="GHF438" s="58"/>
      <c r="GHG438" s="57"/>
      <c r="GHH438" s="59"/>
      <c r="GHI438" s="60"/>
      <c r="GHJ438" s="56"/>
      <c r="GHK438" s="57"/>
      <c r="GHL438" s="58"/>
      <c r="GHM438" s="58"/>
      <c r="GHN438" s="57"/>
      <c r="GHO438" s="59"/>
      <c r="GHP438" s="60"/>
      <c r="GHQ438" s="56"/>
      <c r="GHR438" s="57"/>
      <c r="GHS438" s="58"/>
      <c r="GHT438" s="58"/>
      <c r="GHU438" s="57"/>
      <c r="GHV438" s="59"/>
      <c r="GHW438" s="60"/>
      <c r="GHX438" s="56"/>
      <c r="GHY438" s="57"/>
      <c r="GHZ438" s="58"/>
      <c r="GIA438" s="58"/>
      <c r="GIB438" s="57"/>
      <c r="GIC438" s="59"/>
      <c r="GID438" s="60"/>
      <c r="GIE438" s="56"/>
      <c r="GIF438" s="57"/>
      <c r="GIG438" s="58"/>
      <c r="GIH438" s="58"/>
      <c r="GII438" s="57"/>
      <c r="GIJ438" s="59"/>
      <c r="GIK438" s="60"/>
      <c r="GIL438" s="56"/>
      <c r="GIM438" s="57"/>
      <c r="GIN438" s="58"/>
      <c r="GIO438" s="58"/>
      <c r="GIP438" s="57"/>
      <c r="GIQ438" s="59"/>
      <c r="GIR438" s="60"/>
      <c r="GIS438" s="56"/>
      <c r="GIT438" s="57"/>
      <c r="GIU438" s="58"/>
      <c r="GIV438" s="58"/>
      <c r="GIW438" s="57"/>
      <c r="GIX438" s="59"/>
      <c r="GIY438" s="60"/>
      <c r="GIZ438" s="56"/>
      <c r="GJA438" s="57"/>
      <c r="GJB438" s="58"/>
      <c r="GJC438" s="58"/>
      <c r="GJD438" s="57"/>
      <c r="GJE438" s="59"/>
      <c r="GJF438" s="60"/>
      <c r="GJG438" s="56"/>
      <c r="GJH438" s="57"/>
      <c r="GJI438" s="58"/>
      <c r="GJJ438" s="58"/>
      <c r="GJK438" s="57"/>
      <c r="GJL438" s="59"/>
      <c r="GJM438" s="60"/>
      <c r="GJN438" s="56"/>
      <c r="GJO438" s="57"/>
      <c r="GJP438" s="58"/>
      <c r="GJQ438" s="58"/>
      <c r="GJR438" s="57"/>
      <c r="GJS438" s="59"/>
      <c r="GJT438" s="60"/>
      <c r="GJU438" s="56"/>
      <c r="GJV438" s="57"/>
      <c r="GJW438" s="58"/>
      <c r="GJX438" s="58"/>
      <c r="GJY438" s="57"/>
      <c r="GJZ438" s="59"/>
      <c r="GKA438" s="60"/>
      <c r="GKB438" s="56"/>
      <c r="GKC438" s="57"/>
      <c r="GKD438" s="58"/>
      <c r="GKE438" s="58"/>
      <c r="GKF438" s="57"/>
      <c r="GKG438" s="59"/>
      <c r="GKH438" s="60"/>
      <c r="GKI438" s="56"/>
      <c r="GKJ438" s="57"/>
      <c r="GKK438" s="58"/>
      <c r="GKL438" s="58"/>
      <c r="GKM438" s="57"/>
      <c r="GKN438" s="59"/>
      <c r="GKO438" s="60"/>
      <c r="GKP438" s="56"/>
      <c r="GKQ438" s="57"/>
      <c r="GKR438" s="58"/>
      <c r="GKS438" s="58"/>
      <c r="GKT438" s="57"/>
      <c r="GKU438" s="59"/>
      <c r="GKV438" s="60"/>
      <c r="GKW438" s="56"/>
      <c r="GKX438" s="57"/>
      <c r="GKY438" s="58"/>
      <c r="GKZ438" s="58"/>
      <c r="GLA438" s="57"/>
      <c r="GLB438" s="59"/>
      <c r="GLC438" s="60"/>
      <c r="GLD438" s="56"/>
      <c r="GLE438" s="57"/>
      <c r="GLF438" s="58"/>
      <c r="GLG438" s="58"/>
      <c r="GLH438" s="57"/>
      <c r="GLI438" s="59"/>
      <c r="GLJ438" s="60"/>
      <c r="GLK438" s="56"/>
      <c r="GLL438" s="57"/>
      <c r="GLM438" s="58"/>
      <c r="GLN438" s="58"/>
      <c r="GLO438" s="57"/>
      <c r="GLP438" s="59"/>
      <c r="GLQ438" s="60"/>
      <c r="GLR438" s="56"/>
      <c r="GLS438" s="57"/>
      <c r="GLT438" s="58"/>
      <c r="GLU438" s="58"/>
      <c r="GLV438" s="57"/>
      <c r="GLW438" s="59"/>
      <c r="GLX438" s="60"/>
      <c r="GLY438" s="56"/>
      <c r="GLZ438" s="57"/>
      <c r="GMA438" s="58"/>
      <c r="GMB438" s="58"/>
      <c r="GMC438" s="57"/>
      <c r="GMD438" s="59"/>
      <c r="GME438" s="60"/>
      <c r="GMF438" s="56"/>
      <c r="GMG438" s="57"/>
      <c r="GMH438" s="58"/>
      <c r="GMI438" s="58"/>
      <c r="GMJ438" s="57"/>
      <c r="GMK438" s="59"/>
      <c r="GML438" s="60"/>
      <c r="GMM438" s="56"/>
      <c r="GMN438" s="57"/>
      <c r="GMO438" s="58"/>
      <c r="GMP438" s="58"/>
      <c r="GMQ438" s="57"/>
      <c r="GMR438" s="59"/>
      <c r="GMS438" s="60"/>
      <c r="GMT438" s="56"/>
      <c r="GMU438" s="57"/>
      <c r="GMV438" s="58"/>
      <c r="GMW438" s="58"/>
      <c r="GMX438" s="57"/>
      <c r="GMY438" s="59"/>
      <c r="GMZ438" s="60"/>
      <c r="GNA438" s="56"/>
      <c r="GNB438" s="57"/>
      <c r="GNC438" s="58"/>
      <c r="GND438" s="58"/>
      <c r="GNE438" s="57"/>
      <c r="GNF438" s="59"/>
      <c r="GNG438" s="60"/>
      <c r="GNH438" s="56"/>
      <c r="GNI438" s="57"/>
      <c r="GNJ438" s="58"/>
      <c r="GNK438" s="58"/>
      <c r="GNL438" s="57"/>
      <c r="GNM438" s="59"/>
      <c r="GNN438" s="60"/>
      <c r="GNO438" s="56"/>
      <c r="GNP438" s="57"/>
      <c r="GNQ438" s="58"/>
      <c r="GNR438" s="58"/>
      <c r="GNS438" s="57"/>
      <c r="GNT438" s="59"/>
      <c r="GNU438" s="60"/>
      <c r="GNV438" s="56"/>
      <c r="GNW438" s="57"/>
      <c r="GNX438" s="58"/>
      <c r="GNY438" s="58"/>
      <c r="GNZ438" s="57"/>
      <c r="GOA438" s="59"/>
      <c r="GOB438" s="60"/>
      <c r="GOC438" s="56"/>
      <c r="GOD438" s="57"/>
      <c r="GOE438" s="58"/>
      <c r="GOF438" s="58"/>
      <c r="GOG438" s="57"/>
      <c r="GOH438" s="59"/>
      <c r="GOI438" s="60"/>
      <c r="GOJ438" s="56"/>
      <c r="GOK438" s="57"/>
      <c r="GOL438" s="58"/>
      <c r="GOM438" s="58"/>
      <c r="GON438" s="57"/>
      <c r="GOO438" s="59"/>
      <c r="GOP438" s="60"/>
      <c r="GOQ438" s="56"/>
      <c r="GOR438" s="57"/>
      <c r="GOS438" s="58"/>
      <c r="GOT438" s="58"/>
      <c r="GOU438" s="57"/>
      <c r="GOV438" s="59"/>
      <c r="GOW438" s="60"/>
      <c r="GOX438" s="56"/>
      <c r="GOY438" s="57"/>
      <c r="GOZ438" s="58"/>
      <c r="GPA438" s="58"/>
      <c r="GPB438" s="57"/>
      <c r="GPC438" s="59"/>
      <c r="GPD438" s="60"/>
      <c r="GPE438" s="56"/>
      <c r="GPF438" s="57"/>
      <c r="GPG438" s="58"/>
      <c r="GPH438" s="58"/>
      <c r="GPI438" s="57"/>
      <c r="GPJ438" s="59"/>
      <c r="GPK438" s="60"/>
      <c r="GPL438" s="56"/>
      <c r="GPM438" s="57"/>
      <c r="GPN438" s="58"/>
      <c r="GPO438" s="58"/>
      <c r="GPP438" s="57"/>
      <c r="GPQ438" s="59"/>
      <c r="GPR438" s="60"/>
      <c r="GPS438" s="56"/>
      <c r="GPT438" s="57"/>
      <c r="GPU438" s="58"/>
      <c r="GPV438" s="58"/>
      <c r="GPW438" s="57"/>
      <c r="GPX438" s="59"/>
      <c r="GPY438" s="60"/>
      <c r="GPZ438" s="56"/>
      <c r="GQA438" s="57"/>
      <c r="GQB438" s="58"/>
      <c r="GQC438" s="58"/>
      <c r="GQD438" s="57"/>
      <c r="GQE438" s="59"/>
      <c r="GQF438" s="60"/>
      <c r="GQG438" s="56"/>
      <c r="GQH438" s="57"/>
      <c r="GQI438" s="58"/>
      <c r="GQJ438" s="58"/>
      <c r="GQK438" s="57"/>
      <c r="GQL438" s="59"/>
      <c r="GQM438" s="60"/>
      <c r="GQN438" s="56"/>
      <c r="GQO438" s="57"/>
      <c r="GQP438" s="58"/>
      <c r="GQQ438" s="58"/>
      <c r="GQR438" s="57"/>
      <c r="GQS438" s="59"/>
      <c r="GQT438" s="60"/>
      <c r="GQU438" s="56"/>
      <c r="GQV438" s="57"/>
      <c r="GQW438" s="58"/>
      <c r="GQX438" s="58"/>
      <c r="GQY438" s="57"/>
      <c r="GQZ438" s="59"/>
      <c r="GRA438" s="60"/>
      <c r="GRB438" s="56"/>
      <c r="GRC438" s="57"/>
      <c r="GRD438" s="58"/>
      <c r="GRE438" s="58"/>
      <c r="GRF438" s="57"/>
      <c r="GRG438" s="59"/>
      <c r="GRH438" s="60"/>
      <c r="GRI438" s="56"/>
      <c r="GRJ438" s="57"/>
      <c r="GRK438" s="58"/>
      <c r="GRL438" s="58"/>
      <c r="GRM438" s="57"/>
      <c r="GRN438" s="59"/>
      <c r="GRO438" s="60"/>
      <c r="GRP438" s="56"/>
      <c r="GRQ438" s="57"/>
      <c r="GRR438" s="58"/>
      <c r="GRS438" s="58"/>
      <c r="GRT438" s="57"/>
      <c r="GRU438" s="59"/>
      <c r="GRV438" s="60"/>
      <c r="GRW438" s="56"/>
      <c r="GRX438" s="57"/>
      <c r="GRY438" s="58"/>
      <c r="GRZ438" s="58"/>
      <c r="GSA438" s="57"/>
      <c r="GSB438" s="59"/>
      <c r="GSC438" s="60"/>
      <c r="GSD438" s="56"/>
      <c r="GSE438" s="57"/>
      <c r="GSF438" s="58"/>
      <c r="GSG438" s="58"/>
      <c r="GSH438" s="57"/>
      <c r="GSI438" s="59"/>
      <c r="GSJ438" s="60"/>
      <c r="GSK438" s="56"/>
      <c r="GSL438" s="57"/>
      <c r="GSM438" s="58"/>
      <c r="GSN438" s="58"/>
      <c r="GSO438" s="57"/>
      <c r="GSP438" s="59"/>
      <c r="GSQ438" s="60"/>
      <c r="GSR438" s="56"/>
      <c r="GSS438" s="57"/>
      <c r="GST438" s="58"/>
      <c r="GSU438" s="58"/>
      <c r="GSV438" s="57"/>
      <c r="GSW438" s="59"/>
      <c r="GSX438" s="60"/>
      <c r="GSY438" s="56"/>
      <c r="GSZ438" s="57"/>
      <c r="GTA438" s="58"/>
      <c r="GTB438" s="58"/>
      <c r="GTC438" s="57"/>
      <c r="GTD438" s="59"/>
      <c r="GTE438" s="60"/>
      <c r="GTF438" s="56"/>
      <c r="GTG438" s="57"/>
      <c r="GTH438" s="58"/>
      <c r="GTI438" s="58"/>
      <c r="GTJ438" s="57"/>
      <c r="GTK438" s="59"/>
      <c r="GTL438" s="60"/>
      <c r="GTM438" s="56"/>
      <c r="GTN438" s="57"/>
      <c r="GTO438" s="58"/>
      <c r="GTP438" s="58"/>
      <c r="GTQ438" s="57"/>
      <c r="GTR438" s="59"/>
      <c r="GTS438" s="60"/>
      <c r="GTT438" s="56"/>
      <c r="GTU438" s="57"/>
      <c r="GTV438" s="58"/>
      <c r="GTW438" s="58"/>
      <c r="GTX438" s="57"/>
      <c r="GTY438" s="59"/>
      <c r="GTZ438" s="60"/>
      <c r="GUA438" s="56"/>
      <c r="GUB438" s="57"/>
      <c r="GUC438" s="58"/>
      <c r="GUD438" s="58"/>
      <c r="GUE438" s="57"/>
      <c r="GUF438" s="59"/>
      <c r="GUG438" s="60"/>
      <c r="GUH438" s="56"/>
      <c r="GUI438" s="57"/>
      <c r="GUJ438" s="58"/>
      <c r="GUK438" s="58"/>
      <c r="GUL438" s="57"/>
      <c r="GUM438" s="59"/>
      <c r="GUN438" s="60"/>
      <c r="GUO438" s="56"/>
      <c r="GUP438" s="57"/>
      <c r="GUQ438" s="58"/>
      <c r="GUR438" s="58"/>
      <c r="GUS438" s="57"/>
      <c r="GUT438" s="59"/>
      <c r="GUU438" s="60"/>
      <c r="GUV438" s="56"/>
      <c r="GUW438" s="57"/>
      <c r="GUX438" s="58"/>
      <c r="GUY438" s="58"/>
      <c r="GUZ438" s="57"/>
      <c r="GVA438" s="59"/>
      <c r="GVB438" s="60"/>
      <c r="GVC438" s="56"/>
      <c r="GVD438" s="57"/>
      <c r="GVE438" s="58"/>
      <c r="GVF438" s="58"/>
      <c r="GVG438" s="57"/>
      <c r="GVH438" s="59"/>
      <c r="GVI438" s="60"/>
      <c r="GVJ438" s="56"/>
      <c r="GVK438" s="57"/>
      <c r="GVL438" s="58"/>
      <c r="GVM438" s="58"/>
      <c r="GVN438" s="57"/>
      <c r="GVO438" s="59"/>
      <c r="GVP438" s="60"/>
      <c r="GVQ438" s="56"/>
      <c r="GVR438" s="57"/>
      <c r="GVS438" s="58"/>
      <c r="GVT438" s="58"/>
      <c r="GVU438" s="57"/>
      <c r="GVV438" s="59"/>
      <c r="GVW438" s="60"/>
      <c r="GVX438" s="56"/>
      <c r="GVY438" s="57"/>
      <c r="GVZ438" s="58"/>
      <c r="GWA438" s="58"/>
      <c r="GWB438" s="57"/>
      <c r="GWC438" s="59"/>
      <c r="GWD438" s="60"/>
      <c r="GWE438" s="56"/>
      <c r="GWF438" s="57"/>
      <c r="GWG438" s="58"/>
      <c r="GWH438" s="58"/>
      <c r="GWI438" s="57"/>
      <c r="GWJ438" s="59"/>
      <c r="GWK438" s="60"/>
      <c r="GWL438" s="56"/>
      <c r="GWM438" s="57"/>
      <c r="GWN438" s="58"/>
      <c r="GWO438" s="58"/>
      <c r="GWP438" s="57"/>
      <c r="GWQ438" s="59"/>
      <c r="GWR438" s="60"/>
      <c r="GWS438" s="56"/>
      <c r="GWT438" s="57"/>
      <c r="GWU438" s="58"/>
      <c r="GWV438" s="58"/>
      <c r="GWW438" s="57"/>
      <c r="GWX438" s="59"/>
      <c r="GWY438" s="60"/>
      <c r="GWZ438" s="56"/>
      <c r="GXA438" s="57"/>
      <c r="GXB438" s="58"/>
      <c r="GXC438" s="58"/>
      <c r="GXD438" s="57"/>
      <c r="GXE438" s="59"/>
      <c r="GXF438" s="60"/>
      <c r="GXG438" s="56"/>
      <c r="GXH438" s="57"/>
      <c r="GXI438" s="58"/>
      <c r="GXJ438" s="58"/>
      <c r="GXK438" s="57"/>
      <c r="GXL438" s="59"/>
      <c r="GXM438" s="60"/>
      <c r="GXN438" s="56"/>
      <c r="GXO438" s="57"/>
      <c r="GXP438" s="58"/>
      <c r="GXQ438" s="58"/>
      <c r="GXR438" s="57"/>
      <c r="GXS438" s="59"/>
      <c r="GXT438" s="60"/>
      <c r="GXU438" s="56"/>
      <c r="GXV438" s="57"/>
      <c r="GXW438" s="58"/>
      <c r="GXX438" s="58"/>
      <c r="GXY438" s="57"/>
      <c r="GXZ438" s="59"/>
      <c r="GYA438" s="60"/>
      <c r="GYB438" s="56"/>
      <c r="GYC438" s="57"/>
      <c r="GYD438" s="58"/>
      <c r="GYE438" s="58"/>
      <c r="GYF438" s="57"/>
      <c r="GYG438" s="59"/>
      <c r="GYH438" s="60"/>
      <c r="GYI438" s="56"/>
      <c r="GYJ438" s="57"/>
      <c r="GYK438" s="58"/>
      <c r="GYL438" s="58"/>
      <c r="GYM438" s="57"/>
      <c r="GYN438" s="59"/>
      <c r="GYO438" s="60"/>
      <c r="GYP438" s="56"/>
      <c r="GYQ438" s="57"/>
      <c r="GYR438" s="58"/>
      <c r="GYS438" s="58"/>
      <c r="GYT438" s="57"/>
      <c r="GYU438" s="59"/>
      <c r="GYV438" s="60"/>
      <c r="GYW438" s="56"/>
      <c r="GYX438" s="57"/>
      <c r="GYY438" s="58"/>
      <c r="GYZ438" s="58"/>
      <c r="GZA438" s="57"/>
      <c r="GZB438" s="59"/>
      <c r="GZC438" s="60"/>
      <c r="GZD438" s="56"/>
      <c r="GZE438" s="57"/>
      <c r="GZF438" s="58"/>
      <c r="GZG438" s="58"/>
      <c r="GZH438" s="57"/>
      <c r="GZI438" s="59"/>
      <c r="GZJ438" s="60"/>
      <c r="GZK438" s="56"/>
      <c r="GZL438" s="57"/>
      <c r="GZM438" s="58"/>
      <c r="GZN438" s="58"/>
      <c r="GZO438" s="57"/>
      <c r="GZP438" s="59"/>
      <c r="GZQ438" s="60"/>
      <c r="GZR438" s="56"/>
      <c r="GZS438" s="57"/>
      <c r="GZT438" s="58"/>
      <c r="GZU438" s="58"/>
      <c r="GZV438" s="57"/>
      <c r="GZW438" s="59"/>
      <c r="GZX438" s="60"/>
      <c r="GZY438" s="56"/>
      <c r="GZZ438" s="57"/>
      <c r="HAA438" s="58"/>
      <c r="HAB438" s="58"/>
      <c r="HAC438" s="57"/>
      <c r="HAD438" s="59"/>
      <c r="HAE438" s="60"/>
      <c r="HAF438" s="56"/>
      <c r="HAG438" s="57"/>
      <c r="HAH438" s="58"/>
      <c r="HAI438" s="58"/>
      <c r="HAJ438" s="57"/>
      <c r="HAK438" s="59"/>
      <c r="HAL438" s="60"/>
      <c r="HAM438" s="56"/>
      <c r="HAN438" s="57"/>
      <c r="HAO438" s="58"/>
      <c r="HAP438" s="58"/>
      <c r="HAQ438" s="57"/>
      <c r="HAR438" s="59"/>
      <c r="HAS438" s="60"/>
      <c r="HAT438" s="56"/>
      <c r="HAU438" s="57"/>
      <c r="HAV438" s="58"/>
      <c r="HAW438" s="58"/>
      <c r="HAX438" s="57"/>
      <c r="HAY438" s="59"/>
      <c r="HAZ438" s="60"/>
      <c r="HBA438" s="56"/>
      <c r="HBB438" s="57"/>
      <c r="HBC438" s="58"/>
      <c r="HBD438" s="58"/>
      <c r="HBE438" s="57"/>
      <c r="HBF438" s="59"/>
      <c r="HBG438" s="60"/>
      <c r="HBH438" s="56"/>
      <c r="HBI438" s="57"/>
      <c r="HBJ438" s="58"/>
      <c r="HBK438" s="58"/>
      <c r="HBL438" s="57"/>
      <c r="HBM438" s="59"/>
      <c r="HBN438" s="60"/>
      <c r="HBO438" s="56"/>
      <c r="HBP438" s="57"/>
      <c r="HBQ438" s="58"/>
      <c r="HBR438" s="58"/>
      <c r="HBS438" s="57"/>
      <c r="HBT438" s="59"/>
      <c r="HBU438" s="60"/>
      <c r="HBV438" s="56"/>
      <c r="HBW438" s="57"/>
      <c r="HBX438" s="58"/>
      <c r="HBY438" s="58"/>
      <c r="HBZ438" s="57"/>
      <c r="HCA438" s="59"/>
      <c r="HCB438" s="60"/>
      <c r="HCC438" s="56"/>
      <c r="HCD438" s="57"/>
      <c r="HCE438" s="58"/>
      <c r="HCF438" s="58"/>
      <c r="HCG438" s="57"/>
      <c r="HCH438" s="59"/>
      <c r="HCI438" s="60"/>
      <c r="HCJ438" s="56"/>
      <c r="HCK438" s="57"/>
      <c r="HCL438" s="58"/>
      <c r="HCM438" s="58"/>
      <c r="HCN438" s="57"/>
      <c r="HCO438" s="59"/>
      <c r="HCP438" s="60"/>
      <c r="HCQ438" s="56"/>
      <c r="HCR438" s="57"/>
      <c r="HCS438" s="58"/>
      <c r="HCT438" s="58"/>
      <c r="HCU438" s="57"/>
      <c r="HCV438" s="59"/>
      <c r="HCW438" s="60"/>
      <c r="HCX438" s="56"/>
      <c r="HCY438" s="57"/>
      <c r="HCZ438" s="58"/>
      <c r="HDA438" s="58"/>
      <c r="HDB438" s="57"/>
      <c r="HDC438" s="59"/>
      <c r="HDD438" s="60"/>
      <c r="HDE438" s="56"/>
      <c r="HDF438" s="57"/>
      <c r="HDG438" s="58"/>
      <c r="HDH438" s="58"/>
      <c r="HDI438" s="57"/>
      <c r="HDJ438" s="59"/>
      <c r="HDK438" s="60"/>
      <c r="HDL438" s="56"/>
      <c r="HDM438" s="57"/>
      <c r="HDN438" s="58"/>
      <c r="HDO438" s="58"/>
      <c r="HDP438" s="57"/>
      <c r="HDQ438" s="59"/>
      <c r="HDR438" s="60"/>
      <c r="HDS438" s="56"/>
      <c r="HDT438" s="57"/>
      <c r="HDU438" s="58"/>
      <c r="HDV438" s="58"/>
      <c r="HDW438" s="57"/>
      <c r="HDX438" s="59"/>
      <c r="HDY438" s="60"/>
      <c r="HDZ438" s="56"/>
      <c r="HEA438" s="57"/>
      <c r="HEB438" s="58"/>
      <c r="HEC438" s="58"/>
      <c r="HED438" s="57"/>
      <c r="HEE438" s="59"/>
      <c r="HEF438" s="60"/>
      <c r="HEG438" s="56"/>
      <c r="HEH438" s="57"/>
      <c r="HEI438" s="58"/>
      <c r="HEJ438" s="58"/>
      <c r="HEK438" s="57"/>
      <c r="HEL438" s="59"/>
      <c r="HEM438" s="60"/>
      <c r="HEN438" s="56"/>
      <c r="HEO438" s="57"/>
      <c r="HEP438" s="58"/>
      <c r="HEQ438" s="58"/>
      <c r="HER438" s="57"/>
      <c r="HES438" s="59"/>
      <c r="HET438" s="60"/>
      <c r="HEU438" s="56"/>
      <c r="HEV438" s="57"/>
      <c r="HEW438" s="58"/>
      <c r="HEX438" s="58"/>
      <c r="HEY438" s="57"/>
      <c r="HEZ438" s="59"/>
      <c r="HFA438" s="60"/>
      <c r="HFB438" s="56"/>
      <c r="HFC438" s="57"/>
      <c r="HFD438" s="58"/>
      <c r="HFE438" s="58"/>
      <c r="HFF438" s="57"/>
      <c r="HFG438" s="59"/>
      <c r="HFH438" s="60"/>
      <c r="HFI438" s="56"/>
      <c r="HFJ438" s="57"/>
      <c r="HFK438" s="58"/>
      <c r="HFL438" s="58"/>
      <c r="HFM438" s="57"/>
      <c r="HFN438" s="59"/>
      <c r="HFO438" s="60"/>
      <c r="HFP438" s="56"/>
      <c r="HFQ438" s="57"/>
      <c r="HFR438" s="58"/>
      <c r="HFS438" s="58"/>
      <c r="HFT438" s="57"/>
      <c r="HFU438" s="59"/>
      <c r="HFV438" s="60"/>
      <c r="HFW438" s="56"/>
      <c r="HFX438" s="57"/>
      <c r="HFY438" s="58"/>
      <c r="HFZ438" s="58"/>
      <c r="HGA438" s="57"/>
      <c r="HGB438" s="59"/>
      <c r="HGC438" s="60"/>
      <c r="HGD438" s="56"/>
      <c r="HGE438" s="57"/>
      <c r="HGF438" s="58"/>
      <c r="HGG438" s="58"/>
      <c r="HGH438" s="57"/>
      <c r="HGI438" s="59"/>
      <c r="HGJ438" s="60"/>
      <c r="HGK438" s="56"/>
      <c r="HGL438" s="57"/>
      <c r="HGM438" s="58"/>
      <c r="HGN438" s="58"/>
      <c r="HGO438" s="57"/>
      <c r="HGP438" s="59"/>
      <c r="HGQ438" s="60"/>
      <c r="HGR438" s="56"/>
      <c r="HGS438" s="57"/>
      <c r="HGT438" s="58"/>
      <c r="HGU438" s="58"/>
      <c r="HGV438" s="57"/>
      <c r="HGW438" s="59"/>
      <c r="HGX438" s="60"/>
      <c r="HGY438" s="56"/>
      <c r="HGZ438" s="57"/>
      <c r="HHA438" s="58"/>
      <c r="HHB438" s="58"/>
      <c r="HHC438" s="57"/>
      <c r="HHD438" s="59"/>
      <c r="HHE438" s="60"/>
      <c r="HHF438" s="56"/>
      <c r="HHG438" s="57"/>
      <c r="HHH438" s="58"/>
      <c r="HHI438" s="58"/>
      <c r="HHJ438" s="57"/>
      <c r="HHK438" s="59"/>
      <c r="HHL438" s="60"/>
      <c r="HHM438" s="56"/>
      <c r="HHN438" s="57"/>
      <c r="HHO438" s="58"/>
      <c r="HHP438" s="58"/>
      <c r="HHQ438" s="57"/>
      <c r="HHR438" s="59"/>
      <c r="HHS438" s="60"/>
      <c r="HHT438" s="56"/>
      <c r="HHU438" s="57"/>
      <c r="HHV438" s="58"/>
      <c r="HHW438" s="58"/>
      <c r="HHX438" s="57"/>
      <c r="HHY438" s="59"/>
      <c r="HHZ438" s="60"/>
      <c r="HIA438" s="56"/>
      <c r="HIB438" s="57"/>
      <c r="HIC438" s="58"/>
      <c r="HID438" s="58"/>
      <c r="HIE438" s="57"/>
      <c r="HIF438" s="59"/>
      <c r="HIG438" s="60"/>
      <c r="HIH438" s="56"/>
      <c r="HII438" s="57"/>
      <c r="HIJ438" s="58"/>
      <c r="HIK438" s="58"/>
      <c r="HIL438" s="57"/>
      <c r="HIM438" s="59"/>
      <c r="HIN438" s="60"/>
      <c r="HIO438" s="56"/>
      <c r="HIP438" s="57"/>
      <c r="HIQ438" s="58"/>
      <c r="HIR438" s="58"/>
      <c r="HIS438" s="57"/>
      <c r="HIT438" s="59"/>
      <c r="HIU438" s="60"/>
      <c r="HIV438" s="56"/>
      <c r="HIW438" s="57"/>
      <c r="HIX438" s="58"/>
      <c r="HIY438" s="58"/>
      <c r="HIZ438" s="57"/>
      <c r="HJA438" s="59"/>
      <c r="HJB438" s="60"/>
      <c r="HJC438" s="56"/>
      <c r="HJD438" s="57"/>
      <c r="HJE438" s="58"/>
      <c r="HJF438" s="58"/>
      <c r="HJG438" s="57"/>
      <c r="HJH438" s="59"/>
      <c r="HJI438" s="60"/>
      <c r="HJJ438" s="56"/>
      <c r="HJK438" s="57"/>
      <c r="HJL438" s="58"/>
      <c r="HJM438" s="58"/>
      <c r="HJN438" s="57"/>
      <c r="HJO438" s="59"/>
      <c r="HJP438" s="60"/>
      <c r="HJQ438" s="56"/>
      <c r="HJR438" s="57"/>
      <c r="HJS438" s="58"/>
      <c r="HJT438" s="58"/>
      <c r="HJU438" s="57"/>
      <c r="HJV438" s="59"/>
      <c r="HJW438" s="60"/>
      <c r="HJX438" s="56"/>
      <c r="HJY438" s="57"/>
      <c r="HJZ438" s="58"/>
      <c r="HKA438" s="58"/>
      <c r="HKB438" s="57"/>
      <c r="HKC438" s="59"/>
      <c r="HKD438" s="60"/>
      <c r="HKE438" s="56"/>
      <c r="HKF438" s="57"/>
      <c r="HKG438" s="58"/>
      <c r="HKH438" s="58"/>
      <c r="HKI438" s="57"/>
      <c r="HKJ438" s="59"/>
      <c r="HKK438" s="60"/>
      <c r="HKL438" s="56"/>
      <c r="HKM438" s="57"/>
      <c r="HKN438" s="58"/>
      <c r="HKO438" s="58"/>
      <c r="HKP438" s="57"/>
      <c r="HKQ438" s="59"/>
      <c r="HKR438" s="60"/>
      <c r="HKS438" s="56"/>
      <c r="HKT438" s="57"/>
      <c r="HKU438" s="58"/>
      <c r="HKV438" s="58"/>
      <c r="HKW438" s="57"/>
      <c r="HKX438" s="59"/>
      <c r="HKY438" s="60"/>
      <c r="HKZ438" s="56"/>
      <c r="HLA438" s="57"/>
      <c r="HLB438" s="58"/>
      <c r="HLC438" s="58"/>
      <c r="HLD438" s="57"/>
      <c r="HLE438" s="59"/>
      <c r="HLF438" s="60"/>
      <c r="HLG438" s="56"/>
      <c r="HLH438" s="57"/>
      <c r="HLI438" s="58"/>
      <c r="HLJ438" s="58"/>
      <c r="HLK438" s="57"/>
      <c r="HLL438" s="59"/>
      <c r="HLM438" s="60"/>
      <c r="HLN438" s="56"/>
      <c r="HLO438" s="57"/>
      <c r="HLP438" s="58"/>
      <c r="HLQ438" s="58"/>
      <c r="HLR438" s="57"/>
      <c r="HLS438" s="59"/>
      <c r="HLT438" s="60"/>
      <c r="HLU438" s="56"/>
      <c r="HLV438" s="57"/>
      <c r="HLW438" s="58"/>
      <c r="HLX438" s="58"/>
      <c r="HLY438" s="57"/>
      <c r="HLZ438" s="59"/>
      <c r="HMA438" s="60"/>
      <c r="HMB438" s="56"/>
      <c r="HMC438" s="57"/>
      <c r="HMD438" s="58"/>
      <c r="HME438" s="58"/>
      <c r="HMF438" s="57"/>
      <c r="HMG438" s="59"/>
      <c r="HMH438" s="60"/>
      <c r="HMI438" s="56"/>
      <c r="HMJ438" s="57"/>
      <c r="HMK438" s="58"/>
      <c r="HML438" s="58"/>
      <c r="HMM438" s="57"/>
      <c r="HMN438" s="59"/>
      <c r="HMO438" s="60"/>
      <c r="HMP438" s="56"/>
      <c r="HMQ438" s="57"/>
      <c r="HMR438" s="58"/>
      <c r="HMS438" s="58"/>
      <c r="HMT438" s="57"/>
      <c r="HMU438" s="59"/>
      <c r="HMV438" s="60"/>
      <c r="HMW438" s="56"/>
      <c r="HMX438" s="57"/>
      <c r="HMY438" s="58"/>
      <c r="HMZ438" s="58"/>
      <c r="HNA438" s="57"/>
      <c r="HNB438" s="59"/>
      <c r="HNC438" s="60"/>
      <c r="HND438" s="56"/>
      <c r="HNE438" s="57"/>
      <c r="HNF438" s="58"/>
      <c r="HNG438" s="58"/>
      <c r="HNH438" s="57"/>
      <c r="HNI438" s="59"/>
      <c r="HNJ438" s="60"/>
      <c r="HNK438" s="56"/>
      <c r="HNL438" s="57"/>
      <c r="HNM438" s="58"/>
      <c r="HNN438" s="58"/>
      <c r="HNO438" s="57"/>
      <c r="HNP438" s="59"/>
      <c r="HNQ438" s="60"/>
      <c r="HNR438" s="56"/>
      <c r="HNS438" s="57"/>
      <c r="HNT438" s="58"/>
      <c r="HNU438" s="58"/>
      <c r="HNV438" s="57"/>
      <c r="HNW438" s="59"/>
      <c r="HNX438" s="60"/>
      <c r="HNY438" s="56"/>
      <c r="HNZ438" s="57"/>
      <c r="HOA438" s="58"/>
      <c r="HOB438" s="58"/>
      <c r="HOC438" s="57"/>
      <c r="HOD438" s="59"/>
      <c r="HOE438" s="60"/>
      <c r="HOF438" s="56"/>
      <c r="HOG438" s="57"/>
      <c r="HOH438" s="58"/>
      <c r="HOI438" s="58"/>
      <c r="HOJ438" s="57"/>
      <c r="HOK438" s="59"/>
      <c r="HOL438" s="60"/>
      <c r="HOM438" s="56"/>
      <c r="HON438" s="57"/>
      <c r="HOO438" s="58"/>
      <c r="HOP438" s="58"/>
      <c r="HOQ438" s="57"/>
      <c r="HOR438" s="59"/>
      <c r="HOS438" s="60"/>
      <c r="HOT438" s="56"/>
      <c r="HOU438" s="57"/>
      <c r="HOV438" s="58"/>
      <c r="HOW438" s="58"/>
      <c r="HOX438" s="57"/>
      <c r="HOY438" s="59"/>
      <c r="HOZ438" s="60"/>
      <c r="HPA438" s="56"/>
      <c r="HPB438" s="57"/>
      <c r="HPC438" s="58"/>
      <c r="HPD438" s="58"/>
      <c r="HPE438" s="57"/>
      <c r="HPF438" s="59"/>
      <c r="HPG438" s="60"/>
      <c r="HPH438" s="56"/>
      <c r="HPI438" s="57"/>
      <c r="HPJ438" s="58"/>
      <c r="HPK438" s="58"/>
      <c r="HPL438" s="57"/>
      <c r="HPM438" s="59"/>
      <c r="HPN438" s="60"/>
      <c r="HPO438" s="56"/>
      <c r="HPP438" s="57"/>
      <c r="HPQ438" s="58"/>
      <c r="HPR438" s="58"/>
      <c r="HPS438" s="57"/>
      <c r="HPT438" s="59"/>
      <c r="HPU438" s="60"/>
      <c r="HPV438" s="56"/>
      <c r="HPW438" s="57"/>
      <c r="HPX438" s="58"/>
      <c r="HPY438" s="58"/>
      <c r="HPZ438" s="57"/>
      <c r="HQA438" s="59"/>
      <c r="HQB438" s="60"/>
      <c r="HQC438" s="56"/>
      <c r="HQD438" s="57"/>
      <c r="HQE438" s="58"/>
      <c r="HQF438" s="58"/>
      <c r="HQG438" s="57"/>
      <c r="HQH438" s="59"/>
      <c r="HQI438" s="60"/>
      <c r="HQJ438" s="56"/>
      <c r="HQK438" s="57"/>
      <c r="HQL438" s="58"/>
      <c r="HQM438" s="58"/>
      <c r="HQN438" s="57"/>
      <c r="HQO438" s="59"/>
      <c r="HQP438" s="60"/>
      <c r="HQQ438" s="56"/>
      <c r="HQR438" s="57"/>
      <c r="HQS438" s="58"/>
      <c r="HQT438" s="58"/>
      <c r="HQU438" s="57"/>
      <c r="HQV438" s="59"/>
      <c r="HQW438" s="60"/>
      <c r="HQX438" s="56"/>
      <c r="HQY438" s="57"/>
      <c r="HQZ438" s="58"/>
      <c r="HRA438" s="58"/>
      <c r="HRB438" s="57"/>
      <c r="HRC438" s="59"/>
      <c r="HRD438" s="60"/>
      <c r="HRE438" s="56"/>
      <c r="HRF438" s="57"/>
      <c r="HRG438" s="58"/>
      <c r="HRH438" s="58"/>
      <c r="HRI438" s="57"/>
      <c r="HRJ438" s="59"/>
      <c r="HRK438" s="60"/>
      <c r="HRL438" s="56"/>
      <c r="HRM438" s="57"/>
      <c r="HRN438" s="58"/>
      <c r="HRO438" s="58"/>
      <c r="HRP438" s="57"/>
      <c r="HRQ438" s="59"/>
      <c r="HRR438" s="60"/>
      <c r="HRS438" s="56"/>
      <c r="HRT438" s="57"/>
      <c r="HRU438" s="58"/>
      <c r="HRV438" s="58"/>
      <c r="HRW438" s="57"/>
      <c r="HRX438" s="59"/>
      <c r="HRY438" s="60"/>
      <c r="HRZ438" s="56"/>
      <c r="HSA438" s="57"/>
      <c r="HSB438" s="58"/>
      <c r="HSC438" s="58"/>
      <c r="HSD438" s="57"/>
      <c r="HSE438" s="59"/>
      <c r="HSF438" s="60"/>
      <c r="HSG438" s="56"/>
      <c r="HSH438" s="57"/>
      <c r="HSI438" s="58"/>
      <c r="HSJ438" s="58"/>
      <c r="HSK438" s="57"/>
      <c r="HSL438" s="59"/>
      <c r="HSM438" s="60"/>
      <c r="HSN438" s="56"/>
      <c r="HSO438" s="57"/>
      <c r="HSP438" s="58"/>
      <c r="HSQ438" s="58"/>
      <c r="HSR438" s="57"/>
      <c r="HSS438" s="59"/>
      <c r="HST438" s="60"/>
      <c r="HSU438" s="56"/>
      <c r="HSV438" s="57"/>
      <c r="HSW438" s="58"/>
      <c r="HSX438" s="58"/>
      <c r="HSY438" s="57"/>
      <c r="HSZ438" s="59"/>
      <c r="HTA438" s="60"/>
      <c r="HTB438" s="56"/>
      <c r="HTC438" s="57"/>
      <c r="HTD438" s="58"/>
      <c r="HTE438" s="58"/>
      <c r="HTF438" s="57"/>
      <c r="HTG438" s="59"/>
      <c r="HTH438" s="60"/>
      <c r="HTI438" s="56"/>
      <c r="HTJ438" s="57"/>
      <c r="HTK438" s="58"/>
      <c r="HTL438" s="58"/>
      <c r="HTM438" s="57"/>
      <c r="HTN438" s="59"/>
      <c r="HTO438" s="60"/>
      <c r="HTP438" s="56"/>
      <c r="HTQ438" s="57"/>
      <c r="HTR438" s="58"/>
      <c r="HTS438" s="58"/>
      <c r="HTT438" s="57"/>
      <c r="HTU438" s="59"/>
      <c r="HTV438" s="60"/>
      <c r="HTW438" s="56"/>
      <c r="HTX438" s="57"/>
      <c r="HTY438" s="58"/>
      <c r="HTZ438" s="58"/>
      <c r="HUA438" s="57"/>
      <c r="HUB438" s="59"/>
      <c r="HUC438" s="60"/>
      <c r="HUD438" s="56"/>
      <c r="HUE438" s="57"/>
      <c r="HUF438" s="58"/>
      <c r="HUG438" s="58"/>
      <c r="HUH438" s="57"/>
      <c r="HUI438" s="59"/>
      <c r="HUJ438" s="60"/>
      <c r="HUK438" s="56"/>
      <c r="HUL438" s="57"/>
      <c r="HUM438" s="58"/>
      <c r="HUN438" s="58"/>
      <c r="HUO438" s="57"/>
      <c r="HUP438" s="59"/>
      <c r="HUQ438" s="60"/>
      <c r="HUR438" s="56"/>
      <c r="HUS438" s="57"/>
      <c r="HUT438" s="58"/>
      <c r="HUU438" s="58"/>
      <c r="HUV438" s="57"/>
      <c r="HUW438" s="59"/>
      <c r="HUX438" s="60"/>
      <c r="HUY438" s="56"/>
      <c r="HUZ438" s="57"/>
      <c r="HVA438" s="58"/>
      <c r="HVB438" s="58"/>
      <c r="HVC438" s="57"/>
      <c r="HVD438" s="59"/>
      <c r="HVE438" s="60"/>
      <c r="HVF438" s="56"/>
      <c r="HVG438" s="57"/>
      <c r="HVH438" s="58"/>
      <c r="HVI438" s="58"/>
      <c r="HVJ438" s="57"/>
      <c r="HVK438" s="59"/>
      <c r="HVL438" s="60"/>
      <c r="HVM438" s="56"/>
      <c r="HVN438" s="57"/>
      <c r="HVO438" s="58"/>
      <c r="HVP438" s="58"/>
      <c r="HVQ438" s="57"/>
      <c r="HVR438" s="59"/>
      <c r="HVS438" s="60"/>
      <c r="HVT438" s="56"/>
      <c r="HVU438" s="57"/>
      <c r="HVV438" s="58"/>
      <c r="HVW438" s="58"/>
      <c r="HVX438" s="57"/>
      <c r="HVY438" s="59"/>
      <c r="HVZ438" s="60"/>
      <c r="HWA438" s="56"/>
      <c r="HWB438" s="57"/>
      <c r="HWC438" s="58"/>
      <c r="HWD438" s="58"/>
      <c r="HWE438" s="57"/>
      <c r="HWF438" s="59"/>
      <c r="HWG438" s="60"/>
      <c r="HWH438" s="56"/>
      <c r="HWI438" s="57"/>
      <c r="HWJ438" s="58"/>
      <c r="HWK438" s="58"/>
      <c r="HWL438" s="57"/>
      <c r="HWM438" s="59"/>
      <c r="HWN438" s="60"/>
      <c r="HWO438" s="56"/>
      <c r="HWP438" s="57"/>
      <c r="HWQ438" s="58"/>
      <c r="HWR438" s="58"/>
      <c r="HWS438" s="57"/>
      <c r="HWT438" s="59"/>
      <c r="HWU438" s="60"/>
      <c r="HWV438" s="56"/>
      <c r="HWW438" s="57"/>
      <c r="HWX438" s="58"/>
      <c r="HWY438" s="58"/>
      <c r="HWZ438" s="57"/>
      <c r="HXA438" s="59"/>
      <c r="HXB438" s="60"/>
      <c r="HXC438" s="56"/>
      <c r="HXD438" s="57"/>
      <c r="HXE438" s="58"/>
      <c r="HXF438" s="58"/>
      <c r="HXG438" s="57"/>
      <c r="HXH438" s="59"/>
      <c r="HXI438" s="60"/>
      <c r="HXJ438" s="56"/>
      <c r="HXK438" s="57"/>
      <c r="HXL438" s="58"/>
      <c r="HXM438" s="58"/>
      <c r="HXN438" s="57"/>
      <c r="HXO438" s="59"/>
      <c r="HXP438" s="60"/>
      <c r="HXQ438" s="56"/>
      <c r="HXR438" s="57"/>
      <c r="HXS438" s="58"/>
      <c r="HXT438" s="58"/>
      <c r="HXU438" s="57"/>
      <c r="HXV438" s="59"/>
      <c r="HXW438" s="60"/>
      <c r="HXX438" s="56"/>
      <c r="HXY438" s="57"/>
      <c r="HXZ438" s="58"/>
      <c r="HYA438" s="58"/>
      <c r="HYB438" s="57"/>
      <c r="HYC438" s="59"/>
      <c r="HYD438" s="60"/>
      <c r="HYE438" s="56"/>
      <c r="HYF438" s="57"/>
      <c r="HYG438" s="58"/>
      <c r="HYH438" s="58"/>
      <c r="HYI438" s="57"/>
      <c r="HYJ438" s="59"/>
      <c r="HYK438" s="60"/>
      <c r="HYL438" s="56"/>
      <c r="HYM438" s="57"/>
      <c r="HYN438" s="58"/>
      <c r="HYO438" s="58"/>
      <c r="HYP438" s="57"/>
      <c r="HYQ438" s="59"/>
      <c r="HYR438" s="60"/>
      <c r="HYS438" s="56"/>
      <c r="HYT438" s="57"/>
      <c r="HYU438" s="58"/>
      <c r="HYV438" s="58"/>
      <c r="HYW438" s="57"/>
      <c r="HYX438" s="59"/>
      <c r="HYY438" s="60"/>
      <c r="HYZ438" s="56"/>
      <c r="HZA438" s="57"/>
      <c r="HZB438" s="58"/>
      <c r="HZC438" s="58"/>
      <c r="HZD438" s="57"/>
      <c r="HZE438" s="59"/>
      <c r="HZF438" s="60"/>
      <c r="HZG438" s="56"/>
      <c r="HZH438" s="57"/>
      <c r="HZI438" s="58"/>
      <c r="HZJ438" s="58"/>
      <c r="HZK438" s="57"/>
      <c r="HZL438" s="59"/>
      <c r="HZM438" s="60"/>
      <c r="HZN438" s="56"/>
      <c r="HZO438" s="57"/>
      <c r="HZP438" s="58"/>
      <c r="HZQ438" s="58"/>
      <c r="HZR438" s="57"/>
      <c r="HZS438" s="59"/>
      <c r="HZT438" s="60"/>
      <c r="HZU438" s="56"/>
      <c r="HZV438" s="57"/>
      <c r="HZW438" s="58"/>
      <c r="HZX438" s="58"/>
      <c r="HZY438" s="57"/>
      <c r="HZZ438" s="59"/>
      <c r="IAA438" s="60"/>
      <c r="IAB438" s="56"/>
      <c r="IAC438" s="57"/>
      <c r="IAD438" s="58"/>
      <c r="IAE438" s="58"/>
      <c r="IAF438" s="57"/>
      <c r="IAG438" s="59"/>
      <c r="IAH438" s="60"/>
      <c r="IAI438" s="56"/>
      <c r="IAJ438" s="57"/>
      <c r="IAK438" s="58"/>
      <c r="IAL438" s="58"/>
      <c r="IAM438" s="57"/>
      <c r="IAN438" s="59"/>
      <c r="IAO438" s="60"/>
      <c r="IAP438" s="56"/>
      <c r="IAQ438" s="57"/>
      <c r="IAR438" s="58"/>
      <c r="IAS438" s="58"/>
      <c r="IAT438" s="57"/>
      <c r="IAU438" s="59"/>
      <c r="IAV438" s="60"/>
      <c r="IAW438" s="56"/>
      <c r="IAX438" s="57"/>
      <c r="IAY438" s="58"/>
      <c r="IAZ438" s="58"/>
      <c r="IBA438" s="57"/>
      <c r="IBB438" s="59"/>
      <c r="IBC438" s="60"/>
      <c r="IBD438" s="56"/>
      <c r="IBE438" s="57"/>
      <c r="IBF438" s="58"/>
      <c r="IBG438" s="58"/>
      <c r="IBH438" s="57"/>
      <c r="IBI438" s="59"/>
      <c r="IBJ438" s="60"/>
      <c r="IBK438" s="56"/>
      <c r="IBL438" s="57"/>
      <c r="IBM438" s="58"/>
      <c r="IBN438" s="58"/>
      <c r="IBO438" s="57"/>
      <c r="IBP438" s="59"/>
      <c r="IBQ438" s="60"/>
      <c r="IBR438" s="56"/>
      <c r="IBS438" s="57"/>
      <c r="IBT438" s="58"/>
      <c r="IBU438" s="58"/>
      <c r="IBV438" s="57"/>
      <c r="IBW438" s="59"/>
      <c r="IBX438" s="60"/>
      <c r="IBY438" s="56"/>
      <c r="IBZ438" s="57"/>
      <c r="ICA438" s="58"/>
      <c r="ICB438" s="58"/>
      <c r="ICC438" s="57"/>
      <c r="ICD438" s="59"/>
      <c r="ICE438" s="60"/>
      <c r="ICF438" s="56"/>
      <c r="ICG438" s="57"/>
      <c r="ICH438" s="58"/>
      <c r="ICI438" s="58"/>
      <c r="ICJ438" s="57"/>
      <c r="ICK438" s="59"/>
      <c r="ICL438" s="60"/>
      <c r="ICM438" s="56"/>
      <c r="ICN438" s="57"/>
      <c r="ICO438" s="58"/>
      <c r="ICP438" s="58"/>
      <c r="ICQ438" s="57"/>
      <c r="ICR438" s="59"/>
      <c r="ICS438" s="60"/>
      <c r="ICT438" s="56"/>
      <c r="ICU438" s="57"/>
      <c r="ICV438" s="58"/>
      <c r="ICW438" s="58"/>
      <c r="ICX438" s="57"/>
      <c r="ICY438" s="59"/>
      <c r="ICZ438" s="60"/>
      <c r="IDA438" s="56"/>
      <c r="IDB438" s="57"/>
      <c r="IDC438" s="58"/>
      <c r="IDD438" s="58"/>
      <c r="IDE438" s="57"/>
      <c r="IDF438" s="59"/>
      <c r="IDG438" s="60"/>
      <c r="IDH438" s="56"/>
      <c r="IDI438" s="57"/>
      <c r="IDJ438" s="58"/>
      <c r="IDK438" s="58"/>
      <c r="IDL438" s="57"/>
      <c r="IDM438" s="59"/>
      <c r="IDN438" s="60"/>
      <c r="IDO438" s="56"/>
      <c r="IDP438" s="57"/>
      <c r="IDQ438" s="58"/>
      <c r="IDR438" s="58"/>
      <c r="IDS438" s="57"/>
      <c r="IDT438" s="59"/>
      <c r="IDU438" s="60"/>
      <c r="IDV438" s="56"/>
      <c r="IDW438" s="57"/>
      <c r="IDX438" s="58"/>
      <c r="IDY438" s="58"/>
      <c r="IDZ438" s="57"/>
      <c r="IEA438" s="59"/>
      <c r="IEB438" s="60"/>
      <c r="IEC438" s="56"/>
      <c r="IED438" s="57"/>
      <c r="IEE438" s="58"/>
      <c r="IEF438" s="58"/>
      <c r="IEG438" s="57"/>
      <c r="IEH438" s="59"/>
      <c r="IEI438" s="60"/>
      <c r="IEJ438" s="56"/>
      <c r="IEK438" s="57"/>
      <c r="IEL438" s="58"/>
      <c r="IEM438" s="58"/>
      <c r="IEN438" s="57"/>
      <c r="IEO438" s="59"/>
      <c r="IEP438" s="60"/>
      <c r="IEQ438" s="56"/>
      <c r="IER438" s="57"/>
      <c r="IES438" s="58"/>
      <c r="IET438" s="58"/>
      <c r="IEU438" s="57"/>
      <c r="IEV438" s="59"/>
      <c r="IEW438" s="60"/>
      <c r="IEX438" s="56"/>
      <c r="IEY438" s="57"/>
      <c r="IEZ438" s="58"/>
      <c r="IFA438" s="58"/>
      <c r="IFB438" s="57"/>
      <c r="IFC438" s="59"/>
      <c r="IFD438" s="60"/>
      <c r="IFE438" s="56"/>
      <c r="IFF438" s="57"/>
      <c r="IFG438" s="58"/>
      <c r="IFH438" s="58"/>
      <c r="IFI438" s="57"/>
      <c r="IFJ438" s="59"/>
      <c r="IFK438" s="60"/>
      <c r="IFL438" s="56"/>
      <c r="IFM438" s="57"/>
      <c r="IFN438" s="58"/>
      <c r="IFO438" s="58"/>
      <c r="IFP438" s="57"/>
      <c r="IFQ438" s="59"/>
      <c r="IFR438" s="60"/>
      <c r="IFS438" s="56"/>
      <c r="IFT438" s="57"/>
      <c r="IFU438" s="58"/>
      <c r="IFV438" s="58"/>
      <c r="IFW438" s="57"/>
      <c r="IFX438" s="59"/>
      <c r="IFY438" s="60"/>
      <c r="IFZ438" s="56"/>
      <c r="IGA438" s="57"/>
      <c r="IGB438" s="58"/>
      <c r="IGC438" s="58"/>
      <c r="IGD438" s="57"/>
      <c r="IGE438" s="59"/>
      <c r="IGF438" s="60"/>
      <c r="IGG438" s="56"/>
      <c r="IGH438" s="57"/>
      <c r="IGI438" s="58"/>
      <c r="IGJ438" s="58"/>
      <c r="IGK438" s="57"/>
      <c r="IGL438" s="59"/>
      <c r="IGM438" s="60"/>
      <c r="IGN438" s="56"/>
      <c r="IGO438" s="57"/>
      <c r="IGP438" s="58"/>
      <c r="IGQ438" s="58"/>
      <c r="IGR438" s="57"/>
      <c r="IGS438" s="59"/>
      <c r="IGT438" s="60"/>
      <c r="IGU438" s="56"/>
      <c r="IGV438" s="57"/>
      <c r="IGW438" s="58"/>
      <c r="IGX438" s="58"/>
      <c r="IGY438" s="57"/>
      <c r="IGZ438" s="59"/>
      <c r="IHA438" s="60"/>
      <c r="IHB438" s="56"/>
      <c r="IHC438" s="57"/>
      <c r="IHD438" s="58"/>
      <c r="IHE438" s="58"/>
      <c r="IHF438" s="57"/>
      <c r="IHG438" s="59"/>
      <c r="IHH438" s="60"/>
      <c r="IHI438" s="56"/>
      <c r="IHJ438" s="57"/>
      <c r="IHK438" s="58"/>
      <c r="IHL438" s="58"/>
      <c r="IHM438" s="57"/>
      <c r="IHN438" s="59"/>
      <c r="IHO438" s="60"/>
      <c r="IHP438" s="56"/>
      <c r="IHQ438" s="57"/>
      <c r="IHR438" s="58"/>
      <c r="IHS438" s="58"/>
      <c r="IHT438" s="57"/>
      <c r="IHU438" s="59"/>
      <c r="IHV438" s="60"/>
      <c r="IHW438" s="56"/>
      <c r="IHX438" s="57"/>
      <c r="IHY438" s="58"/>
      <c r="IHZ438" s="58"/>
      <c r="IIA438" s="57"/>
      <c r="IIB438" s="59"/>
      <c r="IIC438" s="60"/>
      <c r="IID438" s="56"/>
      <c r="IIE438" s="57"/>
      <c r="IIF438" s="58"/>
      <c r="IIG438" s="58"/>
      <c r="IIH438" s="57"/>
      <c r="III438" s="59"/>
      <c r="IIJ438" s="60"/>
      <c r="IIK438" s="56"/>
      <c r="IIL438" s="57"/>
      <c r="IIM438" s="58"/>
      <c r="IIN438" s="58"/>
      <c r="IIO438" s="57"/>
      <c r="IIP438" s="59"/>
      <c r="IIQ438" s="60"/>
      <c r="IIR438" s="56"/>
      <c r="IIS438" s="57"/>
      <c r="IIT438" s="58"/>
      <c r="IIU438" s="58"/>
      <c r="IIV438" s="57"/>
      <c r="IIW438" s="59"/>
      <c r="IIX438" s="60"/>
      <c r="IIY438" s="56"/>
      <c r="IIZ438" s="57"/>
      <c r="IJA438" s="58"/>
      <c r="IJB438" s="58"/>
      <c r="IJC438" s="57"/>
      <c r="IJD438" s="59"/>
      <c r="IJE438" s="60"/>
      <c r="IJF438" s="56"/>
      <c r="IJG438" s="57"/>
      <c r="IJH438" s="58"/>
      <c r="IJI438" s="58"/>
      <c r="IJJ438" s="57"/>
      <c r="IJK438" s="59"/>
      <c r="IJL438" s="60"/>
      <c r="IJM438" s="56"/>
      <c r="IJN438" s="57"/>
      <c r="IJO438" s="58"/>
      <c r="IJP438" s="58"/>
      <c r="IJQ438" s="57"/>
      <c r="IJR438" s="59"/>
      <c r="IJS438" s="60"/>
      <c r="IJT438" s="56"/>
      <c r="IJU438" s="57"/>
      <c r="IJV438" s="58"/>
      <c r="IJW438" s="58"/>
      <c r="IJX438" s="57"/>
      <c r="IJY438" s="59"/>
      <c r="IJZ438" s="60"/>
      <c r="IKA438" s="56"/>
      <c r="IKB438" s="57"/>
      <c r="IKC438" s="58"/>
      <c r="IKD438" s="58"/>
      <c r="IKE438" s="57"/>
      <c r="IKF438" s="59"/>
      <c r="IKG438" s="60"/>
      <c r="IKH438" s="56"/>
      <c r="IKI438" s="57"/>
      <c r="IKJ438" s="58"/>
      <c r="IKK438" s="58"/>
      <c r="IKL438" s="57"/>
      <c r="IKM438" s="59"/>
      <c r="IKN438" s="60"/>
      <c r="IKO438" s="56"/>
      <c r="IKP438" s="57"/>
      <c r="IKQ438" s="58"/>
      <c r="IKR438" s="58"/>
      <c r="IKS438" s="57"/>
      <c r="IKT438" s="59"/>
      <c r="IKU438" s="60"/>
      <c r="IKV438" s="56"/>
      <c r="IKW438" s="57"/>
      <c r="IKX438" s="58"/>
      <c r="IKY438" s="58"/>
      <c r="IKZ438" s="57"/>
      <c r="ILA438" s="59"/>
      <c r="ILB438" s="60"/>
      <c r="ILC438" s="56"/>
      <c r="ILD438" s="57"/>
      <c r="ILE438" s="58"/>
      <c r="ILF438" s="58"/>
      <c r="ILG438" s="57"/>
      <c r="ILH438" s="59"/>
      <c r="ILI438" s="60"/>
      <c r="ILJ438" s="56"/>
      <c r="ILK438" s="57"/>
      <c r="ILL438" s="58"/>
      <c r="ILM438" s="58"/>
      <c r="ILN438" s="57"/>
      <c r="ILO438" s="59"/>
      <c r="ILP438" s="60"/>
      <c r="ILQ438" s="56"/>
      <c r="ILR438" s="57"/>
      <c r="ILS438" s="58"/>
      <c r="ILT438" s="58"/>
      <c r="ILU438" s="57"/>
      <c r="ILV438" s="59"/>
      <c r="ILW438" s="60"/>
      <c r="ILX438" s="56"/>
      <c r="ILY438" s="57"/>
      <c r="ILZ438" s="58"/>
      <c r="IMA438" s="58"/>
      <c r="IMB438" s="57"/>
      <c r="IMC438" s="59"/>
      <c r="IMD438" s="60"/>
      <c r="IME438" s="56"/>
      <c r="IMF438" s="57"/>
      <c r="IMG438" s="58"/>
      <c r="IMH438" s="58"/>
      <c r="IMI438" s="57"/>
      <c r="IMJ438" s="59"/>
      <c r="IMK438" s="60"/>
      <c r="IML438" s="56"/>
      <c r="IMM438" s="57"/>
      <c r="IMN438" s="58"/>
      <c r="IMO438" s="58"/>
      <c r="IMP438" s="57"/>
      <c r="IMQ438" s="59"/>
      <c r="IMR438" s="60"/>
      <c r="IMS438" s="56"/>
      <c r="IMT438" s="57"/>
      <c r="IMU438" s="58"/>
      <c r="IMV438" s="58"/>
      <c r="IMW438" s="57"/>
      <c r="IMX438" s="59"/>
      <c r="IMY438" s="60"/>
      <c r="IMZ438" s="56"/>
      <c r="INA438" s="57"/>
      <c r="INB438" s="58"/>
      <c r="INC438" s="58"/>
      <c r="IND438" s="57"/>
      <c r="INE438" s="59"/>
      <c r="INF438" s="60"/>
      <c r="ING438" s="56"/>
      <c r="INH438" s="57"/>
      <c r="INI438" s="58"/>
      <c r="INJ438" s="58"/>
      <c r="INK438" s="57"/>
      <c r="INL438" s="59"/>
      <c r="INM438" s="60"/>
      <c r="INN438" s="56"/>
      <c r="INO438" s="57"/>
      <c r="INP438" s="58"/>
      <c r="INQ438" s="58"/>
      <c r="INR438" s="57"/>
      <c r="INS438" s="59"/>
      <c r="INT438" s="60"/>
      <c r="INU438" s="56"/>
      <c r="INV438" s="57"/>
      <c r="INW438" s="58"/>
      <c r="INX438" s="58"/>
      <c r="INY438" s="57"/>
      <c r="INZ438" s="59"/>
      <c r="IOA438" s="60"/>
      <c r="IOB438" s="56"/>
      <c r="IOC438" s="57"/>
      <c r="IOD438" s="58"/>
      <c r="IOE438" s="58"/>
      <c r="IOF438" s="57"/>
      <c r="IOG438" s="59"/>
      <c r="IOH438" s="60"/>
      <c r="IOI438" s="56"/>
      <c r="IOJ438" s="57"/>
      <c r="IOK438" s="58"/>
      <c r="IOL438" s="58"/>
      <c r="IOM438" s="57"/>
      <c r="ION438" s="59"/>
      <c r="IOO438" s="60"/>
      <c r="IOP438" s="56"/>
      <c r="IOQ438" s="57"/>
      <c r="IOR438" s="58"/>
      <c r="IOS438" s="58"/>
      <c r="IOT438" s="57"/>
      <c r="IOU438" s="59"/>
      <c r="IOV438" s="60"/>
      <c r="IOW438" s="56"/>
      <c r="IOX438" s="57"/>
      <c r="IOY438" s="58"/>
      <c r="IOZ438" s="58"/>
      <c r="IPA438" s="57"/>
      <c r="IPB438" s="59"/>
      <c r="IPC438" s="60"/>
      <c r="IPD438" s="56"/>
      <c r="IPE438" s="57"/>
      <c r="IPF438" s="58"/>
      <c r="IPG438" s="58"/>
      <c r="IPH438" s="57"/>
      <c r="IPI438" s="59"/>
      <c r="IPJ438" s="60"/>
      <c r="IPK438" s="56"/>
      <c r="IPL438" s="57"/>
      <c r="IPM438" s="58"/>
      <c r="IPN438" s="58"/>
      <c r="IPO438" s="57"/>
      <c r="IPP438" s="59"/>
      <c r="IPQ438" s="60"/>
      <c r="IPR438" s="56"/>
      <c r="IPS438" s="57"/>
      <c r="IPT438" s="58"/>
      <c r="IPU438" s="58"/>
      <c r="IPV438" s="57"/>
      <c r="IPW438" s="59"/>
      <c r="IPX438" s="60"/>
      <c r="IPY438" s="56"/>
      <c r="IPZ438" s="57"/>
      <c r="IQA438" s="58"/>
      <c r="IQB438" s="58"/>
      <c r="IQC438" s="57"/>
      <c r="IQD438" s="59"/>
      <c r="IQE438" s="60"/>
      <c r="IQF438" s="56"/>
      <c r="IQG438" s="57"/>
      <c r="IQH438" s="58"/>
      <c r="IQI438" s="58"/>
      <c r="IQJ438" s="57"/>
      <c r="IQK438" s="59"/>
      <c r="IQL438" s="60"/>
      <c r="IQM438" s="56"/>
      <c r="IQN438" s="57"/>
      <c r="IQO438" s="58"/>
      <c r="IQP438" s="58"/>
      <c r="IQQ438" s="57"/>
      <c r="IQR438" s="59"/>
      <c r="IQS438" s="60"/>
      <c r="IQT438" s="56"/>
      <c r="IQU438" s="57"/>
      <c r="IQV438" s="58"/>
      <c r="IQW438" s="58"/>
      <c r="IQX438" s="57"/>
      <c r="IQY438" s="59"/>
      <c r="IQZ438" s="60"/>
      <c r="IRA438" s="56"/>
      <c r="IRB438" s="57"/>
      <c r="IRC438" s="58"/>
      <c r="IRD438" s="58"/>
      <c r="IRE438" s="57"/>
      <c r="IRF438" s="59"/>
      <c r="IRG438" s="60"/>
      <c r="IRH438" s="56"/>
      <c r="IRI438" s="57"/>
      <c r="IRJ438" s="58"/>
      <c r="IRK438" s="58"/>
      <c r="IRL438" s="57"/>
      <c r="IRM438" s="59"/>
      <c r="IRN438" s="60"/>
      <c r="IRO438" s="56"/>
      <c r="IRP438" s="57"/>
      <c r="IRQ438" s="58"/>
      <c r="IRR438" s="58"/>
      <c r="IRS438" s="57"/>
      <c r="IRT438" s="59"/>
      <c r="IRU438" s="60"/>
      <c r="IRV438" s="56"/>
      <c r="IRW438" s="57"/>
      <c r="IRX438" s="58"/>
      <c r="IRY438" s="58"/>
      <c r="IRZ438" s="57"/>
      <c r="ISA438" s="59"/>
      <c r="ISB438" s="60"/>
      <c r="ISC438" s="56"/>
      <c r="ISD438" s="57"/>
      <c r="ISE438" s="58"/>
      <c r="ISF438" s="58"/>
      <c r="ISG438" s="57"/>
      <c r="ISH438" s="59"/>
      <c r="ISI438" s="60"/>
      <c r="ISJ438" s="56"/>
      <c r="ISK438" s="57"/>
      <c r="ISL438" s="58"/>
      <c r="ISM438" s="58"/>
      <c r="ISN438" s="57"/>
      <c r="ISO438" s="59"/>
      <c r="ISP438" s="60"/>
      <c r="ISQ438" s="56"/>
      <c r="ISR438" s="57"/>
      <c r="ISS438" s="58"/>
      <c r="IST438" s="58"/>
      <c r="ISU438" s="57"/>
      <c r="ISV438" s="59"/>
      <c r="ISW438" s="60"/>
      <c r="ISX438" s="56"/>
      <c r="ISY438" s="57"/>
      <c r="ISZ438" s="58"/>
      <c r="ITA438" s="58"/>
      <c r="ITB438" s="57"/>
      <c r="ITC438" s="59"/>
      <c r="ITD438" s="60"/>
      <c r="ITE438" s="56"/>
      <c r="ITF438" s="57"/>
      <c r="ITG438" s="58"/>
      <c r="ITH438" s="58"/>
      <c r="ITI438" s="57"/>
      <c r="ITJ438" s="59"/>
      <c r="ITK438" s="60"/>
      <c r="ITL438" s="56"/>
      <c r="ITM438" s="57"/>
      <c r="ITN438" s="58"/>
      <c r="ITO438" s="58"/>
      <c r="ITP438" s="57"/>
      <c r="ITQ438" s="59"/>
      <c r="ITR438" s="60"/>
      <c r="ITS438" s="56"/>
      <c r="ITT438" s="57"/>
      <c r="ITU438" s="58"/>
      <c r="ITV438" s="58"/>
      <c r="ITW438" s="57"/>
      <c r="ITX438" s="59"/>
      <c r="ITY438" s="60"/>
      <c r="ITZ438" s="56"/>
      <c r="IUA438" s="57"/>
      <c r="IUB438" s="58"/>
      <c r="IUC438" s="58"/>
      <c r="IUD438" s="57"/>
      <c r="IUE438" s="59"/>
      <c r="IUF438" s="60"/>
      <c r="IUG438" s="56"/>
      <c r="IUH438" s="57"/>
      <c r="IUI438" s="58"/>
      <c r="IUJ438" s="58"/>
      <c r="IUK438" s="57"/>
      <c r="IUL438" s="59"/>
      <c r="IUM438" s="60"/>
      <c r="IUN438" s="56"/>
      <c r="IUO438" s="57"/>
      <c r="IUP438" s="58"/>
      <c r="IUQ438" s="58"/>
      <c r="IUR438" s="57"/>
      <c r="IUS438" s="59"/>
      <c r="IUT438" s="60"/>
      <c r="IUU438" s="56"/>
      <c r="IUV438" s="57"/>
      <c r="IUW438" s="58"/>
      <c r="IUX438" s="58"/>
      <c r="IUY438" s="57"/>
      <c r="IUZ438" s="59"/>
      <c r="IVA438" s="60"/>
      <c r="IVB438" s="56"/>
      <c r="IVC438" s="57"/>
      <c r="IVD438" s="58"/>
      <c r="IVE438" s="58"/>
      <c r="IVF438" s="57"/>
      <c r="IVG438" s="59"/>
      <c r="IVH438" s="60"/>
      <c r="IVI438" s="56"/>
      <c r="IVJ438" s="57"/>
      <c r="IVK438" s="58"/>
      <c r="IVL438" s="58"/>
      <c r="IVM438" s="57"/>
      <c r="IVN438" s="59"/>
      <c r="IVO438" s="60"/>
      <c r="IVP438" s="56"/>
      <c r="IVQ438" s="57"/>
      <c r="IVR438" s="58"/>
      <c r="IVS438" s="58"/>
      <c r="IVT438" s="57"/>
      <c r="IVU438" s="59"/>
      <c r="IVV438" s="60"/>
      <c r="IVW438" s="56"/>
      <c r="IVX438" s="57"/>
      <c r="IVY438" s="58"/>
      <c r="IVZ438" s="58"/>
      <c r="IWA438" s="57"/>
      <c r="IWB438" s="59"/>
      <c r="IWC438" s="60"/>
      <c r="IWD438" s="56"/>
      <c r="IWE438" s="57"/>
      <c r="IWF438" s="58"/>
      <c r="IWG438" s="58"/>
      <c r="IWH438" s="57"/>
      <c r="IWI438" s="59"/>
      <c r="IWJ438" s="60"/>
      <c r="IWK438" s="56"/>
      <c r="IWL438" s="57"/>
      <c r="IWM438" s="58"/>
      <c r="IWN438" s="58"/>
      <c r="IWO438" s="57"/>
      <c r="IWP438" s="59"/>
      <c r="IWQ438" s="60"/>
      <c r="IWR438" s="56"/>
      <c r="IWS438" s="57"/>
      <c r="IWT438" s="58"/>
      <c r="IWU438" s="58"/>
      <c r="IWV438" s="57"/>
      <c r="IWW438" s="59"/>
      <c r="IWX438" s="60"/>
      <c r="IWY438" s="56"/>
      <c r="IWZ438" s="57"/>
      <c r="IXA438" s="58"/>
      <c r="IXB438" s="58"/>
      <c r="IXC438" s="57"/>
      <c r="IXD438" s="59"/>
      <c r="IXE438" s="60"/>
      <c r="IXF438" s="56"/>
      <c r="IXG438" s="57"/>
      <c r="IXH438" s="58"/>
      <c r="IXI438" s="58"/>
      <c r="IXJ438" s="57"/>
      <c r="IXK438" s="59"/>
      <c r="IXL438" s="60"/>
      <c r="IXM438" s="56"/>
      <c r="IXN438" s="57"/>
      <c r="IXO438" s="58"/>
      <c r="IXP438" s="58"/>
      <c r="IXQ438" s="57"/>
      <c r="IXR438" s="59"/>
      <c r="IXS438" s="60"/>
      <c r="IXT438" s="56"/>
      <c r="IXU438" s="57"/>
      <c r="IXV438" s="58"/>
      <c r="IXW438" s="58"/>
      <c r="IXX438" s="57"/>
      <c r="IXY438" s="59"/>
      <c r="IXZ438" s="60"/>
      <c r="IYA438" s="56"/>
      <c r="IYB438" s="57"/>
      <c r="IYC438" s="58"/>
      <c r="IYD438" s="58"/>
      <c r="IYE438" s="57"/>
      <c r="IYF438" s="59"/>
      <c r="IYG438" s="60"/>
      <c r="IYH438" s="56"/>
      <c r="IYI438" s="57"/>
      <c r="IYJ438" s="58"/>
      <c r="IYK438" s="58"/>
      <c r="IYL438" s="57"/>
      <c r="IYM438" s="59"/>
      <c r="IYN438" s="60"/>
      <c r="IYO438" s="56"/>
      <c r="IYP438" s="57"/>
      <c r="IYQ438" s="58"/>
      <c r="IYR438" s="58"/>
      <c r="IYS438" s="57"/>
      <c r="IYT438" s="59"/>
      <c r="IYU438" s="60"/>
      <c r="IYV438" s="56"/>
      <c r="IYW438" s="57"/>
      <c r="IYX438" s="58"/>
      <c r="IYY438" s="58"/>
      <c r="IYZ438" s="57"/>
      <c r="IZA438" s="59"/>
      <c r="IZB438" s="60"/>
      <c r="IZC438" s="56"/>
      <c r="IZD438" s="57"/>
      <c r="IZE438" s="58"/>
      <c r="IZF438" s="58"/>
      <c r="IZG438" s="57"/>
      <c r="IZH438" s="59"/>
      <c r="IZI438" s="60"/>
      <c r="IZJ438" s="56"/>
      <c r="IZK438" s="57"/>
      <c r="IZL438" s="58"/>
      <c r="IZM438" s="58"/>
      <c r="IZN438" s="57"/>
      <c r="IZO438" s="59"/>
      <c r="IZP438" s="60"/>
      <c r="IZQ438" s="56"/>
      <c r="IZR438" s="57"/>
      <c r="IZS438" s="58"/>
      <c r="IZT438" s="58"/>
      <c r="IZU438" s="57"/>
      <c r="IZV438" s="59"/>
      <c r="IZW438" s="60"/>
      <c r="IZX438" s="56"/>
      <c r="IZY438" s="57"/>
      <c r="IZZ438" s="58"/>
      <c r="JAA438" s="58"/>
      <c r="JAB438" s="57"/>
      <c r="JAC438" s="59"/>
      <c r="JAD438" s="60"/>
      <c r="JAE438" s="56"/>
      <c r="JAF438" s="57"/>
      <c r="JAG438" s="58"/>
      <c r="JAH438" s="58"/>
      <c r="JAI438" s="57"/>
      <c r="JAJ438" s="59"/>
      <c r="JAK438" s="60"/>
      <c r="JAL438" s="56"/>
      <c r="JAM438" s="57"/>
      <c r="JAN438" s="58"/>
      <c r="JAO438" s="58"/>
      <c r="JAP438" s="57"/>
      <c r="JAQ438" s="59"/>
      <c r="JAR438" s="60"/>
      <c r="JAS438" s="56"/>
      <c r="JAT438" s="57"/>
      <c r="JAU438" s="58"/>
      <c r="JAV438" s="58"/>
      <c r="JAW438" s="57"/>
      <c r="JAX438" s="59"/>
      <c r="JAY438" s="60"/>
      <c r="JAZ438" s="56"/>
      <c r="JBA438" s="57"/>
      <c r="JBB438" s="58"/>
      <c r="JBC438" s="58"/>
      <c r="JBD438" s="57"/>
      <c r="JBE438" s="59"/>
      <c r="JBF438" s="60"/>
      <c r="JBG438" s="56"/>
      <c r="JBH438" s="57"/>
      <c r="JBI438" s="58"/>
      <c r="JBJ438" s="58"/>
      <c r="JBK438" s="57"/>
      <c r="JBL438" s="59"/>
      <c r="JBM438" s="60"/>
      <c r="JBN438" s="56"/>
      <c r="JBO438" s="57"/>
      <c r="JBP438" s="58"/>
      <c r="JBQ438" s="58"/>
      <c r="JBR438" s="57"/>
      <c r="JBS438" s="59"/>
      <c r="JBT438" s="60"/>
      <c r="JBU438" s="56"/>
      <c r="JBV438" s="57"/>
      <c r="JBW438" s="58"/>
      <c r="JBX438" s="58"/>
      <c r="JBY438" s="57"/>
      <c r="JBZ438" s="59"/>
      <c r="JCA438" s="60"/>
      <c r="JCB438" s="56"/>
      <c r="JCC438" s="57"/>
      <c r="JCD438" s="58"/>
      <c r="JCE438" s="58"/>
      <c r="JCF438" s="57"/>
      <c r="JCG438" s="59"/>
      <c r="JCH438" s="60"/>
      <c r="JCI438" s="56"/>
      <c r="JCJ438" s="57"/>
      <c r="JCK438" s="58"/>
      <c r="JCL438" s="58"/>
      <c r="JCM438" s="57"/>
      <c r="JCN438" s="59"/>
      <c r="JCO438" s="60"/>
      <c r="JCP438" s="56"/>
      <c r="JCQ438" s="57"/>
      <c r="JCR438" s="58"/>
      <c r="JCS438" s="58"/>
      <c r="JCT438" s="57"/>
      <c r="JCU438" s="59"/>
      <c r="JCV438" s="60"/>
      <c r="JCW438" s="56"/>
      <c r="JCX438" s="57"/>
      <c r="JCY438" s="58"/>
      <c r="JCZ438" s="58"/>
      <c r="JDA438" s="57"/>
      <c r="JDB438" s="59"/>
      <c r="JDC438" s="60"/>
      <c r="JDD438" s="56"/>
      <c r="JDE438" s="57"/>
      <c r="JDF438" s="58"/>
      <c r="JDG438" s="58"/>
      <c r="JDH438" s="57"/>
      <c r="JDI438" s="59"/>
      <c r="JDJ438" s="60"/>
      <c r="JDK438" s="56"/>
      <c r="JDL438" s="57"/>
      <c r="JDM438" s="58"/>
      <c r="JDN438" s="58"/>
      <c r="JDO438" s="57"/>
      <c r="JDP438" s="59"/>
      <c r="JDQ438" s="60"/>
      <c r="JDR438" s="56"/>
      <c r="JDS438" s="57"/>
      <c r="JDT438" s="58"/>
      <c r="JDU438" s="58"/>
      <c r="JDV438" s="57"/>
      <c r="JDW438" s="59"/>
      <c r="JDX438" s="60"/>
      <c r="JDY438" s="56"/>
      <c r="JDZ438" s="57"/>
      <c r="JEA438" s="58"/>
      <c r="JEB438" s="58"/>
      <c r="JEC438" s="57"/>
      <c r="JED438" s="59"/>
      <c r="JEE438" s="60"/>
      <c r="JEF438" s="56"/>
      <c r="JEG438" s="57"/>
      <c r="JEH438" s="58"/>
      <c r="JEI438" s="58"/>
      <c r="JEJ438" s="57"/>
      <c r="JEK438" s="59"/>
      <c r="JEL438" s="60"/>
      <c r="JEM438" s="56"/>
      <c r="JEN438" s="57"/>
      <c r="JEO438" s="58"/>
      <c r="JEP438" s="58"/>
      <c r="JEQ438" s="57"/>
      <c r="JER438" s="59"/>
      <c r="JES438" s="60"/>
      <c r="JET438" s="56"/>
      <c r="JEU438" s="57"/>
      <c r="JEV438" s="58"/>
      <c r="JEW438" s="58"/>
      <c r="JEX438" s="57"/>
      <c r="JEY438" s="59"/>
      <c r="JEZ438" s="60"/>
      <c r="JFA438" s="56"/>
      <c r="JFB438" s="57"/>
      <c r="JFC438" s="58"/>
      <c r="JFD438" s="58"/>
      <c r="JFE438" s="57"/>
      <c r="JFF438" s="59"/>
      <c r="JFG438" s="60"/>
      <c r="JFH438" s="56"/>
      <c r="JFI438" s="57"/>
      <c r="JFJ438" s="58"/>
      <c r="JFK438" s="58"/>
      <c r="JFL438" s="57"/>
      <c r="JFM438" s="59"/>
      <c r="JFN438" s="60"/>
      <c r="JFO438" s="56"/>
      <c r="JFP438" s="57"/>
      <c r="JFQ438" s="58"/>
      <c r="JFR438" s="58"/>
      <c r="JFS438" s="57"/>
      <c r="JFT438" s="59"/>
      <c r="JFU438" s="60"/>
      <c r="JFV438" s="56"/>
      <c r="JFW438" s="57"/>
      <c r="JFX438" s="58"/>
      <c r="JFY438" s="58"/>
      <c r="JFZ438" s="57"/>
      <c r="JGA438" s="59"/>
      <c r="JGB438" s="60"/>
      <c r="JGC438" s="56"/>
      <c r="JGD438" s="57"/>
      <c r="JGE438" s="58"/>
      <c r="JGF438" s="58"/>
      <c r="JGG438" s="57"/>
      <c r="JGH438" s="59"/>
      <c r="JGI438" s="60"/>
      <c r="JGJ438" s="56"/>
      <c r="JGK438" s="57"/>
      <c r="JGL438" s="58"/>
      <c r="JGM438" s="58"/>
      <c r="JGN438" s="57"/>
      <c r="JGO438" s="59"/>
      <c r="JGP438" s="60"/>
      <c r="JGQ438" s="56"/>
      <c r="JGR438" s="57"/>
      <c r="JGS438" s="58"/>
      <c r="JGT438" s="58"/>
      <c r="JGU438" s="57"/>
      <c r="JGV438" s="59"/>
      <c r="JGW438" s="60"/>
      <c r="JGX438" s="56"/>
      <c r="JGY438" s="57"/>
      <c r="JGZ438" s="58"/>
      <c r="JHA438" s="58"/>
      <c r="JHB438" s="57"/>
      <c r="JHC438" s="59"/>
      <c r="JHD438" s="60"/>
      <c r="JHE438" s="56"/>
      <c r="JHF438" s="57"/>
      <c r="JHG438" s="58"/>
      <c r="JHH438" s="58"/>
      <c r="JHI438" s="57"/>
      <c r="JHJ438" s="59"/>
      <c r="JHK438" s="60"/>
      <c r="JHL438" s="56"/>
      <c r="JHM438" s="57"/>
      <c r="JHN438" s="58"/>
      <c r="JHO438" s="58"/>
      <c r="JHP438" s="57"/>
      <c r="JHQ438" s="59"/>
      <c r="JHR438" s="60"/>
      <c r="JHS438" s="56"/>
      <c r="JHT438" s="57"/>
      <c r="JHU438" s="58"/>
      <c r="JHV438" s="58"/>
      <c r="JHW438" s="57"/>
      <c r="JHX438" s="59"/>
      <c r="JHY438" s="60"/>
      <c r="JHZ438" s="56"/>
      <c r="JIA438" s="57"/>
      <c r="JIB438" s="58"/>
      <c r="JIC438" s="58"/>
      <c r="JID438" s="57"/>
      <c r="JIE438" s="59"/>
      <c r="JIF438" s="60"/>
      <c r="JIG438" s="56"/>
      <c r="JIH438" s="57"/>
      <c r="JII438" s="58"/>
      <c r="JIJ438" s="58"/>
      <c r="JIK438" s="57"/>
      <c r="JIL438" s="59"/>
      <c r="JIM438" s="60"/>
      <c r="JIN438" s="56"/>
      <c r="JIO438" s="57"/>
      <c r="JIP438" s="58"/>
      <c r="JIQ438" s="58"/>
      <c r="JIR438" s="57"/>
      <c r="JIS438" s="59"/>
      <c r="JIT438" s="60"/>
      <c r="JIU438" s="56"/>
      <c r="JIV438" s="57"/>
      <c r="JIW438" s="58"/>
      <c r="JIX438" s="58"/>
      <c r="JIY438" s="57"/>
      <c r="JIZ438" s="59"/>
      <c r="JJA438" s="60"/>
      <c r="JJB438" s="56"/>
      <c r="JJC438" s="57"/>
      <c r="JJD438" s="58"/>
      <c r="JJE438" s="58"/>
      <c r="JJF438" s="57"/>
      <c r="JJG438" s="59"/>
      <c r="JJH438" s="60"/>
      <c r="JJI438" s="56"/>
      <c r="JJJ438" s="57"/>
      <c r="JJK438" s="58"/>
      <c r="JJL438" s="58"/>
      <c r="JJM438" s="57"/>
      <c r="JJN438" s="59"/>
      <c r="JJO438" s="60"/>
      <c r="JJP438" s="56"/>
      <c r="JJQ438" s="57"/>
      <c r="JJR438" s="58"/>
      <c r="JJS438" s="58"/>
      <c r="JJT438" s="57"/>
      <c r="JJU438" s="59"/>
      <c r="JJV438" s="60"/>
      <c r="JJW438" s="56"/>
      <c r="JJX438" s="57"/>
      <c r="JJY438" s="58"/>
      <c r="JJZ438" s="58"/>
      <c r="JKA438" s="57"/>
      <c r="JKB438" s="59"/>
      <c r="JKC438" s="60"/>
      <c r="JKD438" s="56"/>
      <c r="JKE438" s="57"/>
      <c r="JKF438" s="58"/>
      <c r="JKG438" s="58"/>
      <c r="JKH438" s="57"/>
      <c r="JKI438" s="59"/>
      <c r="JKJ438" s="60"/>
      <c r="JKK438" s="56"/>
      <c r="JKL438" s="57"/>
      <c r="JKM438" s="58"/>
      <c r="JKN438" s="58"/>
      <c r="JKO438" s="57"/>
      <c r="JKP438" s="59"/>
      <c r="JKQ438" s="60"/>
      <c r="JKR438" s="56"/>
      <c r="JKS438" s="57"/>
      <c r="JKT438" s="58"/>
      <c r="JKU438" s="58"/>
      <c r="JKV438" s="57"/>
      <c r="JKW438" s="59"/>
      <c r="JKX438" s="60"/>
      <c r="JKY438" s="56"/>
      <c r="JKZ438" s="57"/>
      <c r="JLA438" s="58"/>
      <c r="JLB438" s="58"/>
      <c r="JLC438" s="57"/>
      <c r="JLD438" s="59"/>
      <c r="JLE438" s="60"/>
      <c r="JLF438" s="56"/>
      <c r="JLG438" s="57"/>
      <c r="JLH438" s="58"/>
      <c r="JLI438" s="58"/>
      <c r="JLJ438" s="57"/>
      <c r="JLK438" s="59"/>
      <c r="JLL438" s="60"/>
      <c r="JLM438" s="56"/>
      <c r="JLN438" s="57"/>
      <c r="JLO438" s="58"/>
      <c r="JLP438" s="58"/>
      <c r="JLQ438" s="57"/>
      <c r="JLR438" s="59"/>
      <c r="JLS438" s="60"/>
      <c r="JLT438" s="56"/>
      <c r="JLU438" s="57"/>
      <c r="JLV438" s="58"/>
      <c r="JLW438" s="58"/>
      <c r="JLX438" s="57"/>
      <c r="JLY438" s="59"/>
      <c r="JLZ438" s="60"/>
      <c r="JMA438" s="56"/>
      <c r="JMB438" s="57"/>
      <c r="JMC438" s="58"/>
      <c r="JMD438" s="58"/>
      <c r="JME438" s="57"/>
      <c r="JMF438" s="59"/>
      <c r="JMG438" s="60"/>
      <c r="JMH438" s="56"/>
      <c r="JMI438" s="57"/>
      <c r="JMJ438" s="58"/>
      <c r="JMK438" s="58"/>
      <c r="JML438" s="57"/>
      <c r="JMM438" s="59"/>
      <c r="JMN438" s="60"/>
      <c r="JMO438" s="56"/>
      <c r="JMP438" s="57"/>
      <c r="JMQ438" s="58"/>
      <c r="JMR438" s="58"/>
      <c r="JMS438" s="57"/>
      <c r="JMT438" s="59"/>
      <c r="JMU438" s="60"/>
      <c r="JMV438" s="56"/>
      <c r="JMW438" s="57"/>
      <c r="JMX438" s="58"/>
      <c r="JMY438" s="58"/>
      <c r="JMZ438" s="57"/>
      <c r="JNA438" s="59"/>
      <c r="JNB438" s="60"/>
      <c r="JNC438" s="56"/>
      <c r="JND438" s="57"/>
      <c r="JNE438" s="58"/>
      <c r="JNF438" s="58"/>
      <c r="JNG438" s="57"/>
      <c r="JNH438" s="59"/>
      <c r="JNI438" s="60"/>
      <c r="JNJ438" s="56"/>
      <c r="JNK438" s="57"/>
      <c r="JNL438" s="58"/>
      <c r="JNM438" s="58"/>
      <c r="JNN438" s="57"/>
      <c r="JNO438" s="59"/>
      <c r="JNP438" s="60"/>
      <c r="JNQ438" s="56"/>
      <c r="JNR438" s="57"/>
      <c r="JNS438" s="58"/>
      <c r="JNT438" s="58"/>
      <c r="JNU438" s="57"/>
      <c r="JNV438" s="59"/>
      <c r="JNW438" s="60"/>
      <c r="JNX438" s="56"/>
      <c r="JNY438" s="57"/>
      <c r="JNZ438" s="58"/>
      <c r="JOA438" s="58"/>
      <c r="JOB438" s="57"/>
      <c r="JOC438" s="59"/>
      <c r="JOD438" s="60"/>
      <c r="JOE438" s="56"/>
      <c r="JOF438" s="57"/>
      <c r="JOG438" s="58"/>
      <c r="JOH438" s="58"/>
      <c r="JOI438" s="57"/>
      <c r="JOJ438" s="59"/>
      <c r="JOK438" s="60"/>
      <c r="JOL438" s="56"/>
      <c r="JOM438" s="57"/>
      <c r="JON438" s="58"/>
      <c r="JOO438" s="58"/>
      <c r="JOP438" s="57"/>
      <c r="JOQ438" s="59"/>
      <c r="JOR438" s="60"/>
      <c r="JOS438" s="56"/>
      <c r="JOT438" s="57"/>
      <c r="JOU438" s="58"/>
      <c r="JOV438" s="58"/>
      <c r="JOW438" s="57"/>
      <c r="JOX438" s="59"/>
      <c r="JOY438" s="60"/>
      <c r="JOZ438" s="56"/>
      <c r="JPA438" s="57"/>
      <c r="JPB438" s="58"/>
      <c r="JPC438" s="58"/>
      <c r="JPD438" s="57"/>
      <c r="JPE438" s="59"/>
      <c r="JPF438" s="60"/>
      <c r="JPG438" s="56"/>
      <c r="JPH438" s="57"/>
      <c r="JPI438" s="58"/>
      <c r="JPJ438" s="58"/>
      <c r="JPK438" s="57"/>
      <c r="JPL438" s="59"/>
      <c r="JPM438" s="60"/>
      <c r="JPN438" s="56"/>
      <c r="JPO438" s="57"/>
      <c r="JPP438" s="58"/>
      <c r="JPQ438" s="58"/>
      <c r="JPR438" s="57"/>
      <c r="JPS438" s="59"/>
      <c r="JPT438" s="60"/>
      <c r="JPU438" s="56"/>
      <c r="JPV438" s="57"/>
      <c r="JPW438" s="58"/>
      <c r="JPX438" s="58"/>
      <c r="JPY438" s="57"/>
      <c r="JPZ438" s="59"/>
      <c r="JQA438" s="60"/>
      <c r="JQB438" s="56"/>
      <c r="JQC438" s="57"/>
      <c r="JQD438" s="58"/>
      <c r="JQE438" s="58"/>
      <c r="JQF438" s="57"/>
      <c r="JQG438" s="59"/>
      <c r="JQH438" s="60"/>
      <c r="JQI438" s="56"/>
      <c r="JQJ438" s="57"/>
      <c r="JQK438" s="58"/>
      <c r="JQL438" s="58"/>
      <c r="JQM438" s="57"/>
      <c r="JQN438" s="59"/>
      <c r="JQO438" s="60"/>
      <c r="JQP438" s="56"/>
      <c r="JQQ438" s="57"/>
      <c r="JQR438" s="58"/>
      <c r="JQS438" s="58"/>
      <c r="JQT438" s="57"/>
      <c r="JQU438" s="59"/>
      <c r="JQV438" s="60"/>
      <c r="JQW438" s="56"/>
      <c r="JQX438" s="57"/>
      <c r="JQY438" s="58"/>
      <c r="JQZ438" s="58"/>
      <c r="JRA438" s="57"/>
      <c r="JRB438" s="59"/>
      <c r="JRC438" s="60"/>
      <c r="JRD438" s="56"/>
      <c r="JRE438" s="57"/>
      <c r="JRF438" s="58"/>
      <c r="JRG438" s="58"/>
      <c r="JRH438" s="57"/>
      <c r="JRI438" s="59"/>
      <c r="JRJ438" s="60"/>
      <c r="JRK438" s="56"/>
      <c r="JRL438" s="57"/>
      <c r="JRM438" s="58"/>
      <c r="JRN438" s="58"/>
      <c r="JRO438" s="57"/>
      <c r="JRP438" s="59"/>
      <c r="JRQ438" s="60"/>
      <c r="JRR438" s="56"/>
      <c r="JRS438" s="57"/>
      <c r="JRT438" s="58"/>
      <c r="JRU438" s="58"/>
      <c r="JRV438" s="57"/>
      <c r="JRW438" s="59"/>
      <c r="JRX438" s="60"/>
      <c r="JRY438" s="56"/>
      <c r="JRZ438" s="57"/>
      <c r="JSA438" s="58"/>
      <c r="JSB438" s="58"/>
      <c r="JSC438" s="57"/>
      <c r="JSD438" s="59"/>
      <c r="JSE438" s="60"/>
      <c r="JSF438" s="56"/>
      <c r="JSG438" s="57"/>
      <c r="JSH438" s="58"/>
      <c r="JSI438" s="58"/>
      <c r="JSJ438" s="57"/>
      <c r="JSK438" s="59"/>
      <c r="JSL438" s="60"/>
      <c r="JSM438" s="56"/>
      <c r="JSN438" s="57"/>
      <c r="JSO438" s="58"/>
      <c r="JSP438" s="58"/>
      <c r="JSQ438" s="57"/>
      <c r="JSR438" s="59"/>
      <c r="JSS438" s="60"/>
      <c r="JST438" s="56"/>
      <c r="JSU438" s="57"/>
      <c r="JSV438" s="58"/>
      <c r="JSW438" s="58"/>
      <c r="JSX438" s="57"/>
      <c r="JSY438" s="59"/>
      <c r="JSZ438" s="60"/>
      <c r="JTA438" s="56"/>
      <c r="JTB438" s="57"/>
      <c r="JTC438" s="58"/>
      <c r="JTD438" s="58"/>
      <c r="JTE438" s="57"/>
      <c r="JTF438" s="59"/>
      <c r="JTG438" s="60"/>
      <c r="JTH438" s="56"/>
      <c r="JTI438" s="57"/>
      <c r="JTJ438" s="58"/>
      <c r="JTK438" s="58"/>
      <c r="JTL438" s="57"/>
      <c r="JTM438" s="59"/>
      <c r="JTN438" s="60"/>
      <c r="JTO438" s="56"/>
      <c r="JTP438" s="57"/>
      <c r="JTQ438" s="58"/>
      <c r="JTR438" s="58"/>
      <c r="JTS438" s="57"/>
      <c r="JTT438" s="59"/>
      <c r="JTU438" s="60"/>
      <c r="JTV438" s="56"/>
      <c r="JTW438" s="57"/>
      <c r="JTX438" s="58"/>
      <c r="JTY438" s="58"/>
      <c r="JTZ438" s="57"/>
      <c r="JUA438" s="59"/>
      <c r="JUB438" s="60"/>
      <c r="JUC438" s="56"/>
      <c r="JUD438" s="57"/>
      <c r="JUE438" s="58"/>
      <c r="JUF438" s="58"/>
      <c r="JUG438" s="57"/>
      <c r="JUH438" s="59"/>
      <c r="JUI438" s="60"/>
      <c r="JUJ438" s="56"/>
      <c r="JUK438" s="57"/>
      <c r="JUL438" s="58"/>
      <c r="JUM438" s="58"/>
      <c r="JUN438" s="57"/>
      <c r="JUO438" s="59"/>
      <c r="JUP438" s="60"/>
      <c r="JUQ438" s="56"/>
      <c r="JUR438" s="57"/>
      <c r="JUS438" s="58"/>
      <c r="JUT438" s="58"/>
      <c r="JUU438" s="57"/>
      <c r="JUV438" s="59"/>
      <c r="JUW438" s="60"/>
      <c r="JUX438" s="56"/>
      <c r="JUY438" s="57"/>
      <c r="JUZ438" s="58"/>
      <c r="JVA438" s="58"/>
      <c r="JVB438" s="57"/>
      <c r="JVC438" s="59"/>
      <c r="JVD438" s="60"/>
      <c r="JVE438" s="56"/>
      <c r="JVF438" s="57"/>
      <c r="JVG438" s="58"/>
      <c r="JVH438" s="58"/>
      <c r="JVI438" s="57"/>
      <c r="JVJ438" s="59"/>
      <c r="JVK438" s="60"/>
      <c r="JVL438" s="56"/>
      <c r="JVM438" s="57"/>
      <c r="JVN438" s="58"/>
      <c r="JVO438" s="58"/>
      <c r="JVP438" s="57"/>
      <c r="JVQ438" s="59"/>
      <c r="JVR438" s="60"/>
      <c r="JVS438" s="56"/>
      <c r="JVT438" s="57"/>
      <c r="JVU438" s="58"/>
      <c r="JVV438" s="58"/>
      <c r="JVW438" s="57"/>
      <c r="JVX438" s="59"/>
      <c r="JVY438" s="60"/>
      <c r="JVZ438" s="56"/>
      <c r="JWA438" s="57"/>
      <c r="JWB438" s="58"/>
      <c r="JWC438" s="58"/>
      <c r="JWD438" s="57"/>
      <c r="JWE438" s="59"/>
      <c r="JWF438" s="60"/>
      <c r="JWG438" s="56"/>
      <c r="JWH438" s="57"/>
      <c r="JWI438" s="58"/>
      <c r="JWJ438" s="58"/>
      <c r="JWK438" s="57"/>
      <c r="JWL438" s="59"/>
      <c r="JWM438" s="60"/>
      <c r="JWN438" s="56"/>
      <c r="JWO438" s="57"/>
      <c r="JWP438" s="58"/>
      <c r="JWQ438" s="58"/>
      <c r="JWR438" s="57"/>
      <c r="JWS438" s="59"/>
      <c r="JWT438" s="60"/>
      <c r="JWU438" s="56"/>
      <c r="JWV438" s="57"/>
      <c r="JWW438" s="58"/>
      <c r="JWX438" s="58"/>
      <c r="JWY438" s="57"/>
      <c r="JWZ438" s="59"/>
      <c r="JXA438" s="60"/>
      <c r="JXB438" s="56"/>
      <c r="JXC438" s="57"/>
      <c r="JXD438" s="58"/>
      <c r="JXE438" s="58"/>
      <c r="JXF438" s="57"/>
      <c r="JXG438" s="59"/>
      <c r="JXH438" s="60"/>
      <c r="JXI438" s="56"/>
      <c r="JXJ438" s="57"/>
      <c r="JXK438" s="58"/>
      <c r="JXL438" s="58"/>
      <c r="JXM438" s="57"/>
      <c r="JXN438" s="59"/>
      <c r="JXO438" s="60"/>
      <c r="JXP438" s="56"/>
      <c r="JXQ438" s="57"/>
      <c r="JXR438" s="58"/>
      <c r="JXS438" s="58"/>
      <c r="JXT438" s="57"/>
      <c r="JXU438" s="59"/>
      <c r="JXV438" s="60"/>
      <c r="JXW438" s="56"/>
      <c r="JXX438" s="57"/>
      <c r="JXY438" s="58"/>
      <c r="JXZ438" s="58"/>
      <c r="JYA438" s="57"/>
      <c r="JYB438" s="59"/>
      <c r="JYC438" s="60"/>
      <c r="JYD438" s="56"/>
      <c r="JYE438" s="57"/>
      <c r="JYF438" s="58"/>
      <c r="JYG438" s="58"/>
      <c r="JYH438" s="57"/>
      <c r="JYI438" s="59"/>
      <c r="JYJ438" s="60"/>
      <c r="JYK438" s="56"/>
      <c r="JYL438" s="57"/>
      <c r="JYM438" s="58"/>
      <c r="JYN438" s="58"/>
      <c r="JYO438" s="57"/>
      <c r="JYP438" s="59"/>
      <c r="JYQ438" s="60"/>
      <c r="JYR438" s="56"/>
      <c r="JYS438" s="57"/>
      <c r="JYT438" s="58"/>
      <c r="JYU438" s="58"/>
      <c r="JYV438" s="57"/>
      <c r="JYW438" s="59"/>
      <c r="JYX438" s="60"/>
      <c r="JYY438" s="56"/>
      <c r="JYZ438" s="57"/>
      <c r="JZA438" s="58"/>
      <c r="JZB438" s="58"/>
      <c r="JZC438" s="57"/>
      <c r="JZD438" s="59"/>
      <c r="JZE438" s="60"/>
      <c r="JZF438" s="56"/>
      <c r="JZG438" s="57"/>
      <c r="JZH438" s="58"/>
      <c r="JZI438" s="58"/>
      <c r="JZJ438" s="57"/>
      <c r="JZK438" s="59"/>
      <c r="JZL438" s="60"/>
      <c r="JZM438" s="56"/>
      <c r="JZN438" s="57"/>
      <c r="JZO438" s="58"/>
      <c r="JZP438" s="58"/>
      <c r="JZQ438" s="57"/>
      <c r="JZR438" s="59"/>
      <c r="JZS438" s="60"/>
      <c r="JZT438" s="56"/>
      <c r="JZU438" s="57"/>
      <c r="JZV438" s="58"/>
      <c r="JZW438" s="58"/>
      <c r="JZX438" s="57"/>
      <c r="JZY438" s="59"/>
      <c r="JZZ438" s="60"/>
      <c r="KAA438" s="56"/>
      <c r="KAB438" s="57"/>
      <c r="KAC438" s="58"/>
      <c r="KAD438" s="58"/>
      <c r="KAE438" s="57"/>
      <c r="KAF438" s="59"/>
      <c r="KAG438" s="60"/>
      <c r="KAH438" s="56"/>
      <c r="KAI438" s="57"/>
      <c r="KAJ438" s="58"/>
      <c r="KAK438" s="58"/>
      <c r="KAL438" s="57"/>
      <c r="KAM438" s="59"/>
      <c r="KAN438" s="60"/>
      <c r="KAO438" s="56"/>
      <c r="KAP438" s="57"/>
      <c r="KAQ438" s="58"/>
      <c r="KAR438" s="58"/>
      <c r="KAS438" s="57"/>
      <c r="KAT438" s="59"/>
      <c r="KAU438" s="60"/>
      <c r="KAV438" s="56"/>
      <c r="KAW438" s="57"/>
      <c r="KAX438" s="58"/>
      <c r="KAY438" s="58"/>
      <c r="KAZ438" s="57"/>
      <c r="KBA438" s="59"/>
      <c r="KBB438" s="60"/>
      <c r="KBC438" s="56"/>
      <c r="KBD438" s="57"/>
      <c r="KBE438" s="58"/>
      <c r="KBF438" s="58"/>
      <c r="KBG438" s="57"/>
      <c r="KBH438" s="59"/>
      <c r="KBI438" s="60"/>
      <c r="KBJ438" s="56"/>
      <c r="KBK438" s="57"/>
      <c r="KBL438" s="58"/>
      <c r="KBM438" s="58"/>
      <c r="KBN438" s="57"/>
      <c r="KBO438" s="59"/>
      <c r="KBP438" s="60"/>
      <c r="KBQ438" s="56"/>
      <c r="KBR438" s="57"/>
      <c r="KBS438" s="58"/>
      <c r="KBT438" s="58"/>
      <c r="KBU438" s="57"/>
      <c r="KBV438" s="59"/>
      <c r="KBW438" s="60"/>
      <c r="KBX438" s="56"/>
      <c r="KBY438" s="57"/>
      <c r="KBZ438" s="58"/>
      <c r="KCA438" s="58"/>
      <c r="KCB438" s="57"/>
      <c r="KCC438" s="59"/>
      <c r="KCD438" s="60"/>
      <c r="KCE438" s="56"/>
      <c r="KCF438" s="57"/>
      <c r="KCG438" s="58"/>
      <c r="KCH438" s="58"/>
      <c r="KCI438" s="57"/>
      <c r="KCJ438" s="59"/>
      <c r="KCK438" s="60"/>
      <c r="KCL438" s="56"/>
      <c r="KCM438" s="57"/>
      <c r="KCN438" s="58"/>
      <c r="KCO438" s="58"/>
      <c r="KCP438" s="57"/>
      <c r="KCQ438" s="59"/>
      <c r="KCR438" s="60"/>
      <c r="KCS438" s="56"/>
      <c r="KCT438" s="57"/>
      <c r="KCU438" s="58"/>
      <c r="KCV438" s="58"/>
      <c r="KCW438" s="57"/>
      <c r="KCX438" s="59"/>
      <c r="KCY438" s="60"/>
      <c r="KCZ438" s="56"/>
      <c r="KDA438" s="57"/>
      <c r="KDB438" s="58"/>
      <c r="KDC438" s="58"/>
      <c r="KDD438" s="57"/>
      <c r="KDE438" s="59"/>
      <c r="KDF438" s="60"/>
      <c r="KDG438" s="56"/>
      <c r="KDH438" s="57"/>
      <c r="KDI438" s="58"/>
      <c r="KDJ438" s="58"/>
      <c r="KDK438" s="57"/>
      <c r="KDL438" s="59"/>
      <c r="KDM438" s="60"/>
      <c r="KDN438" s="56"/>
      <c r="KDO438" s="57"/>
      <c r="KDP438" s="58"/>
      <c r="KDQ438" s="58"/>
      <c r="KDR438" s="57"/>
      <c r="KDS438" s="59"/>
      <c r="KDT438" s="60"/>
      <c r="KDU438" s="56"/>
      <c r="KDV438" s="57"/>
      <c r="KDW438" s="58"/>
      <c r="KDX438" s="58"/>
      <c r="KDY438" s="57"/>
      <c r="KDZ438" s="59"/>
      <c r="KEA438" s="60"/>
      <c r="KEB438" s="56"/>
      <c r="KEC438" s="57"/>
      <c r="KED438" s="58"/>
      <c r="KEE438" s="58"/>
      <c r="KEF438" s="57"/>
      <c r="KEG438" s="59"/>
      <c r="KEH438" s="60"/>
      <c r="KEI438" s="56"/>
      <c r="KEJ438" s="57"/>
      <c r="KEK438" s="58"/>
      <c r="KEL438" s="58"/>
      <c r="KEM438" s="57"/>
      <c r="KEN438" s="59"/>
      <c r="KEO438" s="60"/>
      <c r="KEP438" s="56"/>
      <c r="KEQ438" s="57"/>
      <c r="KER438" s="58"/>
      <c r="KES438" s="58"/>
      <c r="KET438" s="57"/>
      <c r="KEU438" s="59"/>
      <c r="KEV438" s="60"/>
      <c r="KEW438" s="56"/>
      <c r="KEX438" s="57"/>
      <c r="KEY438" s="58"/>
      <c r="KEZ438" s="58"/>
      <c r="KFA438" s="57"/>
      <c r="KFB438" s="59"/>
      <c r="KFC438" s="60"/>
      <c r="KFD438" s="56"/>
      <c r="KFE438" s="57"/>
      <c r="KFF438" s="58"/>
      <c r="KFG438" s="58"/>
      <c r="KFH438" s="57"/>
      <c r="KFI438" s="59"/>
      <c r="KFJ438" s="60"/>
      <c r="KFK438" s="56"/>
      <c r="KFL438" s="57"/>
      <c r="KFM438" s="58"/>
      <c r="KFN438" s="58"/>
      <c r="KFO438" s="57"/>
      <c r="KFP438" s="59"/>
      <c r="KFQ438" s="60"/>
      <c r="KFR438" s="56"/>
      <c r="KFS438" s="57"/>
      <c r="KFT438" s="58"/>
      <c r="KFU438" s="58"/>
      <c r="KFV438" s="57"/>
      <c r="KFW438" s="59"/>
      <c r="KFX438" s="60"/>
      <c r="KFY438" s="56"/>
      <c r="KFZ438" s="57"/>
      <c r="KGA438" s="58"/>
      <c r="KGB438" s="58"/>
      <c r="KGC438" s="57"/>
      <c r="KGD438" s="59"/>
      <c r="KGE438" s="60"/>
      <c r="KGF438" s="56"/>
      <c r="KGG438" s="57"/>
      <c r="KGH438" s="58"/>
      <c r="KGI438" s="58"/>
      <c r="KGJ438" s="57"/>
      <c r="KGK438" s="59"/>
      <c r="KGL438" s="60"/>
      <c r="KGM438" s="56"/>
      <c r="KGN438" s="57"/>
      <c r="KGO438" s="58"/>
      <c r="KGP438" s="58"/>
      <c r="KGQ438" s="57"/>
      <c r="KGR438" s="59"/>
      <c r="KGS438" s="60"/>
      <c r="KGT438" s="56"/>
      <c r="KGU438" s="57"/>
      <c r="KGV438" s="58"/>
      <c r="KGW438" s="58"/>
      <c r="KGX438" s="57"/>
      <c r="KGY438" s="59"/>
      <c r="KGZ438" s="60"/>
      <c r="KHA438" s="56"/>
      <c r="KHB438" s="57"/>
      <c r="KHC438" s="58"/>
      <c r="KHD438" s="58"/>
      <c r="KHE438" s="57"/>
      <c r="KHF438" s="59"/>
      <c r="KHG438" s="60"/>
      <c r="KHH438" s="56"/>
      <c r="KHI438" s="57"/>
      <c r="KHJ438" s="58"/>
      <c r="KHK438" s="58"/>
      <c r="KHL438" s="57"/>
      <c r="KHM438" s="59"/>
      <c r="KHN438" s="60"/>
      <c r="KHO438" s="56"/>
      <c r="KHP438" s="57"/>
      <c r="KHQ438" s="58"/>
      <c r="KHR438" s="58"/>
      <c r="KHS438" s="57"/>
      <c r="KHT438" s="59"/>
      <c r="KHU438" s="60"/>
      <c r="KHV438" s="56"/>
      <c r="KHW438" s="57"/>
      <c r="KHX438" s="58"/>
      <c r="KHY438" s="58"/>
      <c r="KHZ438" s="57"/>
      <c r="KIA438" s="59"/>
      <c r="KIB438" s="60"/>
      <c r="KIC438" s="56"/>
      <c r="KID438" s="57"/>
      <c r="KIE438" s="58"/>
      <c r="KIF438" s="58"/>
      <c r="KIG438" s="57"/>
      <c r="KIH438" s="59"/>
      <c r="KII438" s="60"/>
      <c r="KIJ438" s="56"/>
      <c r="KIK438" s="57"/>
      <c r="KIL438" s="58"/>
      <c r="KIM438" s="58"/>
      <c r="KIN438" s="57"/>
      <c r="KIO438" s="59"/>
      <c r="KIP438" s="60"/>
      <c r="KIQ438" s="56"/>
      <c r="KIR438" s="57"/>
      <c r="KIS438" s="58"/>
      <c r="KIT438" s="58"/>
      <c r="KIU438" s="57"/>
      <c r="KIV438" s="59"/>
      <c r="KIW438" s="60"/>
      <c r="KIX438" s="56"/>
      <c r="KIY438" s="57"/>
      <c r="KIZ438" s="58"/>
      <c r="KJA438" s="58"/>
      <c r="KJB438" s="57"/>
      <c r="KJC438" s="59"/>
      <c r="KJD438" s="60"/>
      <c r="KJE438" s="56"/>
      <c r="KJF438" s="57"/>
      <c r="KJG438" s="58"/>
      <c r="KJH438" s="58"/>
      <c r="KJI438" s="57"/>
      <c r="KJJ438" s="59"/>
      <c r="KJK438" s="60"/>
      <c r="KJL438" s="56"/>
      <c r="KJM438" s="57"/>
      <c r="KJN438" s="58"/>
      <c r="KJO438" s="58"/>
      <c r="KJP438" s="57"/>
      <c r="KJQ438" s="59"/>
      <c r="KJR438" s="60"/>
      <c r="KJS438" s="56"/>
      <c r="KJT438" s="57"/>
      <c r="KJU438" s="58"/>
      <c r="KJV438" s="58"/>
      <c r="KJW438" s="57"/>
      <c r="KJX438" s="59"/>
      <c r="KJY438" s="60"/>
      <c r="KJZ438" s="56"/>
      <c r="KKA438" s="57"/>
      <c r="KKB438" s="58"/>
      <c r="KKC438" s="58"/>
      <c r="KKD438" s="57"/>
      <c r="KKE438" s="59"/>
      <c r="KKF438" s="60"/>
      <c r="KKG438" s="56"/>
      <c r="KKH438" s="57"/>
      <c r="KKI438" s="58"/>
      <c r="KKJ438" s="58"/>
      <c r="KKK438" s="57"/>
      <c r="KKL438" s="59"/>
      <c r="KKM438" s="60"/>
      <c r="KKN438" s="56"/>
      <c r="KKO438" s="57"/>
      <c r="KKP438" s="58"/>
      <c r="KKQ438" s="58"/>
      <c r="KKR438" s="57"/>
      <c r="KKS438" s="59"/>
      <c r="KKT438" s="60"/>
      <c r="KKU438" s="56"/>
      <c r="KKV438" s="57"/>
      <c r="KKW438" s="58"/>
      <c r="KKX438" s="58"/>
      <c r="KKY438" s="57"/>
      <c r="KKZ438" s="59"/>
      <c r="KLA438" s="60"/>
      <c r="KLB438" s="56"/>
      <c r="KLC438" s="57"/>
      <c r="KLD438" s="58"/>
      <c r="KLE438" s="58"/>
      <c r="KLF438" s="57"/>
      <c r="KLG438" s="59"/>
      <c r="KLH438" s="60"/>
      <c r="KLI438" s="56"/>
      <c r="KLJ438" s="57"/>
      <c r="KLK438" s="58"/>
      <c r="KLL438" s="58"/>
      <c r="KLM438" s="57"/>
      <c r="KLN438" s="59"/>
      <c r="KLO438" s="60"/>
      <c r="KLP438" s="56"/>
      <c r="KLQ438" s="57"/>
      <c r="KLR438" s="58"/>
      <c r="KLS438" s="58"/>
      <c r="KLT438" s="57"/>
      <c r="KLU438" s="59"/>
      <c r="KLV438" s="60"/>
      <c r="KLW438" s="56"/>
      <c r="KLX438" s="57"/>
      <c r="KLY438" s="58"/>
      <c r="KLZ438" s="58"/>
      <c r="KMA438" s="57"/>
      <c r="KMB438" s="59"/>
      <c r="KMC438" s="60"/>
      <c r="KMD438" s="56"/>
      <c r="KME438" s="57"/>
      <c r="KMF438" s="58"/>
      <c r="KMG438" s="58"/>
      <c r="KMH438" s="57"/>
      <c r="KMI438" s="59"/>
      <c r="KMJ438" s="60"/>
      <c r="KMK438" s="56"/>
      <c r="KML438" s="57"/>
      <c r="KMM438" s="58"/>
      <c r="KMN438" s="58"/>
      <c r="KMO438" s="57"/>
      <c r="KMP438" s="59"/>
      <c r="KMQ438" s="60"/>
      <c r="KMR438" s="56"/>
      <c r="KMS438" s="57"/>
      <c r="KMT438" s="58"/>
      <c r="KMU438" s="58"/>
      <c r="KMV438" s="57"/>
      <c r="KMW438" s="59"/>
      <c r="KMX438" s="60"/>
      <c r="KMY438" s="56"/>
      <c r="KMZ438" s="57"/>
      <c r="KNA438" s="58"/>
      <c r="KNB438" s="58"/>
      <c r="KNC438" s="57"/>
      <c r="KND438" s="59"/>
      <c r="KNE438" s="60"/>
      <c r="KNF438" s="56"/>
      <c r="KNG438" s="57"/>
      <c r="KNH438" s="58"/>
      <c r="KNI438" s="58"/>
      <c r="KNJ438" s="57"/>
      <c r="KNK438" s="59"/>
      <c r="KNL438" s="60"/>
      <c r="KNM438" s="56"/>
      <c r="KNN438" s="57"/>
      <c r="KNO438" s="58"/>
      <c r="KNP438" s="58"/>
      <c r="KNQ438" s="57"/>
      <c r="KNR438" s="59"/>
      <c r="KNS438" s="60"/>
      <c r="KNT438" s="56"/>
      <c r="KNU438" s="57"/>
      <c r="KNV438" s="58"/>
      <c r="KNW438" s="58"/>
      <c r="KNX438" s="57"/>
      <c r="KNY438" s="59"/>
      <c r="KNZ438" s="60"/>
      <c r="KOA438" s="56"/>
      <c r="KOB438" s="57"/>
      <c r="KOC438" s="58"/>
      <c r="KOD438" s="58"/>
      <c r="KOE438" s="57"/>
      <c r="KOF438" s="59"/>
      <c r="KOG438" s="60"/>
      <c r="KOH438" s="56"/>
      <c r="KOI438" s="57"/>
      <c r="KOJ438" s="58"/>
      <c r="KOK438" s="58"/>
      <c r="KOL438" s="57"/>
      <c r="KOM438" s="59"/>
      <c r="KON438" s="60"/>
      <c r="KOO438" s="56"/>
      <c r="KOP438" s="57"/>
      <c r="KOQ438" s="58"/>
      <c r="KOR438" s="58"/>
      <c r="KOS438" s="57"/>
      <c r="KOT438" s="59"/>
      <c r="KOU438" s="60"/>
      <c r="KOV438" s="56"/>
      <c r="KOW438" s="57"/>
      <c r="KOX438" s="58"/>
      <c r="KOY438" s="58"/>
      <c r="KOZ438" s="57"/>
      <c r="KPA438" s="59"/>
      <c r="KPB438" s="60"/>
      <c r="KPC438" s="56"/>
      <c r="KPD438" s="57"/>
      <c r="KPE438" s="58"/>
      <c r="KPF438" s="58"/>
      <c r="KPG438" s="57"/>
      <c r="KPH438" s="59"/>
      <c r="KPI438" s="60"/>
      <c r="KPJ438" s="56"/>
      <c r="KPK438" s="57"/>
      <c r="KPL438" s="58"/>
      <c r="KPM438" s="58"/>
      <c r="KPN438" s="57"/>
      <c r="KPO438" s="59"/>
      <c r="KPP438" s="60"/>
      <c r="KPQ438" s="56"/>
      <c r="KPR438" s="57"/>
      <c r="KPS438" s="58"/>
      <c r="KPT438" s="58"/>
      <c r="KPU438" s="57"/>
      <c r="KPV438" s="59"/>
      <c r="KPW438" s="60"/>
      <c r="KPX438" s="56"/>
      <c r="KPY438" s="57"/>
      <c r="KPZ438" s="58"/>
      <c r="KQA438" s="58"/>
      <c r="KQB438" s="57"/>
      <c r="KQC438" s="59"/>
      <c r="KQD438" s="60"/>
      <c r="KQE438" s="56"/>
      <c r="KQF438" s="57"/>
      <c r="KQG438" s="58"/>
      <c r="KQH438" s="58"/>
      <c r="KQI438" s="57"/>
      <c r="KQJ438" s="59"/>
      <c r="KQK438" s="60"/>
      <c r="KQL438" s="56"/>
      <c r="KQM438" s="57"/>
      <c r="KQN438" s="58"/>
      <c r="KQO438" s="58"/>
      <c r="KQP438" s="57"/>
      <c r="KQQ438" s="59"/>
      <c r="KQR438" s="60"/>
      <c r="KQS438" s="56"/>
      <c r="KQT438" s="57"/>
      <c r="KQU438" s="58"/>
      <c r="KQV438" s="58"/>
      <c r="KQW438" s="57"/>
      <c r="KQX438" s="59"/>
      <c r="KQY438" s="60"/>
      <c r="KQZ438" s="56"/>
      <c r="KRA438" s="57"/>
      <c r="KRB438" s="58"/>
      <c r="KRC438" s="58"/>
      <c r="KRD438" s="57"/>
      <c r="KRE438" s="59"/>
      <c r="KRF438" s="60"/>
      <c r="KRG438" s="56"/>
      <c r="KRH438" s="57"/>
      <c r="KRI438" s="58"/>
      <c r="KRJ438" s="58"/>
      <c r="KRK438" s="57"/>
      <c r="KRL438" s="59"/>
      <c r="KRM438" s="60"/>
      <c r="KRN438" s="56"/>
      <c r="KRO438" s="57"/>
      <c r="KRP438" s="58"/>
      <c r="KRQ438" s="58"/>
      <c r="KRR438" s="57"/>
      <c r="KRS438" s="59"/>
      <c r="KRT438" s="60"/>
      <c r="KRU438" s="56"/>
      <c r="KRV438" s="57"/>
      <c r="KRW438" s="58"/>
      <c r="KRX438" s="58"/>
      <c r="KRY438" s="57"/>
      <c r="KRZ438" s="59"/>
      <c r="KSA438" s="60"/>
      <c r="KSB438" s="56"/>
      <c r="KSC438" s="57"/>
      <c r="KSD438" s="58"/>
      <c r="KSE438" s="58"/>
      <c r="KSF438" s="57"/>
      <c r="KSG438" s="59"/>
      <c r="KSH438" s="60"/>
      <c r="KSI438" s="56"/>
      <c r="KSJ438" s="57"/>
      <c r="KSK438" s="58"/>
      <c r="KSL438" s="58"/>
      <c r="KSM438" s="57"/>
      <c r="KSN438" s="59"/>
      <c r="KSO438" s="60"/>
      <c r="KSP438" s="56"/>
      <c r="KSQ438" s="57"/>
      <c r="KSR438" s="58"/>
      <c r="KSS438" s="58"/>
      <c r="KST438" s="57"/>
      <c r="KSU438" s="59"/>
      <c r="KSV438" s="60"/>
      <c r="KSW438" s="56"/>
      <c r="KSX438" s="57"/>
      <c r="KSY438" s="58"/>
      <c r="KSZ438" s="58"/>
      <c r="KTA438" s="57"/>
      <c r="KTB438" s="59"/>
      <c r="KTC438" s="60"/>
      <c r="KTD438" s="56"/>
      <c r="KTE438" s="57"/>
      <c r="KTF438" s="58"/>
      <c r="KTG438" s="58"/>
      <c r="KTH438" s="57"/>
      <c r="KTI438" s="59"/>
      <c r="KTJ438" s="60"/>
      <c r="KTK438" s="56"/>
      <c r="KTL438" s="57"/>
      <c r="KTM438" s="58"/>
      <c r="KTN438" s="58"/>
      <c r="KTO438" s="57"/>
      <c r="KTP438" s="59"/>
      <c r="KTQ438" s="60"/>
      <c r="KTR438" s="56"/>
      <c r="KTS438" s="57"/>
      <c r="KTT438" s="58"/>
      <c r="KTU438" s="58"/>
      <c r="KTV438" s="57"/>
      <c r="KTW438" s="59"/>
      <c r="KTX438" s="60"/>
      <c r="KTY438" s="56"/>
      <c r="KTZ438" s="57"/>
      <c r="KUA438" s="58"/>
      <c r="KUB438" s="58"/>
      <c r="KUC438" s="57"/>
      <c r="KUD438" s="59"/>
      <c r="KUE438" s="60"/>
      <c r="KUF438" s="56"/>
      <c r="KUG438" s="57"/>
      <c r="KUH438" s="58"/>
      <c r="KUI438" s="58"/>
      <c r="KUJ438" s="57"/>
      <c r="KUK438" s="59"/>
      <c r="KUL438" s="60"/>
      <c r="KUM438" s="56"/>
      <c r="KUN438" s="57"/>
      <c r="KUO438" s="58"/>
      <c r="KUP438" s="58"/>
      <c r="KUQ438" s="57"/>
      <c r="KUR438" s="59"/>
      <c r="KUS438" s="60"/>
      <c r="KUT438" s="56"/>
      <c r="KUU438" s="57"/>
      <c r="KUV438" s="58"/>
      <c r="KUW438" s="58"/>
      <c r="KUX438" s="57"/>
      <c r="KUY438" s="59"/>
      <c r="KUZ438" s="60"/>
      <c r="KVA438" s="56"/>
      <c r="KVB438" s="57"/>
      <c r="KVC438" s="58"/>
      <c r="KVD438" s="58"/>
      <c r="KVE438" s="57"/>
      <c r="KVF438" s="59"/>
      <c r="KVG438" s="60"/>
      <c r="KVH438" s="56"/>
      <c r="KVI438" s="57"/>
      <c r="KVJ438" s="58"/>
      <c r="KVK438" s="58"/>
      <c r="KVL438" s="57"/>
      <c r="KVM438" s="59"/>
      <c r="KVN438" s="60"/>
      <c r="KVO438" s="56"/>
      <c r="KVP438" s="57"/>
      <c r="KVQ438" s="58"/>
      <c r="KVR438" s="58"/>
      <c r="KVS438" s="57"/>
      <c r="KVT438" s="59"/>
      <c r="KVU438" s="60"/>
      <c r="KVV438" s="56"/>
      <c r="KVW438" s="57"/>
      <c r="KVX438" s="58"/>
      <c r="KVY438" s="58"/>
      <c r="KVZ438" s="57"/>
      <c r="KWA438" s="59"/>
      <c r="KWB438" s="60"/>
      <c r="KWC438" s="56"/>
      <c r="KWD438" s="57"/>
      <c r="KWE438" s="58"/>
      <c r="KWF438" s="58"/>
      <c r="KWG438" s="57"/>
      <c r="KWH438" s="59"/>
      <c r="KWI438" s="60"/>
      <c r="KWJ438" s="56"/>
      <c r="KWK438" s="57"/>
      <c r="KWL438" s="58"/>
      <c r="KWM438" s="58"/>
      <c r="KWN438" s="57"/>
      <c r="KWO438" s="59"/>
      <c r="KWP438" s="60"/>
      <c r="KWQ438" s="56"/>
      <c r="KWR438" s="57"/>
      <c r="KWS438" s="58"/>
      <c r="KWT438" s="58"/>
      <c r="KWU438" s="57"/>
      <c r="KWV438" s="59"/>
      <c r="KWW438" s="60"/>
      <c r="KWX438" s="56"/>
      <c r="KWY438" s="57"/>
      <c r="KWZ438" s="58"/>
      <c r="KXA438" s="58"/>
      <c r="KXB438" s="57"/>
      <c r="KXC438" s="59"/>
      <c r="KXD438" s="60"/>
      <c r="KXE438" s="56"/>
      <c r="KXF438" s="57"/>
      <c r="KXG438" s="58"/>
      <c r="KXH438" s="58"/>
      <c r="KXI438" s="57"/>
      <c r="KXJ438" s="59"/>
      <c r="KXK438" s="60"/>
      <c r="KXL438" s="56"/>
      <c r="KXM438" s="57"/>
      <c r="KXN438" s="58"/>
      <c r="KXO438" s="58"/>
      <c r="KXP438" s="57"/>
      <c r="KXQ438" s="59"/>
      <c r="KXR438" s="60"/>
      <c r="KXS438" s="56"/>
      <c r="KXT438" s="57"/>
      <c r="KXU438" s="58"/>
      <c r="KXV438" s="58"/>
      <c r="KXW438" s="57"/>
      <c r="KXX438" s="59"/>
      <c r="KXY438" s="60"/>
      <c r="KXZ438" s="56"/>
      <c r="KYA438" s="57"/>
      <c r="KYB438" s="58"/>
      <c r="KYC438" s="58"/>
      <c r="KYD438" s="57"/>
      <c r="KYE438" s="59"/>
      <c r="KYF438" s="60"/>
      <c r="KYG438" s="56"/>
      <c r="KYH438" s="57"/>
      <c r="KYI438" s="58"/>
      <c r="KYJ438" s="58"/>
      <c r="KYK438" s="57"/>
      <c r="KYL438" s="59"/>
      <c r="KYM438" s="60"/>
      <c r="KYN438" s="56"/>
      <c r="KYO438" s="57"/>
      <c r="KYP438" s="58"/>
      <c r="KYQ438" s="58"/>
      <c r="KYR438" s="57"/>
      <c r="KYS438" s="59"/>
      <c r="KYT438" s="60"/>
      <c r="KYU438" s="56"/>
      <c r="KYV438" s="57"/>
      <c r="KYW438" s="58"/>
      <c r="KYX438" s="58"/>
      <c r="KYY438" s="57"/>
      <c r="KYZ438" s="59"/>
      <c r="KZA438" s="60"/>
      <c r="KZB438" s="56"/>
      <c r="KZC438" s="57"/>
      <c r="KZD438" s="58"/>
      <c r="KZE438" s="58"/>
      <c r="KZF438" s="57"/>
      <c r="KZG438" s="59"/>
      <c r="KZH438" s="60"/>
      <c r="KZI438" s="56"/>
      <c r="KZJ438" s="57"/>
      <c r="KZK438" s="58"/>
      <c r="KZL438" s="58"/>
      <c r="KZM438" s="57"/>
      <c r="KZN438" s="59"/>
      <c r="KZO438" s="60"/>
      <c r="KZP438" s="56"/>
      <c r="KZQ438" s="57"/>
      <c r="KZR438" s="58"/>
      <c r="KZS438" s="58"/>
      <c r="KZT438" s="57"/>
      <c r="KZU438" s="59"/>
      <c r="KZV438" s="60"/>
      <c r="KZW438" s="56"/>
      <c r="KZX438" s="57"/>
      <c r="KZY438" s="58"/>
      <c r="KZZ438" s="58"/>
      <c r="LAA438" s="57"/>
      <c r="LAB438" s="59"/>
      <c r="LAC438" s="60"/>
      <c r="LAD438" s="56"/>
      <c r="LAE438" s="57"/>
      <c r="LAF438" s="58"/>
      <c r="LAG438" s="58"/>
      <c r="LAH438" s="57"/>
      <c r="LAI438" s="59"/>
      <c r="LAJ438" s="60"/>
      <c r="LAK438" s="56"/>
      <c r="LAL438" s="57"/>
      <c r="LAM438" s="58"/>
      <c r="LAN438" s="58"/>
      <c r="LAO438" s="57"/>
      <c r="LAP438" s="59"/>
      <c r="LAQ438" s="60"/>
      <c r="LAR438" s="56"/>
      <c r="LAS438" s="57"/>
      <c r="LAT438" s="58"/>
      <c r="LAU438" s="58"/>
      <c r="LAV438" s="57"/>
      <c r="LAW438" s="59"/>
      <c r="LAX438" s="60"/>
      <c r="LAY438" s="56"/>
      <c r="LAZ438" s="57"/>
      <c r="LBA438" s="58"/>
      <c r="LBB438" s="58"/>
      <c r="LBC438" s="57"/>
      <c r="LBD438" s="59"/>
      <c r="LBE438" s="60"/>
      <c r="LBF438" s="56"/>
      <c r="LBG438" s="57"/>
      <c r="LBH438" s="58"/>
      <c r="LBI438" s="58"/>
      <c r="LBJ438" s="57"/>
      <c r="LBK438" s="59"/>
      <c r="LBL438" s="60"/>
      <c r="LBM438" s="56"/>
      <c r="LBN438" s="57"/>
      <c r="LBO438" s="58"/>
      <c r="LBP438" s="58"/>
      <c r="LBQ438" s="57"/>
      <c r="LBR438" s="59"/>
      <c r="LBS438" s="60"/>
      <c r="LBT438" s="56"/>
      <c r="LBU438" s="57"/>
      <c r="LBV438" s="58"/>
      <c r="LBW438" s="58"/>
      <c r="LBX438" s="57"/>
      <c r="LBY438" s="59"/>
      <c r="LBZ438" s="60"/>
      <c r="LCA438" s="56"/>
      <c r="LCB438" s="57"/>
      <c r="LCC438" s="58"/>
      <c r="LCD438" s="58"/>
      <c r="LCE438" s="57"/>
      <c r="LCF438" s="59"/>
      <c r="LCG438" s="60"/>
      <c r="LCH438" s="56"/>
      <c r="LCI438" s="57"/>
      <c r="LCJ438" s="58"/>
      <c r="LCK438" s="58"/>
      <c r="LCL438" s="57"/>
      <c r="LCM438" s="59"/>
      <c r="LCN438" s="60"/>
      <c r="LCO438" s="56"/>
      <c r="LCP438" s="57"/>
      <c r="LCQ438" s="58"/>
      <c r="LCR438" s="58"/>
      <c r="LCS438" s="57"/>
      <c r="LCT438" s="59"/>
      <c r="LCU438" s="60"/>
      <c r="LCV438" s="56"/>
      <c r="LCW438" s="57"/>
      <c r="LCX438" s="58"/>
      <c r="LCY438" s="58"/>
      <c r="LCZ438" s="57"/>
      <c r="LDA438" s="59"/>
      <c r="LDB438" s="60"/>
      <c r="LDC438" s="56"/>
      <c r="LDD438" s="57"/>
      <c r="LDE438" s="58"/>
      <c r="LDF438" s="58"/>
      <c r="LDG438" s="57"/>
      <c r="LDH438" s="59"/>
      <c r="LDI438" s="60"/>
      <c r="LDJ438" s="56"/>
      <c r="LDK438" s="57"/>
      <c r="LDL438" s="58"/>
      <c r="LDM438" s="58"/>
      <c r="LDN438" s="57"/>
      <c r="LDO438" s="59"/>
      <c r="LDP438" s="60"/>
      <c r="LDQ438" s="56"/>
      <c r="LDR438" s="57"/>
      <c r="LDS438" s="58"/>
      <c r="LDT438" s="58"/>
      <c r="LDU438" s="57"/>
      <c r="LDV438" s="59"/>
      <c r="LDW438" s="60"/>
      <c r="LDX438" s="56"/>
      <c r="LDY438" s="57"/>
      <c r="LDZ438" s="58"/>
      <c r="LEA438" s="58"/>
      <c r="LEB438" s="57"/>
      <c r="LEC438" s="59"/>
      <c r="LED438" s="60"/>
      <c r="LEE438" s="56"/>
      <c r="LEF438" s="57"/>
      <c r="LEG438" s="58"/>
      <c r="LEH438" s="58"/>
      <c r="LEI438" s="57"/>
      <c r="LEJ438" s="59"/>
      <c r="LEK438" s="60"/>
      <c r="LEL438" s="56"/>
      <c r="LEM438" s="57"/>
      <c r="LEN438" s="58"/>
      <c r="LEO438" s="58"/>
      <c r="LEP438" s="57"/>
      <c r="LEQ438" s="59"/>
      <c r="LER438" s="60"/>
      <c r="LES438" s="56"/>
      <c r="LET438" s="57"/>
      <c r="LEU438" s="58"/>
      <c r="LEV438" s="58"/>
      <c r="LEW438" s="57"/>
      <c r="LEX438" s="59"/>
      <c r="LEY438" s="60"/>
      <c r="LEZ438" s="56"/>
      <c r="LFA438" s="57"/>
      <c r="LFB438" s="58"/>
      <c r="LFC438" s="58"/>
      <c r="LFD438" s="57"/>
      <c r="LFE438" s="59"/>
      <c r="LFF438" s="60"/>
      <c r="LFG438" s="56"/>
      <c r="LFH438" s="57"/>
      <c r="LFI438" s="58"/>
      <c r="LFJ438" s="58"/>
      <c r="LFK438" s="57"/>
      <c r="LFL438" s="59"/>
      <c r="LFM438" s="60"/>
      <c r="LFN438" s="56"/>
      <c r="LFO438" s="57"/>
      <c r="LFP438" s="58"/>
      <c r="LFQ438" s="58"/>
      <c r="LFR438" s="57"/>
      <c r="LFS438" s="59"/>
      <c r="LFT438" s="60"/>
      <c r="LFU438" s="56"/>
      <c r="LFV438" s="57"/>
      <c r="LFW438" s="58"/>
      <c r="LFX438" s="58"/>
      <c r="LFY438" s="57"/>
      <c r="LFZ438" s="59"/>
      <c r="LGA438" s="60"/>
      <c r="LGB438" s="56"/>
      <c r="LGC438" s="57"/>
      <c r="LGD438" s="58"/>
      <c r="LGE438" s="58"/>
      <c r="LGF438" s="57"/>
      <c r="LGG438" s="59"/>
      <c r="LGH438" s="60"/>
      <c r="LGI438" s="56"/>
      <c r="LGJ438" s="57"/>
      <c r="LGK438" s="58"/>
      <c r="LGL438" s="58"/>
      <c r="LGM438" s="57"/>
      <c r="LGN438" s="59"/>
      <c r="LGO438" s="60"/>
      <c r="LGP438" s="56"/>
      <c r="LGQ438" s="57"/>
      <c r="LGR438" s="58"/>
      <c r="LGS438" s="58"/>
      <c r="LGT438" s="57"/>
      <c r="LGU438" s="59"/>
      <c r="LGV438" s="60"/>
      <c r="LGW438" s="56"/>
      <c r="LGX438" s="57"/>
      <c r="LGY438" s="58"/>
      <c r="LGZ438" s="58"/>
      <c r="LHA438" s="57"/>
      <c r="LHB438" s="59"/>
      <c r="LHC438" s="60"/>
      <c r="LHD438" s="56"/>
      <c r="LHE438" s="57"/>
      <c r="LHF438" s="58"/>
      <c r="LHG438" s="58"/>
      <c r="LHH438" s="57"/>
      <c r="LHI438" s="59"/>
      <c r="LHJ438" s="60"/>
      <c r="LHK438" s="56"/>
      <c r="LHL438" s="57"/>
      <c r="LHM438" s="58"/>
      <c r="LHN438" s="58"/>
      <c r="LHO438" s="57"/>
      <c r="LHP438" s="59"/>
      <c r="LHQ438" s="60"/>
      <c r="LHR438" s="56"/>
      <c r="LHS438" s="57"/>
      <c r="LHT438" s="58"/>
      <c r="LHU438" s="58"/>
      <c r="LHV438" s="57"/>
      <c r="LHW438" s="59"/>
      <c r="LHX438" s="60"/>
      <c r="LHY438" s="56"/>
      <c r="LHZ438" s="57"/>
      <c r="LIA438" s="58"/>
      <c r="LIB438" s="58"/>
      <c r="LIC438" s="57"/>
      <c r="LID438" s="59"/>
      <c r="LIE438" s="60"/>
      <c r="LIF438" s="56"/>
      <c r="LIG438" s="57"/>
      <c r="LIH438" s="58"/>
      <c r="LII438" s="58"/>
      <c r="LIJ438" s="57"/>
      <c r="LIK438" s="59"/>
      <c r="LIL438" s="60"/>
      <c r="LIM438" s="56"/>
      <c r="LIN438" s="57"/>
      <c r="LIO438" s="58"/>
      <c r="LIP438" s="58"/>
      <c r="LIQ438" s="57"/>
      <c r="LIR438" s="59"/>
      <c r="LIS438" s="60"/>
      <c r="LIT438" s="56"/>
      <c r="LIU438" s="57"/>
      <c r="LIV438" s="58"/>
      <c r="LIW438" s="58"/>
      <c r="LIX438" s="57"/>
      <c r="LIY438" s="59"/>
      <c r="LIZ438" s="60"/>
      <c r="LJA438" s="56"/>
      <c r="LJB438" s="57"/>
      <c r="LJC438" s="58"/>
      <c r="LJD438" s="58"/>
      <c r="LJE438" s="57"/>
      <c r="LJF438" s="59"/>
      <c r="LJG438" s="60"/>
      <c r="LJH438" s="56"/>
      <c r="LJI438" s="57"/>
      <c r="LJJ438" s="58"/>
      <c r="LJK438" s="58"/>
      <c r="LJL438" s="57"/>
      <c r="LJM438" s="59"/>
      <c r="LJN438" s="60"/>
      <c r="LJO438" s="56"/>
      <c r="LJP438" s="57"/>
      <c r="LJQ438" s="58"/>
      <c r="LJR438" s="58"/>
      <c r="LJS438" s="57"/>
      <c r="LJT438" s="59"/>
      <c r="LJU438" s="60"/>
      <c r="LJV438" s="56"/>
      <c r="LJW438" s="57"/>
      <c r="LJX438" s="58"/>
      <c r="LJY438" s="58"/>
      <c r="LJZ438" s="57"/>
      <c r="LKA438" s="59"/>
      <c r="LKB438" s="60"/>
      <c r="LKC438" s="56"/>
      <c r="LKD438" s="57"/>
      <c r="LKE438" s="58"/>
      <c r="LKF438" s="58"/>
      <c r="LKG438" s="57"/>
      <c r="LKH438" s="59"/>
      <c r="LKI438" s="60"/>
      <c r="LKJ438" s="56"/>
      <c r="LKK438" s="57"/>
      <c r="LKL438" s="58"/>
      <c r="LKM438" s="58"/>
      <c r="LKN438" s="57"/>
      <c r="LKO438" s="59"/>
      <c r="LKP438" s="60"/>
      <c r="LKQ438" s="56"/>
      <c r="LKR438" s="57"/>
      <c r="LKS438" s="58"/>
      <c r="LKT438" s="58"/>
      <c r="LKU438" s="57"/>
      <c r="LKV438" s="59"/>
      <c r="LKW438" s="60"/>
      <c r="LKX438" s="56"/>
      <c r="LKY438" s="57"/>
      <c r="LKZ438" s="58"/>
      <c r="LLA438" s="58"/>
      <c r="LLB438" s="57"/>
      <c r="LLC438" s="59"/>
      <c r="LLD438" s="60"/>
      <c r="LLE438" s="56"/>
      <c r="LLF438" s="57"/>
      <c r="LLG438" s="58"/>
      <c r="LLH438" s="58"/>
      <c r="LLI438" s="57"/>
      <c r="LLJ438" s="59"/>
      <c r="LLK438" s="60"/>
      <c r="LLL438" s="56"/>
      <c r="LLM438" s="57"/>
      <c r="LLN438" s="58"/>
      <c r="LLO438" s="58"/>
      <c r="LLP438" s="57"/>
      <c r="LLQ438" s="59"/>
      <c r="LLR438" s="60"/>
      <c r="LLS438" s="56"/>
      <c r="LLT438" s="57"/>
      <c r="LLU438" s="58"/>
      <c r="LLV438" s="58"/>
      <c r="LLW438" s="57"/>
      <c r="LLX438" s="59"/>
      <c r="LLY438" s="60"/>
      <c r="LLZ438" s="56"/>
      <c r="LMA438" s="57"/>
      <c r="LMB438" s="58"/>
      <c r="LMC438" s="58"/>
      <c r="LMD438" s="57"/>
      <c r="LME438" s="59"/>
      <c r="LMF438" s="60"/>
      <c r="LMG438" s="56"/>
      <c r="LMH438" s="57"/>
      <c r="LMI438" s="58"/>
      <c r="LMJ438" s="58"/>
      <c r="LMK438" s="57"/>
      <c r="LML438" s="59"/>
      <c r="LMM438" s="60"/>
      <c r="LMN438" s="56"/>
      <c r="LMO438" s="57"/>
      <c r="LMP438" s="58"/>
      <c r="LMQ438" s="58"/>
      <c r="LMR438" s="57"/>
      <c r="LMS438" s="59"/>
      <c r="LMT438" s="60"/>
      <c r="LMU438" s="56"/>
      <c r="LMV438" s="57"/>
      <c r="LMW438" s="58"/>
      <c r="LMX438" s="58"/>
      <c r="LMY438" s="57"/>
      <c r="LMZ438" s="59"/>
      <c r="LNA438" s="60"/>
      <c r="LNB438" s="56"/>
      <c r="LNC438" s="57"/>
      <c r="LND438" s="58"/>
      <c r="LNE438" s="58"/>
      <c r="LNF438" s="57"/>
      <c r="LNG438" s="59"/>
      <c r="LNH438" s="60"/>
      <c r="LNI438" s="56"/>
      <c r="LNJ438" s="57"/>
      <c r="LNK438" s="58"/>
      <c r="LNL438" s="58"/>
      <c r="LNM438" s="57"/>
      <c r="LNN438" s="59"/>
      <c r="LNO438" s="60"/>
      <c r="LNP438" s="56"/>
      <c r="LNQ438" s="57"/>
      <c r="LNR438" s="58"/>
      <c r="LNS438" s="58"/>
      <c r="LNT438" s="57"/>
      <c r="LNU438" s="59"/>
      <c r="LNV438" s="60"/>
      <c r="LNW438" s="56"/>
      <c r="LNX438" s="57"/>
      <c r="LNY438" s="58"/>
      <c r="LNZ438" s="58"/>
      <c r="LOA438" s="57"/>
      <c r="LOB438" s="59"/>
      <c r="LOC438" s="60"/>
      <c r="LOD438" s="56"/>
      <c r="LOE438" s="57"/>
      <c r="LOF438" s="58"/>
      <c r="LOG438" s="58"/>
      <c r="LOH438" s="57"/>
      <c r="LOI438" s="59"/>
      <c r="LOJ438" s="60"/>
      <c r="LOK438" s="56"/>
      <c r="LOL438" s="57"/>
      <c r="LOM438" s="58"/>
      <c r="LON438" s="58"/>
      <c r="LOO438" s="57"/>
      <c r="LOP438" s="59"/>
      <c r="LOQ438" s="60"/>
      <c r="LOR438" s="56"/>
      <c r="LOS438" s="57"/>
      <c r="LOT438" s="58"/>
      <c r="LOU438" s="58"/>
      <c r="LOV438" s="57"/>
      <c r="LOW438" s="59"/>
      <c r="LOX438" s="60"/>
      <c r="LOY438" s="56"/>
      <c r="LOZ438" s="57"/>
      <c r="LPA438" s="58"/>
      <c r="LPB438" s="58"/>
      <c r="LPC438" s="57"/>
      <c r="LPD438" s="59"/>
      <c r="LPE438" s="60"/>
      <c r="LPF438" s="56"/>
      <c r="LPG438" s="57"/>
      <c r="LPH438" s="58"/>
      <c r="LPI438" s="58"/>
      <c r="LPJ438" s="57"/>
      <c r="LPK438" s="59"/>
      <c r="LPL438" s="60"/>
      <c r="LPM438" s="56"/>
      <c r="LPN438" s="57"/>
      <c r="LPO438" s="58"/>
      <c r="LPP438" s="58"/>
      <c r="LPQ438" s="57"/>
      <c r="LPR438" s="59"/>
      <c r="LPS438" s="60"/>
      <c r="LPT438" s="56"/>
      <c r="LPU438" s="57"/>
      <c r="LPV438" s="58"/>
      <c r="LPW438" s="58"/>
      <c r="LPX438" s="57"/>
      <c r="LPY438" s="59"/>
      <c r="LPZ438" s="60"/>
      <c r="LQA438" s="56"/>
      <c r="LQB438" s="57"/>
      <c r="LQC438" s="58"/>
      <c r="LQD438" s="58"/>
      <c r="LQE438" s="57"/>
      <c r="LQF438" s="59"/>
      <c r="LQG438" s="60"/>
      <c r="LQH438" s="56"/>
      <c r="LQI438" s="57"/>
      <c r="LQJ438" s="58"/>
      <c r="LQK438" s="58"/>
      <c r="LQL438" s="57"/>
      <c r="LQM438" s="59"/>
      <c r="LQN438" s="60"/>
      <c r="LQO438" s="56"/>
      <c r="LQP438" s="57"/>
      <c r="LQQ438" s="58"/>
      <c r="LQR438" s="58"/>
      <c r="LQS438" s="57"/>
      <c r="LQT438" s="59"/>
      <c r="LQU438" s="60"/>
      <c r="LQV438" s="56"/>
      <c r="LQW438" s="57"/>
      <c r="LQX438" s="58"/>
      <c r="LQY438" s="58"/>
      <c r="LQZ438" s="57"/>
      <c r="LRA438" s="59"/>
      <c r="LRB438" s="60"/>
      <c r="LRC438" s="56"/>
      <c r="LRD438" s="57"/>
      <c r="LRE438" s="58"/>
      <c r="LRF438" s="58"/>
      <c r="LRG438" s="57"/>
      <c r="LRH438" s="59"/>
      <c r="LRI438" s="60"/>
      <c r="LRJ438" s="56"/>
      <c r="LRK438" s="57"/>
      <c r="LRL438" s="58"/>
      <c r="LRM438" s="58"/>
      <c r="LRN438" s="57"/>
      <c r="LRO438" s="59"/>
      <c r="LRP438" s="60"/>
      <c r="LRQ438" s="56"/>
      <c r="LRR438" s="57"/>
      <c r="LRS438" s="58"/>
      <c r="LRT438" s="58"/>
      <c r="LRU438" s="57"/>
      <c r="LRV438" s="59"/>
      <c r="LRW438" s="60"/>
      <c r="LRX438" s="56"/>
      <c r="LRY438" s="57"/>
      <c r="LRZ438" s="58"/>
      <c r="LSA438" s="58"/>
      <c r="LSB438" s="57"/>
      <c r="LSC438" s="59"/>
      <c r="LSD438" s="60"/>
      <c r="LSE438" s="56"/>
      <c r="LSF438" s="57"/>
      <c r="LSG438" s="58"/>
      <c r="LSH438" s="58"/>
      <c r="LSI438" s="57"/>
      <c r="LSJ438" s="59"/>
      <c r="LSK438" s="60"/>
      <c r="LSL438" s="56"/>
      <c r="LSM438" s="57"/>
      <c r="LSN438" s="58"/>
      <c r="LSO438" s="58"/>
      <c r="LSP438" s="57"/>
      <c r="LSQ438" s="59"/>
      <c r="LSR438" s="60"/>
      <c r="LSS438" s="56"/>
      <c r="LST438" s="57"/>
      <c r="LSU438" s="58"/>
      <c r="LSV438" s="58"/>
      <c r="LSW438" s="57"/>
      <c r="LSX438" s="59"/>
      <c r="LSY438" s="60"/>
      <c r="LSZ438" s="56"/>
      <c r="LTA438" s="57"/>
      <c r="LTB438" s="58"/>
      <c r="LTC438" s="58"/>
      <c r="LTD438" s="57"/>
      <c r="LTE438" s="59"/>
      <c r="LTF438" s="60"/>
      <c r="LTG438" s="56"/>
      <c r="LTH438" s="57"/>
      <c r="LTI438" s="58"/>
      <c r="LTJ438" s="58"/>
      <c r="LTK438" s="57"/>
      <c r="LTL438" s="59"/>
      <c r="LTM438" s="60"/>
      <c r="LTN438" s="56"/>
      <c r="LTO438" s="57"/>
      <c r="LTP438" s="58"/>
      <c r="LTQ438" s="58"/>
      <c r="LTR438" s="57"/>
      <c r="LTS438" s="59"/>
      <c r="LTT438" s="60"/>
      <c r="LTU438" s="56"/>
      <c r="LTV438" s="57"/>
      <c r="LTW438" s="58"/>
      <c r="LTX438" s="58"/>
      <c r="LTY438" s="57"/>
      <c r="LTZ438" s="59"/>
      <c r="LUA438" s="60"/>
      <c r="LUB438" s="56"/>
      <c r="LUC438" s="57"/>
      <c r="LUD438" s="58"/>
      <c r="LUE438" s="58"/>
      <c r="LUF438" s="57"/>
      <c r="LUG438" s="59"/>
      <c r="LUH438" s="60"/>
      <c r="LUI438" s="56"/>
      <c r="LUJ438" s="57"/>
      <c r="LUK438" s="58"/>
      <c r="LUL438" s="58"/>
      <c r="LUM438" s="57"/>
      <c r="LUN438" s="59"/>
      <c r="LUO438" s="60"/>
      <c r="LUP438" s="56"/>
      <c r="LUQ438" s="57"/>
      <c r="LUR438" s="58"/>
      <c r="LUS438" s="58"/>
      <c r="LUT438" s="57"/>
      <c r="LUU438" s="59"/>
      <c r="LUV438" s="60"/>
      <c r="LUW438" s="56"/>
      <c r="LUX438" s="57"/>
      <c r="LUY438" s="58"/>
      <c r="LUZ438" s="58"/>
      <c r="LVA438" s="57"/>
      <c r="LVB438" s="59"/>
      <c r="LVC438" s="60"/>
      <c r="LVD438" s="56"/>
      <c r="LVE438" s="57"/>
      <c r="LVF438" s="58"/>
      <c r="LVG438" s="58"/>
      <c r="LVH438" s="57"/>
      <c r="LVI438" s="59"/>
      <c r="LVJ438" s="60"/>
      <c r="LVK438" s="56"/>
      <c r="LVL438" s="57"/>
      <c r="LVM438" s="58"/>
      <c r="LVN438" s="58"/>
      <c r="LVO438" s="57"/>
      <c r="LVP438" s="59"/>
      <c r="LVQ438" s="60"/>
      <c r="LVR438" s="56"/>
      <c r="LVS438" s="57"/>
      <c r="LVT438" s="58"/>
      <c r="LVU438" s="58"/>
      <c r="LVV438" s="57"/>
      <c r="LVW438" s="59"/>
      <c r="LVX438" s="60"/>
      <c r="LVY438" s="56"/>
      <c r="LVZ438" s="57"/>
      <c r="LWA438" s="58"/>
      <c r="LWB438" s="58"/>
      <c r="LWC438" s="57"/>
      <c r="LWD438" s="59"/>
      <c r="LWE438" s="60"/>
      <c r="LWF438" s="56"/>
      <c r="LWG438" s="57"/>
      <c r="LWH438" s="58"/>
      <c r="LWI438" s="58"/>
      <c r="LWJ438" s="57"/>
      <c r="LWK438" s="59"/>
      <c r="LWL438" s="60"/>
      <c r="LWM438" s="56"/>
      <c r="LWN438" s="57"/>
      <c r="LWO438" s="58"/>
      <c r="LWP438" s="58"/>
      <c r="LWQ438" s="57"/>
      <c r="LWR438" s="59"/>
      <c r="LWS438" s="60"/>
      <c r="LWT438" s="56"/>
      <c r="LWU438" s="57"/>
      <c r="LWV438" s="58"/>
      <c r="LWW438" s="58"/>
      <c r="LWX438" s="57"/>
      <c r="LWY438" s="59"/>
      <c r="LWZ438" s="60"/>
      <c r="LXA438" s="56"/>
      <c r="LXB438" s="57"/>
      <c r="LXC438" s="58"/>
      <c r="LXD438" s="58"/>
      <c r="LXE438" s="57"/>
      <c r="LXF438" s="59"/>
      <c r="LXG438" s="60"/>
      <c r="LXH438" s="56"/>
      <c r="LXI438" s="57"/>
      <c r="LXJ438" s="58"/>
      <c r="LXK438" s="58"/>
      <c r="LXL438" s="57"/>
      <c r="LXM438" s="59"/>
      <c r="LXN438" s="60"/>
      <c r="LXO438" s="56"/>
      <c r="LXP438" s="57"/>
      <c r="LXQ438" s="58"/>
      <c r="LXR438" s="58"/>
      <c r="LXS438" s="57"/>
      <c r="LXT438" s="59"/>
      <c r="LXU438" s="60"/>
      <c r="LXV438" s="56"/>
      <c r="LXW438" s="57"/>
      <c r="LXX438" s="58"/>
      <c r="LXY438" s="58"/>
      <c r="LXZ438" s="57"/>
      <c r="LYA438" s="59"/>
      <c r="LYB438" s="60"/>
      <c r="LYC438" s="56"/>
      <c r="LYD438" s="57"/>
      <c r="LYE438" s="58"/>
      <c r="LYF438" s="58"/>
      <c r="LYG438" s="57"/>
      <c r="LYH438" s="59"/>
      <c r="LYI438" s="60"/>
      <c r="LYJ438" s="56"/>
      <c r="LYK438" s="57"/>
      <c r="LYL438" s="58"/>
      <c r="LYM438" s="58"/>
      <c r="LYN438" s="57"/>
      <c r="LYO438" s="59"/>
      <c r="LYP438" s="60"/>
      <c r="LYQ438" s="56"/>
      <c r="LYR438" s="57"/>
      <c r="LYS438" s="58"/>
      <c r="LYT438" s="58"/>
      <c r="LYU438" s="57"/>
      <c r="LYV438" s="59"/>
      <c r="LYW438" s="60"/>
      <c r="LYX438" s="56"/>
      <c r="LYY438" s="57"/>
      <c r="LYZ438" s="58"/>
      <c r="LZA438" s="58"/>
      <c r="LZB438" s="57"/>
      <c r="LZC438" s="59"/>
      <c r="LZD438" s="60"/>
      <c r="LZE438" s="56"/>
      <c r="LZF438" s="57"/>
      <c r="LZG438" s="58"/>
      <c r="LZH438" s="58"/>
      <c r="LZI438" s="57"/>
      <c r="LZJ438" s="59"/>
      <c r="LZK438" s="60"/>
      <c r="LZL438" s="56"/>
      <c r="LZM438" s="57"/>
      <c r="LZN438" s="58"/>
      <c r="LZO438" s="58"/>
      <c r="LZP438" s="57"/>
      <c r="LZQ438" s="59"/>
      <c r="LZR438" s="60"/>
      <c r="LZS438" s="56"/>
      <c r="LZT438" s="57"/>
      <c r="LZU438" s="58"/>
      <c r="LZV438" s="58"/>
      <c r="LZW438" s="57"/>
      <c r="LZX438" s="59"/>
      <c r="LZY438" s="60"/>
      <c r="LZZ438" s="56"/>
      <c r="MAA438" s="57"/>
      <c r="MAB438" s="58"/>
      <c r="MAC438" s="58"/>
      <c r="MAD438" s="57"/>
      <c r="MAE438" s="59"/>
      <c r="MAF438" s="60"/>
      <c r="MAG438" s="56"/>
      <c r="MAH438" s="57"/>
      <c r="MAI438" s="58"/>
      <c r="MAJ438" s="58"/>
      <c r="MAK438" s="57"/>
      <c r="MAL438" s="59"/>
      <c r="MAM438" s="60"/>
      <c r="MAN438" s="56"/>
      <c r="MAO438" s="57"/>
      <c r="MAP438" s="58"/>
      <c r="MAQ438" s="58"/>
      <c r="MAR438" s="57"/>
      <c r="MAS438" s="59"/>
      <c r="MAT438" s="60"/>
      <c r="MAU438" s="56"/>
      <c r="MAV438" s="57"/>
      <c r="MAW438" s="58"/>
      <c r="MAX438" s="58"/>
      <c r="MAY438" s="57"/>
      <c r="MAZ438" s="59"/>
      <c r="MBA438" s="60"/>
      <c r="MBB438" s="56"/>
      <c r="MBC438" s="57"/>
      <c r="MBD438" s="58"/>
      <c r="MBE438" s="58"/>
      <c r="MBF438" s="57"/>
      <c r="MBG438" s="59"/>
      <c r="MBH438" s="60"/>
      <c r="MBI438" s="56"/>
      <c r="MBJ438" s="57"/>
      <c r="MBK438" s="58"/>
      <c r="MBL438" s="58"/>
      <c r="MBM438" s="57"/>
      <c r="MBN438" s="59"/>
      <c r="MBO438" s="60"/>
      <c r="MBP438" s="56"/>
      <c r="MBQ438" s="57"/>
      <c r="MBR438" s="58"/>
      <c r="MBS438" s="58"/>
      <c r="MBT438" s="57"/>
      <c r="MBU438" s="59"/>
      <c r="MBV438" s="60"/>
      <c r="MBW438" s="56"/>
      <c r="MBX438" s="57"/>
      <c r="MBY438" s="58"/>
      <c r="MBZ438" s="58"/>
      <c r="MCA438" s="57"/>
      <c r="MCB438" s="59"/>
      <c r="MCC438" s="60"/>
      <c r="MCD438" s="56"/>
      <c r="MCE438" s="57"/>
      <c r="MCF438" s="58"/>
      <c r="MCG438" s="58"/>
      <c r="MCH438" s="57"/>
      <c r="MCI438" s="59"/>
      <c r="MCJ438" s="60"/>
      <c r="MCK438" s="56"/>
      <c r="MCL438" s="57"/>
      <c r="MCM438" s="58"/>
      <c r="MCN438" s="58"/>
      <c r="MCO438" s="57"/>
      <c r="MCP438" s="59"/>
      <c r="MCQ438" s="60"/>
      <c r="MCR438" s="56"/>
      <c r="MCS438" s="57"/>
      <c r="MCT438" s="58"/>
      <c r="MCU438" s="58"/>
      <c r="MCV438" s="57"/>
      <c r="MCW438" s="59"/>
      <c r="MCX438" s="60"/>
      <c r="MCY438" s="56"/>
      <c r="MCZ438" s="57"/>
      <c r="MDA438" s="58"/>
      <c r="MDB438" s="58"/>
      <c r="MDC438" s="57"/>
      <c r="MDD438" s="59"/>
      <c r="MDE438" s="60"/>
      <c r="MDF438" s="56"/>
      <c r="MDG438" s="57"/>
      <c r="MDH438" s="58"/>
      <c r="MDI438" s="58"/>
      <c r="MDJ438" s="57"/>
      <c r="MDK438" s="59"/>
      <c r="MDL438" s="60"/>
      <c r="MDM438" s="56"/>
      <c r="MDN438" s="57"/>
      <c r="MDO438" s="58"/>
      <c r="MDP438" s="58"/>
      <c r="MDQ438" s="57"/>
      <c r="MDR438" s="59"/>
      <c r="MDS438" s="60"/>
      <c r="MDT438" s="56"/>
      <c r="MDU438" s="57"/>
      <c r="MDV438" s="58"/>
      <c r="MDW438" s="58"/>
      <c r="MDX438" s="57"/>
      <c r="MDY438" s="59"/>
      <c r="MDZ438" s="60"/>
      <c r="MEA438" s="56"/>
      <c r="MEB438" s="57"/>
      <c r="MEC438" s="58"/>
      <c r="MED438" s="58"/>
      <c r="MEE438" s="57"/>
      <c r="MEF438" s="59"/>
      <c r="MEG438" s="60"/>
      <c r="MEH438" s="56"/>
      <c r="MEI438" s="57"/>
      <c r="MEJ438" s="58"/>
      <c r="MEK438" s="58"/>
      <c r="MEL438" s="57"/>
      <c r="MEM438" s="59"/>
      <c r="MEN438" s="60"/>
      <c r="MEO438" s="56"/>
      <c r="MEP438" s="57"/>
      <c r="MEQ438" s="58"/>
      <c r="MER438" s="58"/>
      <c r="MES438" s="57"/>
      <c r="MET438" s="59"/>
      <c r="MEU438" s="60"/>
      <c r="MEV438" s="56"/>
      <c r="MEW438" s="57"/>
      <c r="MEX438" s="58"/>
      <c r="MEY438" s="58"/>
      <c r="MEZ438" s="57"/>
      <c r="MFA438" s="59"/>
      <c r="MFB438" s="60"/>
      <c r="MFC438" s="56"/>
      <c r="MFD438" s="57"/>
      <c r="MFE438" s="58"/>
      <c r="MFF438" s="58"/>
      <c r="MFG438" s="57"/>
      <c r="MFH438" s="59"/>
      <c r="MFI438" s="60"/>
      <c r="MFJ438" s="56"/>
      <c r="MFK438" s="57"/>
      <c r="MFL438" s="58"/>
      <c r="MFM438" s="58"/>
      <c r="MFN438" s="57"/>
      <c r="MFO438" s="59"/>
      <c r="MFP438" s="60"/>
      <c r="MFQ438" s="56"/>
      <c r="MFR438" s="57"/>
      <c r="MFS438" s="58"/>
      <c r="MFT438" s="58"/>
      <c r="MFU438" s="57"/>
      <c r="MFV438" s="59"/>
      <c r="MFW438" s="60"/>
      <c r="MFX438" s="56"/>
      <c r="MFY438" s="57"/>
      <c r="MFZ438" s="58"/>
      <c r="MGA438" s="58"/>
      <c r="MGB438" s="57"/>
      <c r="MGC438" s="59"/>
      <c r="MGD438" s="60"/>
      <c r="MGE438" s="56"/>
      <c r="MGF438" s="57"/>
      <c r="MGG438" s="58"/>
      <c r="MGH438" s="58"/>
      <c r="MGI438" s="57"/>
      <c r="MGJ438" s="59"/>
      <c r="MGK438" s="60"/>
      <c r="MGL438" s="56"/>
      <c r="MGM438" s="57"/>
      <c r="MGN438" s="58"/>
      <c r="MGO438" s="58"/>
      <c r="MGP438" s="57"/>
      <c r="MGQ438" s="59"/>
      <c r="MGR438" s="60"/>
      <c r="MGS438" s="56"/>
      <c r="MGT438" s="57"/>
      <c r="MGU438" s="58"/>
      <c r="MGV438" s="58"/>
      <c r="MGW438" s="57"/>
      <c r="MGX438" s="59"/>
      <c r="MGY438" s="60"/>
      <c r="MGZ438" s="56"/>
      <c r="MHA438" s="57"/>
      <c r="MHB438" s="58"/>
      <c r="MHC438" s="58"/>
      <c r="MHD438" s="57"/>
      <c r="MHE438" s="59"/>
      <c r="MHF438" s="60"/>
      <c r="MHG438" s="56"/>
      <c r="MHH438" s="57"/>
      <c r="MHI438" s="58"/>
      <c r="MHJ438" s="58"/>
      <c r="MHK438" s="57"/>
      <c r="MHL438" s="59"/>
      <c r="MHM438" s="60"/>
      <c r="MHN438" s="56"/>
      <c r="MHO438" s="57"/>
      <c r="MHP438" s="58"/>
      <c r="MHQ438" s="58"/>
      <c r="MHR438" s="57"/>
      <c r="MHS438" s="59"/>
      <c r="MHT438" s="60"/>
      <c r="MHU438" s="56"/>
      <c r="MHV438" s="57"/>
      <c r="MHW438" s="58"/>
      <c r="MHX438" s="58"/>
      <c r="MHY438" s="57"/>
      <c r="MHZ438" s="59"/>
      <c r="MIA438" s="60"/>
      <c r="MIB438" s="56"/>
      <c r="MIC438" s="57"/>
      <c r="MID438" s="58"/>
      <c r="MIE438" s="58"/>
      <c r="MIF438" s="57"/>
      <c r="MIG438" s="59"/>
      <c r="MIH438" s="60"/>
      <c r="MII438" s="56"/>
      <c r="MIJ438" s="57"/>
      <c r="MIK438" s="58"/>
      <c r="MIL438" s="58"/>
      <c r="MIM438" s="57"/>
      <c r="MIN438" s="59"/>
      <c r="MIO438" s="60"/>
      <c r="MIP438" s="56"/>
      <c r="MIQ438" s="57"/>
      <c r="MIR438" s="58"/>
      <c r="MIS438" s="58"/>
      <c r="MIT438" s="57"/>
      <c r="MIU438" s="59"/>
      <c r="MIV438" s="60"/>
      <c r="MIW438" s="56"/>
      <c r="MIX438" s="57"/>
      <c r="MIY438" s="58"/>
      <c r="MIZ438" s="58"/>
      <c r="MJA438" s="57"/>
      <c r="MJB438" s="59"/>
      <c r="MJC438" s="60"/>
      <c r="MJD438" s="56"/>
      <c r="MJE438" s="57"/>
      <c r="MJF438" s="58"/>
      <c r="MJG438" s="58"/>
      <c r="MJH438" s="57"/>
      <c r="MJI438" s="59"/>
      <c r="MJJ438" s="60"/>
      <c r="MJK438" s="56"/>
      <c r="MJL438" s="57"/>
      <c r="MJM438" s="58"/>
      <c r="MJN438" s="58"/>
      <c r="MJO438" s="57"/>
      <c r="MJP438" s="59"/>
      <c r="MJQ438" s="60"/>
      <c r="MJR438" s="56"/>
      <c r="MJS438" s="57"/>
      <c r="MJT438" s="58"/>
      <c r="MJU438" s="58"/>
      <c r="MJV438" s="57"/>
      <c r="MJW438" s="59"/>
      <c r="MJX438" s="60"/>
      <c r="MJY438" s="56"/>
      <c r="MJZ438" s="57"/>
      <c r="MKA438" s="58"/>
      <c r="MKB438" s="58"/>
      <c r="MKC438" s="57"/>
      <c r="MKD438" s="59"/>
      <c r="MKE438" s="60"/>
      <c r="MKF438" s="56"/>
      <c r="MKG438" s="57"/>
      <c r="MKH438" s="58"/>
      <c r="MKI438" s="58"/>
      <c r="MKJ438" s="57"/>
      <c r="MKK438" s="59"/>
      <c r="MKL438" s="60"/>
      <c r="MKM438" s="56"/>
      <c r="MKN438" s="57"/>
      <c r="MKO438" s="58"/>
      <c r="MKP438" s="58"/>
      <c r="MKQ438" s="57"/>
      <c r="MKR438" s="59"/>
      <c r="MKS438" s="60"/>
      <c r="MKT438" s="56"/>
      <c r="MKU438" s="57"/>
      <c r="MKV438" s="58"/>
      <c r="MKW438" s="58"/>
      <c r="MKX438" s="57"/>
      <c r="MKY438" s="59"/>
      <c r="MKZ438" s="60"/>
      <c r="MLA438" s="56"/>
      <c r="MLB438" s="57"/>
      <c r="MLC438" s="58"/>
      <c r="MLD438" s="58"/>
      <c r="MLE438" s="57"/>
      <c r="MLF438" s="59"/>
      <c r="MLG438" s="60"/>
      <c r="MLH438" s="56"/>
      <c r="MLI438" s="57"/>
      <c r="MLJ438" s="58"/>
      <c r="MLK438" s="58"/>
      <c r="MLL438" s="57"/>
      <c r="MLM438" s="59"/>
      <c r="MLN438" s="60"/>
      <c r="MLO438" s="56"/>
      <c r="MLP438" s="57"/>
      <c r="MLQ438" s="58"/>
      <c r="MLR438" s="58"/>
      <c r="MLS438" s="57"/>
      <c r="MLT438" s="59"/>
      <c r="MLU438" s="60"/>
      <c r="MLV438" s="56"/>
      <c r="MLW438" s="57"/>
      <c r="MLX438" s="58"/>
      <c r="MLY438" s="58"/>
      <c r="MLZ438" s="57"/>
      <c r="MMA438" s="59"/>
      <c r="MMB438" s="60"/>
      <c r="MMC438" s="56"/>
      <c r="MMD438" s="57"/>
      <c r="MME438" s="58"/>
      <c r="MMF438" s="58"/>
      <c r="MMG438" s="57"/>
      <c r="MMH438" s="59"/>
      <c r="MMI438" s="60"/>
      <c r="MMJ438" s="56"/>
      <c r="MMK438" s="57"/>
      <c r="MML438" s="58"/>
      <c r="MMM438" s="58"/>
      <c r="MMN438" s="57"/>
      <c r="MMO438" s="59"/>
      <c r="MMP438" s="60"/>
      <c r="MMQ438" s="56"/>
      <c r="MMR438" s="57"/>
      <c r="MMS438" s="58"/>
      <c r="MMT438" s="58"/>
      <c r="MMU438" s="57"/>
      <c r="MMV438" s="59"/>
      <c r="MMW438" s="60"/>
      <c r="MMX438" s="56"/>
      <c r="MMY438" s="57"/>
      <c r="MMZ438" s="58"/>
      <c r="MNA438" s="58"/>
      <c r="MNB438" s="57"/>
      <c r="MNC438" s="59"/>
      <c r="MND438" s="60"/>
      <c r="MNE438" s="56"/>
      <c r="MNF438" s="57"/>
      <c r="MNG438" s="58"/>
      <c r="MNH438" s="58"/>
      <c r="MNI438" s="57"/>
      <c r="MNJ438" s="59"/>
      <c r="MNK438" s="60"/>
      <c r="MNL438" s="56"/>
      <c r="MNM438" s="57"/>
      <c r="MNN438" s="58"/>
      <c r="MNO438" s="58"/>
      <c r="MNP438" s="57"/>
      <c r="MNQ438" s="59"/>
      <c r="MNR438" s="60"/>
      <c r="MNS438" s="56"/>
      <c r="MNT438" s="57"/>
      <c r="MNU438" s="58"/>
      <c r="MNV438" s="58"/>
      <c r="MNW438" s="57"/>
      <c r="MNX438" s="59"/>
      <c r="MNY438" s="60"/>
      <c r="MNZ438" s="56"/>
      <c r="MOA438" s="57"/>
      <c r="MOB438" s="58"/>
      <c r="MOC438" s="58"/>
      <c r="MOD438" s="57"/>
      <c r="MOE438" s="59"/>
      <c r="MOF438" s="60"/>
      <c r="MOG438" s="56"/>
      <c r="MOH438" s="57"/>
      <c r="MOI438" s="58"/>
      <c r="MOJ438" s="58"/>
      <c r="MOK438" s="57"/>
      <c r="MOL438" s="59"/>
      <c r="MOM438" s="60"/>
      <c r="MON438" s="56"/>
      <c r="MOO438" s="57"/>
      <c r="MOP438" s="58"/>
      <c r="MOQ438" s="58"/>
      <c r="MOR438" s="57"/>
      <c r="MOS438" s="59"/>
      <c r="MOT438" s="60"/>
      <c r="MOU438" s="56"/>
      <c r="MOV438" s="57"/>
      <c r="MOW438" s="58"/>
      <c r="MOX438" s="58"/>
      <c r="MOY438" s="57"/>
      <c r="MOZ438" s="59"/>
      <c r="MPA438" s="60"/>
      <c r="MPB438" s="56"/>
      <c r="MPC438" s="57"/>
      <c r="MPD438" s="58"/>
      <c r="MPE438" s="58"/>
      <c r="MPF438" s="57"/>
      <c r="MPG438" s="59"/>
      <c r="MPH438" s="60"/>
      <c r="MPI438" s="56"/>
      <c r="MPJ438" s="57"/>
      <c r="MPK438" s="58"/>
      <c r="MPL438" s="58"/>
      <c r="MPM438" s="57"/>
      <c r="MPN438" s="59"/>
      <c r="MPO438" s="60"/>
      <c r="MPP438" s="56"/>
      <c r="MPQ438" s="57"/>
      <c r="MPR438" s="58"/>
      <c r="MPS438" s="58"/>
      <c r="MPT438" s="57"/>
      <c r="MPU438" s="59"/>
      <c r="MPV438" s="60"/>
      <c r="MPW438" s="56"/>
      <c r="MPX438" s="57"/>
      <c r="MPY438" s="58"/>
      <c r="MPZ438" s="58"/>
      <c r="MQA438" s="57"/>
      <c r="MQB438" s="59"/>
      <c r="MQC438" s="60"/>
      <c r="MQD438" s="56"/>
      <c r="MQE438" s="57"/>
      <c r="MQF438" s="58"/>
      <c r="MQG438" s="58"/>
      <c r="MQH438" s="57"/>
      <c r="MQI438" s="59"/>
      <c r="MQJ438" s="60"/>
      <c r="MQK438" s="56"/>
      <c r="MQL438" s="57"/>
      <c r="MQM438" s="58"/>
      <c r="MQN438" s="58"/>
      <c r="MQO438" s="57"/>
      <c r="MQP438" s="59"/>
      <c r="MQQ438" s="60"/>
      <c r="MQR438" s="56"/>
      <c r="MQS438" s="57"/>
      <c r="MQT438" s="58"/>
      <c r="MQU438" s="58"/>
      <c r="MQV438" s="57"/>
      <c r="MQW438" s="59"/>
      <c r="MQX438" s="60"/>
      <c r="MQY438" s="56"/>
      <c r="MQZ438" s="57"/>
      <c r="MRA438" s="58"/>
      <c r="MRB438" s="58"/>
      <c r="MRC438" s="57"/>
      <c r="MRD438" s="59"/>
      <c r="MRE438" s="60"/>
      <c r="MRF438" s="56"/>
      <c r="MRG438" s="57"/>
      <c r="MRH438" s="58"/>
      <c r="MRI438" s="58"/>
      <c r="MRJ438" s="57"/>
      <c r="MRK438" s="59"/>
      <c r="MRL438" s="60"/>
      <c r="MRM438" s="56"/>
      <c r="MRN438" s="57"/>
      <c r="MRO438" s="58"/>
      <c r="MRP438" s="58"/>
      <c r="MRQ438" s="57"/>
      <c r="MRR438" s="59"/>
      <c r="MRS438" s="60"/>
      <c r="MRT438" s="56"/>
      <c r="MRU438" s="57"/>
      <c r="MRV438" s="58"/>
      <c r="MRW438" s="58"/>
      <c r="MRX438" s="57"/>
      <c r="MRY438" s="59"/>
      <c r="MRZ438" s="60"/>
      <c r="MSA438" s="56"/>
      <c r="MSB438" s="57"/>
      <c r="MSC438" s="58"/>
      <c r="MSD438" s="58"/>
      <c r="MSE438" s="57"/>
      <c r="MSF438" s="59"/>
      <c r="MSG438" s="60"/>
      <c r="MSH438" s="56"/>
      <c r="MSI438" s="57"/>
      <c r="MSJ438" s="58"/>
      <c r="MSK438" s="58"/>
      <c r="MSL438" s="57"/>
      <c r="MSM438" s="59"/>
      <c r="MSN438" s="60"/>
      <c r="MSO438" s="56"/>
      <c r="MSP438" s="57"/>
      <c r="MSQ438" s="58"/>
      <c r="MSR438" s="58"/>
      <c r="MSS438" s="57"/>
      <c r="MST438" s="59"/>
      <c r="MSU438" s="60"/>
      <c r="MSV438" s="56"/>
      <c r="MSW438" s="57"/>
      <c r="MSX438" s="58"/>
      <c r="MSY438" s="58"/>
      <c r="MSZ438" s="57"/>
      <c r="MTA438" s="59"/>
      <c r="MTB438" s="60"/>
      <c r="MTC438" s="56"/>
      <c r="MTD438" s="57"/>
      <c r="MTE438" s="58"/>
      <c r="MTF438" s="58"/>
      <c r="MTG438" s="57"/>
      <c r="MTH438" s="59"/>
      <c r="MTI438" s="60"/>
      <c r="MTJ438" s="56"/>
      <c r="MTK438" s="57"/>
      <c r="MTL438" s="58"/>
      <c r="MTM438" s="58"/>
      <c r="MTN438" s="57"/>
      <c r="MTO438" s="59"/>
      <c r="MTP438" s="60"/>
      <c r="MTQ438" s="56"/>
      <c r="MTR438" s="57"/>
      <c r="MTS438" s="58"/>
      <c r="MTT438" s="58"/>
      <c r="MTU438" s="57"/>
      <c r="MTV438" s="59"/>
      <c r="MTW438" s="60"/>
      <c r="MTX438" s="56"/>
      <c r="MTY438" s="57"/>
      <c r="MTZ438" s="58"/>
      <c r="MUA438" s="58"/>
      <c r="MUB438" s="57"/>
      <c r="MUC438" s="59"/>
      <c r="MUD438" s="60"/>
      <c r="MUE438" s="56"/>
      <c r="MUF438" s="57"/>
      <c r="MUG438" s="58"/>
      <c r="MUH438" s="58"/>
      <c r="MUI438" s="57"/>
      <c r="MUJ438" s="59"/>
      <c r="MUK438" s="60"/>
      <c r="MUL438" s="56"/>
      <c r="MUM438" s="57"/>
      <c r="MUN438" s="58"/>
      <c r="MUO438" s="58"/>
      <c r="MUP438" s="57"/>
      <c r="MUQ438" s="59"/>
      <c r="MUR438" s="60"/>
      <c r="MUS438" s="56"/>
      <c r="MUT438" s="57"/>
      <c r="MUU438" s="58"/>
      <c r="MUV438" s="58"/>
      <c r="MUW438" s="57"/>
      <c r="MUX438" s="59"/>
      <c r="MUY438" s="60"/>
      <c r="MUZ438" s="56"/>
      <c r="MVA438" s="57"/>
      <c r="MVB438" s="58"/>
      <c r="MVC438" s="58"/>
      <c r="MVD438" s="57"/>
      <c r="MVE438" s="59"/>
      <c r="MVF438" s="60"/>
      <c r="MVG438" s="56"/>
      <c r="MVH438" s="57"/>
      <c r="MVI438" s="58"/>
      <c r="MVJ438" s="58"/>
      <c r="MVK438" s="57"/>
      <c r="MVL438" s="59"/>
      <c r="MVM438" s="60"/>
      <c r="MVN438" s="56"/>
      <c r="MVO438" s="57"/>
      <c r="MVP438" s="58"/>
      <c r="MVQ438" s="58"/>
      <c r="MVR438" s="57"/>
      <c r="MVS438" s="59"/>
      <c r="MVT438" s="60"/>
      <c r="MVU438" s="56"/>
      <c r="MVV438" s="57"/>
      <c r="MVW438" s="58"/>
      <c r="MVX438" s="58"/>
      <c r="MVY438" s="57"/>
      <c r="MVZ438" s="59"/>
      <c r="MWA438" s="60"/>
      <c r="MWB438" s="56"/>
      <c r="MWC438" s="57"/>
      <c r="MWD438" s="58"/>
      <c r="MWE438" s="58"/>
      <c r="MWF438" s="57"/>
      <c r="MWG438" s="59"/>
      <c r="MWH438" s="60"/>
      <c r="MWI438" s="56"/>
      <c r="MWJ438" s="57"/>
      <c r="MWK438" s="58"/>
      <c r="MWL438" s="58"/>
      <c r="MWM438" s="57"/>
      <c r="MWN438" s="59"/>
      <c r="MWO438" s="60"/>
      <c r="MWP438" s="56"/>
      <c r="MWQ438" s="57"/>
      <c r="MWR438" s="58"/>
      <c r="MWS438" s="58"/>
      <c r="MWT438" s="57"/>
      <c r="MWU438" s="59"/>
      <c r="MWV438" s="60"/>
      <c r="MWW438" s="56"/>
      <c r="MWX438" s="57"/>
      <c r="MWY438" s="58"/>
      <c r="MWZ438" s="58"/>
      <c r="MXA438" s="57"/>
      <c r="MXB438" s="59"/>
      <c r="MXC438" s="60"/>
      <c r="MXD438" s="56"/>
      <c r="MXE438" s="57"/>
      <c r="MXF438" s="58"/>
      <c r="MXG438" s="58"/>
      <c r="MXH438" s="57"/>
      <c r="MXI438" s="59"/>
      <c r="MXJ438" s="60"/>
      <c r="MXK438" s="56"/>
      <c r="MXL438" s="57"/>
      <c r="MXM438" s="58"/>
      <c r="MXN438" s="58"/>
      <c r="MXO438" s="57"/>
      <c r="MXP438" s="59"/>
      <c r="MXQ438" s="60"/>
      <c r="MXR438" s="56"/>
      <c r="MXS438" s="57"/>
      <c r="MXT438" s="58"/>
      <c r="MXU438" s="58"/>
      <c r="MXV438" s="57"/>
      <c r="MXW438" s="59"/>
      <c r="MXX438" s="60"/>
      <c r="MXY438" s="56"/>
      <c r="MXZ438" s="57"/>
      <c r="MYA438" s="58"/>
      <c r="MYB438" s="58"/>
      <c r="MYC438" s="57"/>
      <c r="MYD438" s="59"/>
      <c r="MYE438" s="60"/>
      <c r="MYF438" s="56"/>
      <c r="MYG438" s="57"/>
      <c r="MYH438" s="58"/>
      <c r="MYI438" s="58"/>
      <c r="MYJ438" s="57"/>
      <c r="MYK438" s="59"/>
      <c r="MYL438" s="60"/>
      <c r="MYM438" s="56"/>
      <c r="MYN438" s="57"/>
      <c r="MYO438" s="58"/>
      <c r="MYP438" s="58"/>
      <c r="MYQ438" s="57"/>
      <c r="MYR438" s="59"/>
      <c r="MYS438" s="60"/>
      <c r="MYT438" s="56"/>
      <c r="MYU438" s="57"/>
      <c r="MYV438" s="58"/>
      <c r="MYW438" s="58"/>
      <c r="MYX438" s="57"/>
      <c r="MYY438" s="59"/>
      <c r="MYZ438" s="60"/>
      <c r="MZA438" s="56"/>
      <c r="MZB438" s="57"/>
      <c r="MZC438" s="58"/>
      <c r="MZD438" s="58"/>
      <c r="MZE438" s="57"/>
      <c r="MZF438" s="59"/>
      <c r="MZG438" s="60"/>
      <c r="MZH438" s="56"/>
      <c r="MZI438" s="57"/>
      <c r="MZJ438" s="58"/>
      <c r="MZK438" s="58"/>
      <c r="MZL438" s="57"/>
      <c r="MZM438" s="59"/>
      <c r="MZN438" s="60"/>
      <c r="MZO438" s="56"/>
      <c r="MZP438" s="57"/>
      <c r="MZQ438" s="58"/>
      <c r="MZR438" s="58"/>
      <c r="MZS438" s="57"/>
      <c r="MZT438" s="59"/>
      <c r="MZU438" s="60"/>
      <c r="MZV438" s="56"/>
      <c r="MZW438" s="57"/>
      <c r="MZX438" s="58"/>
      <c r="MZY438" s="58"/>
      <c r="MZZ438" s="57"/>
      <c r="NAA438" s="59"/>
      <c r="NAB438" s="60"/>
      <c r="NAC438" s="56"/>
      <c r="NAD438" s="57"/>
      <c r="NAE438" s="58"/>
      <c r="NAF438" s="58"/>
      <c r="NAG438" s="57"/>
      <c r="NAH438" s="59"/>
      <c r="NAI438" s="60"/>
      <c r="NAJ438" s="56"/>
      <c r="NAK438" s="57"/>
      <c r="NAL438" s="58"/>
      <c r="NAM438" s="58"/>
      <c r="NAN438" s="57"/>
      <c r="NAO438" s="59"/>
      <c r="NAP438" s="60"/>
      <c r="NAQ438" s="56"/>
      <c r="NAR438" s="57"/>
      <c r="NAS438" s="58"/>
      <c r="NAT438" s="58"/>
      <c r="NAU438" s="57"/>
      <c r="NAV438" s="59"/>
      <c r="NAW438" s="60"/>
      <c r="NAX438" s="56"/>
      <c r="NAY438" s="57"/>
      <c r="NAZ438" s="58"/>
      <c r="NBA438" s="58"/>
      <c r="NBB438" s="57"/>
      <c r="NBC438" s="59"/>
      <c r="NBD438" s="60"/>
      <c r="NBE438" s="56"/>
      <c r="NBF438" s="57"/>
      <c r="NBG438" s="58"/>
      <c r="NBH438" s="58"/>
      <c r="NBI438" s="57"/>
      <c r="NBJ438" s="59"/>
      <c r="NBK438" s="60"/>
      <c r="NBL438" s="56"/>
      <c r="NBM438" s="57"/>
      <c r="NBN438" s="58"/>
      <c r="NBO438" s="58"/>
      <c r="NBP438" s="57"/>
      <c r="NBQ438" s="59"/>
      <c r="NBR438" s="60"/>
      <c r="NBS438" s="56"/>
      <c r="NBT438" s="57"/>
      <c r="NBU438" s="58"/>
      <c r="NBV438" s="58"/>
      <c r="NBW438" s="57"/>
      <c r="NBX438" s="59"/>
      <c r="NBY438" s="60"/>
      <c r="NBZ438" s="56"/>
      <c r="NCA438" s="57"/>
      <c r="NCB438" s="58"/>
      <c r="NCC438" s="58"/>
      <c r="NCD438" s="57"/>
      <c r="NCE438" s="59"/>
      <c r="NCF438" s="60"/>
      <c r="NCG438" s="56"/>
      <c r="NCH438" s="57"/>
      <c r="NCI438" s="58"/>
      <c r="NCJ438" s="58"/>
      <c r="NCK438" s="57"/>
      <c r="NCL438" s="59"/>
      <c r="NCM438" s="60"/>
      <c r="NCN438" s="56"/>
      <c r="NCO438" s="57"/>
      <c r="NCP438" s="58"/>
      <c r="NCQ438" s="58"/>
      <c r="NCR438" s="57"/>
      <c r="NCS438" s="59"/>
      <c r="NCT438" s="60"/>
      <c r="NCU438" s="56"/>
      <c r="NCV438" s="57"/>
      <c r="NCW438" s="58"/>
      <c r="NCX438" s="58"/>
      <c r="NCY438" s="57"/>
      <c r="NCZ438" s="59"/>
      <c r="NDA438" s="60"/>
      <c r="NDB438" s="56"/>
      <c r="NDC438" s="57"/>
      <c r="NDD438" s="58"/>
      <c r="NDE438" s="58"/>
      <c r="NDF438" s="57"/>
      <c r="NDG438" s="59"/>
      <c r="NDH438" s="60"/>
      <c r="NDI438" s="56"/>
      <c r="NDJ438" s="57"/>
      <c r="NDK438" s="58"/>
      <c r="NDL438" s="58"/>
      <c r="NDM438" s="57"/>
      <c r="NDN438" s="59"/>
      <c r="NDO438" s="60"/>
      <c r="NDP438" s="56"/>
      <c r="NDQ438" s="57"/>
      <c r="NDR438" s="58"/>
      <c r="NDS438" s="58"/>
      <c r="NDT438" s="57"/>
      <c r="NDU438" s="59"/>
      <c r="NDV438" s="60"/>
      <c r="NDW438" s="56"/>
      <c r="NDX438" s="57"/>
      <c r="NDY438" s="58"/>
      <c r="NDZ438" s="58"/>
      <c r="NEA438" s="57"/>
      <c r="NEB438" s="59"/>
      <c r="NEC438" s="60"/>
      <c r="NED438" s="56"/>
      <c r="NEE438" s="57"/>
      <c r="NEF438" s="58"/>
      <c r="NEG438" s="58"/>
      <c r="NEH438" s="57"/>
      <c r="NEI438" s="59"/>
      <c r="NEJ438" s="60"/>
      <c r="NEK438" s="56"/>
      <c r="NEL438" s="57"/>
      <c r="NEM438" s="58"/>
      <c r="NEN438" s="58"/>
      <c r="NEO438" s="57"/>
      <c r="NEP438" s="59"/>
      <c r="NEQ438" s="60"/>
      <c r="NER438" s="56"/>
      <c r="NES438" s="57"/>
      <c r="NET438" s="58"/>
      <c r="NEU438" s="58"/>
      <c r="NEV438" s="57"/>
      <c r="NEW438" s="59"/>
      <c r="NEX438" s="60"/>
      <c r="NEY438" s="56"/>
      <c r="NEZ438" s="57"/>
      <c r="NFA438" s="58"/>
      <c r="NFB438" s="58"/>
      <c r="NFC438" s="57"/>
      <c r="NFD438" s="59"/>
      <c r="NFE438" s="60"/>
      <c r="NFF438" s="56"/>
      <c r="NFG438" s="57"/>
      <c r="NFH438" s="58"/>
      <c r="NFI438" s="58"/>
      <c r="NFJ438" s="57"/>
      <c r="NFK438" s="59"/>
      <c r="NFL438" s="60"/>
      <c r="NFM438" s="56"/>
      <c r="NFN438" s="57"/>
      <c r="NFO438" s="58"/>
      <c r="NFP438" s="58"/>
      <c r="NFQ438" s="57"/>
      <c r="NFR438" s="59"/>
      <c r="NFS438" s="60"/>
      <c r="NFT438" s="56"/>
      <c r="NFU438" s="57"/>
      <c r="NFV438" s="58"/>
      <c r="NFW438" s="58"/>
      <c r="NFX438" s="57"/>
      <c r="NFY438" s="59"/>
      <c r="NFZ438" s="60"/>
      <c r="NGA438" s="56"/>
      <c r="NGB438" s="57"/>
      <c r="NGC438" s="58"/>
      <c r="NGD438" s="58"/>
      <c r="NGE438" s="57"/>
      <c r="NGF438" s="59"/>
      <c r="NGG438" s="60"/>
      <c r="NGH438" s="56"/>
      <c r="NGI438" s="57"/>
      <c r="NGJ438" s="58"/>
      <c r="NGK438" s="58"/>
      <c r="NGL438" s="57"/>
      <c r="NGM438" s="59"/>
      <c r="NGN438" s="60"/>
      <c r="NGO438" s="56"/>
      <c r="NGP438" s="57"/>
      <c r="NGQ438" s="58"/>
      <c r="NGR438" s="58"/>
      <c r="NGS438" s="57"/>
      <c r="NGT438" s="59"/>
      <c r="NGU438" s="60"/>
      <c r="NGV438" s="56"/>
      <c r="NGW438" s="57"/>
      <c r="NGX438" s="58"/>
      <c r="NGY438" s="58"/>
      <c r="NGZ438" s="57"/>
      <c r="NHA438" s="59"/>
      <c r="NHB438" s="60"/>
      <c r="NHC438" s="56"/>
      <c r="NHD438" s="57"/>
      <c r="NHE438" s="58"/>
      <c r="NHF438" s="58"/>
      <c r="NHG438" s="57"/>
      <c r="NHH438" s="59"/>
      <c r="NHI438" s="60"/>
      <c r="NHJ438" s="56"/>
      <c r="NHK438" s="57"/>
      <c r="NHL438" s="58"/>
      <c r="NHM438" s="58"/>
      <c r="NHN438" s="57"/>
      <c r="NHO438" s="59"/>
      <c r="NHP438" s="60"/>
      <c r="NHQ438" s="56"/>
      <c r="NHR438" s="57"/>
      <c r="NHS438" s="58"/>
      <c r="NHT438" s="58"/>
      <c r="NHU438" s="57"/>
      <c r="NHV438" s="59"/>
      <c r="NHW438" s="60"/>
      <c r="NHX438" s="56"/>
      <c r="NHY438" s="57"/>
      <c r="NHZ438" s="58"/>
      <c r="NIA438" s="58"/>
      <c r="NIB438" s="57"/>
      <c r="NIC438" s="59"/>
      <c r="NID438" s="60"/>
      <c r="NIE438" s="56"/>
      <c r="NIF438" s="57"/>
      <c r="NIG438" s="58"/>
      <c r="NIH438" s="58"/>
      <c r="NII438" s="57"/>
      <c r="NIJ438" s="59"/>
      <c r="NIK438" s="60"/>
      <c r="NIL438" s="56"/>
      <c r="NIM438" s="57"/>
      <c r="NIN438" s="58"/>
      <c r="NIO438" s="58"/>
      <c r="NIP438" s="57"/>
      <c r="NIQ438" s="59"/>
      <c r="NIR438" s="60"/>
      <c r="NIS438" s="56"/>
      <c r="NIT438" s="57"/>
      <c r="NIU438" s="58"/>
      <c r="NIV438" s="58"/>
      <c r="NIW438" s="57"/>
      <c r="NIX438" s="59"/>
      <c r="NIY438" s="60"/>
      <c r="NIZ438" s="56"/>
      <c r="NJA438" s="57"/>
      <c r="NJB438" s="58"/>
      <c r="NJC438" s="58"/>
      <c r="NJD438" s="57"/>
      <c r="NJE438" s="59"/>
      <c r="NJF438" s="60"/>
      <c r="NJG438" s="56"/>
      <c r="NJH438" s="57"/>
      <c r="NJI438" s="58"/>
      <c r="NJJ438" s="58"/>
      <c r="NJK438" s="57"/>
      <c r="NJL438" s="59"/>
      <c r="NJM438" s="60"/>
      <c r="NJN438" s="56"/>
      <c r="NJO438" s="57"/>
      <c r="NJP438" s="58"/>
      <c r="NJQ438" s="58"/>
      <c r="NJR438" s="57"/>
      <c r="NJS438" s="59"/>
      <c r="NJT438" s="60"/>
      <c r="NJU438" s="56"/>
      <c r="NJV438" s="57"/>
      <c r="NJW438" s="58"/>
      <c r="NJX438" s="58"/>
      <c r="NJY438" s="57"/>
      <c r="NJZ438" s="59"/>
      <c r="NKA438" s="60"/>
      <c r="NKB438" s="56"/>
      <c r="NKC438" s="57"/>
      <c r="NKD438" s="58"/>
      <c r="NKE438" s="58"/>
      <c r="NKF438" s="57"/>
      <c r="NKG438" s="59"/>
      <c r="NKH438" s="60"/>
      <c r="NKI438" s="56"/>
      <c r="NKJ438" s="57"/>
      <c r="NKK438" s="58"/>
      <c r="NKL438" s="58"/>
      <c r="NKM438" s="57"/>
      <c r="NKN438" s="59"/>
      <c r="NKO438" s="60"/>
      <c r="NKP438" s="56"/>
      <c r="NKQ438" s="57"/>
      <c r="NKR438" s="58"/>
      <c r="NKS438" s="58"/>
      <c r="NKT438" s="57"/>
      <c r="NKU438" s="59"/>
      <c r="NKV438" s="60"/>
      <c r="NKW438" s="56"/>
      <c r="NKX438" s="57"/>
      <c r="NKY438" s="58"/>
      <c r="NKZ438" s="58"/>
      <c r="NLA438" s="57"/>
      <c r="NLB438" s="59"/>
      <c r="NLC438" s="60"/>
      <c r="NLD438" s="56"/>
      <c r="NLE438" s="57"/>
      <c r="NLF438" s="58"/>
      <c r="NLG438" s="58"/>
      <c r="NLH438" s="57"/>
      <c r="NLI438" s="59"/>
      <c r="NLJ438" s="60"/>
      <c r="NLK438" s="56"/>
      <c r="NLL438" s="57"/>
      <c r="NLM438" s="58"/>
      <c r="NLN438" s="58"/>
      <c r="NLO438" s="57"/>
      <c r="NLP438" s="59"/>
      <c r="NLQ438" s="60"/>
      <c r="NLR438" s="56"/>
      <c r="NLS438" s="57"/>
      <c r="NLT438" s="58"/>
      <c r="NLU438" s="58"/>
      <c r="NLV438" s="57"/>
      <c r="NLW438" s="59"/>
      <c r="NLX438" s="60"/>
      <c r="NLY438" s="56"/>
      <c r="NLZ438" s="57"/>
      <c r="NMA438" s="58"/>
      <c r="NMB438" s="58"/>
      <c r="NMC438" s="57"/>
      <c r="NMD438" s="59"/>
      <c r="NME438" s="60"/>
      <c r="NMF438" s="56"/>
      <c r="NMG438" s="57"/>
      <c r="NMH438" s="58"/>
      <c r="NMI438" s="58"/>
      <c r="NMJ438" s="57"/>
      <c r="NMK438" s="59"/>
      <c r="NML438" s="60"/>
      <c r="NMM438" s="56"/>
      <c r="NMN438" s="57"/>
      <c r="NMO438" s="58"/>
      <c r="NMP438" s="58"/>
      <c r="NMQ438" s="57"/>
      <c r="NMR438" s="59"/>
      <c r="NMS438" s="60"/>
      <c r="NMT438" s="56"/>
      <c r="NMU438" s="57"/>
      <c r="NMV438" s="58"/>
      <c r="NMW438" s="58"/>
      <c r="NMX438" s="57"/>
      <c r="NMY438" s="59"/>
      <c r="NMZ438" s="60"/>
      <c r="NNA438" s="56"/>
      <c r="NNB438" s="57"/>
      <c r="NNC438" s="58"/>
      <c r="NND438" s="58"/>
      <c r="NNE438" s="57"/>
      <c r="NNF438" s="59"/>
      <c r="NNG438" s="60"/>
      <c r="NNH438" s="56"/>
      <c r="NNI438" s="57"/>
      <c r="NNJ438" s="58"/>
      <c r="NNK438" s="58"/>
      <c r="NNL438" s="57"/>
      <c r="NNM438" s="59"/>
      <c r="NNN438" s="60"/>
      <c r="NNO438" s="56"/>
      <c r="NNP438" s="57"/>
      <c r="NNQ438" s="58"/>
      <c r="NNR438" s="58"/>
      <c r="NNS438" s="57"/>
      <c r="NNT438" s="59"/>
      <c r="NNU438" s="60"/>
      <c r="NNV438" s="56"/>
      <c r="NNW438" s="57"/>
      <c r="NNX438" s="58"/>
      <c r="NNY438" s="58"/>
      <c r="NNZ438" s="57"/>
      <c r="NOA438" s="59"/>
      <c r="NOB438" s="60"/>
      <c r="NOC438" s="56"/>
      <c r="NOD438" s="57"/>
      <c r="NOE438" s="58"/>
      <c r="NOF438" s="58"/>
      <c r="NOG438" s="57"/>
      <c r="NOH438" s="59"/>
      <c r="NOI438" s="60"/>
      <c r="NOJ438" s="56"/>
      <c r="NOK438" s="57"/>
      <c r="NOL438" s="58"/>
      <c r="NOM438" s="58"/>
      <c r="NON438" s="57"/>
      <c r="NOO438" s="59"/>
      <c r="NOP438" s="60"/>
      <c r="NOQ438" s="56"/>
      <c r="NOR438" s="57"/>
      <c r="NOS438" s="58"/>
      <c r="NOT438" s="58"/>
      <c r="NOU438" s="57"/>
      <c r="NOV438" s="59"/>
      <c r="NOW438" s="60"/>
      <c r="NOX438" s="56"/>
      <c r="NOY438" s="57"/>
      <c r="NOZ438" s="58"/>
      <c r="NPA438" s="58"/>
      <c r="NPB438" s="57"/>
      <c r="NPC438" s="59"/>
      <c r="NPD438" s="60"/>
      <c r="NPE438" s="56"/>
      <c r="NPF438" s="57"/>
      <c r="NPG438" s="58"/>
      <c r="NPH438" s="58"/>
      <c r="NPI438" s="57"/>
      <c r="NPJ438" s="59"/>
      <c r="NPK438" s="60"/>
      <c r="NPL438" s="56"/>
      <c r="NPM438" s="57"/>
      <c r="NPN438" s="58"/>
      <c r="NPO438" s="58"/>
      <c r="NPP438" s="57"/>
      <c r="NPQ438" s="59"/>
      <c r="NPR438" s="60"/>
      <c r="NPS438" s="56"/>
      <c r="NPT438" s="57"/>
      <c r="NPU438" s="58"/>
      <c r="NPV438" s="58"/>
      <c r="NPW438" s="57"/>
      <c r="NPX438" s="59"/>
      <c r="NPY438" s="60"/>
      <c r="NPZ438" s="56"/>
      <c r="NQA438" s="57"/>
      <c r="NQB438" s="58"/>
      <c r="NQC438" s="58"/>
      <c r="NQD438" s="57"/>
      <c r="NQE438" s="59"/>
      <c r="NQF438" s="60"/>
      <c r="NQG438" s="56"/>
      <c r="NQH438" s="57"/>
      <c r="NQI438" s="58"/>
      <c r="NQJ438" s="58"/>
      <c r="NQK438" s="57"/>
      <c r="NQL438" s="59"/>
      <c r="NQM438" s="60"/>
      <c r="NQN438" s="56"/>
      <c r="NQO438" s="57"/>
      <c r="NQP438" s="58"/>
      <c r="NQQ438" s="58"/>
      <c r="NQR438" s="57"/>
      <c r="NQS438" s="59"/>
      <c r="NQT438" s="60"/>
      <c r="NQU438" s="56"/>
      <c r="NQV438" s="57"/>
      <c r="NQW438" s="58"/>
      <c r="NQX438" s="58"/>
      <c r="NQY438" s="57"/>
      <c r="NQZ438" s="59"/>
      <c r="NRA438" s="60"/>
      <c r="NRB438" s="56"/>
      <c r="NRC438" s="57"/>
      <c r="NRD438" s="58"/>
      <c r="NRE438" s="58"/>
      <c r="NRF438" s="57"/>
      <c r="NRG438" s="59"/>
      <c r="NRH438" s="60"/>
      <c r="NRI438" s="56"/>
      <c r="NRJ438" s="57"/>
      <c r="NRK438" s="58"/>
      <c r="NRL438" s="58"/>
      <c r="NRM438" s="57"/>
      <c r="NRN438" s="59"/>
      <c r="NRO438" s="60"/>
      <c r="NRP438" s="56"/>
      <c r="NRQ438" s="57"/>
      <c r="NRR438" s="58"/>
      <c r="NRS438" s="58"/>
      <c r="NRT438" s="57"/>
      <c r="NRU438" s="59"/>
      <c r="NRV438" s="60"/>
      <c r="NRW438" s="56"/>
      <c r="NRX438" s="57"/>
      <c r="NRY438" s="58"/>
      <c r="NRZ438" s="58"/>
      <c r="NSA438" s="57"/>
      <c r="NSB438" s="59"/>
      <c r="NSC438" s="60"/>
      <c r="NSD438" s="56"/>
      <c r="NSE438" s="57"/>
      <c r="NSF438" s="58"/>
      <c r="NSG438" s="58"/>
      <c r="NSH438" s="57"/>
      <c r="NSI438" s="59"/>
      <c r="NSJ438" s="60"/>
      <c r="NSK438" s="56"/>
      <c r="NSL438" s="57"/>
      <c r="NSM438" s="58"/>
      <c r="NSN438" s="58"/>
      <c r="NSO438" s="57"/>
      <c r="NSP438" s="59"/>
      <c r="NSQ438" s="60"/>
      <c r="NSR438" s="56"/>
      <c r="NSS438" s="57"/>
      <c r="NST438" s="58"/>
      <c r="NSU438" s="58"/>
      <c r="NSV438" s="57"/>
      <c r="NSW438" s="59"/>
      <c r="NSX438" s="60"/>
      <c r="NSY438" s="56"/>
      <c r="NSZ438" s="57"/>
      <c r="NTA438" s="58"/>
      <c r="NTB438" s="58"/>
      <c r="NTC438" s="57"/>
      <c r="NTD438" s="59"/>
      <c r="NTE438" s="60"/>
      <c r="NTF438" s="56"/>
      <c r="NTG438" s="57"/>
      <c r="NTH438" s="58"/>
      <c r="NTI438" s="58"/>
      <c r="NTJ438" s="57"/>
      <c r="NTK438" s="59"/>
      <c r="NTL438" s="60"/>
      <c r="NTM438" s="56"/>
      <c r="NTN438" s="57"/>
      <c r="NTO438" s="58"/>
      <c r="NTP438" s="58"/>
      <c r="NTQ438" s="57"/>
      <c r="NTR438" s="59"/>
      <c r="NTS438" s="60"/>
      <c r="NTT438" s="56"/>
      <c r="NTU438" s="57"/>
      <c r="NTV438" s="58"/>
      <c r="NTW438" s="58"/>
      <c r="NTX438" s="57"/>
      <c r="NTY438" s="59"/>
      <c r="NTZ438" s="60"/>
      <c r="NUA438" s="56"/>
      <c r="NUB438" s="57"/>
      <c r="NUC438" s="58"/>
      <c r="NUD438" s="58"/>
      <c r="NUE438" s="57"/>
      <c r="NUF438" s="59"/>
      <c r="NUG438" s="60"/>
      <c r="NUH438" s="56"/>
      <c r="NUI438" s="57"/>
      <c r="NUJ438" s="58"/>
      <c r="NUK438" s="58"/>
      <c r="NUL438" s="57"/>
      <c r="NUM438" s="59"/>
      <c r="NUN438" s="60"/>
      <c r="NUO438" s="56"/>
      <c r="NUP438" s="57"/>
      <c r="NUQ438" s="58"/>
      <c r="NUR438" s="58"/>
      <c r="NUS438" s="57"/>
      <c r="NUT438" s="59"/>
      <c r="NUU438" s="60"/>
      <c r="NUV438" s="56"/>
      <c r="NUW438" s="57"/>
      <c r="NUX438" s="58"/>
      <c r="NUY438" s="58"/>
      <c r="NUZ438" s="57"/>
      <c r="NVA438" s="59"/>
      <c r="NVB438" s="60"/>
      <c r="NVC438" s="56"/>
      <c r="NVD438" s="57"/>
      <c r="NVE438" s="58"/>
      <c r="NVF438" s="58"/>
      <c r="NVG438" s="57"/>
      <c r="NVH438" s="59"/>
      <c r="NVI438" s="60"/>
      <c r="NVJ438" s="56"/>
      <c r="NVK438" s="57"/>
      <c r="NVL438" s="58"/>
      <c r="NVM438" s="58"/>
      <c r="NVN438" s="57"/>
      <c r="NVO438" s="59"/>
      <c r="NVP438" s="60"/>
      <c r="NVQ438" s="56"/>
      <c r="NVR438" s="57"/>
      <c r="NVS438" s="58"/>
      <c r="NVT438" s="58"/>
      <c r="NVU438" s="57"/>
      <c r="NVV438" s="59"/>
      <c r="NVW438" s="60"/>
      <c r="NVX438" s="56"/>
      <c r="NVY438" s="57"/>
      <c r="NVZ438" s="58"/>
      <c r="NWA438" s="58"/>
      <c r="NWB438" s="57"/>
      <c r="NWC438" s="59"/>
      <c r="NWD438" s="60"/>
      <c r="NWE438" s="56"/>
      <c r="NWF438" s="57"/>
      <c r="NWG438" s="58"/>
      <c r="NWH438" s="58"/>
      <c r="NWI438" s="57"/>
      <c r="NWJ438" s="59"/>
      <c r="NWK438" s="60"/>
      <c r="NWL438" s="56"/>
      <c r="NWM438" s="57"/>
      <c r="NWN438" s="58"/>
      <c r="NWO438" s="58"/>
      <c r="NWP438" s="57"/>
      <c r="NWQ438" s="59"/>
      <c r="NWR438" s="60"/>
      <c r="NWS438" s="56"/>
      <c r="NWT438" s="57"/>
      <c r="NWU438" s="58"/>
      <c r="NWV438" s="58"/>
      <c r="NWW438" s="57"/>
      <c r="NWX438" s="59"/>
      <c r="NWY438" s="60"/>
      <c r="NWZ438" s="56"/>
      <c r="NXA438" s="57"/>
      <c r="NXB438" s="58"/>
      <c r="NXC438" s="58"/>
      <c r="NXD438" s="57"/>
      <c r="NXE438" s="59"/>
      <c r="NXF438" s="60"/>
      <c r="NXG438" s="56"/>
      <c r="NXH438" s="57"/>
      <c r="NXI438" s="58"/>
      <c r="NXJ438" s="58"/>
      <c r="NXK438" s="57"/>
      <c r="NXL438" s="59"/>
      <c r="NXM438" s="60"/>
      <c r="NXN438" s="56"/>
      <c r="NXO438" s="57"/>
      <c r="NXP438" s="58"/>
      <c r="NXQ438" s="58"/>
      <c r="NXR438" s="57"/>
      <c r="NXS438" s="59"/>
      <c r="NXT438" s="60"/>
      <c r="NXU438" s="56"/>
      <c r="NXV438" s="57"/>
      <c r="NXW438" s="58"/>
      <c r="NXX438" s="58"/>
      <c r="NXY438" s="57"/>
      <c r="NXZ438" s="59"/>
      <c r="NYA438" s="60"/>
      <c r="NYB438" s="56"/>
      <c r="NYC438" s="57"/>
      <c r="NYD438" s="58"/>
      <c r="NYE438" s="58"/>
      <c r="NYF438" s="57"/>
      <c r="NYG438" s="59"/>
      <c r="NYH438" s="60"/>
      <c r="NYI438" s="56"/>
      <c r="NYJ438" s="57"/>
      <c r="NYK438" s="58"/>
      <c r="NYL438" s="58"/>
      <c r="NYM438" s="57"/>
      <c r="NYN438" s="59"/>
      <c r="NYO438" s="60"/>
      <c r="NYP438" s="56"/>
      <c r="NYQ438" s="57"/>
      <c r="NYR438" s="58"/>
      <c r="NYS438" s="58"/>
      <c r="NYT438" s="57"/>
      <c r="NYU438" s="59"/>
      <c r="NYV438" s="60"/>
      <c r="NYW438" s="56"/>
      <c r="NYX438" s="57"/>
      <c r="NYY438" s="58"/>
      <c r="NYZ438" s="58"/>
      <c r="NZA438" s="57"/>
      <c r="NZB438" s="59"/>
      <c r="NZC438" s="60"/>
      <c r="NZD438" s="56"/>
      <c r="NZE438" s="57"/>
      <c r="NZF438" s="58"/>
      <c r="NZG438" s="58"/>
      <c r="NZH438" s="57"/>
      <c r="NZI438" s="59"/>
      <c r="NZJ438" s="60"/>
      <c r="NZK438" s="56"/>
      <c r="NZL438" s="57"/>
      <c r="NZM438" s="58"/>
      <c r="NZN438" s="58"/>
      <c r="NZO438" s="57"/>
      <c r="NZP438" s="59"/>
      <c r="NZQ438" s="60"/>
      <c r="NZR438" s="56"/>
      <c r="NZS438" s="57"/>
      <c r="NZT438" s="58"/>
      <c r="NZU438" s="58"/>
      <c r="NZV438" s="57"/>
      <c r="NZW438" s="59"/>
      <c r="NZX438" s="60"/>
      <c r="NZY438" s="56"/>
      <c r="NZZ438" s="57"/>
      <c r="OAA438" s="58"/>
      <c r="OAB438" s="58"/>
      <c r="OAC438" s="57"/>
      <c r="OAD438" s="59"/>
      <c r="OAE438" s="60"/>
      <c r="OAF438" s="56"/>
      <c r="OAG438" s="57"/>
      <c r="OAH438" s="58"/>
      <c r="OAI438" s="58"/>
      <c r="OAJ438" s="57"/>
      <c r="OAK438" s="59"/>
      <c r="OAL438" s="60"/>
      <c r="OAM438" s="56"/>
      <c r="OAN438" s="57"/>
      <c r="OAO438" s="58"/>
      <c r="OAP438" s="58"/>
      <c r="OAQ438" s="57"/>
      <c r="OAR438" s="59"/>
      <c r="OAS438" s="60"/>
      <c r="OAT438" s="56"/>
      <c r="OAU438" s="57"/>
      <c r="OAV438" s="58"/>
      <c r="OAW438" s="58"/>
      <c r="OAX438" s="57"/>
      <c r="OAY438" s="59"/>
      <c r="OAZ438" s="60"/>
      <c r="OBA438" s="56"/>
      <c r="OBB438" s="57"/>
      <c r="OBC438" s="58"/>
      <c r="OBD438" s="58"/>
      <c r="OBE438" s="57"/>
      <c r="OBF438" s="59"/>
      <c r="OBG438" s="60"/>
      <c r="OBH438" s="56"/>
      <c r="OBI438" s="57"/>
      <c r="OBJ438" s="58"/>
      <c r="OBK438" s="58"/>
      <c r="OBL438" s="57"/>
      <c r="OBM438" s="59"/>
      <c r="OBN438" s="60"/>
      <c r="OBO438" s="56"/>
      <c r="OBP438" s="57"/>
      <c r="OBQ438" s="58"/>
      <c r="OBR438" s="58"/>
      <c r="OBS438" s="57"/>
      <c r="OBT438" s="59"/>
      <c r="OBU438" s="60"/>
      <c r="OBV438" s="56"/>
      <c r="OBW438" s="57"/>
      <c r="OBX438" s="58"/>
      <c r="OBY438" s="58"/>
      <c r="OBZ438" s="57"/>
      <c r="OCA438" s="59"/>
      <c r="OCB438" s="60"/>
      <c r="OCC438" s="56"/>
      <c r="OCD438" s="57"/>
      <c r="OCE438" s="58"/>
      <c r="OCF438" s="58"/>
      <c r="OCG438" s="57"/>
      <c r="OCH438" s="59"/>
      <c r="OCI438" s="60"/>
      <c r="OCJ438" s="56"/>
      <c r="OCK438" s="57"/>
      <c r="OCL438" s="58"/>
      <c r="OCM438" s="58"/>
      <c r="OCN438" s="57"/>
      <c r="OCO438" s="59"/>
      <c r="OCP438" s="60"/>
      <c r="OCQ438" s="56"/>
      <c r="OCR438" s="57"/>
      <c r="OCS438" s="58"/>
      <c r="OCT438" s="58"/>
      <c r="OCU438" s="57"/>
      <c r="OCV438" s="59"/>
      <c r="OCW438" s="60"/>
      <c r="OCX438" s="56"/>
      <c r="OCY438" s="57"/>
      <c r="OCZ438" s="58"/>
      <c r="ODA438" s="58"/>
      <c r="ODB438" s="57"/>
      <c r="ODC438" s="59"/>
      <c r="ODD438" s="60"/>
      <c r="ODE438" s="56"/>
      <c r="ODF438" s="57"/>
      <c r="ODG438" s="58"/>
      <c r="ODH438" s="58"/>
      <c r="ODI438" s="57"/>
      <c r="ODJ438" s="59"/>
      <c r="ODK438" s="60"/>
      <c r="ODL438" s="56"/>
      <c r="ODM438" s="57"/>
      <c r="ODN438" s="58"/>
      <c r="ODO438" s="58"/>
      <c r="ODP438" s="57"/>
      <c r="ODQ438" s="59"/>
      <c r="ODR438" s="60"/>
      <c r="ODS438" s="56"/>
      <c r="ODT438" s="57"/>
      <c r="ODU438" s="58"/>
      <c r="ODV438" s="58"/>
      <c r="ODW438" s="57"/>
      <c r="ODX438" s="59"/>
      <c r="ODY438" s="60"/>
      <c r="ODZ438" s="56"/>
      <c r="OEA438" s="57"/>
      <c r="OEB438" s="58"/>
      <c r="OEC438" s="58"/>
      <c r="OED438" s="57"/>
      <c r="OEE438" s="59"/>
      <c r="OEF438" s="60"/>
      <c r="OEG438" s="56"/>
      <c r="OEH438" s="57"/>
      <c r="OEI438" s="58"/>
      <c r="OEJ438" s="58"/>
      <c r="OEK438" s="57"/>
      <c r="OEL438" s="59"/>
      <c r="OEM438" s="60"/>
      <c r="OEN438" s="56"/>
      <c r="OEO438" s="57"/>
      <c r="OEP438" s="58"/>
      <c r="OEQ438" s="58"/>
      <c r="OER438" s="57"/>
      <c r="OES438" s="59"/>
      <c r="OET438" s="60"/>
      <c r="OEU438" s="56"/>
      <c r="OEV438" s="57"/>
      <c r="OEW438" s="58"/>
      <c r="OEX438" s="58"/>
      <c r="OEY438" s="57"/>
      <c r="OEZ438" s="59"/>
      <c r="OFA438" s="60"/>
      <c r="OFB438" s="56"/>
      <c r="OFC438" s="57"/>
      <c r="OFD438" s="58"/>
      <c r="OFE438" s="58"/>
      <c r="OFF438" s="57"/>
      <c r="OFG438" s="59"/>
      <c r="OFH438" s="60"/>
      <c r="OFI438" s="56"/>
      <c r="OFJ438" s="57"/>
      <c r="OFK438" s="58"/>
      <c r="OFL438" s="58"/>
      <c r="OFM438" s="57"/>
      <c r="OFN438" s="59"/>
      <c r="OFO438" s="60"/>
      <c r="OFP438" s="56"/>
      <c r="OFQ438" s="57"/>
      <c r="OFR438" s="58"/>
      <c r="OFS438" s="58"/>
      <c r="OFT438" s="57"/>
      <c r="OFU438" s="59"/>
      <c r="OFV438" s="60"/>
      <c r="OFW438" s="56"/>
      <c r="OFX438" s="57"/>
      <c r="OFY438" s="58"/>
      <c r="OFZ438" s="58"/>
      <c r="OGA438" s="57"/>
      <c r="OGB438" s="59"/>
      <c r="OGC438" s="60"/>
      <c r="OGD438" s="56"/>
      <c r="OGE438" s="57"/>
      <c r="OGF438" s="58"/>
      <c r="OGG438" s="58"/>
      <c r="OGH438" s="57"/>
      <c r="OGI438" s="59"/>
      <c r="OGJ438" s="60"/>
      <c r="OGK438" s="56"/>
      <c r="OGL438" s="57"/>
      <c r="OGM438" s="58"/>
      <c r="OGN438" s="58"/>
      <c r="OGO438" s="57"/>
      <c r="OGP438" s="59"/>
      <c r="OGQ438" s="60"/>
      <c r="OGR438" s="56"/>
      <c r="OGS438" s="57"/>
      <c r="OGT438" s="58"/>
      <c r="OGU438" s="58"/>
      <c r="OGV438" s="57"/>
      <c r="OGW438" s="59"/>
      <c r="OGX438" s="60"/>
      <c r="OGY438" s="56"/>
      <c r="OGZ438" s="57"/>
      <c r="OHA438" s="58"/>
      <c r="OHB438" s="58"/>
      <c r="OHC438" s="57"/>
      <c r="OHD438" s="59"/>
      <c r="OHE438" s="60"/>
      <c r="OHF438" s="56"/>
      <c r="OHG438" s="57"/>
      <c r="OHH438" s="58"/>
      <c r="OHI438" s="58"/>
      <c r="OHJ438" s="57"/>
      <c r="OHK438" s="59"/>
      <c r="OHL438" s="60"/>
      <c r="OHM438" s="56"/>
      <c r="OHN438" s="57"/>
      <c r="OHO438" s="58"/>
      <c r="OHP438" s="58"/>
      <c r="OHQ438" s="57"/>
      <c r="OHR438" s="59"/>
      <c r="OHS438" s="60"/>
      <c r="OHT438" s="56"/>
      <c r="OHU438" s="57"/>
      <c r="OHV438" s="58"/>
      <c r="OHW438" s="58"/>
      <c r="OHX438" s="57"/>
      <c r="OHY438" s="59"/>
      <c r="OHZ438" s="60"/>
      <c r="OIA438" s="56"/>
      <c r="OIB438" s="57"/>
      <c r="OIC438" s="58"/>
      <c r="OID438" s="58"/>
      <c r="OIE438" s="57"/>
      <c r="OIF438" s="59"/>
      <c r="OIG438" s="60"/>
      <c r="OIH438" s="56"/>
      <c r="OII438" s="57"/>
      <c r="OIJ438" s="58"/>
      <c r="OIK438" s="58"/>
      <c r="OIL438" s="57"/>
      <c r="OIM438" s="59"/>
      <c r="OIN438" s="60"/>
      <c r="OIO438" s="56"/>
      <c r="OIP438" s="57"/>
      <c r="OIQ438" s="58"/>
      <c r="OIR438" s="58"/>
      <c r="OIS438" s="57"/>
      <c r="OIT438" s="59"/>
      <c r="OIU438" s="60"/>
      <c r="OIV438" s="56"/>
      <c r="OIW438" s="57"/>
      <c r="OIX438" s="58"/>
      <c r="OIY438" s="58"/>
      <c r="OIZ438" s="57"/>
      <c r="OJA438" s="59"/>
      <c r="OJB438" s="60"/>
      <c r="OJC438" s="56"/>
      <c r="OJD438" s="57"/>
      <c r="OJE438" s="58"/>
      <c r="OJF438" s="58"/>
      <c r="OJG438" s="57"/>
      <c r="OJH438" s="59"/>
      <c r="OJI438" s="60"/>
      <c r="OJJ438" s="56"/>
      <c r="OJK438" s="57"/>
      <c r="OJL438" s="58"/>
      <c r="OJM438" s="58"/>
      <c r="OJN438" s="57"/>
      <c r="OJO438" s="59"/>
      <c r="OJP438" s="60"/>
      <c r="OJQ438" s="56"/>
      <c r="OJR438" s="57"/>
      <c r="OJS438" s="58"/>
      <c r="OJT438" s="58"/>
      <c r="OJU438" s="57"/>
      <c r="OJV438" s="59"/>
      <c r="OJW438" s="60"/>
      <c r="OJX438" s="56"/>
      <c r="OJY438" s="57"/>
      <c r="OJZ438" s="58"/>
      <c r="OKA438" s="58"/>
      <c r="OKB438" s="57"/>
      <c r="OKC438" s="59"/>
      <c r="OKD438" s="60"/>
      <c r="OKE438" s="56"/>
      <c r="OKF438" s="57"/>
      <c r="OKG438" s="58"/>
      <c r="OKH438" s="58"/>
      <c r="OKI438" s="57"/>
      <c r="OKJ438" s="59"/>
      <c r="OKK438" s="60"/>
      <c r="OKL438" s="56"/>
      <c r="OKM438" s="57"/>
      <c r="OKN438" s="58"/>
      <c r="OKO438" s="58"/>
      <c r="OKP438" s="57"/>
      <c r="OKQ438" s="59"/>
      <c r="OKR438" s="60"/>
      <c r="OKS438" s="56"/>
      <c r="OKT438" s="57"/>
      <c r="OKU438" s="58"/>
      <c r="OKV438" s="58"/>
      <c r="OKW438" s="57"/>
      <c r="OKX438" s="59"/>
      <c r="OKY438" s="60"/>
      <c r="OKZ438" s="56"/>
      <c r="OLA438" s="57"/>
      <c r="OLB438" s="58"/>
      <c r="OLC438" s="58"/>
      <c r="OLD438" s="57"/>
      <c r="OLE438" s="59"/>
      <c r="OLF438" s="60"/>
      <c r="OLG438" s="56"/>
      <c r="OLH438" s="57"/>
      <c r="OLI438" s="58"/>
      <c r="OLJ438" s="58"/>
      <c r="OLK438" s="57"/>
      <c r="OLL438" s="59"/>
      <c r="OLM438" s="60"/>
      <c r="OLN438" s="56"/>
      <c r="OLO438" s="57"/>
      <c r="OLP438" s="58"/>
      <c r="OLQ438" s="58"/>
      <c r="OLR438" s="57"/>
      <c r="OLS438" s="59"/>
      <c r="OLT438" s="60"/>
      <c r="OLU438" s="56"/>
      <c r="OLV438" s="57"/>
      <c r="OLW438" s="58"/>
      <c r="OLX438" s="58"/>
      <c r="OLY438" s="57"/>
      <c r="OLZ438" s="59"/>
      <c r="OMA438" s="60"/>
      <c r="OMB438" s="56"/>
      <c r="OMC438" s="57"/>
      <c r="OMD438" s="58"/>
      <c r="OME438" s="58"/>
      <c r="OMF438" s="57"/>
      <c r="OMG438" s="59"/>
      <c r="OMH438" s="60"/>
      <c r="OMI438" s="56"/>
      <c r="OMJ438" s="57"/>
      <c r="OMK438" s="58"/>
      <c r="OML438" s="58"/>
      <c r="OMM438" s="57"/>
      <c r="OMN438" s="59"/>
      <c r="OMO438" s="60"/>
      <c r="OMP438" s="56"/>
      <c r="OMQ438" s="57"/>
      <c r="OMR438" s="58"/>
      <c r="OMS438" s="58"/>
      <c r="OMT438" s="57"/>
      <c r="OMU438" s="59"/>
      <c r="OMV438" s="60"/>
      <c r="OMW438" s="56"/>
      <c r="OMX438" s="57"/>
      <c r="OMY438" s="58"/>
      <c r="OMZ438" s="58"/>
      <c r="ONA438" s="57"/>
      <c r="ONB438" s="59"/>
      <c r="ONC438" s="60"/>
      <c r="OND438" s="56"/>
      <c r="ONE438" s="57"/>
      <c r="ONF438" s="58"/>
      <c r="ONG438" s="58"/>
      <c r="ONH438" s="57"/>
      <c r="ONI438" s="59"/>
      <c r="ONJ438" s="60"/>
      <c r="ONK438" s="56"/>
      <c r="ONL438" s="57"/>
      <c r="ONM438" s="58"/>
      <c r="ONN438" s="58"/>
      <c r="ONO438" s="57"/>
      <c r="ONP438" s="59"/>
      <c r="ONQ438" s="60"/>
      <c r="ONR438" s="56"/>
      <c r="ONS438" s="57"/>
      <c r="ONT438" s="58"/>
      <c r="ONU438" s="58"/>
      <c r="ONV438" s="57"/>
      <c r="ONW438" s="59"/>
      <c r="ONX438" s="60"/>
      <c r="ONY438" s="56"/>
      <c r="ONZ438" s="57"/>
      <c r="OOA438" s="58"/>
      <c r="OOB438" s="58"/>
      <c r="OOC438" s="57"/>
      <c r="OOD438" s="59"/>
      <c r="OOE438" s="60"/>
      <c r="OOF438" s="56"/>
      <c r="OOG438" s="57"/>
      <c r="OOH438" s="58"/>
      <c r="OOI438" s="58"/>
      <c r="OOJ438" s="57"/>
      <c r="OOK438" s="59"/>
      <c r="OOL438" s="60"/>
      <c r="OOM438" s="56"/>
      <c r="OON438" s="57"/>
      <c r="OOO438" s="58"/>
      <c r="OOP438" s="58"/>
      <c r="OOQ438" s="57"/>
      <c r="OOR438" s="59"/>
      <c r="OOS438" s="60"/>
      <c r="OOT438" s="56"/>
      <c r="OOU438" s="57"/>
      <c r="OOV438" s="58"/>
      <c r="OOW438" s="58"/>
      <c r="OOX438" s="57"/>
      <c r="OOY438" s="59"/>
      <c r="OOZ438" s="60"/>
      <c r="OPA438" s="56"/>
      <c r="OPB438" s="57"/>
      <c r="OPC438" s="58"/>
      <c r="OPD438" s="58"/>
      <c r="OPE438" s="57"/>
      <c r="OPF438" s="59"/>
      <c r="OPG438" s="60"/>
      <c r="OPH438" s="56"/>
      <c r="OPI438" s="57"/>
      <c r="OPJ438" s="58"/>
      <c r="OPK438" s="58"/>
      <c r="OPL438" s="57"/>
      <c r="OPM438" s="59"/>
      <c r="OPN438" s="60"/>
      <c r="OPO438" s="56"/>
      <c r="OPP438" s="57"/>
      <c r="OPQ438" s="58"/>
      <c r="OPR438" s="58"/>
      <c r="OPS438" s="57"/>
      <c r="OPT438" s="59"/>
      <c r="OPU438" s="60"/>
      <c r="OPV438" s="56"/>
      <c r="OPW438" s="57"/>
      <c r="OPX438" s="58"/>
      <c r="OPY438" s="58"/>
      <c r="OPZ438" s="57"/>
      <c r="OQA438" s="59"/>
      <c r="OQB438" s="60"/>
      <c r="OQC438" s="56"/>
      <c r="OQD438" s="57"/>
      <c r="OQE438" s="58"/>
      <c r="OQF438" s="58"/>
      <c r="OQG438" s="57"/>
      <c r="OQH438" s="59"/>
      <c r="OQI438" s="60"/>
      <c r="OQJ438" s="56"/>
      <c r="OQK438" s="57"/>
      <c r="OQL438" s="58"/>
      <c r="OQM438" s="58"/>
      <c r="OQN438" s="57"/>
      <c r="OQO438" s="59"/>
      <c r="OQP438" s="60"/>
      <c r="OQQ438" s="56"/>
      <c r="OQR438" s="57"/>
      <c r="OQS438" s="58"/>
      <c r="OQT438" s="58"/>
      <c r="OQU438" s="57"/>
      <c r="OQV438" s="59"/>
      <c r="OQW438" s="60"/>
      <c r="OQX438" s="56"/>
      <c r="OQY438" s="57"/>
      <c r="OQZ438" s="58"/>
      <c r="ORA438" s="58"/>
      <c r="ORB438" s="57"/>
      <c r="ORC438" s="59"/>
      <c r="ORD438" s="60"/>
      <c r="ORE438" s="56"/>
      <c r="ORF438" s="57"/>
      <c r="ORG438" s="58"/>
      <c r="ORH438" s="58"/>
      <c r="ORI438" s="57"/>
      <c r="ORJ438" s="59"/>
      <c r="ORK438" s="60"/>
      <c r="ORL438" s="56"/>
      <c r="ORM438" s="57"/>
      <c r="ORN438" s="58"/>
      <c r="ORO438" s="58"/>
      <c r="ORP438" s="57"/>
      <c r="ORQ438" s="59"/>
      <c r="ORR438" s="60"/>
      <c r="ORS438" s="56"/>
      <c r="ORT438" s="57"/>
      <c r="ORU438" s="58"/>
      <c r="ORV438" s="58"/>
      <c r="ORW438" s="57"/>
      <c r="ORX438" s="59"/>
      <c r="ORY438" s="60"/>
      <c r="ORZ438" s="56"/>
      <c r="OSA438" s="57"/>
      <c r="OSB438" s="58"/>
      <c r="OSC438" s="58"/>
      <c r="OSD438" s="57"/>
      <c r="OSE438" s="59"/>
      <c r="OSF438" s="60"/>
      <c r="OSG438" s="56"/>
      <c r="OSH438" s="57"/>
      <c r="OSI438" s="58"/>
      <c r="OSJ438" s="58"/>
      <c r="OSK438" s="57"/>
      <c r="OSL438" s="59"/>
      <c r="OSM438" s="60"/>
      <c r="OSN438" s="56"/>
      <c r="OSO438" s="57"/>
      <c r="OSP438" s="58"/>
      <c r="OSQ438" s="58"/>
      <c r="OSR438" s="57"/>
      <c r="OSS438" s="59"/>
      <c r="OST438" s="60"/>
      <c r="OSU438" s="56"/>
      <c r="OSV438" s="57"/>
      <c r="OSW438" s="58"/>
      <c r="OSX438" s="58"/>
      <c r="OSY438" s="57"/>
      <c r="OSZ438" s="59"/>
      <c r="OTA438" s="60"/>
      <c r="OTB438" s="56"/>
      <c r="OTC438" s="57"/>
      <c r="OTD438" s="58"/>
      <c r="OTE438" s="58"/>
      <c r="OTF438" s="57"/>
      <c r="OTG438" s="59"/>
      <c r="OTH438" s="60"/>
      <c r="OTI438" s="56"/>
      <c r="OTJ438" s="57"/>
      <c r="OTK438" s="58"/>
      <c r="OTL438" s="58"/>
      <c r="OTM438" s="57"/>
      <c r="OTN438" s="59"/>
      <c r="OTO438" s="60"/>
      <c r="OTP438" s="56"/>
      <c r="OTQ438" s="57"/>
      <c r="OTR438" s="58"/>
      <c r="OTS438" s="58"/>
      <c r="OTT438" s="57"/>
      <c r="OTU438" s="59"/>
      <c r="OTV438" s="60"/>
      <c r="OTW438" s="56"/>
      <c r="OTX438" s="57"/>
      <c r="OTY438" s="58"/>
      <c r="OTZ438" s="58"/>
      <c r="OUA438" s="57"/>
      <c r="OUB438" s="59"/>
      <c r="OUC438" s="60"/>
      <c r="OUD438" s="56"/>
      <c r="OUE438" s="57"/>
      <c r="OUF438" s="58"/>
      <c r="OUG438" s="58"/>
      <c r="OUH438" s="57"/>
      <c r="OUI438" s="59"/>
      <c r="OUJ438" s="60"/>
      <c r="OUK438" s="56"/>
      <c r="OUL438" s="57"/>
      <c r="OUM438" s="58"/>
      <c r="OUN438" s="58"/>
      <c r="OUO438" s="57"/>
      <c r="OUP438" s="59"/>
      <c r="OUQ438" s="60"/>
      <c r="OUR438" s="56"/>
      <c r="OUS438" s="57"/>
      <c r="OUT438" s="58"/>
      <c r="OUU438" s="58"/>
      <c r="OUV438" s="57"/>
      <c r="OUW438" s="59"/>
      <c r="OUX438" s="60"/>
      <c r="OUY438" s="56"/>
      <c r="OUZ438" s="57"/>
      <c r="OVA438" s="58"/>
      <c r="OVB438" s="58"/>
      <c r="OVC438" s="57"/>
      <c r="OVD438" s="59"/>
      <c r="OVE438" s="60"/>
      <c r="OVF438" s="56"/>
      <c r="OVG438" s="57"/>
      <c r="OVH438" s="58"/>
      <c r="OVI438" s="58"/>
      <c r="OVJ438" s="57"/>
      <c r="OVK438" s="59"/>
      <c r="OVL438" s="60"/>
      <c r="OVM438" s="56"/>
      <c r="OVN438" s="57"/>
      <c r="OVO438" s="58"/>
      <c r="OVP438" s="58"/>
      <c r="OVQ438" s="57"/>
      <c r="OVR438" s="59"/>
      <c r="OVS438" s="60"/>
      <c r="OVT438" s="56"/>
      <c r="OVU438" s="57"/>
      <c r="OVV438" s="58"/>
      <c r="OVW438" s="58"/>
      <c r="OVX438" s="57"/>
      <c r="OVY438" s="59"/>
      <c r="OVZ438" s="60"/>
      <c r="OWA438" s="56"/>
      <c r="OWB438" s="57"/>
      <c r="OWC438" s="58"/>
      <c r="OWD438" s="58"/>
      <c r="OWE438" s="57"/>
      <c r="OWF438" s="59"/>
      <c r="OWG438" s="60"/>
      <c r="OWH438" s="56"/>
      <c r="OWI438" s="57"/>
      <c r="OWJ438" s="58"/>
      <c r="OWK438" s="58"/>
      <c r="OWL438" s="57"/>
      <c r="OWM438" s="59"/>
      <c r="OWN438" s="60"/>
      <c r="OWO438" s="56"/>
      <c r="OWP438" s="57"/>
      <c r="OWQ438" s="58"/>
      <c r="OWR438" s="58"/>
      <c r="OWS438" s="57"/>
      <c r="OWT438" s="59"/>
      <c r="OWU438" s="60"/>
      <c r="OWV438" s="56"/>
      <c r="OWW438" s="57"/>
      <c r="OWX438" s="58"/>
      <c r="OWY438" s="58"/>
      <c r="OWZ438" s="57"/>
      <c r="OXA438" s="59"/>
      <c r="OXB438" s="60"/>
      <c r="OXC438" s="56"/>
      <c r="OXD438" s="57"/>
      <c r="OXE438" s="58"/>
      <c r="OXF438" s="58"/>
      <c r="OXG438" s="57"/>
      <c r="OXH438" s="59"/>
      <c r="OXI438" s="60"/>
      <c r="OXJ438" s="56"/>
      <c r="OXK438" s="57"/>
      <c r="OXL438" s="58"/>
      <c r="OXM438" s="58"/>
      <c r="OXN438" s="57"/>
      <c r="OXO438" s="59"/>
      <c r="OXP438" s="60"/>
      <c r="OXQ438" s="56"/>
      <c r="OXR438" s="57"/>
      <c r="OXS438" s="58"/>
      <c r="OXT438" s="58"/>
      <c r="OXU438" s="57"/>
      <c r="OXV438" s="59"/>
      <c r="OXW438" s="60"/>
      <c r="OXX438" s="56"/>
      <c r="OXY438" s="57"/>
      <c r="OXZ438" s="58"/>
      <c r="OYA438" s="58"/>
      <c r="OYB438" s="57"/>
      <c r="OYC438" s="59"/>
      <c r="OYD438" s="60"/>
      <c r="OYE438" s="56"/>
      <c r="OYF438" s="57"/>
      <c r="OYG438" s="58"/>
      <c r="OYH438" s="58"/>
      <c r="OYI438" s="57"/>
      <c r="OYJ438" s="59"/>
      <c r="OYK438" s="60"/>
      <c r="OYL438" s="56"/>
      <c r="OYM438" s="57"/>
      <c r="OYN438" s="58"/>
      <c r="OYO438" s="58"/>
      <c r="OYP438" s="57"/>
      <c r="OYQ438" s="59"/>
      <c r="OYR438" s="60"/>
      <c r="OYS438" s="56"/>
      <c r="OYT438" s="57"/>
      <c r="OYU438" s="58"/>
      <c r="OYV438" s="58"/>
      <c r="OYW438" s="57"/>
      <c r="OYX438" s="59"/>
      <c r="OYY438" s="60"/>
      <c r="OYZ438" s="56"/>
      <c r="OZA438" s="57"/>
      <c r="OZB438" s="58"/>
      <c r="OZC438" s="58"/>
      <c r="OZD438" s="57"/>
      <c r="OZE438" s="59"/>
      <c r="OZF438" s="60"/>
      <c r="OZG438" s="56"/>
      <c r="OZH438" s="57"/>
      <c r="OZI438" s="58"/>
      <c r="OZJ438" s="58"/>
      <c r="OZK438" s="57"/>
      <c r="OZL438" s="59"/>
      <c r="OZM438" s="60"/>
      <c r="OZN438" s="56"/>
      <c r="OZO438" s="57"/>
      <c r="OZP438" s="58"/>
      <c r="OZQ438" s="58"/>
      <c r="OZR438" s="57"/>
      <c r="OZS438" s="59"/>
      <c r="OZT438" s="60"/>
      <c r="OZU438" s="56"/>
      <c r="OZV438" s="57"/>
      <c r="OZW438" s="58"/>
      <c r="OZX438" s="58"/>
      <c r="OZY438" s="57"/>
      <c r="OZZ438" s="59"/>
      <c r="PAA438" s="60"/>
      <c r="PAB438" s="56"/>
      <c r="PAC438" s="57"/>
      <c r="PAD438" s="58"/>
      <c r="PAE438" s="58"/>
      <c r="PAF438" s="57"/>
      <c r="PAG438" s="59"/>
      <c r="PAH438" s="60"/>
      <c r="PAI438" s="56"/>
      <c r="PAJ438" s="57"/>
      <c r="PAK438" s="58"/>
      <c r="PAL438" s="58"/>
      <c r="PAM438" s="57"/>
      <c r="PAN438" s="59"/>
      <c r="PAO438" s="60"/>
      <c r="PAP438" s="56"/>
      <c r="PAQ438" s="57"/>
      <c r="PAR438" s="58"/>
      <c r="PAS438" s="58"/>
      <c r="PAT438" s="57"/>
      <c r="PAU438" s="59"/>
      <c r="PAV438" s="60"/>
      <c r="PAW438" s="56"/>
      <c r="PAX438" s="57"/>
      <c r="PAY438" s="58"/>
      <c r="PAZ438" s="58"/>
      <c r="PBA438" s="57"/>
      <c r="PBB438" s="59"/>
      <c r="PBC438" s="60"/>
      <c r="PBD438" s="56"/>
      <c r="PBE438" s="57"/>
      <c r="PBF438" s="58"/>
      <c r="PBG438" s="58"/>
      <c r="PBH438" s="57"/>
      <c r="PBI438" s="59"/>
      <c r="PBJ438" s="60"/>
      <c r="PBK438" s="56"/>
      <c r="PBL438" s="57"/>
      <c r="PBM438" s="58"/>
      <c r="PBN438" s="58"/>
      <c r="PBO438" s="57"/>
      <c r="PBP438" s="59"/>
      <c r="PBQ438" s="60"/>
      <c r="PBR438" s="56"/>
      <c r="PBS438" s="57"/>
      <c r="PBT438" s="58"/>
      <c r="PBU438" s="58"/>
      <c r="PBV438" s="57"/>
      <c r="PBW438" s="59"/>
      <c r="PBX438" s="60"/>
      <c r="PBY438" s="56"/>
      <c r="PBZ438" s="57"/>
      <c r="PCA438" s="58"/>
      <c r="PCB438" s="58"/>
      <c r="PCC438" s="57"/>
      <c r="PCD438" s="59"/>
      <c r="PCE438" s="60"/>
      <c r="PCF438" s="56"/>
      <c r="PCG438" s="57"/>
      <c r="PCH438" s="58"/>
      <c r="PCI438" s="58"/>
      <c r="PCJ438" s="57"/>
      <c r="PCK438" s="59"/>
      <c r="PCL438" s="60"/>
      <c r="PCM438" s="56"/>
      <c r="PCN438" s="57"/>
      <c r="PCO438" s="58"/>
      <c r="PCP438" s="58"/>
      <c r="PCQ438" s="57"/>
      <c r="PCR438" s="59"/>
      <c r="PCS438" s="60"/>
      <c r="PCT438" s="56"/>
      <c r="PCU438" s="57"/>
      <c r="PCV438" s="58"/>
      <c r="PCW438" s="58"/>
      <c r="PCX438" s="57"/>
      <c r="PCY438" s="59"/>
      <c r="PCZ438" s="60"/>
      <c r="PDA438" s="56"/>
      <c r="PDB438" s="57"/>
      <c r="PDC438" s="58"/>
      <c r="PDD438" s="58"/>
      <c r="PDE438" s="57"/>
      <c r="PDF438" s="59"/>
      <c r="PDG438" s="60"/>
      <c r="PDH438" s="56"/>
      <c r="PDI438" s="57"/>
      <c r="PDJ438" s="58"/>
      <c r="PDK438" s="58"/>
      <c r="PDL438" s="57"/>
      <c r="PDM438" s="59"/>
      <c r="PDN438" s="60"/>
      <c r="PDO438" s="56"/>
      <c r="PDP438" s="57"/>
      <c r="PDQ438" s="58"/>
      <c r="PDR438" s="58"/>
      <c r="PDS438" s="57"/>
      <c r="PDT438" s="59"/>
      <c r="PDU438" s="60"/>
      <c r="PDV438" s="56"/>
      <c r="PDW438" s="57"/>
      <c r="PDX438" s="58"/>
      <c r="PDY438" s="58"/>
      <c r="PDZ438" s="57"/>
      <c r="PEA438" s="59"/>
      <c r="PEB438" s="60"/>
      <c r="PEC438" s="56"/>
      <c r="PED438" s="57"/>
      <c r="PEE438" s="58"/>
      <c r="PEF438" s="58"/>
      <c r="PEG438" s="57"/>
      <c r="PEH438" s="59"/>
      <c r="PEI438" s="60"/>
      <c r="PEJ438" s="56"/>
      <c r="PEK438" s="57"/>
      <c r="PEL438" s="58"/>
      <c r="PEM438" s="58"/>
      <c r="PEN438" s="57"/>
      <c r="PEO438" s="59"/>
      <c r="PEP438" s="60"/>
      <c r="PEQ438" s="56"/>
      <c r="PER438" s="57"/>
      <c r="PES438" s="58"/>
      <c r="PET438" s="58"/>
      <c r="PEU438" s="57"/>
      <c r="PEV438" s="59"/>
      <c r="PEW438" s="60"/>
      <c r="PEX438" s="56"/>
      <c r="PEY438" s="57"/>
      <c r="PEZ438" s="58"/>
      <c r="PFA438" s="58"/>
      <c r="PFB438" s="57"/>
      <c r="PFC438" s="59"/>
      <c r="PFD438" s="60"/>
      <c r="PFE438" s="56"/>
      <c r="PFF438" s="57"/>
      <c r="PFG438" s="58"/>
      <c r="PFH438" s="58"/>
      <c r="PFI438" s="57"/>
      <c r="PFJ438" s="59"/>
      <c r="PFK438" s="60"/>
      <c r="PFL438" s="56"/>
      <c r="PFM438" s="57"/>
      <c r="PFN438" s="58"/>
      <c r="PFO438" s="58"/>
      <c r="PFP438" s="57"/>
      <c r="PFQ438" s="59"/>
      <c r="PFR438" s="60"/>
      <c r="PFS438" s="56"/>
      <c r="PFT438" s="57"/>
      <c r="PFU438" s="58"/>
      <c r="PFV438" s="58"/>
      <c r="PFW438" s="57"/>
      <c r="PFX438" s="59"/>
      <c r="PFY438" s="60"/>
      <c r="PFZ438" s="56"/>
      <c r="PGA438" s="57"/>
      <c r="PGB438" s="58"/>
      <c r="PGC438" s="58"/>
      <c r="PGD438" s="57"/>
      <c r="PGE438" s="59"/>
      <c r="PGF438" s="60"/>
      <c r="PGG438" s="56"/>
      <c r="PGH438" s="57"/>
      <c r="PGI438" s="58"/>
      <c r="PGJ438" s="58"/>
      <c r="PGK438" s="57"/>
      <c r="PGL438" s="59"/>
      <c r="PGM438" s="60"/>
      <c r="PGN438" s="56"/>
      <c r="PGO438" s="57"/>
      <c r="PGP438" s="58"/>
      <c r="PGQ438" s="58"/>
      <c r="PGR438" s="57"/>
      <c r="PGS438" s="59"/>
      <c r="PGT438" s="60"/>
      <c r="PGU438" s="56"/>
      <c r="PGV438" s="57"/>
      <c r="PGW438" s="58"/>
      <c r="PGX438" s="58"/>
      <c r="PGY438" s="57"/>
      <c r="PGZ438" s="59"/>
      <c r="PHA438" s="60"/>
      <c r="PHB438" s="56"/>
      <c r="PHC438" s="57"/>
      <c r="PHD438" s="58"/>
      <c r="PHE438" s="58"/>
      <c r="PHF438" s="57"/>
      <c r="PHG438" s="59"/>
      <c r="PHH438" s="60"/>
      <c r="PHI438" s="56"/>
      <c r="PHJ438" s="57"/>
      <c r="PHK438" s="58"/>
      <c r="PHL438" s="58"/>
      <c r="PHM438" s="57"/>
      <c r="PHN438" s="59"/>
      <c r="PHO438" s="60"/>
      <c r="PHP438" s="56"/>
      <c r="PHQ438" s="57"/>
      <c r="PHR438" s="58"/>
      <c r="PHS438" s="58"/>
      <c r="PHT438" s="57"/>
      <c r="PHU438" s="59"/>
      <c r="PHV438" s="60"/>
      <c r="PHW438" s="56"/>
      <c r="PHX438" s="57"/>
      <c r="PHY438" s="58"/>
      <c r="PHZ438" s="58"/>
      <c r="PIA438" s="57"/>
      <c r="PIB438" s="59"/>
      <c r="PIC438" s="60"/>
      <c r="PID438" s="56"/>
      <c r="PIE438" s="57"/>
      <c r="PIF438" s="58"/>
      <c r="PIG438" s="58"/>
      <c r="PIH438" s="57"/>
      <c r="PII438" s="59"/>
      <c r="PIJ438" s="60"/>
      <c r="PIK438" s="56"/>
      <c r="PIL438" s="57"/>
      <c r="PIM438" s="58"/>
      <c r="PIN438" s="58"/>
      <c r="PIO438" s="57"/>
      <c r="PIP438" s="59"/>
      <c r="PIQ438" s="60"/>
      <c r="PIR438" s="56"/>
      <c r="PIS438" s="57"/>
      <c r="PIT438" s="58"/>
      <c r="PIU438" s="58"/>
      <c r="PIV438" s="57"/>
      <c r="PIW438" s="59"/>
      <c r="PIX438" s="60"/>
      <c r="PIY438" s="56"/>
      <c r="PIZ438" s="57"/>
      <c r="PJA438" s="58"/>
      <c r="PJB438" s="58"/>
      <c r="PJC438" s="57"/>
      <c r="PJD438" s="59"/>
      <c r="PJE438" s="60"/>
      <c r="PJF438" s="56"/>
      <c r="PJG438" s="57"/>
      <c r="PJH438" s="58"/>
      <c r="PJI438" s="58"/>
      <c r="PJJ438" s="57"/>
      <c r="PJK438" s="59"/>
      <c r="PJL438" s="60"/>
      <c r="PJM438" s="56"/>
      <c r="PJN438" s="57"/>
      <c r="PJO438" s="58"/>
      <c r="PJP438" s="58"/>
      <c r="PJQ438" s="57"/>
      <c r="PJR438" s="59"/>
      <c r="PJS438" s="60"/>
      <c r="PJT438" s="56"/>
      <c r="PJU438" s="57"/>
      <c r="PJV438" s="58"/>
      <c r="PJW438" s="58"/>
      <c r="PJX438" s="57"/>
      <c r="PJY438" s="59"/>
      <c r="PJZ438" s="60"/>
      <c r="PKA438" s="56"/>
      <c r="PKB438" s="57"/>
      <c r="PKC438" s="58"/>
      <c r="PKD438" s="58"/>
      <c r="PKE438" s="57"/>
      <c r="PKF438" s="59"/>
      <c r="PKG438" s="60"/>
      <c r="PKH438" s="56"/>
      <c r="PKI438" s="57"/>
      <c r="PKJ438" s="58"/>
      <c r="PKK438" s="58"/>
      <c r="PKL438" s="57"/>
      <c r="PKM438" s="59"/>
      <c r="PKN438" s="60"/>
      <c r="PKO438" s="56"/>
      <c r="PKP438" s="57"/>
      <c r="PKQ438" s="58"/>
      <c r="PKR438" s="58"/>
      <c r="PKS438" s="57"/>
      <c r="PKT438" s="59"/>
      <c r="PKU438" s="60"/>
      <c r="PKV438" s="56"/>
      <c r="PKW438" s="57"/>
      <c r="PKX438" s="58"/>
      <c r="PKY438" s="58"/>
      <c r="PKZ438" s="57"/>
      <c r="PLA438" s="59"/>
      <c r="PLB438" s="60"/>
      <c r="PLC438" s="56"/>
      <c r="PLD438" s="57"/>
      <c r="PLE438" s="58"/>
      <c r="PLF438" s="58"/>
      <c r="PLG438" s="57"/>
      <c r="PLH438" s="59"/>
      <c r="PLI438" s="60"/>
      <c r="PLJ438" s="56"/>
      <c r="PLK438" s="57"/>
      <c r="PLL438" s="58"/>
      <c r="PLM438" s="58"/>
      <c r="PLN438" s="57"/>
      <c r="PLO438" s="59"/>
      <c r="PLP438" s="60"/>
      <c r="PLQ438" s="56"/>
      <c r="PLR438" s="57"/>
      <c r="PLS438" s="58"/>
      <c r="PLT438" s="58"/>
      <c r="PLU438" s="57"/>
      <c r="PLV438" s="59"/>
      <c r="PLW438" s="60"/>
      <c r="PLX438" s="56"/>
      <c r="PLY438" s="57"/>
      <c r="PLZ438" s="58"/>
      <c r="PMA438" s="58"/>
      <c r="PMB438" s="57"/>
      <c r="PMC438" s="59"/>
      <c r="PMD438" s="60"/>
      <c r="PME438" s="56"/>
      <c r="PMF438" s="57"/>
      <c r="PMG438" s="58"/>
      <c r="PMH438" s="58"/>
      <c r="PMI438" s="57"/>
      <c r="PMJ438" s="59"/>
      <c r="PMK438" s="60"/>
      <c r="PML438" s="56"/>
      <c r="PMM438" s="57"/>
      <c r="PMN438" s="58"/>
      <c r="PMO438" s="58"/>
      <c r="PMP438" s="57"/>
      <c r="PMQ438" s="59"/>
      <c r="PMR438" s="60"/>
      <c r="PMS438" s="56"/>
      <c r="PMT438" s="57"/>
      <c r="PMU438" s="58"/>
      <c r="PMV438" s="58"/>
      <c r="PMW438" s="57"/>
      <c r="PMX438" s="59"/>
      <c r="PMY438" s="60"/>
      <c r="PMZ438" s="56"/>
      <c r="PNA438" s="57"/>
      <c r="PNB438" s="58"/>
      <c r="PNC438" s="58"/>
      <c r="PND438" s="57"/>
      <c r="PNE438" s="59"/>
      <c r="PNF438" s="60"/>
      <c r="PNG438" s="56"/>
      <c r="PNH438" s="57"/>
      <c r="PNI438" s="58"/>
      <c r="PNJ438" s="58"/>
      <c r="PNK438" s="57"/>
      <c r="PNL438" s="59"/>
      <c r="PNM438" s="60"/>
      <c r="PNN438" s="56"/>
      <c r="PNO438" s="57"/>
      <c r="PNP438" s="58"/>
      <c r="PNQ438" s="58"/>
      <c r="PNR438" s="57"/>
      <c r="PNS438" s="59"/>
      <c r="PNT438" s="60"/>
      <c r="PNU438" s="56"/>
      <c r="PNV438" s="57"/>
      <c r="PNW438" s="58"/>
      <c r="PNX438" s="58"/>
      <c r="PNY438" s="57"/>
      <c r="PNZ438" s="59"/>
      <c r="POA438" s="60"/>
      <c r="POB438" s="56"/>
      <c r="POC438" s="57"/>
      <c r="POD438" s="58"/>
      <c r="POE438" s="58"/>
      <c r="POF438" s="57"/>
      <c r="POG438" s="59"/>
      <c r="POH438" s="60"/>
      <c r="POI438" s="56"/>
      <c r="POJ438" s="57"/>
      <c r="POK438" s="58"/>
      <c r="POL438" s="58"/>
      <c r="POM438" s="57"/>
      <c r="PON438" s="59"/>
      <c r="POO438" s="60"/>
      <c r="POP438" s="56"/>
      <c r="POQ438" s="57"/>
      <c r="POR438" s="58"/>
      <c r="POS438" s="58"/>
      <c r="POT438" s="57"/>
      <c r="POU438" s="59"/>
      <c r="POV438" s="60"/>
      <c r="POW438" s="56"/>
      <c r="POX438" s="57"/>
      <c r="POY438" s="58"/>
      <c r="POZ438" s="58"/>
      <c r="PPA438" s="57"/>
      <c r="PPB438" s="59"/>
      <c r="PPC438" s="60"/>
      <c r="PPD438" s="56"/>
      <c r="PPE438" s="57"/>
      <c r="PPF438" s="58"/>
      <c r="PPG438" s="58"/>
      <c r="PPH438" s="57"/>
      <c r="PPI438" s="59"/>
      <c r="PPJ438" s="60"/>
      <c r="PPK438" s="56"/>
      <c r="PPL438" s="57"/>
      <c r="PPM438" s="58"/>
      <c r="PPN438" s="58"/>
      <c r="PPO438" s="57"/>
      <c r="PPP438" s="59"/>
      <c r="PPQ438" s="60"/>
      <c r="PPR438" s="56"/>
      <c r="PPS438" s="57"/>
      <c r="PPT438" s="58"/>
      <c r="PPU438" s="58"/>
      <c r="PPV438" s="57"/>
      <c r="PPW438" s="59"/>
      <c r="PPX438" s="60"/>
      <c r="PPY438" s="56"/>
      <c r="PPZ438" s="57"/>
      <c r="PQA438" s="58"/>
      <c r="PQB438" s="58"/>
      <c r="PQC438" s="57"/>
      <c r="PQD438" s="59"/>
      <c r="PQE438" s="60"/>
      <c r="PQF438" s="56"/>
      <c r="PQG438" s="57"/>
      <c r="PQH438" s="58"/>
      <c r="PQI438" s="58"/>
      <c r="PQJ438" s="57"/>
      <c r="PQK438" s="59"/>
      <c r="PQL438" s="60"/>
      <c r="PQM438" s="56"/>
      <c r="PQN438" s="57"/>
      <c r="PQO438" s="58"/>
      <c r="PQP438" s="58"/>
      <c r="PQQ438" s="57"/>
      <c r="PQR438" s="59"/>
      <c r="PQS438" s="60"/>
      <c r="PQT438" s="56"/>
      <c r="PQU438" s="57"/>
      <c r="PQV438" s="58"/>
      <c r="PQW438" s="58"/>
      <c r="PQX438" s="57"/>
      <c r="PQY438" s="59"/>
      <c r="PQZ438" s="60"/>
      <c r="PRA438" s="56"/>
      <c r="PRB438" s="57"/>
      <c r="PRC438" s="58"/>
      <c r="PRD438" s="58"/>
      <c r="PRE438" s="57"/>
      <c r="PRF438" s="59"/>
      <c r="PRG438" s="60"/>
      <c r="PRH438" s="56"/>
      <c r="PRI438" s="57"/>
      <c r="PRJ438" s="58"/>
      <c r="PRK438" s="58"/>
      <c r="PRL438" s="57"/>
      <c r="PRM438" s="59"/>
      <c r="PRN438" s="60"/>
      <c r="PRO438" s="56"/>
      <c r="PRP438" s="57"/>
      <c r="PRQ438" s="58"/>
      <c r="PRR438" s="58"/>
      <c r="PRS438" s="57"/>
      <c r="PRT438" s="59"/>
      <c r="PRU438" s="60"/>
      <c r="PRV438" s="56"/>
      <c r="PRW438" s="57"/>
      <c r="PRX438" s="58"/>
      <c r="PRY438" s="58"/>
      <c r="PRZ438" s="57"/>
      <c r="PSA438" s="59"/>
      <c r="PSB438" s="60"/>
      <c r="PSC438" s="56"/>
      <c r="PSD438" s="57"/>
      <c r="PSE438" s="58"/>
      <c r="PSF438" s="58"/>
      <c r="PSG438" s="57"/>
      <c r="PSH438" s="59"/>
      <c r="PSI438" s="60"/>
      <c r="PSJ438" s="56"/>
      <c r="PSK438" s="57"/>
      <c r="PSL438" s="58"/>
      <c r="PSM438" s="58"/>
      <c r="PSN438" s="57"/>
      <c r="PSO438" s="59"/>
      <c r="PSP438" s="60"/>
      <c r="PSQ438" s="56"/>
      <c r="PSR438" s="57"/>
      <c r="PSS438" s="58"/>
      <c r="PST438" s="58"/>
      <c r="PSU438" s="57"/>
      <c r="PSV438" s="59"/>
      <c r="PSW438" s="60"/>
      <c r="PSX438" s="56"/>
      <c r="PSY438" s="57"/>
      <c r="PSZ438" s="58"/>
      <c r="PTA438" s="58"/>
      <c r="PTB438" s="57"/>
      <c r="PTC438" s="59"/>
      <c r="PTD438" s="60"/>
      <c r="PTE438" s="56"/>
      <c r="PTF438" s="57"/>
      <c r="PTG438" s="58"/>
      <c r="PTH438" s="58"/>
      <c r="PTI438" s="57"/>
      <c r="PTJ438" s="59"/>
      <c r="PTK438" s="60"/>
      <c r="PTL438" s="56"/>
      <c r="PTM438" s="57"/>
      <c r="PTN438" s="58"/>
      <c r="PTO438" s="58"/>
      <c r="PTP438" s="57"/>
      <c r="PTQ438" s="59"/>
      <c r="PTR438" s="60"/>
      <c r="PTS438" s="56"/>
      <c r="PTT438" s="57"/>
      <c r="PTU438" s="58"/>
      <c r="PTV438" s="58"/>
      <c r="PTW438" s="57"/>
      <c r="PTX438" s="59"/>
      <c r="PTY438" s="60"/>
      <c r="PTZ438" s="56"/>
      <c r="PUA438" s="57"/>
      <c r="PUB438" s="58"/>
      <c r="PUC438" s="58"/>
      <c r="PUD438" s="57"/>
      <c r="PUE438" s="59"/>
      <c r="PUF438" s="60"/>
      <c r="PUG438" s="56"/>
      <c r="PUH438" s="57"/>
      <c r="PUI438" s="58"/>
      <c r="PUJ438" s="58"/>
      <c r="PUK438" s="57"/>
      <c r="PUL438" s="59"/>
      <c r="PUM438" s="60"/>
      <c r="PUN438" s="56"/>
      <c r="PUO438" s="57"/>
      <c r="PUP438" s="58"/>
      <c r="PUQ438" s="58"/>
      <c r="PUR438" s="57"/>
      <c r="PUS438" s="59"/>
      <c r="PUT438" s="60"/>
      <c r="PUU438" s="56"/>
      <c r="PUV438" s="57"/>
      <c r="PUW438" s="58"/>
      <c r="PUX438" s="58"/>
      <c r="PUY438" s="57"/>
      <c r="PUZ438" s="59"/>
      <c r="PVA438" s="60"/>
      <c r="PVB438" s="56"/>
      <c r="PVC438" s="57"/>
      <c r="PVD438" s="58"/>
      <c r="PVE438" s="58"/>
      <c r="PVF438" s="57"/>
      <c r="PVG438" s="59"/>
      <c r="PVH438" s="60"/>
      <c r="PVI438" s="56"/>
      <c r="PVJ438" s="57"/>
      <c r="PVK438" s="58"/>
      <c r="PVL438" s="58"/>
      <c r="PVM438" s="57"/>
      <c r="PVN438" s="59"/>
      <c r="PVO438" s="60"/>
      <c r="PVP438" s="56"/>
      <c r="PVQ438" s="57"/>
      <c r="PVR438" s="58"/>
      <c r="PVS438" s="58"/>
      <c r="PVT438" s="57"/>
      <c r="PVU438" s="59"/>
      <c r="PVV438" s="60"/>
      <c r="PVW438" s="56"/>
      <c r="PVX438" s="57"/>
      <c r="PVY438" s="58"/>
      <c r="PVZ438" s="58"/>
      <c r="PWA438" s="57"/>
      <c r="PWB438" s="59"/>
      <c r="PWC438" s="60"/>
      <c r="PWD438" s="56"/>
      <c r="PWE438" s="57"/>
      <c r="PWF438" s="58"/>
      <c r="PWG438" s="58"/>
      <c r="PWH438" s="57"/>
      <c r="PWI438" s="59"/>
      <c r="PWJ438" s="60"/>
      <c r="PWK438" s="56"/>
      <c r="PWL438" s="57"/>
      <c r="PWM438" s="58"/>
      <c r="PWN438" s="58"/>
      <c r="PWO438" s="57"/>
      <c r="PWP438" s="59"/>
      <c r="PWQ438" s="60"/>
      <c r="PWR438" s="56"/>
      <c r="PWS438" s="57"/>
      <c r="PWT438" s="58"/>
      <c r="PWU438" s="58"/>
      <c r="PWV438" s="57"/>
      <c r="PWW438" s="59"/>
      <c r="PWX438" s="60"/>
      <c r="PWY438" s="56"/>
      <c r="PWZ438" s="57"/>
      <c r="PXA438" s="58"/>
      <c r="PXB438" s="58"/>
      <c r="PXC438" s="57"/>
      <c r="PXD438" s="59"/>
      <c r="PXE438" s="60"/>
      <c r="PXF438" s="56"/>
      <c r="PXG438" s="57"/>
      <c r="PXH438" s="58"/>
      <c r="PXI438" s="58"/>
      <c r="PXJ438" s="57"/>
      <c r="PXK438" s="59"/>
      <c r="PXL438" s="60"/>
      <c r="PXM438" s="56"/>
      <c r="PXN438" s="57"/>
      <c r="PXO438" s="58"/>
      <c r="PXP438" s="58"/>
      <c r="PXQ438" s="57"/>
      <c r="PXR438" s="59"/>
      <c r="PXS438" s="60"/>
      <c r="PXT438" s="56"/>
      <c r="PXU438" s="57"/>
      <c r="PXV438" s="58"/>
      <c r="PXW438" s="58"/>
      <c r="PXX438" s="57"/>
      <c r="PXY438" s="59"/>
      <c r="PXZ438" s="60"/>
      <c r="PYA438" s="56"/>
      <c r="PYB438" s="57"/>
      <c r="PYC438" s="58"/>
      <c r="PYD438" s="58"/>
      <c r="PYE438" s="57"/>
      <c r="PYF438" s="59"/>
      <c r="PYG438" s="60"/>
      <c r="PYH438" s="56"/>
      <c r="PYI438" s="57"/>
      <c r="PYJ438" s="58"/>
      <c r="PYK438" s="58"/>
      <c r="PYL438" s="57"/>
      <c r="PYM438" s="59"/>
      <c r="PYN438" s="60"/>
      <c r="PYO438" s="56"/>
      <c r="PYP438" s="57"/>
      <c r="PYQ438" s="58"/>
      <c r="PYR438" s="58"/>
      <c r="PYS438" s="57"/>
      <c r="PYT438" s="59"/>
      <c r="PYU438" s="60"/>
      <c r="PYV438" s="56"/>
      <c r="PYW438" s="57"/>
      <c r="PYX438" s="58"/>
      <c r="PYY438" s="58"/>
      <c r="PYZ438" s="57"/>
      <c r="PZA438" s="59"/>
      <c r="PZB438" s="60"/>
      <c r="PZC438" s="56"/>
      <c r="PZD438" s="57"/>
      <c r="PZE438" s="58"/>
      <c r="PZF438" s="58"/>
      <c r="PZG438" s="57"/>
      <c r="PZH438" s="59"/>
      <c r="PZI438" s="60"/>
      <c r="PZJ438" s="56"/>
      <c r="PZK438" s="57"/>
      <c r="PZL438" s="58"/>
      <c r="PZM438" s="58"/>
      <c r="PZN438" s="57"/>
      <c r="PZO438" s="59"/>
      <c r="PZP438" s="60"/>
      <c r="PZQ438" s="56"/>
      <c r="PZR438" s="57"/>
      <c r="PZS438" s="58"/>
      <c r="PZT438" s="58"/>
      <c r="PZU438" s="57"/>
      <c r="PZV438" s="59"/>
      <c r="PZW438" s="60"/>
      <c r="PZX438" s="56"/>
      <c r="PZY438" s="57"/>
      <c r="PZZ438" s="58"/>
      <c r="QAA438" s="58"/>
      <c r="QAB438" s="57"/>
      <c r="QAC438" s="59"/>
      <c r="QAD438" s="60"/>
      <c r="QAE438" s="56"/>
      <c r="QAF438" s="57"/>
      <c r="QAG438" s="58"/>
      <c r="QAH438" s="58"/>
      <c r="QAI438" s="57"/>
      <c r="QAJ438" s="59"/>
      <c r="QAK438" s="60"/>
      <c r="QAL438" s="56"/>
      <c r="QAM438" s="57"/>
      <c r="QAN438" s="58"/>
      <c r="QAO438" s="58"/>
      <c r="QAP438" s="57"/>
      <c r="QAQ438" s="59"/>
      <c r="QAR438" s="60"/>
      <c r="QAS438" s="56"/>
      <c r="QAT438" s="57"/>
      <c r="QAU438" s="58"/>
      <c r="QAV438" s="58"/>
      <c r="QAW438" s="57"/>
      <c r="QAX438" s="59"/>
      <c r="QAY438" s="60"/>
      <c r="QAZ438" s="56"/>
      <c r="QBA438" s="57"/>
      <c r="QBB438" s="58"/>
      <c r="QBC438" s="58"/>
      <c r="QBD438" s="57"/>
      <c r="QBE438" s="59"/>
      <c r="QBF438" s="60"/>
      <c r="QBG438" s="56"/>
      <c r="QBH438" s="57"/>
      <c r="QBI438" s="58"/>
      <c r="QBJ438" s="58"/>
      <c r="QBK438" s="57"/>
      <c r="QBL438" s="59"/>
      <c r="QBM438" s="60"/>
      <c r="QBN438" s="56"/>
      <c r="QBO438" s="57"/>
      <c r="QBP438" s="58"/>
      <c r="QBQ438" s="58"/>
      <c r="QBR438" s="57"/>
      <c r="QBS438" s="59"/>
      <c r="QBT438" s="60"/>
      <c r="QBU438" s="56"/>
      <c r="QBV438" s="57"/>
      <c r="QBW438" s="58"/>
      <c r="QBX438" s="58"/>
      <c r="QBY438" s="57"/>
      <c r="QBZ438" s="59"/>
      <c r="QCA438" s="60"/>
      <c r="QCB438" s="56"/>
      <c r="QCC438" s="57"/>
      <c r="QCD438" s="58"/>
      <c r="QCE438" s="58"/>
      <c r="QCF438" s="57"/>
      <c r="QCG438" s="59"/>
      <c r="QCH438" s="60"/>
      <c r="QCI438" s="56"/>
      <c r="QCJ438" s="57"/>
      <c r="QCK438" s="58"/>
      <c r="QCL438" s="58"/>
      <c r="QCM438" s="57"/>
      <c r="QCN438" s="59"/>
      <c r="QCO438" s="60"/>
      <c r="QCP438" s="56"/>
      <c r="QCQ438" s="57"/>
      <c r="QCR438" s="58"/>
      <c r="QCS438" s="58"/>
      <c r="QCT438" s="57"/>
      <c r="QCU438" s="59"/>
      <c r="QCV438" s="60"/>
      <c r="QCW438" s="56"/>
      <c r="QCX438" s="57"/>
      <c r="QCY438" s="58"/>
      <c r="QCZ438" s="58"/>
      <c r="QDA438" s="57"/>
      <c r="QDB438" s="59"/>
      <c r="QDC438" s="60"/>
      <c r="QDD438" s="56"/>
      <c r="QDE438" s="57"/>
      <c r="QDF438" s="58"/>
      <c r="QDG438" s="58"/>
      <c r="QDH438" s="57"/>
      <c r="QDI438" s="59"/>
      <c r="QDJ438" s="60"/>
      <c r="QDK438" s="56"/>
      <c r="QDL438" s="57"/>
      <c r="QDM438" s="58"/>
      <c r="QDN438" s="58"/>
      <c r="QDO438" s="57"/>
      <c r="QDP438" s="59"/>
      <c r="QDQ438" s="60"/>
      <c r="QDR438" s="56"/>
      <c r="QDS438" s="57"/>
      <c r="QDT438" s="58"/>
      <c r="QDU438" s="58"/>
      <c r="QDV438" s="57"/>
      <c r="QDW438" s="59"/>
      <c r="QDX438" s="60"/>
      <c r="QDY438" s="56"/>
      <c r="QDZ438" s="57"/>
      <c r="QEA438" s="58"/>
      <c r="QEB438" s="58"/>
      <c r="QEC438" s="57"/>
      <c r="QED438" s="59"/>
      <c r="QEE438" s="60"/>
      <c r="QEF438" s="56"/>
      <c r="QEG438" s="57"/>
      <c r="QEH438" s="58"/>
      <c r="QEI438" s="58"/>
      <c r="QEJ438" s="57"/>
      <c r="QEK438" s="59"/>
      <c r="QEL438" s="60"/>
      <c r="QEM438" s="56"/>
      <c r="QEN438" s="57"/>
      <c r="QEO438" s="58"/>
      <c r="QEP438" s="58"/>
      <c r="QEQ438" s="57"/>
      <c r="QER438" s="59"/>
      <c r="QES438" s="60"/>
      <c r="QET438" s="56"/>
      <c r="QEU438" s="57"/>
      <c r="QEV438" s="58"/>
      <c r="QEW438" s="58"/>
      <c r="QEX438" s="57"/>
      <c r="QEY438" s="59"/>
      <c r="QEZ438" s="60"/>
      <c r="QFA438" s="56"/>
      <c r="QFB438" s="57"/>
      <c r="QFC438" s="58"/>
      <c r="QFD438" s="58"/>
      <c r="QFE438" s="57"/>
      <c r="QFF438" s="59"/>
      <c r="QFG438" s="60"/>
      <c r="QFH438" s="56"/>
      <c r="QFI438" s="57"/>
      <c r="QFJ438" s="58"/>
      <c r="QFK438" s="58"/>
      <c r="QFL438" s="57"/>
      <c r="QFM438" s="59"/>
      <c r="QFN438" s="60"/>
      <c r="QFO438" s="56"/>
      <c r="QFP438" s="57"/>
      <c r="QFQ438" s="58"/>
      <c r="QFR438" s="58"/>
      <c r="QFS438" s="57"/>
      <c r="QFT438" s="59"/>
      <c r="QFU438" s="60"/>
      <c r="QFV438" s="56"/>
      <c r="QFW438" s="57"/>
      <c r="QFX438" s="58"/>
      <c r="QFY438" s="58"/>
      <c r="QFZ438" s="57"/>
      <c r="QGA438" s="59"/>
      <c r="QGB438" s="60"/>
      <c r="QGC438" s="56"/>
      <c r="QGD438" s="57"/>
      <c r="QGE438" s="58"/>
      <c r="QGF438" s="58"/>
      <c r="QGG438" s="57"/>
      <c r="QGH438" s="59"/>
      <c r="QGI438" s="60"/>
      <c r="QGJ438" s="56"/>
      <c r="QGK438" s="57"/>
      <c r="QGL438" s="58"/>
      <c r="QGM438" s="58"/>
      <c r="QGN438" s="57"/>
      <c r="QGO438" s="59"/>
      <c r="QGP438" s="60"/>
      <c r="QGQ438" s="56"/>
      <c r="QGR438" s="57"/>
      <c r="QGS438" s="58"/>
      <c r="QGT438" s="58"/>
      <c r="QGU438" s="57"/>
      <c r="QGV438" s="59"/>
      <c r="QGW438" s="60"/>
      <c r="QGX438" s="56"/>
      <c r="QGY438" s="57"/>
      <c r="QGZ438" s="58"/>
      <c r="QHA438" s="58"/>
      <c r="QHB438" s="57"/>
      <c r="QHC438" s="59"/>
      <c r="QHD438" s="60"/>
      <c r="QHE438" s="56"/>
      <c r="QHF438" s="57"/>
      <c r="QHG438" s="58"/>
      <c r="QHH438" s="58"/>
      <c r="QHI438" s="57"/>
      <c r="QHJ438" s="59"/>
      <c r="QHK438" s="60"/>
      <c r="QHL438" s="56"/>
      <c r="QHM438" s="57"/>
      <c r="QHN438" s="58"/>
      <c r="QHO438" s="58"/>
      <c r="QHP438" s="57"/>
      <c r="QHQ438" s="59"/>
      <c r="QHR438" s="60"/>
      <c r="QHS438" s="56"/>
      <c r="QHT438" s="57"/>
      <c r="QHU438" s="58"/>
      <c r="QHV438" s="58"/>
      <c r="QHW438" s="57"/>
      <c r="QHX438" s="59"/>
      <c r="QHY438" s="60"/>
      <c r="QHZ438" s="56"/>
      <c r="QIA438" s="57"/>
      <c r="QIB438" s="58"/>
      <c r="QIC438" s="58"/>
      <c r="QID438" s="57"/>
      <c r="QIE438" s="59"/>
      <c r="QIF438" s="60"/>
      <c r="QIG438" s="56"/>
      <c r="QIH438" s="57"/>
      <c r="QII438" s="58"/>
      <c r="QIJ438" s="58"/>
      <c r="QIK438" s="57"/>
      <c r="QIL438" s="59"/>
      <c r="QIM438" s="60"/>
      <c r="QIN438" s="56"/>
      <c r="QIO438" s="57"/>
      <c r="QIP438" s="58"/>
      <c r="QIQ438" s="58"/>
      <c r="QIR438" s="57"/>
      <c r="QIS438" s="59"/>
      <c r="QIT438" s="60"/>
      <c r="QIU438" s="56"/>
      <c r="QIV438" s="57"/>
      <c r="QIW438" s="58"/>
      <c r="QIX438" s="58"/>
      <c r="QIY438" s="57"/>
      <c r="QIZ438" s="59"/>
      <c r="QJA438" s="60"/>
      <c r="QJB438" s="56"/>
      <c r="QJC438" s="57"/>
      <c r="QJD438" s="58"/>
      <c r="QJE438" s="58"/>
      <c r="QJF438" s="57"/>
      <c r="QJG438" s="59"/>
      <c r="QJH438" s="60"/>
      <c r="QJI438" s="56"/>
      <c r="QJJ438" s="57"/>
      <c r="QJK438" s="58"/>
      <c r="QJL438" s="58"/>
      <c r="QJM438" s="57"/>
      <c r="QJN438" s="59"/>
      <c r="QJO438" s="60"/>
      <c r="QJP438" s="56"/>
      <c r="QJQ438" s="57"/>
      <c r="QJR438" s="58"/>
      <c r="QJS438" s="58"/>
      <c r="QJT438" s="57"/>
      <c r="QJU438" s="59"/>
      <c r="QJV438" s="60"/>
      <c r="QJW438" s="56"/>
      <c r="QJX438" s="57"/>
      <c r="QJY438" s="58"/>
      <c r="QJZ438" s="58"/>
      <c r="QKA438" s="57"/>
      <c r="QKB438" s="59"/>
      <c r="QKC438" s="60"/>
      <c r="QKD438" s="56"/>
      <c r="QKE438" s="57"/>
      <c r="QKF438" s="58"/>
      <c r="QKG438" s="58"/>
      <c r="QKH438" s="57"/>
      <c r="QKI438" s="59"/>
      <c r="QKJ438" s="60"/>
      <c r="QKK438" s="56"/>
      <c r="QKL438" s="57"/>
      <c r="QKM438" s="58"/>
      <c r="QKN438" s="58"/>
      <c r="QKO438" s="57"/>
      <c r="QKP438" s="59"/>
      <c r="QKQ438" s="60"/>
      <c r="QKR438" s="56"/>
      <c r="QKS438" s="57"/>
      <c r="QKT438" s="58"/>
      <c r="QKU438" s="58"/>
      <c r="QKV438" s="57"/>
      <c r="QKW438" s="59"/>
      <c r="QKX438" s="60"/>
      <c r="QKY438" s="56"/>
      <c r="QKZ438" s="57"/>
      <c r="QLA438" s="58"/>
      <c r="QLB438" s="58"/>
      <c r="QLC438" s="57"/>
      <c r="QLD438" s="59"/>
      <c r="QLE438" s="60"/>
      <c r="QLF438" s="56"/>
      <c r="QLG438" s="57"/>
      <c r="QLH438" s="58"/>
      <c r="QLI438" s="58"/>
      <c r="QLJ438" s="57"/>
      <c r="QLK438" s="59"/>
      <c r="QLL438" s="60"/>
      <c r="QLM438" s="56"/>
      <c r="QLN438" s="57"/>
      <c r="QLO438" s="58"/>
      <c r="QLP438" s="58"/>
      <c r="QLQ438" s="57"/>
      <c r="QLR438" s="59"/>
      <c r="QLS438" s="60"/>
      <c r="QLT438" s="56"/>
      <c r="QLU438" s="57"/>
      <c r="QLV438" s="58"/>
      <c r="QLW438" s="58"/>
      <c r="QLX438" s="57"/>
      <c r="QLY438" s="59"/>
      <c r="QLZ438" s="60"/>
      <c r="QMA438" s="56"/>
      <c r="QMB438" s="57"/>
      <c r="QMC438" s="58"/>
      <c r="QMD438" s="58"/>
      <c r="QME438" s="57"/>
      <c r="QMF438" s="59"/>
      <c r="QMG438" s="60"/>
      <c r="QMH438" s="56"/>
      <c r="QMI438" s="57"/>
      <c r="QMJ438" s="58"/>
      <c r="QMK438" s="58"/>
      <c r="QML438" s="57"/>
      <c r="QMM438" s="59"/>
      <c r="QMN438" s="60"/>
      <c r="QMO438" s="56"/>
      <c r="QMP438" s="57"/>
      <c r="QMQ438" s="58"/>
      <c r="QMR438" s="58"/>
      <c r="QMS438" s="57"/>
      <c r="QMT438" s="59"/>
      <c r="QMU438" s="60"/>
      <c r="QMV438" s="56"/>
      <c r="QMW438" s="57"/>
      <c r="QMX438" s="58"/>
      <c r="QMY438" s="58"/>
      <c r="QMZ438" s="57"/>
      <c r="QNA438" s="59"/>
      <c r="QNB438" s="60"/>
      <c r="QNC438" s="56"/>
      <c r="QND438" s="57"/>
      <c r="QNE438" s="58"/>
      <c r="QNF438" s="58"/>
      <c r="QNG438" s="57"/>
      <c r="QNH438" s="59"/>
      <c r="QNI438" s="60"/>
      <c r="QNJ438" s="56"/>
      <c r="QNK438" s="57"/>
      <c r="QNL438" s="58"/>
      <c r="QNM438" s="58"/>
      <c r="QNN438" s="57"/>
      <c r="QNO438" s="59"/>
      <c r="QNP438" s="60"/>
      <c r="QNQ438" s="56"/>
      <c r="QNR438" s="57"/>
      <c r="QNS438" s="58"/>
      <c r="QNT438" s="58"/>
      <c r="QNU438" s="57"/>
      <c r="QNV438" s="59"/>
      <c r="QNW438" s="60"/>
      <c r="QNX438" s="56"/>
      <c r="QNY438" s="57"/>
      <c r="QNZ438" s="58"/>
      <c r="QOA438" s="58"/>
      <c r="QOB438" s="57"/>
      <c r="QOC438" s="59"/>
      <c r="QOD438" s="60"/>
      <c r="QOE438" s="56"/>
      <c r="QOF438" s="57"/>
      <c r="QOG438" s="58"/>
      <c r="QOH438" s="58"/>
      <c r="QOI438" s="57"/>
      <c r="QOJ438" s="59"/>
      <c r="QOK438" s="60"/>
      <c r="QOL438" s="56"/>
      <c r="QOM438" s="57"/>
      <c r="QON438" s="58"/>
      <c r="QOO438" s="58"/>
      <c r="QOP438" s="57"/>
      <c r="QOQ438" s="59"/>
      <c r="QOR438" s="60"/>
      <c r="QOS438" s="56"/>
      <c r="QOT438" s="57"/>
      <c r="QOU438" s="58"/>
      <c r="QOV438" s="58"/>
      <c r="QOW438" s="57"/>
      <c r="QOX438" s="59"/>
      <c r="QOY438" s="60"/>
      <c r="QOZ438" s="56"/>
      <c r="QPA438" s="57"/>
      <c r="QPB438" s="58"/>
      <c r="QPC438" s="58"/>
      <c r="QPD438" s="57"/>
      <c r="QPE438" s="59"/>
      <c r="QPF438" s="60"/>
      <c r="QPG438" s="56"/>
      <c r="QPH438" s="57"/>
      <c r="QPI438" s="58"/>
      <c r="QPJ438" s="58"/>
      <c r="QPK438" s="57"/>
      <c r="QPL438" s="59"/>
      <c r="QPM438" s="60"/>
      <c r="QPN438" s="56"/>
      <c r="QPO438" s="57"/>
      <c r="QPP438" s="58"/>
      <c r="QPQ438" s="58"/>
      <c r="QPR438" s="57"/>
      <c r="QPS438" s="59"/>
      <c r="QPT438" s="60"/>
      <c r="QPU438" s="56"/>
      <c r="QPV438" s="57"/>
      <c r="QPW438" s="58"/>
      <c r="QPX438" s="58"/>
      <c r="QPY438" s="57"/>
      <c r="QPZ438" s="59"/>
      <c r="QQA438" s="60"/>
      <c r="QQB438" s="56"/>
      <c r="QQC438" s="57"/>
      <c r="QQD438" s="58"/>
      <c r="QQE438" s="58"/>
      <c r="QQF438" s="57"/>
      <c r="QQG438" s="59"/>
      <c r="QQH438" s="60"/>
      <c r="QQI438" s="56"/>
      <c r="QQJ438" s="57"/>
      <c r="QQK438" s="58"/>
      <c r="QQL438" s="58"/>
      <c r="QQM438" s="57"/>
      <c r="QQN438" s="59"/>
      <c r="QQO438" s="60"/>
      <c r="QQP438" s="56"/>
      <c r="QQQ438" s="57"/>
      <c r="QQR438" s="58"/>
      <c r="QQS438" s="58"/>
      <c r="QQT438" s="57"/>
      <c r="QQU438" s="59"/>
      <c r="QQV438" s="60"/>
      <c r="QQW438" s="56"/>
      <c r="QQX438" s="57"/>
      <c r="QQY438" s="58"/>
      <c r="QQZ438" s="58"/>
      <c r="QRA438" s="57"/>
      <c r="QRB438" s="59"/>
      <c r="QRC438" s="60"/>
      <c r="QRD438" s="56"/>
      <c r="QRE438" s="57"/>
      <c r="QRF438" s="58"/>
      <c r="QRG438" s="58"/>
      <c r="QRH438" s="57"/>
      <c r="QRI438" s="59"/>
      <c r="QRJ438" s="60"/>
      <c r="QRK438" s="56"/>
      <c r="QRL438" s="57"/>
      <c r="QRM438" s="58"/>
      <c r="QRN438" s="58"/>
      <c r="QRO438" s="57"/>
      <c r="QRP438" s="59"/>
      <c r="QRQ438" s="60"/>
      <c r="QRR438" s="56"/>
      <c r="QRS438" s="57"/>
      <c r="QRT438" s="58"/>
      <c r="QRU438" s="58"/>
      <c r="QRV438" s="57"/>
      <c r="QRW438" s="59"/>
      <c r="QRX438" s="60"/>
      <c r="QRY438" s="56"/>
      <c r="QRZ438" s="57"/>
      <c r="QSA438" s="58"/>
      <c r="QSB438" s="58"/>
      <c r="QSC438" s="57"/>
      <c r="QSD438" s="59"/>
      <c r="QSE438" s="60"/>
      <c r="QSF438" s="56"/>
      <c r="QSG438" s="57"/>
      <c r="QSH438" s="58"/>
      <c r="QSI438" s="58"/>
      <c r="QSJ438" s="57"/>
      <c r="QSK438" s="59"/>
      <c r="QSL438" s="60"/>
      <c r="QSM438" s="56"/>
      <c r="QSN438" s="57"/>
      <c r="QSO438" s="58"/>
      <c r="QSP438" s="58"/>
      <c r="QSQ438" s="57"/>
      <c r="QSR438" s="59"/>
      <c r="QSS438" s="60"/>
      <c r="QST438" s="56"/>
      <c r="QSU438" s="57"/>
      <c r="QSV438" s="58"/>
      <c r="QSW438" s="58"/>
      <c r="QSX438" s="57"/>
      <c r="QSY438" s="59"/>
      <c r="QSZ438" s="60"/>
      <c r="QTA438" s="56"/>
      <c r="QTB438" s="57"/>
      <c r="QTC438" s="58"/>
      <c r="QTD438" s="58"/>
      <c r="QTE438" s="57"/>
      <c r="QTF438" s="59"/>
      <c r="QTG438" s="60"/>
      <c r="QTH438" s="56"/>
      <c r="QTI438" s="57"/>
      <c r="QTJ438" s="58"/>
      <c r="QTK438" s="58"/>
      <c r="QTL438" s="57"/>
      <c r="QTM438" s="59"/>
      <c r="QTN438" s="60"/>
      <c r="QTO438" s="56"/>
      <c r="QTP438" s="57"/>
      <c r="QTQ438" s="58"/>
      <c r="QTR438" s="58"/>
      <c r="QTS438" s="57"/>
      <c r="QTT438" s="59"/>
      <c r="QTU438" s="60"/>
      <c r="QTV438" s="56"/>
      <c r="QTW438" s="57"/>
      <c r="QTX438" s="58"/>
      <c r="QTY438" s="58"/>
      <c r="QTZ438" s="57"/>
      <c r="QUA438" s="59"/>
      <c r="QUB438" s="60"/>
      <c r="QUC438" s="56"/>
      <c r="QUD438" s="57"/>
      <c r="QUE438" s="58"/>
      <c r="QUF438" s="58"/>
      <c r="QUG438" s="57"/>
      <c r="QUH438" s="59"/>
      <c r="QUI438" s="60"/>
      <c r="QUJ438" s="56"/>
      <c r="QUK438" s="57"/>
      <c r="QUL438" s="58"/>
      <c r="QUM438" s="58"/>
      <c r="QUN438" s="57"/>
      <c r="QUO438" s="59"/>
      <c r="QUP438" s="60"/>
      <c r="QUQ438" s="56"/>
      <c r="QUR438" s="57"/>
      <c r="QUS438" s="58"/>
      <c r="QUT438" s="58"/>
      <c r="QUU438" s="57"/>
      <c r="QUV438" s="59"/>
      <c r="QUW438" s="60"/>
      <c r="QUX438" s="56"/>
      <c r="QUY438" s="57"/>
      <c r="QUZ438" s="58"/>
      <c r="QVA438" s="58"/>
      <c r="QVB438" s="57"/>
      <c r="QVC438" s="59"/>
      <c r="QVD438" s="60"/>
      <c r="QVE438" s="56"/>
      <c r="QVF438" s="57"/>
      <c r="QVG438" s="58"/>
      <c r="QVH438" s="58"/>
      <c r="QVI438" s="57"/>
      <c r="QVJ438" s="59"/>
      <c r="QVK438" s="60"/>
      <c r="QVL438" s="56"/>
      <c r="QVM438" s="57"/>
      <c r="QVN438" s="58"/>
      <c r="QVO438" s="58"/>
      <c r="QVP438" s="57"/>
      <c r="QVQ438" s="59"/>
      <c r="QVR438" s="60"/>
      <c r="QVS438" s="56"/>
      <c r="QVT438" s="57"/>
      <c r="QVU438" s="58"/>
      <c r="QVV438" s="58"/>
      <c r="QVW438" s="57"/>
      <c r="QVX438" s="59"/>
      <c r="QVY438" s="60"/>
      <c r="QVZ438" s="56"/>
      <c r="QWA438" s="57"/>
      <c r="QWB438" s="58"/>
      <c r="QWC438" s="58"/>
      <c r="QWD438" s="57"/>
      <c r="QWE438" s="59"/>
      <c r="QWF438" s="60"/>
      <c r="QWG438" s="56"/>
      <c r="QWH438" s="57"/>
      <c r="QWI438" s="58"/>
      <c r="QWJ438" s="58"/>
      <c r="QWK438" s="57"/>
      <c r="QWL438" s="59"/>
      <c r="QWM438" s="60"/>
      <c r="QWN438" s="56"/>
      <c r="QWO438" s="57"/>
      <c r="QWP438" s="58"/>
      <c r="QWQ438" s="58"/>
      <c r="QWR438" s="57"/>
      <c r="QWS438" s="59"/>
      <c r="QWT438" s="60"/>
      <c r="QWU438" s="56"/>
      <c r="QWV438" s="57"/>
      <c r="QWW438" s="58"/>
      <c r="QWX438" s="58"/>
      <c r="QWY438" s="57"/>
      <c r="QWZ438" s="59"/>
      <c r="QXA438" s="60"/>
      <c r="QXB438" s="56"/>
      <c r="QXC438" s="57"/>
      <c r="QXD438" s="58"/>
      <c r="QXE438" s="58"/>
      <c r="QXF438" s="57"/>
      <c r="QXG438" s="59"/>
      <c r="QXH438" s="60"/>
      <c r="QXI438" s="56"/>
      <c r="QXJ438" s="57"/>
      <c r="QXK438" s="58"/>
      <c r="QXL438" s="58"/>
      <c r="QXM438" s="57"/>
      <c r="QXN438" s="59"/>
      <c r="QXO438" s="60"/>
      <c r="QXP438" s="56"/>
      <c r="QXQ438" s="57"/>
      <c r="QXR438" s="58"/>
      <c r="QXS438" s="58"/>
      <c r="QXT438" s="57"/>
      <c r="QXU438" s="59"/>
      <c r="QXV438" s="60"/>
      <c r="QXW438" s="56"/>
      <c r="QXX438" s="57"/>
      <c r="QXY438" s="58"/>
      <c r="QXZ438" s="58"/>
      <c r="QYA438" s="57"/>
      <c r="QYB438" s="59"/>
      <c r="QYC438" s="60"/>
      <c r="QYD438" s="56"/>
      <c r="QYE438" s="57"/>
      <c r="QYF438" s="58"/>
      <c r="QYG438" s="58"/>
      <c r="QYH438" s="57"/>
      <c r="QYI438" s="59"/>
      <c r="QYJ438" s="60"/>
      <c r="QYK438" s="56"/>
      <c r="QYL438" s="57"/>
      <c r="QYM438" s="58"/>
      <c r="QYN438" s="58"/>
      <c r="QYO438" s="57"/>
      <c r="QYP438" s="59"/>
      <c r="QYQ438" s="60"/>
      <c r="QYR438" s="56"/>
      <c r="QYS438" s="57"/>
      <c r="QYT438" s="58"/>
      <c r="QYU438" s="58"/>
      <c r="QYV438" s="57"/>
      <c r="QYW438" s="59"/>
      <c r="QYX438" s="60"/>
      <c r="QYY438" s="56"/>
      <c r="QYZ438" s="57"/>
      <c r="QZA438" s="58"/>
      <c r="QZB438" s="58"/>
      <c r="QZC438" s="57"/>
      <c r="QZD438" s="59"/>
      <c r="QZE438" s="60"/>
      <c r="QZF438" s="56"/>
      <c r="QZG438" s="57"/>
      <c r="QZH438" s="58"/>
      <c r="QZI438" s="58"/>
      <c r="QZJ438" s="57"/>
      <c r="QZK438" s="59"/>
      <c r="QZL438" s="60"/>
      <c r="QZM438" s="56"/>
      <c r="QZN438" s="57"/>
      <c r="QZO438" s="58"/>
      <c r="QZP438" s="58"/>
      <c r="QZQ438" s="57"/>
      <c r="QZR438" s="59"/>
      <c r="QZS438" s="60"/>
      <c r="QZT438" s="56"/>
      <c r="QZU438" s="57"/>
      <c r="QZV438" s="58"/>
      <c r="QZW438" s="58"/>
      <c r="QZX438" s="57"/>
      <c r="QZY438" s="59"/>
      <c r="QZZ438" s="60"/>
      <c r="RAA438" s="56"/>
      <c r="RAB438" s="57"/>
      <c r="RAC438" s="58"/>
      <c r="RAD438" s="58"/>
      <c r="RAE438" s="57"/>
      <c r="RAF438" s="59"/>
      <c r="RAG438" s="60"/>
      <c r="RAH438" s="56"/>
      <c r="RAI438" s="57"/>
      <c r="RAJ438" s="58"/>
      <c r="RAK438" s="58"/>
      <c r="RAL438" s="57"/>
      <c r="RAM438" s="59"/>
      <c r="RAN438" s="60"/>
      <c r="RAO438" s="56"/>
      <c r="RAP438" s="57"/>
      <c r="RAQ438" s="58"/>
      <c r="RAR438" s="58"/>
      <c r="RAS438" s="57"/>
      <c r="RAT438" s="59"/>
      <c r="RAU438" s="60"/>
      <c r="RAV438" s="56"/>
      <c r="RAW438" s="57"/>
      <c r="RAX438" s="58"/>
      <c r="RAY438" s="58"/>
      <c r="RAZ438" s="57"/>
      <c r="RBA438" s="59"/>
      <c r="RBB438" s="60"/>
      <c r="RBC438" s="56"/>
      <c r="RBD438" s="57"/>
      <c r="RBE438" s="58"/>
      <c r="RBF438" s="58"/>
      <c r="RBG438" s="57"/>
      <c r="RBH438" s="59"/>
      <c r="RBI438" s="60"/>
      <c r="RBJ438" s="56"/>
      <c r="RBK438" s="57"/>
      <c r="RBL438" s="58"/>
      <c r="RBM438" s="58"/>
      <c r="RBN438" s="57"/>
      <c r="RBO438" s="59"/>
      <c r="RBP438" s="60"/>
      <c r="RBQ438" s="56"/>
      <c r="RBR438" s="57"/>
      <c r="RBS438" s="58"/>
      <c r="RBT438" s="58"/>
      <c r="RBU438" s="57"/>
      <c r="RBV438" s="59"/>
      <c r="RBW438" s="60"/>
      <c r="RBX438" s="56"/>
      <c r="RBY438" s="57"/>
      <c r="RBZ438" s="58"/>
      <c r="RCA438" s="58"/>
      <c r="RCB438" s="57"/>
      <c r="RCC438" s="59"/>
      <c r="RCD438" s="60"/>
      <c r="RCE438" s="56"/>
      <c r="RCF438" s="57"/>
      <c r="RCG438" s="58"/>
      <c r="RCH438" s="58"/>
      <c r="RCI438" s="57"/>
      <c r="RCJ438" s="59"/>
      <c r="RCK438" s="60"/>
      <c r="RCL438" s="56"/>
      <c r="RCM438" s="57"/>
      <c r="RCN438" s="58"/>
      <c r="RCO438" s="58"/>
      <c r="RCP438" s="57"/>
      <c r="RCQ438" s="59"/>
      <c r="RCR438" s="60"/>
      <c r="RCS438" s="56"/>
      <c r="RCT438" s="57"/>
      <c r="RCU438" s="58"/>
      <c r="RCV438" s="58"/>
      <c r="RCW438" s="57"/>
      <c r="RCX438" s="59"/>
      <c r="RCY438" s="60"/>
      <c r="RCZ438" s="56"/>
      <c r="RDA438" s="57"/>
      <c r="RDB438" s="58"/>
      <c r="RDC438" s="58"/>
      <c r="RDD438" s="57"/>
      <c r="RDE438" s="59"/>
      <c r="RDF438" s="60"/>
      <c r="RDG438" s="56"/>
      <c r="RDH438" s="57"/>
      <c r="RDI438" s="58"/>
      <c r="RDJ438" s="58"/>
      <c r="RDK438" s="57"/>
      <c r="RDL438" s="59"/>
      <c r="RDM438" s="60"/>
      <c r="RDN438" s="56"/>
      <c r="RDO438" s="57"/>
      <c r="RDP438" s="58"/>
      <c r="RDQ438" s="58"/>
      <c r="RDR438" s="57"/>
      <c r="RDS438" s="59"/>
      <c r="RDT438" s="60"/>
      <c r="RDU438" s="56"/>
      <c r="RDV438" s="57"/>
      <c r="RDW438" s="58"/>
      <c r="RDX438" s="58"/>
      <c r="RDY438" s="57"/>
      <c r="RDZ438" s="59"/>
      <c r="REA438" s="60"/>
      <c r="REB438" s="56"/>
      <c r="REC438" s="57"/>
      <c r="RED438" s="58"/>
      <c r="REE438" s="58"/>
      <c r="REF438" s="57"/>
      <c r="REG438" s="59"/>
      <c r="REH438" s="60"/>
      <c r="REI438" s="56"/>
      <c r="REJ438" s="57"/>
      <c r="REK438" s="58"/>
      <c r="REL438" s="58"/>
      <c r="REM438" s="57"/>
      <c r="REN438" s="59"/>
      <c r="REO438" s="60"/>
      <c r="REP438" s="56"/>
      <c r="REQ438" s="57"/>
      <c r="RER438" s="58"/>
      <c r="RES438" s="58"/>
      <c r="RET438" s="57"/>
      <c r="REU438" s="59"/>
      <c r="REV438" s="60"/>
      <c r="REW438" s="56"/>
      <c r="REX438" s="57"/>
      <c r="REY438" s="58"/>
      <c r="REZ438" s="58"/>
      <c r="RFA438" s="57"/>
      <c r="RFB438" s="59"/>
      <c r="RFC438" s="60"/>
      <c r="RFD438" s="56"/>
      <c r="RFE438" s="57"/>
      <c r="RFF438" s="58"/>
      <c r="RFG438" s="58"/>
      <c r="RFH438" s="57"/>
      <c r="RFI438" s="59"/>
      <c r="RFJ438" s="60"/>
      <c r="RFK438" s="56"/>
      <c r="RFL438" s="57"/>
      <c r="RFM438" s="58"/>
      <c r="RFN438" s="58"/>
      <c r="RFO438" s="57"/>
      <c r="RFP438" s="59"/>
      <c r="RFQ438" s="60"/>
      <c r="RFR438" s="56"/>
      <c r="RFS438" s="57"/>
      <c r="RFT438" s="58"/>
      <c r="RFU438" s="58"/>
      <c r="RFV438" s="57"/>
      <c r="RFW438" s="59"/>
      <c r="RFX438" s="60"/>
      <c r="RFY438" s="56"/>
      <c r="RFZ438" s="57"/>
      <c r="RGA438" s="58"/>
      <c r="RGB438" s="58"/>
      <c r="RGC438" s="57"/>
      <c r="RGD438" s="59"/>
      <c r="RGE438" s="60"/>
      <c r="RGF438" s="56"/>
      <c r="RGG438" s="57"/>
      <c r="RGH438" s="58"/>
      <c r="RGI438" s="58"/>
      <c r="RGJ438" s="57"/>
      <c r="RGK438" s="59"/>
      <c r="RGL438" s="60"/>
      <c r="RGM438" s="56"/>
      <c r="RGN438" s="57"/>
      <c r="RGO438" s="58"/>
      <c r="RGP438" s="58"/>
      <c r="RGQ438" s="57"/>
      <c r="RGR438" s="59"/>
      <c r="RGS438" s="60"/>
      <c r="RGT438" s="56"/>
      <c r="RGU438" s="57"/>
      <c r="RGV438" s="58"/>
      <c r="RGW438" s="58"/>
      <c r="RGX438" s="57"/>
      <c r="RGY438" s="59"/>
      <c r="RGZ438" s="60"/>
      <c r="RHA438" s="56"/>
      <c r="RHB438" s="57"/>
      <c r="RHC438" s="58"/>
      <c r="RHD438" s="58"/>
      <c r="RHE438" s="57"/>
      <c r="RHF438" s="59"/>
      <c r="RHG438" s="60"/>
      <c r="RHH438" s="56"/>
      <c r="RHI438" s="57"/>
      <c r="RHJ438" s="58"/>
      <c r="RHK438" s="58"/>
      <c r="RHL438" s="57"/>
      <c r="RHM438" s="59"/>
      <c r="RHN438" s="60"/>
      <c r="RHO438" s="56"/>
      <c r="RHP438" s="57"/>
      <c r="RHQ438" s="58"/>
      <c r="RHR438" s="58"/>
      <c r="RHS438" s="57"/>
      <c r="RHT438" s="59"/>
      <c r="RHU438" s="60"/>
      <c r="RHV438" s="56"/>
      <c r="RHW438" s="57"/>
      <c r="RHX438" s="58"/>
      <c r="RHY438" s="58"/>
      <c r="RHZ438" s="57"/>
      <c r="RIA438" s="59"/>
      <c r="RIB438" s="60"/>
      <c r="RIC438" s="56"/>
      <c r="RID438" s="57"/>
      <c r="RIE438" s="58"/>
      <c r="RIF438" s="58"/>
      <c r="RIG438" s="57"/>
      <c r="RIH438" s="59"/>
      <c r="RII438" s="60"/>
      <c r="RIJ438" s="56"/>
      <c r="RIK438" s="57"/>
      <c r="RIL438" s="58"/>
      <c r="RIM438" s="58"/>
      <c r="RIN438" s="57"/>
      <c r="RIO438" s="59"/>
      <c r="RIP438" s="60"/>
      <c r="RIQ438" s="56"/>
      <c r="RIR438" s="57"/>
      <c r="RIS438" s="58"/>
      <c r="RIT438" s="58"/>
      <c r="RIU438" s="57"/>
      <c r="RIV438" s="59"/>
      <c r="RIW438" s="60"/>
      <c r="RIX438" s="56"/>
      <c r="RIY438" s="57"/>
      <c r="RIZ438" s="58"/>
      <c r="RJA438" s="58"/>
      <c r="RJB438" s="57"/>
      <c r="RJC438" s="59"/>
      <c r="RJD438" s="60"/>
      <c r="RJE438" s="56"/>
      <c r="RJF438" s="57"/>
      <c r="RJG438" s="58"/>
      <c r="RJH438" s="58"/>
      <c r="RJI438" s="57"/>
      <c r="RJJ438" s="59"/>
      <c r="RJK438" s="60"/>
      <c r="RJL438" s="56"/>
      <c r="RJM438" s="57"/>
      <c r="RJN438" s="58"/>
      <c r="RJO438" s="58"/>
      <c r="RJP438" s="57"/>
      <c r="RJQ438" s="59"/>
      <c r="RJR438" s="60"/>
      <c r="RJS438" s="56"/>
      <c r="RJT438" s="57"/>
      <c r="RJU438" s="58"/>
      <c r="RJV438" s="58"/>
      <c r="RJW438" s="57"/>
      <c r="RJX438" s="59"/>
      <c r="RJY438" s="60"/>
      <c r="RJZ438" s="56"/>
      <c r="RKA438" s="57"/>
      <c r="RKB438" s="58"/>
      <c r="RKC438" s="58"/>
      <c r="RKD438" s="57"/>
      <c r="RKE438" s="59"/>
      <c r="RKF438" s="60"/>
      <c r="RKG438" s="56"/>
      <c r="RKH438" s="57"/>
      <c r="RKI438" s="58"/>
      <c r="RKJ438" s="58"/>
      <c r="RKK438" s="57"/>
      <c r="RKL438" s="59"/>
      <c r="RKM438" s="60"/>
      <c r="RKN438" s="56"/>
      <c r="RKO438" s="57"/>
      <c r="RKP438" s="58"/>
      <c r="RKQ438" s="58"/>
      <c r="RKR438" s="57"/>
      <c r="RKS438" s="59"/>
      <c r="RKT438" s="60"/>
      <c r="RKU438" s="56"/>
      <c r="RKV438" s="57"/>
      <c r="RKW438" s="58"/>
      <c r="RKX438" s="58"/>
      <c r="RKY438" s="57"/>
      <c r="RKZ438" s="59"/>
      <c r="RLA438" s="60"/>
      <c r="RLB438" s="56"/>
      <c r="RLC438" s="57"/>
      <c r="RLD438" s="58"/>
      <c r="RLE438" s="58"/>
      <c r="RLF438" s="57"/>
      <c r="RLG438" s="59"/>
      <c r="RLH438" s="60"/>
      <c r="RLI438" s="56"/>
      <c r="RLJ438" s="57"/>
      <c r="RLK438" s="58"/>
      <c r="RLL438" s="58"/>
      <c r="RLM438" s="57"/>
      <c r="RLN438" s="59"/>
      <c r="RLO438" s="60"/>
      <c r="RLP438" s="56"/>
      <c r="RLQ438" s="57"/>
      <c r="RLR438" s="58"/>
      <c r="RLS438" s="58"/>
      <c r="RLT438" s="57"/>
      <c r="RLU438" s="59"/>
      <c r="RLV438" s="60"/>
      <c r="RLW438" s="56"/>
      <c r="RLX438" s="57"/>
      <c r="RLY438" s="58"/>
      <c r="RLZ438" s="58"/>
      <c r="RMA438" s="57"/>
      <c r="RMB438" s="59"/>
      <c r="RMC438" s="60"/>
      <c r="RMD438" s="56"/>
      <c r="RME438" s="57"/>
      <c r="RMF438" s="58"/>
      <c r="RMG438" s="58"/>
      <c r="RMH438" s="57"/>
      <c r="RMI438" s="59"/>
      <c r="RMJ438" s="60"/>
      <c r="RMK438" s="56"/>
      <c r="RML438" s="57"/>
      <c r="RMM438" s="58"/>
      <c r="RMN438" s="58"/>
      <c r="RMO438" s="57"/>
      <c r="RMP438" s="59"/>
      <c r="RMQ438" s="60"/>
      <c r="RMR438" s="56"/>
      <c r="RMS438" s="57"/>
      <c r="RMT438" s="58"/>
      <c r="RMU438" s="58"/>
      <c r="RMV438" s="57"/>
      <c r="RMW438" s="59"/>
      <c r="RMX438" s="60"/>
      <c r="RMY438" s="56"/>
      <c r="RMZ438" s="57"/>
      <c r="RNA438" s="58"/>
      <c r="RNB438" s="58"/>
      <c r="RNC438" s="57"/>
      <c r="RND438" s="59"/>
      <c r="RNE438" s="60"/>
      <c r="RNF438" s="56"/>
      <c r="RNG438" s="57"/>
      <c r="RNH438" s="58"/>
      <c r="RNI438" s="58"/>
      <c r="RNJ438" s="57"/>
      <c r="RNK438" s="59"/>
      <c r="RNL438" s="60"/>
      <c r="RNM438" s="56"/>
      <c r="RNN438" s="57"/>
      <c r="RNO438" s="58"/>
      <c r="RNP438" s="58"/>
      <c r="RNQ438" s="57"/>
      <c r="RNR438" s="59"/>
      <c r="RNS438" s="60"/>
      <c r="RNT438" s="56"/>
      <c r="RNU438" s="57"/>
      <c r="RNV438" s="58"/>
      <c r="RNW438" s="58"/>
      <c r="RNX438" s="57"/>
      <c r="RNY438" s="59"/>
      <c r="RNZ438" s="60"/>
      <c r="ROA438" s="56"/>
      <c r="ROB438" s="57"/>
      <c r="ROC438" s="58"/>
      <c r="ROD438" s="58"/>
      <c r="ROE438" s="57"/>
      <c r="ROF438" s="59"/>
      <c r="ROG438" s="60"/>
      <c r="ROH438" s="56"/>
      <c r="ROI438" s="57"/>
      <c r="ROJ438" s="58"/>
      <c r="ROK438" s="58"/>
      <c r="ROL438" s="57"/>
      <c r="ROM438" s="59"/>
      <c r="RON438" s="60"/>
      <c r="ROO438" s="56"/>
      <c r="ROP438" s="57"/>
      <c r="ROQ438" s="58"/>
      <c r="ROR438" s="58"/>
      <c r="ROS438" s="57"/>
      <c r="ROT438" s="59"/>
      <c r="ROU438" s="60"/>
      <c r="ROV438" s="56"/>
      <c r="ROW438" s="57"/>
      <c r="ROX438" s="58"/>
      <c r="ROY438" s="58"/>
      <c r="ROZ438" s="57"/>
      <c r="RPA438" s="59"/>
      <c r="RPB438" s="60"/>
      <c r="RPC438" s="56"/>
      <c r="RPD438" s="57"/>
      <c r="RPE438" s="58"/>
      <c r="RPF438" s="58"/>
      <c r="RPG438" s="57"/>
      <c r="RPH438" s="59"/>
      <c r="RPI438" s="60"/>
      <c r="RPJ438" s="56"/>
      <c r="RPK438" s="57"/>
      <c r="RPL438" s="58"/>
      <c r="RPM438" s="58"/>
      <c r="RPN438" s="57"/>
      <c r="RPO438" s="59"/>
      <c r="RPP438" s="60"/>
      <c r="RPQ438" s="56"/>
      <c r="RPR438" s="57"/>
      <c r="RPS438" s="58"/>
      <c r="RPT438" s="58"/>
      <c r="RPU438" s="57"/>
      <c r="RPV438" s="59"/>
      <c r="RPW438" s="60"/>
      <c r="RPX438" s="56"/>
      <c r="RPY438" s="57"/>
      <c r="RPZ438" s="58"/>
      <c r="RQA438" s="58"/>
      <c r="RQB438" s="57"/>
      <c r="RQC438" s="59"/>
      <c r="RQD438" s="60"/>
      <c r="RQE438" s="56"/>
      <c r="RQF438" s="57"/>
      <c r="RQG438" s="58"/>
      <c r="RQH438" s="58"/>
      <c r="RQI438" s="57"/>
      <c r="RQJ438" s="59"/>
      <c r="RQK438" s="60"/>
      <c r="RQL438" s="56"/>
      <c r="RQM438" s="57"/>
      <c r="RQN438" s="58"/>
      <c r="RQO438" s="58"/>
      <c r="RQP438" s="57"/>
      <c r="RQQ438" s="59"/>
      <c r="RQR438" s="60"/>
      <c r="RQS438" s="56"/>
      <c r="RQT438" s="57"/>
      <c r="RQU438" s="58"/>
      <c r="RQV438" s="58"/>
      <c r="RQW438" s="57"/>
      <c r="RQX438" s="59"/>
      <c r="RQY438" s="60"/>
      <c r="RQZ438" s="56"/>
      <c r="RRA438" s="57"/>
      <c r="RRB438" s="58"/>
      <c r="RRC438" s="58"/>
      <c r="RRD438" s="57"/>
      <c r="RRE438" s="59"/>
      <c r="RRF438" s="60"/>
      <c r="RRG438" s="56"/>
      <c r="RRH438" s="57"/>
      <c r="RRI438" s="58"/>
      <c r="RRJ438" s="58"/>
      <c r="RRK438" s="57"/>
      <c r="RRL438" s="59"/>
      <c r="RRM438" s="60"/>
      <c r="RRN438" s="56"/>
      <c r="RRO438" s="57"/>
      <c r="RRP438" s="58"/>
      <c r="RRQ438" s="58"/>
      <c r="RRR438" s="57"/>
      <c r="RRS438" s="59"/>
      <c r="RRT438" s="60"/>
      <c r="RRU438" s="56"/>
      <c r="RRV438" s="57"/>
      <c r="RRW438" s="58"/>
      <c r="RRX438" s="58"/>
      <c r="RRY438" s="57"/>
      <c r="RRZ438" s="59"/>
      <c r="RSA438" s="60"/>
      <c r="RSB438" s="56"/>
      <c r="RSC438" s="57"/>
      <c r="RSD438" s="58"/>
      <c r="RSE438" s="58"/>
      <c r="RSF438" s="57"/>
      <c r="RSG438" s="59"/>
      <c r="RSH438" s="60"/>
      <c r="RSI438" s="56"/>
      <c r="RSJ438" s="57"/>
      <c r="RSK438" s="58"/>
      <c r="RSL438" s="58"/>
      <c r="RSM438" s="57"/>
      <c r="RSN438" s="59"/>
      <c r="RSO438" s="60"/>
      <c r="RSP438" s="56"/>
      <c r="RSQ438" s="57"/>
      <c r="RSR438" s="58"/>
      <c r="RSS438" s="58"/>
      <c r="RST438" s="57"/>
      <c r="RSU438" s="59"/>
      <c r="RSV438" s="60"/>
      <c r="RSW438" s="56"/>
      <c r="RSX438" s="57"/>
      <c r="RSY438" s="58"/>
      <c r="RSZ438" s="58"/>
      <c r="RTA438" s="57"/>
      <c r="RTB438" s="59"/>
      <c r="RTC438" s="60"/>
      <c r="RTD438" s="56"/>
      <c r="RTE438" s="57"/>
      <c r="RTF438" s="58"/>
      <c r="RTG438" s="58"/>
      <c r="RTH438" s="57"/>
      <c r="RTI438" s="59"/>
      <c r="RTJ438" s="60"/>
      <c r="RTK438" s="56"/>
      <c r="RTL438" s="57"/>
      <c r="RTM438" s="58"/>
      <c r="RTN438" s="58"/>
      <c r="RTO438" s="57"/>
      <c r="RTP438" s="59"/>
      <c r="RTQ438" s="60"/>
      <c r="RTR438" s="56"/>
      <c r="RTS438" s="57"/>
      <c r="RTT438" s="58"/>
      <c r="RTU438" s="58"/>
      <c r="RTV438" s="57"/>
      <c r="RTW438" s="59"/>
      <c r="RTX438" s="60"/>
      <c r="RTY438" s="56"/>
      <c r="RTZ438" s="57"/>
      <c r="RUA438" s="58"/>
      <c r="RUB438" s="58"/>
      <c r="RUC438" s="57"/>
      <c r="RUD438" s="59"/>
      <c r="RUE438" s="60"/>
      <c r="RUF438" s="56"/>
      <c r="RUG438" s="57"/>
      <c r="RUH438" s="58"/>
      <c r="RUI438" s="58"/>
      <c r="RUJ438" s="57"/>
      <c r="RUK438" s="59"/>
      <c r="RUL438" s="60"/>
      <c r="RUM438" s="56"/>
      <c r="RUN438" s="57"/>
      <c r="RUO438" s="58"/>
      <c r="RUP438" s="58"/>
      <c r="RUQ438" s="57"/>
      <c r="RUR438" s="59"/>
      <c r="RUS438" s="60"/>
      <c r="RUT438" s="56"/>
      <c r="RUU438" s="57"/>
      <c r="RUV438" s="58"/>
      <c r="RUW438" s="58"/>
      <c r="RUX438" s="57"/>
      <c r="RUY438" s="59"/>
      <c r="RUZ438" s="60"/>
      <c r="RVA438" s="56"/>
      <c r="RVB438" s="57"/>
      <c r="RVC438" s="58"/>
      <c r="RVD438" s="58"/>
      <c r="RVE438" s="57"/>
      <c r="RVF438" s="59"/>
      <c r="RVG438" s="60"/>
      <c r="RVH438" s="56"/>
      <c r="RVI438" s="57"/>
      <c r="RVJ438" s="58"/>
      <c r="RVK438" s="58"/>
      <c r="RVL438" s="57"/>
      <c r="RVM438" s="59"/>
      <c r="RVN438" s="60"/>
      <c r="RVO438" s="56"/>
      <c r="RVP438" s="57"/>
      <c r="RVQ438" s="58"/>
      <c r="RVR438" s="58"/>
      <c r="RVS438" s="57"/>
      <c r="RVT438" s="59"/>
      <c r="RVU438" s="60"/>
      <c r="RVV438" s="56"/>
      <c r="RVW438" s="57"/>
      <c r="RVX438" s="58"/>
      <c r="RVY438" s="58"/>
      <c r="RVZ438" s="57"/>
      <c r="RWA438" s="59"/>
      <c r="RWB438" s="60"/>
      <c r="RWC438" s="56"/>
      <c r="RWD438" s="57"/>
      <c r="RWE438" s="58"/>
      <c r="RWF438" s="58"/>
      <c r="RWG438" s="57"/>
      <c r="RWH438" s="59"/>
      <c r="RWI438" s="60"/>
      <c r="RWJ438" s="56"/>
      <c r="RWK438" s="57"/>
      <c r="RWL438" s="58"/>
      <c r="RWM438" s="58"/>
      <c r="RWN438" s="57"/>
      <c r="RWO438" s="59"/>
      <c r="RWP438" s="60"/>
      <c r="RWQ438" s="56"/>
      <c r="RWR438" s="57"/>
      <c r="RWS438" s="58"/>
      <c r="RWT438" s="58"/>
      <c r="RWU438" s="57"/>
      <c r="RWV438" s="59"/>
      <c r="RWW438" s="60"/>
      <c r="RWX438" s="56"/>
      <c r="RWY438" s="57"/>
      <c r="RWZ438" s="58"/>
      <c r="RXA438" s="58"/>
      <c r="RXB438" s="57"/>
      <c r="RXC438" s="59"/>
      <c r="RXD438" s="60"/>
      <c r="RXE438" s="56"/>
      <c r="RXF438" s="57"/>
      <c r="RXG438" s="58"/>
      <c r="RXH438" s="58"/>
      <c r="RXI438" s="57"/>
      <c r="RXJ438" s="59"/>
      <c r="RXK438" s="60"/>
      <c r="RXL438" s="56"/>
      <c r="RXM438" s="57"/>
      <c r="RXN438" s="58"/>
      <c r="RXO438" s="58"/>
      <c r="RXP438" s="57"/>
      <c r="RXQ438" s="59"/>
      <c r="RXR438" s="60"/>
      <c r="RXS438" s="56"/>
      <c r="RXT438" s="57"/>
      <c r="RXU438" s="58"/>
      <c r="RXV438" s="58"/>
      <c r="RXW438" s="57"/>
      <c r="RXX438" s="59"/>
      <c r="RXY438" s="60"/>
      <c r="RXZ438" s="56"/>
      <c r="RYA438" s="57"/>
      <c r="RYB438" s="58"/>
      <c r="RYC438" s="58"/>
      <c r="RYD438" s="57"/>
      <c r="RYE438" s="59"/>
      <c r="RYF438" s="60"/>
      <c r="RYG438" s="56"/>
      <c r="RYH438" s="57"/>
      <c r="RYI438" s="58"/>
      <c r="RYJ438" s="58"/>
      <c r="RYK438" s="57"/>
      <c r="RYL438" s="59"/>
      <c r="RYM438" s="60"/>
      <c r="RYN438" s="56"/>
      <c r="RYO438" s="57"/>
      <c r="RYP438" s="58"/>
      <c r="RYQ438" s="58"/>
      <c r="RYR438" s="57"/>
      <c r="RYS438" s="59"/>
      <c r="RYT438" s="60"/>
      <c r="RYU438" s="56"/>
      <c r="RYV438" s="57"/>
      <c r="RYW438" s="58"/>
      <c r="RYX438" s="58"/>
      <c r="RYY438" s="57"/>
      <c r="RYZ438" s="59"/>
      <c r="RZA438" s="60"/>
      <c r="RZB438" s="56"/>
      <c r="RZC438" s="57"/>
      <c r="RZD438" s="58"/>
      <c r="RZE438" s="58"/>
      <c r="RZF438" s="57"/>
      <c r="RZG438" s="59"/>
      <c r="RZH438" s="60"/>
      <c r="RZI438" s="56"/>
      <c r="RZJ438" s="57"/>
      <c r="RZK438" s="58"/>
      <c r="RZL438" s="58"/>
      <c r="RZM438" s="57"/>
      <c r="RZN438" s="59"/>
      <c r="RZO438" s="60"/>
      <c r="RZP438" s="56"/>
      <c r="RZQ438" s="57"/>
      <c r="RZR438" s="58"/>
      <c r="RZS438" s="58"/>
      <c r="RZT438" s="57"/>
      <c r="RZU438" s="59"/>
      <c r="RZV438" s="60"/>
      <c r="RZW438" s="56"/>
      <c r="RZX438" s="57"/>
      <c r="RZY438" s="58"/>
      <c r="RZZ438" s="58"/>
      <c r="SAA438" s="57"/>
      <c r="SAB438" s="59"/>
      <c r="SAC438" s="60"/>
      <c r="SAD438" s="56"/>
      <c r="SAE438" s="57"/>
      <c r="SAF438" s="58"/>
      <c r="SAG438" s="58"/>
      <c r="SAH438" s="57"/>
      <c r="SAI438" s="59"/>
      <c r="SAJ438" s="60"/>
      <c r="SAK438" s="56"/>
      <c r="SAL438" s="57"/>
      <c r="SAM438" s="58"/>
      <c r="SAN438" s="58"/>
      <c r="SAO438" s="57"/>
      <c r="SAP438" s="59"/>
      <c r="SAQ438" s="60"/>
      <c r="SAR438" s="56"/>
      <c r="SAS438" s="57"/>
      <c r="SAT438" s="58"/>
      <c r="SAU438" s="58"/>
      <c r="SAV438" s="57"/>
      <c r="SAW438" s="59"/>
      <c r="SAX438" s="60"/>
      <c r="SAY438" s="56"/>
      <c r="SAZ438" s="57"/>
      <c r="SBA438" s="58"/>
      <c r="SBB438" s="58"/>
      <c r="SBC438" s="57"/>
      <c r="SBD438" s="59"/>
      <c r="SBE438" s="60"/>
      <c r="SBF438" s="56"/>
      <c r="SBG438" s="57"/>
      <c r="SBH438" s="58"/>
      <c r="SBI438" s="58"/>
      <c r="SBJ438" s="57"/>
      <c r="SBK438" s="59"/>
      <c r="SBL438" s="60"/>
      <c r="SBM438" s="56"/>
      <c r="SBN438" s="57"/>
      <c r="SBO438" s="58"/>
      <c r="SBP438" s="58"/>
      <c r="SBQ438" s="57"/>
      <c r="SBR438" s="59"/>
      <c r="SBS438" s="60"/>
      <c r="SBT438" s="56"/>
      <c r="SBU438" s="57"/>
      <c r="SBV438" s="58"/>
      <c r="SBW438" s="58"/>
      <c r="SBX438" s="57"/>
      <c r="SBY438" s="59"/>
      <c r="SBZ438" s="60"/>
      <c r="SCA438" s="56"/>
      <c r="SCB438" s="57"/>
      <c r="SCC438" s="58"/>
      <c r="SCD438" s="58"/>
      <c r="SCE438" s="57"/>
      <c r="SCF438" s="59"/>
      <c r="SCG438" s="60"/>
      <c r="SCH438" s="56"/>
      <c r="SCI438" s="57"/>
      <c r="SCJ438" s="58"/>
      <c r="SCK438" s="58"/>
      <c r="SCL438" s="57"/>
      <c r="SCM438" s="59"/>
      <c r="SCN438" s="60"/>
      <c r="SCO438" s="56"/>
      <c r="SCP438" s="57"/>
      <c r="SCQ438" s="58"/>
      <c r="SCR438" s="58"/>
      <c r="SCS438" s="57"/>
      <c r="SCT438" s="59"/>
      <c r="SCU438" s="60"/>
      <c r="SCV438" s="56"/>
      <c r="SCW438" s="57"/>
      <c r="SCX438" s="58"/>
      <c r="SCY438" s="58"/>
      <c r="SCZ438" s="57"/>
      <c r="SDA438" s="59"/>
      <c r="SDB438" s="60"/>
      <c r="SDC438" s="56"/>
      <c r="SDD438" s="57"/>
      <c r="SDE438" s="58"/>
      <c r="SDF438" s="58"/>
      <c r="SDG438" s="57"/>
      <c r="SDH438" s="59"/>
      <c r="SDI438" s="60"/>
      <c r="SDJ438" s="56"/>
      <c r="SDK438" s="57"/>
      <c r="SDL438" s="58"/>
      <c r="SDM438" s="58"/>
      <c r="SDN438" s="57"/>
      <c r="SDO438" s="59"/>
      <c r="SDP438" s="60"/>
      <c r="SDQ438" s="56"/>
      <c r="SDR438" s="57"/>
      <c r="SDS438" s="58"/>
      <c r="SDT438" s="58"/>
      <c r="SDU438" s="57"/>
      <c r="SDV438" s="59"/>
      <c r="SDW438" s="60"/>
      <c r="SDX438" s="56"/>
      <c r="SDY438" s="57"/>
      <c r="SDZ438" s="58"/>
      <c r="SEA438" s="58"/>
      <c r="SEB438" s="57"/>
      <c r="SEC438" s="59"/>
      <c r="SED438" s="60"/>
      <c r="SEE438" s="56"/>
      <c r="SEF438" s="57"/>
      <c r="SEG438" s="58"/>
      <c r="SEH438" s="58"/>
      <c r="SEI438" s="57"/>
      <c r="SEJ438" s="59"/>
      <c r="SEK438" s="60"/>
      <c r="SEL438" s="56"/>
      <c r="SEM438" s="57"/>
      <c r="SEN438" s="58"/>
      <c r="SEO438" s="58"/>
      <c r="SEP438" s="57"/>
      <c r="SEQ438" s="59"/>
      <c r="SER438" s="60"/>
      <c r="SES438" s="56"/>
      <c r="SET438" s="57"/>
      <c r="SEU438" s="58"/>
      <c r="SEV438" s="58"/>
      <c r="SEW438" s="57"/>
      <c r="SEX438" s="59"/>
      <c r="SEY438" s="60"/>
      <c r="SEZ438" s="56"/>
      <c r="SFA438" s="57"/>
      <c r="SFB438" s="58"/>
      <c r="SFC438" s="58"/>
      <c r="SFD438" s="57"/>
      <c r="SFE438" s="59"/>
      <c r="SFF438" s="60"/>
      <c r="SFG438" s="56"/>
      <c r="SFH438" s="57"/>
      <c r="SFI438" s="58"/>
      <c r="SFJ438" s="58"/>
      <c r="SFK438" s="57"/>
      <c r="SFL438" s="59"/>
      <c r="SFM438" s="60"/>
      <c r="SFN438" s="56"/>
      <c r="SFO438" s="57"/>
      <c r="SFP438" s="58"/>
      <c r="SFQ438" s="58"/>
      <c r="SFR438" s="57"/>
      <c r="SFS438" s="59"/>
      <c r="SFT438" s="60"/>
      <c r="SFU438" s="56"/>
      <c r="SFV438" s="57"/>
      <c r="SFW438" s="58"/>
      <c r="SFX438" s="58"/>
      <c r="SFY438" s="57"/>
      <c r="SFZ438" s="59"/>
      <c r="SGA438" s="60"/>
      <c r="SGB438" s="56"/>
      <c r="SGC438" s="57"/>
      <c r="SGD438" s="58"/>
      <c r="SGE438" s="58"/>
      <c r="SGF438" s="57"/>
      <c r="SGG438" s="59"/>
      <c r="SGH438" s="60"/>
      <c r="SGI438" s="56"/>
      <c r="SGJ438" s="57"/>
      <c r="SGK438" s="58"/>
      <c r="SGL438" s="58"/>
      <c r="SGM438" s="57"/>
      <c r="SGN438" s="59"/>
      <c r="SGO438" s="60"/>
      <c r="SGP438" s="56"/>
      <c r="SGQ438" s="57"/>
      <c r="SGR438" s="58"/>
      <c r="SGS438" s="58"/>
      <c r="SGT438" s="57"/>
      <c r="SGU438" s="59"/>
      <c r="SGV438" s="60"/>
      <c r="SGW438" s="56"/>
      <c r="SGX438" s="57"/>
      <c r="SGY438" s="58"/>
      <c r="SGZ438" s="58"/>
      <c r="SHA438" s="57"/>
      <c r="SHB438" s="59"/>
      <c r="SHC438" s="60"/>
      <c r="SHD438" s="56"/>
      <c r="SHE438" s="57"/>
      <c r="SHF438" s="58"/>
      <c r="SHG438" s="58"/>
      <c r="SHH438" s="57"/>
      <c r="SHI438" s="59"/>
      <c r="SHJ438" s="60"/>
      <c r="SHK438" s="56"/>
      <c r="SHL438" s="57"/>
      <c r="SHM438" s="58"/>
      <c r="SHN438" s="58"/>
      <c r="SHO438" s="57"/>
      <c r="SHP438" s="59"/>
      <c r="SHQ438" s="60"/>
      <c r="SHR438" s="56"/>
      <c r="SHS438" s="57"/>
      <c r="SHT438" s="58"/>
      <c r="SHU438" s="58"/>
      <c r="SHV438" s="57"/>
      <c r="SHW438" s="59"/>
      <c r="SHX438" s="60"/>
      <c r="SHY438" s="56"/>
      <c r="SHZ438" s="57"/>
      <c r="SIA438" s="58"/>
      <c r="SIB438" s="58"/>
      <c r="SIC438" s="57"/>
      <c r="SID438" s="59"/>
      <c r="SIE438" s="60"/>
      <c r="SIF438" s="56"/>
      <c r="SIG438" s="57"/>
      <c r="SIH438" s="58"/>
      <c r="SII438" s="58"/>
      <c r="SIJ438" s="57"/>
      <c r="SIK438" s="59"/>
      <c r="SIL438" s="60"/>
      <c r="SIM438" s="56"/>
      <c r="SIN438" s="57"/>
      <c r="SIO438" s="58"/>
      <c r="SIP438" s="58"/>
      <c r="SIQ438" s="57"/>
      <c r="SIR438" s="59"/>
      <c r="SIS438" s="60"/>
      <c r="SIT438" s="56"/>
      <c r="SIU438" s="57"/>
      <c r="SIV438" s="58"/>
      <c r="SIW438" s="58"/>
      <c r="SIX438" s="57"/>
      <c r="SIY438" s="59"/>
      <c r="SIZ438" s="60"/>
      <c r="SJA438" s="56"/>
      <c r="SJB438" s="57"/>
      <c r="SJC438" s="58"/>
      <c r="SJD438" s="58"/>
      <c r="SJE438" s="57"/>
      <c r="SJF438" s="59"/>
      <c r="SJG438" s="60"/>
      <c r="SJH438" s="56"/>
      <c r="SJI438" s="57"/>
      <c r="SJJ438" s="58"/>
      <c r="SJK438" s="58"/>
      <c r="SJL438" s="57"/>
      <c r="SJM438" s="59"/>
      <c r="SJN438" s="60"/>
      <c r="SJO438" s="56"/>
      <c r="SJP438" s="57"/>
      <c r="SJQ438" s="58"/>
      <c r="SJR438" s="58"/>
      <c r="SJS438" s="57"/>
      <c r="SJT438" s="59"/>
      <c r="SJU438" s="60"/>
      <c r="SJV438" s="56"/>
      <c r="SJW438" s="57"/>
      <c r="SJX438" s="58"/>
      <c r="SJY438" s="58"/>
      <c r="SJZ438" s="57"/>
      <c r="SKA438" s="59"/>
      <c r="SKB438" s="60"/>
      <c r="SKC438" s="56"/>
      <c r="SKD438" s="57"/>
      <c r="SKE438" s="58"/>
      <c r="SKF438" s="58"/>
      <c r="SKG438" s="57"/>
      <c r="SKH438" s="59"/>
      <c r="SKI438" s="60"/>
      <c r="SKJ438" s="56"/>
      <c r="SKK438" s="57"/>
      <c r="SKL438" s="58"/>
      <c r="SKM438" s="58"/>
      <c r="SKN438" s="57"/>
      <c r="SKO438" s="59"/>
      <c r="SKP438" s="60"/>
      <c r="SKQ438" s="56"/>
      <c r="SKR438" s="57"/>
      <c r="SKS438" s="58"/>
      <c r="SKT438" s="58"/>
      <c r="SKU438" s="57"/>
      <c r="SKV438" s="59"/>
      <c r="SKW438" s="60"/>
      <c r="SKX438" s="56"/>
      <c r="SKY438" s="57"/>
      <c r="SKZ438" s="58"/>
      <c r="SLA438" s="58"/>
      <c r="SLB438" s="57"/>
      <c r="SLC438" s="59"/>
      <c r="SLD438" s="60"/>
      <c r="SLE438" s="56"/>
      <c r="SLF438" s="57"/>
      <c r="SLG438" s="58"/>
      <c r="SLH438" s="58"/>
      <c r="SLI438" s="57"/>
      <c r="SLJ438" s="59"/>
      <c r="SLK438" s="60"/>
      <c r="SLL438" s="56"/>
      <c r="SLM438" s="57"/>
      <c r="SLN438" s="58"/>
      <c r="SLO438" s="58"/>
      <c r="SLP438" s="57"/>
      <c r="SLQ438" s="59"/>
      <c r="SLR438" s="60"/>
      <c r="SLS438" s="56"/>
      <c r="SLT438" s="57"/>
      <c r="SLU438" s="58"/>
      <c r="SLV438" s="58"/>
      <c r="SLW438" s="57"/>
      <c r="SLX438" s="59"/>
      <c r="SLY438" s="60"/>
      <c r="SLZ438" s="56"/>
      <c r="SMA438" s="57"/>
      <c r="SMB438" s="58"/>
      <c r="SMC438" s="58"/>
      <c r="SMD438" s="57"/>
      <c r="SME438" s="59"/>
      <c r="SMF438" s="60"/>
      <c r="SMG438" s="56"/>
      <c r="SMH438" s="57"/>
      <c r="SMI438" s="58"/>
      <c r="SMJ438" s="58"/>
      <c r="SMK438" s="57"/>
      <c r="SML438" s="59"/>
      <c r="SMM438" s="60"/>
      <c r="SMN438" s="56"/>
      <c r="SMO438" s="57"/>
      <c r="SMP438" s="58"/>
      <c r="SMQ438" s="58"/>
      <c r="SMR438" s="57"/>
      <c r="SMS438" s="59"/>
      <c r="SMT438" s="60"/>
      <c r="SMU438" s="56"/>
      <c r="SMV438" s="57"/>
      <c r="SMW438" s="58"/>
      <c r="SMX438" s="58"/>
      <c r="SMY438" s="57"/>
      <c r="SMZ438" s="59"/>
      <c r="SNA438" s="60"/>
      <c r="SNB438" s="56"/>
      <c r="SNC438" s="57"/>
      <c r="SND438" s="58"/>
      <c r="SNE438" s="58"/>
      <c r="SNF438" s="57"/>
      <c r="SNG438" s="59"/>
      <c r="SNH438" s="60"/>
      <c r="SNI438" s="56"/>
      <c r="SNJ438" s="57"/>
      <c r="SNK438" s="58"/>
      <c r="SNL438" s="58"/>
      <c r="SNM438" s="57"/>
      <c r="SNN438" s="59"/>
      <c r="SNO438" s="60"/>
      <c r="SNP438" s="56"/>
      <c r="SNQ438" s="57"/>
      <c r="SNR438" s="58"/>
      <c r="SNS438" s="58"/>
      <c r="SNT438" s="57"/>
      <c r="SNU438" s="59"/>
      <c r="SNV438" s="60"/>
      <c r="SNW438" s="56"/>
      <c r="SNX438" s="57"/>
      <c r="SNY438" s="58"/>
      <c r="SNZ438" s="58"/>
      <c r="SOA438" s="57"/>
      <c r="SOB438" s="59"/>
      <c r="SOC438" s="60"/>
      <c r="SOD438" s="56"/>
      <c r="SOE438" s="57"/>
      <c r="SOF438" s="58"/>
      <c r="SOG438" s="58"/>
      <c r="SOH438" s="57"/>
      <c r="SOI438" s="59"/>
      <c r="SOJ438" s="60"/>
      <c r="SOK438" s="56"/>
      <c r="SOL438" s="57"/>
      <c r="SOM438" s="58"/>
      <c r="SON438" s="58"/>
      <c r="SOO438" s="57"/>
      <c r="SOP438" s="59"/>
      <c r="SOQ438" s="60"/>
      <c r="SOR438" s="56"/>
      <c r="SOS438" s="57"/>
      <c r="SOT438" s="58"/>
      <c r="SOU438" s="58"/>
      <c r="SOV438" s="57"/>
      <c r="SOW438" s="59"/>
      <c r="SOX438" s="60"/>
      <c r="SOY438" s="56"/>
      <c r="SOZ438" s="57"/>
      <c r="SPA438" s="58"/>
      <c r="SPB438" s="58"/>
      <c r="SPC438" s="57"/>
      <c r="SPD438" s="59"/>
      <c r="SPE438" s="60"/>
      <c r="SPF438" s="56"/>
      <c r="SPG438" s="57"/>
      <c r="SPH438" s="58"/>
      <c r="SPI438" s="58"/>
      <c r="SPJ438" s="57"/>
      <c r="SPK438" s="59"/>
      <c r="SPL438" s="60"/>
      <c r="SPM438" s="56"/>
      <c r="SPN438" s="57"/>
      <c r="SPO438" s="58"/>
      <c r="SPP438" s="58"/>
      <c r="SPQ438" s="57"/>
      <c r="SPR438" s="59"/>
      <c r="SPS438" s="60"/>
      <c r="SPT438" s="56"/>
      <c r="SPU438" s="57"/>
      <c r="SPV438" s="58"/>
      <c r="SPW438" s="58"/>
      <c r="SPX438" s="57"/>
      <c r="SPY438" s="59"/>
      <c r="SPZ438" s="60"/>
      <c r="SQA438" s="56"/>
      <c r="SQB438" s="57"/>
      <c r="SQC438" s="58"/>
      <c r="SQD438" s="58"/>
      <c r="SQE438" s="57"/>
      <c r="SQF438" s="59"/>
      <c r="SQG438" s="60"/>
      <c r="SQH438" s="56"/>
      <c r="SQI438" s="57"/>
      <c r="SQJ438" s="58"/>
      <c r="SQK438" s="58"/>
      <c r="SQL438" s="57"/>
      <c r="SQM438" s="59"/>
      <c r="SQN438" s="60"/>
      <c r="SQO438" s="56"/>
      <c r="SQP438" s="57"/>
      <c r="SQQ438" s="58"/>
      <c r="SQR438" s="58"/>
      <c r="SQS438" s="57"/>
      <c r="SQT438" s="59"/>
      <c r="SQU438" s="60"/>
      <c r="SQV438" s="56"/>
      <c r="SQW438" s="57"/>
      <c r="SQX438" s="58"/>
      <c r="SQY438" s="58"/>
      <c r="SQZ438" s="57"/>
      <c r="SRA438" s="59"/>
      <c r="SRB438" s="60"/>
      <c r="SRC438" s="56"/>
      <c r="SRD438" s="57"/>
      <c r="SRE438" s="58"/>
      <c r="SRF438" s="58"/>
      <c r="SRG438" s="57"/>
      <c r="SRH438" s="59"/>
      <c r="SRI438" s="60"/>
      <c r="SRJ438" s="56"/>
      <c r="SRK438" s="57"/>
      <c r="SRL438" s="58"/>
      <c r="SRM438" s="58"/>
      <c r="SRN438" s="57"/>
      <c r="SRO438" s="59"/>
      <c r="SRP438" s="60"/>
      <c r="SRQ438" s="56"/>
      <c r="SRR438" s="57"/>
      <c r="SRS438" s="58"/>
      <c r="SRT438" s="58"/>
      <c r="SRU438" s="57"/>
      <c r="SRV438" s="59"/>
      <c r="SRW438" s="60"/>
      <c r="SRX438" s="56"/>
      <c r="SRY438" s="57"/>
      <c r="SRZ438" s="58"/>
      <c r="SSA438" s="58"/>
      <c r="SSB438" s="57"/>
      <c r="SSC438" s="59"/>
      <c r="SSD438" s="60"/>
      <c r="SSE438" s="56"/>
      <c r="SSF438" s="57"/>
      <c r="SSG438" s="58"/>
      <c r="SSH438" s="58"/>
      <c r="SSI438" s="57"/>
      <c r="SSJ438" s="59"/>
      <c r="SSK438" s="60"/>
      <c r="SSL438" s="56"/>
      <c r="SSM438" s="57"/>
      <c r="SSN438" s="58"/>
      <c r="SSO438" s="58"/>
      <c r="SSP438" s="57"/>
      <c r="SSQ438" s="59"/>
      <c r="SSR438" s="60"/>
      <c r="SSS438" s="56"/>
      <c r="SST438" s="57"/>
      <c r="SSU438" s="58"/>
      <c r="SSV438" s="58"/>
      <c r="SSW438" s="57"/>
      <c r="SSX438" s="59"/>
      <c r="SSY438" s="60"/>
      <c r="SSZ438" s="56"/>
      <c r="STA438" s="57"/>
      <c r="STB438" s="58"/>
      <c r="STC438" s="58"/>
      <c r="STD438" s="57"/>
      <c r="STE438" s="59"/>
      <c r="STF438" s="60"/>
      <c r="STG438" s="56"/>
      <c r="STH438" s="57"/>
      <c r="STI438" s="58"/>
      <c r="STJ438" s="58"/>
      <c r="STK438" s="57"/>
      <c r="STL438" s="59"/>
      <c r="STM438" s="60"/>
      <c r="STN438" s="56"/>
      <c r="STO438" s="57"/>
      <c r="STP438" s="58"/>
      <c r="STQ438" s="58"/>
      <c r="STR438" s="57"/>
      <c r="STS438" s="59"/>
      <c r="STT438" s="60"/>
      <c r="STU438" s="56"/>
      <c r="STV438" s="57"/>
      <c r="STW438" s="58"/>
      <c r="STX438" s="58"/>
      <c r="STY438" s="57"/>
      <c r="STZ438" s="59"/>
      <c r="SUA438" s="60"/>
      <c r="SUB438" s="56"/>
      <c r="SUC438" s="57"/>
      <c r="SUD438" s="58"/>
      <c r="SUE438" s="58"/>
      <c r="SUF438" s="57"/>
      <c r="SUG438" s="59"/>
      <c r="SUH438" s="60"/>
      <c r="SUI438" s="56"/>
      <c r="SUJ438" s="57"/>
      <c r="SUK438" s="58"/>
      <c r="SUL438" s="58"/>
      <c r="SUM438" s="57"/>
      <c r="SUN438" s="59"/>
      <c r="SUO438" s="60"/>
      <c r="SUP438" s="56"/>
      <c r="SUQ438" s="57"/>
      <c r="SUR438" s="58"/>
      <c r="SUS438" s="58"/>
      <c r="SUT438" s="57"/>
      <c r="SUU438" s="59"/>
      <c r="SUV438" s="60"/>
      <c r="SUW438" s="56"/>
      <c r="SUX438" s="57"/>
      <c r="SUY438" s="58"/>
      <c r="SUZ438" s="58"/>
      <c r="SVA438" s="57"/>
      <c r="SVB438" s="59"/>
      <c r="SVC438" s="60"/>
      <c r="SVD438" s="56"/>
      <c r="SVE438" s="57"/>
      <c r="SVF438" s="58"/>
      <c r="SVG438" s="58"/>
      <c r="SVH438" s="57"/>
      <c r="SVI438" s="59"/>
      <c r="SVJ438" s="60"/>
      <c r="SVK438" s="56"/>
      <c r="SVL438" s="57"/>
      <c r="SVM438" s="58"/>
      <c r="SVN438" s="58"/>
      <c r="SVO438" s="57"/>
      <c r="SVP438" s="59"/>
      <c r="SVQ438" s="60"/>
      <c r="SVR438" s="56"/>
      <c r="SVS438" s="57"/>
      <c r="SVT438" s="58"/>
      <c r="SVU438" s="58"/>
      <c r="SVV438" s="57"/>
      <c r="SVW438" s="59"/>
      <c r="SVX438" s="60"/>
      <c r="SVY438" s="56"/>
      <c r="SVZ438" s="57"/>
      <c r="SWA438" s="58"/>
      <c r="SWB438" s="58"/>
      <c r="SWC438" s="57"/>
      <c r="SWD438" s="59"/>
      <c r="SWE438" s="60"/>
      <c r="SWF438" s="56"/>
      <c r="SWG438" s="57"/>
      <c r="SWH438" s="58"/>
      <c r="SWI438" s="58"/>
      <c r="SWJ438" s="57"/>
      <c r="SWK438" s="59"/>
      <c r="SWL438" s="60"/>
      <c r="SWM438" s="56"/>
      <c r="SWN438" s="57"/>
      <c r="SWO438" s="58"/>
      <c r="SWP438" s="58"/>
      <c r="SWQ438" s="57"/>
      <c r="SWR438" s="59"/>
      <c r="SWS438" s="60"/>
      <c r="SWT438" s="56"/>
      <c r="SWU438" s="57"/>
      <c r="SWV438" s="58"/>
      <c r="SWW438" s="58"/>
      <c r="SWX438" s="57"/>
      <c r="SWY438" s="59"/>
      <c r="SWZ438" s="60"/>
      <c r="SXA438" s="56"/>
      <c r="SXB438" s="57"/>
      <c r="SXC438" s="58"/>
      <c r="SXD438" s="58"/>
      <c r="SXE438" s="57"/>
      <c r="SXF438" s="59"/>
      <c r="SXG438" s="60"/>
      <c r="SXH438" s="56"/>
      <c r="SXI438" s="57"/>
      <c r="SXJ438" s="58"/>
      <c r="SXK438" s="58"/>
      <c r="SXL438" s="57"/>
      <c r="SXM438" s="59"/>
      <c r="SXN438" s="60"/>
      <c r="SXO438" s="56"/>
      <c r="SXP438" s="57"/>
      <c r="SXQ438" s="58"/>
      <c r="SXR438" s="58"/>
      <c r="SXS438" s="57"/>
      <c r="SXT438" s="59"/>
      <c r="SXU438" s="60"/>
      <c r="SXV438" s="56"/>
      <c r="SXW438" s="57"/>
      <c r="SXX438" s="58"/>
      <c r="SXY438" s="58"/>
      <c r="SXZ438" s="57"/>
      <c r="SYA438" s="59"/>
      <c r="SYB438" s="60"/>
      <c r="SYC438" s="56"/>
      <c r="SYD438" s="57"/>
      <c r="SYE438" s="58"/>
      <c r="SYF438" s="58"/>
      <c r="SYG438" s="57"/>
      <c r="SYH438" s="59"/>
      <c r="SYI438" s="60"/>
      <c r="SYJ438" s="56"/>
      <c r="SYK438" s="57"/>
      <c r="SYL438" s="58"/>
      <c r="SYM438" s="58"/>
      <c r="SYN438" s="57"/>
      <c r="SYO438" s="59"/>
      <c r="SYP438" s="60"/>
      <c r="SYQ438" s="56"/>
      <c r="SYR438" s="57"/>
      <c r="SYS438" s="58"/>
      <c r="SYT438" s="58"/>
      <c r="SYU438" s="57"/>
      <c r="SYV438" s="59"/>
      <c r="SYW438" s="60"/>
      <c r="SYX438" s="56"/>
      <c r="SYY438" s="57"/>
      <c r="SYZ438" s="58"/>
      <c r="SZA438" s="58"/>
      <c r="SZB438" s="57"/>
      <c r="SZC438" s="59"/>
      <c r="SZD438" s="60"/>
      <c r="SZE438" s="56"/>
      <c r="SZF438" s="57"/>
      <c r="SZG438" s="58"/>
      <c r="SZH438" s="58"/>
      <c r="SZI438" s="57"/>
      <c r="SZJ438" s="59"/>
      <c r="SZK438" s="60"/>
      <c r="SZL438" s="56"/>
      <c r="SZM438" s="57"/>
      <c r="SZN438" s="58"/>
      <c r="SZO438" s="58"/>
      <c r="SZP438" s="57"/>
      <c r="SZQ438" s="59"/>
      <c r="SZR438" s="60"/>
      <c r="SZS438" s="56"/>
      <c r="SZT438" s="57"/>
      <c r="SZU438" s="58"/>
      <c r="SZV438" s="58"/>
      <c r="SZW438" s="57"/>
      <c r="SZX438" s="59"/>
      <c r="SZY438" s="60"/>
      <c r="SZZ438" s="56"/>
      <c r="TAA438" s="57"/>
      <c r="TAB438" s="58"/>
      <c r="TAC438" s="58"/>
      <c r="TAD438" s="57"/>
      <c r="TAE438" s="59"/>
      <c r="TAF438" s="60"/>
      <c r="TAG438" s="56"/>
      <c r="TAH438" s="57"/>
      <c r="TAI438" s="58"/>
      <c r="TAJ438" s="58"/>
      <c r="TAK438" s="57"/>
      <c r="TAL438" s="59"/>
      <c r="TAM438" s="60"/>
      <c r="TAN438" s="56"/>
      <c r="TAO438" s="57"/>
      <c r="TAP438" s="58"/>
      <c r="TAQ438" s="58"/>
      <c r="TAR438" s="57"/>
      <c r="TAS438" s="59"/>
      <c r="TAT438" s="60"/>
      <c r="TAU438" s="56"/>
      <c r="TAV438" s="57"/>
      <c r="TAW438" s="58"/>
      <c r="TAX438" s="58"/>
      <c r="TAY438" s="57"/>
      <c r="TAZ438" s="59"/>
      <c r="TBA438" s="60"/>
      <c r="TBB438" s="56"/>
      <c r="TBC438" s="57"/>
      <c r="TBD438" s="58"/>
      <c r="TBE438" s="58"/>
      <c r="TBF438" s="57"/>
      <c r="TBG438" s="59"/>
      <c r="TBH438" s="60"/>
      <c r="TBI438" s="56"/>
      <c r="TBJ438" s="57"/>
      <c r="TBK438" s="58"/>
      <c r="TBL438" s="58"/>
      <c r="TBM438" s="57"/>
      <c r="TBN438" s="59"/>
      <c r="TBO438" s="60"/>
      <c r="TBP438" s="56"/>
      <c r="TBQ438" s="57"/>
      <c r="TBR438" s="58"/>
      <c r="TBS438" s="58"/>
      <c r="TBT438" s="57"/>
      <c r="TBU438" s="59"/>
      <c r="TBV438" s="60"/>
      <c r="TBW438" s="56"/>
      <c r="TBX438" s="57"/>
      <c r="TBY438" s="58"/>
      <c r="TBZ438" s="58"/>
      <c r="TCA438" s="57"/>
      <c r="TCB438" s="59"/>
      <c r="TCC438" s="60"/>
      <c r="TCD438" s="56"/>
      <c r="TCE438" s="57"/>
      <c r="TCF438" s="58"/>
      <c r="TCG438" s="58"/>
      <c r="TCH438" s="57"/>
      <c r="TCI438" s="59"/>
      <c r="TCJ438" s="60"/>
      <c r="TCK438" s="56"/>
      <c r="TCL438" s="57"/>
      <c r="TCM438" s="58"/>
      <c r="TCN438" s="58"/>
      <c r="TCO438" s="57"/>
      <c r="TCP438" s="59"/>
      <c r="TCQ438" s="60"/>
      <c r="TCR438" s="56"/>
      <c r="TCS438" s="57"/>
      <c r="TCT438" s="58"/>
      <c r="TCU438" s="58"/>
      <c r="TCV438" s="57"/>
      <c r="TCW438" s="59"/>
      <c r="TCX438" s="60"/>
      <c r="TCY438" s="56"/>
      <c r="TCZ438" s="57"/>
      <c r="TDA438" s="58"/>
      <c r="TDB438" s="58"/>
      <c r="TDC438" s="57"/>
      <c r="TDD438" s="59"/>
      <c r="TDE438" s="60"/>
      <c r="TDF438" s="56"/>
      <c r="TDG438" s="57"/>
      <c r="TDH438" s="58"/>
      <c r="TDI438" s="58"/>
      <c r="TDJ438" s="57"/>
      <c r="TDK438" s="59"/>
      <c r="TDL438" s="60"/>
      <c r="TDM438" s="56"/>
      <c r="TDN438" s="57"/>
      <c r="TDO438" s="58"/>
      <c r="TDP438" s="58"/>
      <c r="TDQ438" s="57"/>
      <c r="TDR438" s="59"/>
      <c r="TDS438" s="60"/>
      <c r="TDT438" s="56"/>
      <c r="TDU438" s="57"/>
      <c r="TDV438" s="58"/>
      <c r="TDW438" s="58"/>
      <c r="TDX438" s="57"/>
      <c r="TDY438" s="59"/>
      <c r="TDZ438" s="60"/>
      <c r="TEA438" s="56"/>
      <c r="TEB438" s="57"/>
      <c r="TEC438" s="58"/>
      <c r="TED438" s="58"/>
      <c r="TEE438" s="57"/>
      <c r="TEF438" s="59"/>
      <c r="TEG438" s="60"/>
      <c r="TEH438" s="56"/>
      <c r="TEI438" s="57"/>
      <c r="TEJ438" s="58"/>
      <c r="TEK438" s="58"/>
      <c r="TEL438" s="57"/>
      <c r="TEM438" s="59"/>
      <c r="TEN438" s="60"/>
      <c r="TEO438" s="56"/>
      <c r="TEP438" s="57"/>
      <c r="TEQ438" s="58"/>
      <c r="TER438" s="58"/>
      <c r="TES438" s="57"/>
      <c r="TET438" s="59"/>
      <c r="TEU438" s="60"/>
      <c r="TEV438" s="56"/>
      <c r="TEW438" s="57"/>
      <c r="TEX438" s="58"/>
      <c r="TEY438" s="58"/>
      <c r="TEZ438" s="57"/>
      <c r="TFA438" s="59"/>
      <c r="TFB438" s="60"/>
      <c r="TFC438" s="56"/>
      <c r="TFD438" s="57"/>
      <c r="TFE438" s="58"/>
      <c r="TFF438" s="58"/>
      <c r="TFG438" s="57"/>
      <c r="TFH438" s="59"/>
      <c r="TFI438" s="60"/>
      <c r="TFJ438" s="56"/>
      <c r="TFK438" s="57"/>
      <c r="TFL438" s="58"/>
      <c r="TFM438" s="58"/>
      <c r="TFN438" s="57"/>
      <c r="TFO438" s="59"/>
      <c r="TFP438" s="60"/>
      <c r="TFQ438" s="56"/>
      <c r="TFR438" s="57"/>
      <c r="TFS438" s="58"/>
      <c r="TFT438" s="58"/>
      <c r="TFU438" s="57"/>
      <c r="TFV438" s="59"/>
      <c r="TFW438" s="60"/>
      <c r="TFX438" s="56"/>
      <c r="TFY438" s="57"/>
      <c r="TFZ438" s="58"/>
      <c r="TGA438" s="58"/>
      <c r="TGB438" s="57"/>
      <c r="TGC438" s="59"/>
      <c r="TGD438" s="60"/>
      <c r="TGE438" s="56"/>
      <c r="TGF438" s="57"/>
      <c r="TGG438" s="58"/>
      <c r="TGH438" s="58"/>
      <c r="TGI438" s="57"/>
      <c r="TGJ438" s="59"/>
      <c r="TGK438" s="60"/>
      <c r="TGL438" s="56"/>
      <c r="TGM438" s="57"/>
      <c r="TGN438" s="58"/>
      <c r="TGO438" s="58"/>
      <c r="TGP438" s="57"/>
      <c r="TGQ438" s="59"/>
      <c r="TGR438" s="60"/>
      <c r="TGS438" s="56"/>
      <c r="TGT438" s="57"/>
      <c r="TGU438" s="58"/>
      <c r="TGV438" s="58"/>
      <c r="TGW438" s="57"/>
      <c r="TGX438" s="59"/>
      <c r="TGY438" s="60"/>
      <c r="TGZ438" s="56"/>
      <c r="THA438" s="57"/>
      <c r="THB438" s="58"/>
      <c r="THC438" s="58"/>
      <c r="THD438" s="57"/>
      <c r="THE438" s="59"/>
      <c r="THF438" s="60"/>
      <c r="THG438" s="56"/>
      <c r="THH438" s="57"/>
      <c r="THI438" s="58"/>
      <c r="THJ438" s="58"/>
      <c r="THK438" s="57"/>
      <c r="THL438" s="59"/>
      <c r="THM438" s="60"/>
      <c r="THN438" s="56"/>
      <c r="THO438" s="57"/>
      <c r="THP438" s="58"/>
      <c r="THQ438" s="58"/>
      <c r="THR438" s="57"/>
      <c r="THS438" s="59"/>
      <c r="THT438" s="60"/>
      <c r="THU438" s="56"/>
      <c r="THV438" s="57"/>
      <c r="THW438" s="58"/>
      <c r="THX438" s="58"/>
      <c r="THY438" s="57"/>
      <c r="THZ438" s="59"/>
      <c r="TIA438" s="60"/>
      <c r="TIB438" s="56"/>
      <c r="TIC438" s="57"/>
      <c r="TID438" s="58"/>
      <c r="TIE438" s="58"/>
      <c r="TIF438" s="57"/>
      <c r="TIG438" s="59"/>
      <c r="TIH438" s="60"/>
      <c r="TII438" s="56"/>
      <c r="TIJ438" s="57"/>
      <c r="TIK438" s="58"/>
      <c r="TIL438" s="58"/>
      <c r="TIM438" s="57"/>
      <c r="TIN438" s="59"/>
      <c r="TIO438" s="60"/>
      <c r="TIP438" s="56"/>
      <c r="TIQ438" s="57"/>
      <c r="TIR438" s="58"/>
      <c r="TIS438" s="58"/>
      <c r="TIT438" s="57"/>
      <c r="TIU438" s="59"/>
      <c r="TIV438" s="60"/>
      <c r="TIW438" s="56"/>
      <c r="TIX438" s="57"/>
      <c r="TIY438" s="58"/>
      <c r="TIZ438" s="58"/>
      <c r="TJA438" s="57"/>
      <c r="TJB438" s="59"/>
      <c r="TJC438" s="60"/>
      <c r="TJD438" s="56"/>
      <c r="TJE438" s="57"/>
      <c r="TJF438" s="58"/>
      <c r="TJG438" s="58"/>
      <c r="TJH438" s="57"/>
      <c r="TJI438" s="59"/>
      <c r="TJJ438" s="60"/>
      <c r="TJK438" s="56"/>
      <c r="TJL438" s="57"/>
      <c r="TJM438" s="58"/>
      <c r="TJN438" s="58"/>
      <c r="TJO438" s="57"/>
      <c r="TJP438" s="59"/>
      <c r="TJQ438" s="60"/>
      <c r="TJR438" s="56"/>
      <c r="TJS438" s="57"/>
      <c r="TJT438" s="58"/>
      <c r="TJU438" s="58"/>
      <c r="TJV438" s="57"/>
      <c r="TJW438" s="59"/>
      <c r="TJX438" s="60"/>
      <c r="TJY438" s="56"/>
      <c r="TJZ438" s="57"/>
      <c r="TKA438" s="58"/>
      <c r="TKB438" s="58"/>
      <c r="TKC438" s="57"/>
      <c r="TKD438" s="59"/>
      <c r="TKE438" s="60"/>
      <c r="TKF438" s="56"/>
      <c r="TKG438" s="57"/>
      <c r="TKH438" s="58"/>
      <c r="TKI438" s="58"/>
      <c r="TKJ438" s="57"/>
      <c r="TKK438" s="59"/>
      <c r="TKL438" s="60"/>
      <c r="TKM438" s="56"/>
      <c r="TKN438" s="57"/>
      <c r="TKO438" s="58"/>
      <c r="TKP438" s="58"/>
      <c r="TKQ438" s="57"/>
      <c r="TKR438" s="59"/>
      <c r="TKS438" s="60"/>
      <c r="TKT438" s="56"/>
      <c r="TKU438" s="57"/>
      <c r="TKV438" s="58"/>
      <c r="TKW438" s="58"/>
      <c r="TKX438" s="57"/>
      <c r="TKY438" s="59"/>
      <c r="TKZ438" s="60"/>
      <c r="TLA438" s="56"/>
      <c r="TLB438" s="57"/>
      <c r="TLC438" s="58"/>
      <c r="TLD438" s="58"/>
      <c r="TLE438" s="57"/>
      <c r="TLF438" s="59"/>
      <c r="TLG438" s="60"/>
      <c r="TLH438" s="56"/>
      <c r="TLI438" s="57"/>
      <c r="TLJ438" s="58"/>
      <c r="TLK438" s="58"/>
      <c r="TLL438" s="57"/>
      <c r="TLM438" s="59"/>
      <c r="TLN438" s="60"/>
      <c r="TLO438" s="56"/>
      <c r="TLP438" s="57"/>
      <c r="TLQ438" s="58"/>
      <c r="TLR438" s="58"/>
      <c r="TLS438" s="57"/>
      <c r="TLT438" s="59"/>
      <c r="TLU438" s="60"/>
      <c r="TLV438" s="56"/>
      <c r="TLW438" s="57"/>
      <c r="TLX438" s="58"/>
      <c r="TLY438" s="58"/>
      <c r="TLZ438" s="57"/>
      <c r="TMA438" s="59"/>
      <c r="TMB438" s="60"/>
      <c r="TMC438" s="56"/>
      <c r="TMD438" s="57"/>
      <c r="TME438" s="58"/>
      <c r="TMF438" s="58"/>
      <c r="TMG438" s="57"/>
      <c r="TMH438" s="59"/>
      <c r="TMI438" s="60"/>
      <c r="TMJ438" s="56"/>
      <c r="TMK438" s="57"/>
      <c r="TML438" s="58"/>
      <c r="TMM438" s="58"/>
      <c r="TMN438" s="57"/>
      <c r="TMO438" s="59"/>
      <c r="TMP438" s="60"/>
      <c r="TMQ438" s="56"/>
      <c r="TMR438" s="57"/>
      <c r="TMS438" s="58"/>
      <c r="TMT438" s="58"/>
      <c r="TMU438" s="57"/>
      <c r="TMV438" s="59"/>
      <c r="TMW438" s="60"/>
      <c r="TMX438" s="56"/>
      <c r="TMY438" s="57"/>
      <c r="TMZ438" s="58"/>
      <c r="TNA438" s="58"/>
      <c r="TNB438" s="57"/>
      <c r="TNC438" s="59"/>
      <c r="TND438" s="60"/>
      <c r="TNE438" s="56"/>
      <c r="TNF438" s="57"/>
      <c r="TNG438" s="58"/>
      <c r="TNH438" s="58"/>
      <c r="TNI438" s="57"/>
      <c r="TNJ438" s="59"/>
      <c r="TNK438" s="60"/>
      <c r="TNL438" s="56"/>
      <c r="TNM438" s="57"/>
      <c r="TNN438" s="58"/>
      <c r="TNO438" s="58"/>
      <c r="TNP438" s="57"/>
      <c r="TNQ438" s="59"/>
      <c r="TNR438" s="60"/>
      <c r="TNS438" s="56"/>
      <c r="TNT438" s="57"/>
      <c r="TNU438" s="58"/>
      <c r="TNV438" s="58"/>
      <c r="TNW438" s="57"/>
      <c r="TNX438" s="59"/>
      <c r="TNY438" s="60"/>
      <c r="TNZ438" s="56"/>
      <c r="TOA438" s="57"/>
      <c r="TOB438" s="58"/>
      <c r="TOC438" s="58"/>
      <c r="TOD438" s="57"/>
      <c r="TOE438" s="59"/>
      <c r="TOF438" s="60"/>
      <c r="TOG438" s="56"/>
      <c r="TOH438" s="57"/>
      <c r="TOI438" s="58"/>
      <c r="TOJ438" s="58"/>
      <c r="TOK438" s="57"/>
      <c r="TOL438" s="59"/>
      <c r="TOM438" s="60"/>
      <c r="TON438" s="56"/>
      <c r="TOO438" s="57"/>
      <c r="TOP438" s="58"/>
      <c r="TOQ438" s="58"/>
      <c r="TOR438" s="57"/>
      <c r="TOS438" s="59"/>
      <c r="TOT438" s="60"/>
      <c r="TOU438" s="56"/>
      <c r="TOV438" s="57"/>
      <c r="TOW438" s="58"/>
      <c r="TOX438" s="58"/>
      <c r="TOY438" s="57"/>
      <c r="TOZ438" s="59"/>
      <c r="TPA438" s="60"/>
      <c r="TPB438" s="56"/>
      <c r="TPC438" s="57"/>
      <c r="TPD438" s="58"/>
      <c r="TPE438" s="58"/>
      <c r="TPF438" s="57"/>
      <c r="TPG438" s="59"/>
      <c r="TPH438" s="60"/>
      <c r="TPI438" s="56"/>
      <c r="TPJ438" s="57"/>
      <c r="TPK438" s="58"/>
      <c r="TPL438" s="58"/>
      <c r="TPM438" s="57"/>
      <c r="TPN438" s="59"/>
      <c r="TPO438" s="60"/>
      <c r="TPP438" s="56"/>
      <c r="TPQ438" s="57"/>
      <c r="TPR438" s="58"/>
      <c r="TPS438" s="58"/>
      <c r="TPT438" s="57"/>
      <c r="TPU438" s="59"/>
      <c r="TPV438" s="60"/>
      <c r="TPW438" s="56"/>
      <c r="TPX438" s="57"/>
      <c r="TPY438" s="58"/>
      <c r="TPZ438" s="58"/>
      <c r="TQA438" s="57"/>
      <c r="TQB438" s="59"/>
      <c r="TQC438" s="60"/>
      <c r="TQD438" s="56"/>
      <c r="TQE438" s="57"/>
      <c r="TQF438" s="58"/>
      <c r="TQG438" s="58"/>
      <c r="TQH438" s="57"/>
      <c r="TQI438" s="59"/>
      <c r="TQJ438" s="60"/>
      <c r="TQK438" s="56"/>
      <c r="TQL438" s="57"/>
      <c r="TQM438" s="58"/>
      <c r="TQN438" s="58"/>
      <c r="TQO438" s="57"/>
      <c r="TQP438" s="59"/>
      <c r="TQQ438" s="60"/>
      <c r="TQR438" s="56"/>
      <c r="TQS438" s="57"/>
      <c r="TQT438" s="58"/>
      <c r="TQU438" s="58"/>
      <c r="TQV438" s="57"/>
      <c r="TQW438" s="59"/>
      <c r="TQX438" s="60"/>
      <c r="TQY438" s="56"/>
      <c r="TQZ438" s="57"/>
      <c r="TRA438" s="58"/>
      <c r="TRB438" s="58"/>
      <c r="TRC438" s="57"/>
      <c r="TRD438" s="59"/>
      <c r="TRE438" s="60"/>
      <c r="TRF438" s="56"/>
      <c r="TRG438" s="57"/>
      <c r="TRH438" s="58"/>
      <c r="TRI438" s="58"/>
      <c r="TRJ438" s="57"/>
      <c r="TRK438" s="59"/>
      <c r="TRL438" s="60"/>
      <c r="TRM438" s="56"/>
      <c r="TRN438" s="57"/>
      <c r="TRO438" s="58"/>
      <c r="TRP438" s="58"/>
      <c r="TRQ438" s="57"/>
      <c r="TRR438" s="59"/>
      <c r="TRS438" s="60"/>
      <c r="TRT438" s="56"/>
      <c r="TRU438" s="57"/>
      <c r="TRV438" s="58"/>
      <c r="TRW438" s="58"/>
      <c r="TRX438" s="57"/>
      <c r="TRY438" s="59"/>
      <c r="TRZ438" s="60"/>
      <c r="TSA438" s="56"/>
      <c r="TSB438" s="57"/>
      <c r="TSC438" s="58"/>
      <c r="TSD438" s="58"/>
      <c r="TSE438" s="57"/>
      <c r="TSF438" s="59"/>
      <c r="TSG438" s="60"/>
      <c r="TSH438" s="56"/>
      <c r="TSI438" s="57"/>
      <c r="TSJ438" s="58"/>
      <c r="TSK438" s="58"/>
      <c r="TSL438" s="57"/>
      <c r="TSM438" s="59"/>
      <c r="TSN438" s="60"/>
      <c r="TSO438" s="56"/>
      <c r="TSP438" s="57"/>
      <c r="TSQ438" s="58"/>
      <c r="TSR438" s="58"/>
      <c r="TSS438" s="57"/>
      <c r="TST438" s="59"/>
      <c r="TSU438" s="60"/>
      <c r="TSV438" s="56"/>
      <c r="TSW438" s="57"/>
      <c r="TSX438" s="58"/>
      <c r="TSY438" s="58"/>
      <c r="TSZ438" s="57"/>
      <c r="TTA438" s="59"/>
      <c r="TTB438" s="60"/>
      <c r="TTC438" s="56"/>
      <c r="TTD438" s="57"/>
      <c r="TTE438" s="58"/>
      <c r="TTF438" s="58"/>
      <c r="TTG438" s="57"/>
      <c r="TTH438" s="59"/>
      <c r="TTI438" s="60"/>
      <c r="TTJ438" s="56"/>
      <c r="TTK438" s="57"/>
      <c r="TTL438" s="58"/>
      <c r="TTM438" s="58"/>
      <c r="TTN438" s="57"/>
      <c r="TTO438" s="59"/>
      <c r="TTP438" s="60"/>
      <c r="TTQ438" s="56"/>
      <c r="TTR438" s="57"/>
      <c r="TTS438" s="58"/>
      <c r="TTT438" s="58"/>
      <c r="TTU438" s="57"/>
      <c r="TTV438" s="59"/>
      <c r="TTW438" s="60"/>
      <c r="TTX438" s="56"/>
      <c r="TTY438" s="57"/>
      <c r="TTZ438" s="58"/>
      <c r="TUA438" s="58"/>
      <c r="TUB438" s="57"/>
      <c r="TUC438" s="59"/>
      <c r="TUD438" s="60"/>
      <c r="TUE438" s="56"/>
      <c r="TUF438" s="57"/>
      <c r="TUG438" s="58"/>
      <c r="TUH438" s="58"/>
      <c r="TUI438" s="57"/>
      <c r="TUJ438" s="59"/>
      <c r="TUK438" s="60"/>
      <c r="TUL438" s="56"/>
      <c r="TUM438" s="57"/>
      <c r="TUN438" s="58"/>
      <c r="TUO438" s="58"/>
      <c r="TUP438" s="57"/>
      <c r="TUQ438" s="59"/>
      <c r="TUR438" s="60"/>
      <c r="TUS438" s="56"/>
      <c r="TUT438" s="57"/>
      <c r="TUU438" s="58"/>
      <c r="TUV438" s="58"/>
      <c r="TUW438" s="57"/>
      <c r="TUX438" s="59"/>
      <c r="TUY438" s="60"/>
      <c r="TUZ438" s="56"/>
      <c r="TVA438" s="57"/>
      <c r="TVB438" s="58"/>
      <c r="TVC438" s="58"/>
      <c r="TVD438" s="57"/>
      <c r="TVE438" s="59"/>
      <c r="TVF438" s="60"/>
      <c r="TVG438" s="56"/>
      <c r="TVH438" s="57"/>
      <c r="TVI438" s="58"/>
      <c r="TVJ438" s="58"/>
      <c r="TVK438" s="57"/>
      <c r="TVL438" s="59"/>
      <c r="TVM438" s="60"/>
      <c r="TVN438" s="56"/>
      <c r="TVO438" s="57"/>
      <c r="TVP438" s="58"/>
      <c r="TVQ438" s="58"/>
      <c r="TVR438" s="57"/>
      <c r="TVS438" s="59"/>
      <c r="TVT438" s="60"/>
      <c r="TVU438" s="56"/>
      <c r="TVV438" s="57"/>
      <c r="TVW438" s="58"/>
      <c r="TVX438" s="58"/>
      <c r="TVY438" s="57"/>
      <c r="TVZ438" s="59"/>
      <c r="TWA438" s="60"/>
      <c r="TWB438" s="56"/>
      <c r="TWC438" s="57"/>
      <c r="TWD438" s="58"/>
      <c r="TWE438" s="58"/>
      <c r="TWF438" s="57"/>
      <c r="TWG438" s="59"/>
      <c r="TWH438" s="60"/>
      <c r="TWI438" s="56"/>
      <c r="TWJ438" s="57"/>
      <c r="TWK438" s="58"/>
      <c r="TWL438" s="58"/>
      <c r="TWM438" s="57"/>
      <c r="TWN438" s="59"/>
      <c r="TWO438" s="60"/>
      <c r="TWP438" s="56"/>
      <c r="TWQ438" s="57"/>
      <c r="TWR438" s="58"/>
      <c r="TWS438" s="58"/>
      <c r="TWT438" s="57"/>
      <c r="TWU438" s="59"/>
      <c r="TWV438" s="60"/>
      <c r="TWW438" s="56"/>
      <c r="TWX438" s="57"/>
      <c r="TWY438" s="58"/>
      <c r="TWZ438" s="58"/>
      <c r="TXA438" s="57"/>
      <c r="TXB438" s="59"/>
      <c r="TXC438" s="60"/>
      <c r="TXD438" s="56"/>
      <c r="TXE438" s="57"/>
      <c r="TXF438" s="58"/>
      <c r="TXG438" s="58"/>
      <c r="TXH438" s="57"/>
      <c r="TXI438" s="59"/>
      <c r="TXJ438" s="60"/>
      <c r="TXK438" s="56"/>
      <c r="TXL438" s="57"/>
      <c r="TXM438" s="58"/>
      <c r="TXN438" s="58"/>
      <c r="TXO438" s="57"/>
      <c r="TXP438" s="59"/>
      <c r="TXQ438" s="60"/>
      <c r="TXR438" s="56"/>
      <c r="TXS438" s="57"/>
      <c r="TXT438" s="58"/>
      <c r="TXU438" s="58"/>
      <c r="TXV438" s="57"/>
      <c r="TXW438" s="59"/>
      <c r="TXX438" s="60"/>
      <c r="TXY438" s="56"/>
      <c r="TXZ438" s="57"/>
      <c r="TYA438" s="58"/>
      <c r="TYB438" s="58"/>
      <c r="TYC438" s="57"/>
      <c r="TYD438" s="59"/>
      <c r="TYE438" s="60"/>
      <c r="TYF438" s="56"/>
      <c r="TYG438" s="57"/>
      <c r="TYH438" s="58"/>
      <c r="TYI438" s="58"/>
      <c r="TYJ438" s="57"/>
      <c r="TYK438" s="59"/>
      <c r="TYL438" s="60"/>
      <c r="TYM438" s="56"/>
      <c r="TYN438" s="57"/>
      <c r="TYO438" s="58"/>
      <c r="TYP438" s="58"/>
      <c r="TYQ438" s="57"/>
      <c r="TYR438" s="59"/>
      <c r="TYS438" s="60"/>
      <c r="TYT438" s="56"/>
      <c r="TYU438" s="57"/>
      <c r="TYV438" s="58"/>
      <c r="TYW438" s="58"/>
      <c r="TYX438" s="57"/>
      <c r="TYY438" s="59"/>
      <c r="TYZ438" s="60"/>
      <c r="TZA438" s="56"/>
      <c r="TZB438" s="57"/>
      <c r="TZC438" s="58"/>
      <c r="TZD438" s="58"/>
      <c r="TZE438" s="57"/>
      <c r="TZF438" s="59"/>
      <c r="TZG438" s="60"/>
      <c r="TZH438" s="56"/>
      <c r="TZI438" s="57"/>
      <c r="TZJ438" s="58"/>
      <c r="TZK438" s="58"/>
      <c r="TZL438" s="57"/>
      <c r="TZM438" s="59"/>
      <c r="TZN438" s="60"/>
      <c r="TZO438" s="56"/>
      <c r="TZP438" s="57"/>
      <c r="TZQ438" s="58"/>
      <c r="TZR438" s="58"/>
      <c r="TZS438" s="57"/>
      <c r="TZT438" s="59"/>
      <c r="TZU438" s="60"/>
      <c r="TZV438" s="56"/>
      <c r="TZW438" s="57"/>
      <c r="TZX438" s="58"/>
      <c r="TZY438" s="58"/>
      <c r="TZZ438" s="57"/>
      <c r="UAA438" s="59"/>
      <c r="UAB438" s="60"/>
      <c r="UAC438" s="56"/>
      <c r="UAD438" s="57"/>
      <c r="UAE438" s="58"/>
      <c r="UAF438" s="58"/>
      <c r="UAG438" s="57"/>
      <c r="UAH438" s="59"/>
      <c r="UAI438" s="60"/>
      <c r="UAJ438" s="56"/>
      <c r="UAK438" s="57"/>
      <c r="UAL438" s="58"/>
      <c r="UAM438" s="58"/>
      <c r="UAN438" s="57"/>
      <c r="UAO438" s="59"/>
      <c r="UAP438" s="60"/>
      <c r="UAQ438" s="56"/>
      <c r="UAR438" s="57"/>
      <c r="UAS438" s="58"/>
      <c r="UAT438" s="58"/>
      <c r="UAU438" s="57"/>
      <c r="UAV438" s="59"/>
      <c r="UAW438" s="60"/>
      <c r="UAX438" s="56"/>
      <c r="UAY438" s="57"/>
      <c r="UAZ438" s="58"/>
      <c r="UBA438" s="58"/>
      <c r="UBB438" s="57"/>
      <c r="UBC438" s="59"/>
      <c r="UBD438" s="60"/>
      <c r="UBE438" s="56"/>
      <c r="UBF438" s="57"/>
      <c r="UBG438" s="58"/>
      <c r="UBH438" s="58"/>
      <c r="UBI438" s="57"/>
      <c r="UBJ438" s="59"/>
      <c r="UBK438" s="60"/>
      <c r="UBL438" s="56"/>
      <c r="UBM438" s="57"/>
      <c r="UBN438" s="58"/>
      <c r="UBO438" s="58"/>
      <c r="UBP438" s="57"/>
      <c r="UBQ438" s="59"/>
      <c r="UBR438" s="60"/>
      <c r="UBS438" s="56"/>
      <c r="UBT438" s="57"/>
      <c r="UBU438" s="58"/>
      <c r="UBV438" s="58"/>
      <c r="UBW438" s="57"/>
      <c r="UBX438" s="59"/>
      <c r="UBY438" s="60"/>
      <c r="UBZ438" s="56"/>
      <c r="UCA438" s="57"/>
      <c r="UCB438" s="58"/>
      <c r="UCC438" s="58"/>
      <c r="UCD438" s="57"/>
      <c r="UCE438" s="59"/>
      <c r="UCF438" s="60"/>
      <c r="UCG438" s="56"/>
      <c r="UCH438" s="57"/>
      <c r="UCI438" s="58"/>
      <c r="UCJ438" s="58"/>
      <c r="UCK438" s="57"/>
      <c r="UCL438" s="59"/>
      <c r="UCM438" s="60"/>
      <c r="UCN438" s="56"/>
      <c r="UCO438" s="57"/>
      <c r="UCP438" s="58"/>
      <c r="UCQ438" s="58"/>
      <c r="UCR438" s="57"/>
      <c r="UCS438" s="59"/>
      <c r="UCT438" s="60"/>
      <c r="UCU438" s="56"/>
      <c r="UCV438" s="57"/>
      <c r="UCW438" s="58"/>
      <c r="UCX438" s="58"/>
      <c r="UCY438" s="57"/>
      <c r="UCZ438" s="59"/>
      <c r="UDA438" s="60"/>
      <c r="UDB438" s="56"/>
      <c r="UDC438" s="57"/>
      <c r="UDD438" s="58"/>
      <c r="UDE438" s="58"/>
      <c r="UDF438" s="57"/>
      <c r="UDG438" s="59"/>
      <c r="UDH438" s="60"/>
      <c r="UDI438" s="56"/>
      <c r="UDJ438" s="57"/>
      <c r="UDK438" s="58"/>
      <c r="UDL438" s="58"/>
      <c r="UDM438" s="57"/>
      <c r="UDN438" s="59"/>
      <c r="UDO438" s="60"/>
      <c r="UDP438" s="56"/>
      <c r="UDQ438" s="57"/>
      <c r="UDR438" s="58"/>
      <c r="UDS438" s="58"/>
      <c r="UDT438" s="57"/>
      <c r="UDU438" s="59"/>
      <c r="UDV438" s="60"/>
      <c r="UDW438" s="56"/>
      <c r="UDX438" s="57"/>
      <c r="UDY438" s="58"/>
      <c r="UDZ438" s="58"/>
      <c r="UEA438" s="57"/>
      <c r="UEB438" s="59"/>
      <c r="UEC438" s="60"/>
      <c r="UED438" s="56"/>
      <c r="UEE438" s="57"/>
      <c r="UEF438" s="58"/>
      <c r="UEG438" s="58"/>
      <c r="UEH438" s="57"/>
      <c r="UEI438" s="59"/>
      <c r="UEJ438" s="60"/>
      <c r="UEK438" s="56"/>
      <c r="UEL438" s="57"/>
      <c r="UEM438" s="58"/>
      <c r="UEN438" s="58"/>
      <c r="UEO438" s="57"/>
      <c r="UEP438" s="59"/>
      <c r="UEQ438" s="60"/>
      <c r="UER438" s="56"/>
      <c r="UES438" s="57"/>
      <c r="UET438" s="58"/>
      <c r="UEU438" s="58"/>
      <c r="UEV438" s="57"/>
      <c r="UEW438" s="59"/>
      <c r="UEX438" s="60"/>
      <c r="UEY438" s="56"/>
      <c r="UEZ438" s="57"/>
      <c r="UFA438" s="58"/>
      <c r="UFB438" s="58"/>
      <c r="UFC438" s="57"/>
      <c r="UFD438" s="59"/>
      <c r="UFE438" s="60"/>
      <c r="UFF438" s="56"/>
      <c r="UFG438" s="57"/>
      <c r="UFH438" s="58"/>
      <c r="UFI438" s="58"/>
      <c r="UFJ438" s="57"/>
      <c r="UFK438" s="59"/>
      <c r="UFL438" s="60"/>
      <c r="UFM438" s="56"/>
      <c r="UFN438" s="57"/>
      <c r="UFO438" s="58"/>
      <c r="UFP438" s="58"/>
      <c r="UFQ438" s="57"/>
      <c r="UFR438" s="59"/>
      <c r="UFS438" s="60"/>
      <c r="UFT438" s="56"/>
      <c r="UFU438" s="57"/>
      <c r="UFV438" s="58"/>
      <c r="UFW438" s="58"/>
      <c r="UFX438" s="57"/>
      <c r="UFY438" s="59"/>
      <c r="UFZ438" s="60"/>
      <c r="UGA438" s="56"/>
      <c r="UGB438" s="57"/>
      <c r="UGC438" s="58"/>
      <c r="UGD438" s="58"/>
      <c r="UGE438" s="57"/>
      <c r="UGF438" s="59"/>
      <c r="UGG438" s="60"/>
      <c r="UGH438" s="56"/>
      <c r="UGI438" s="57"/>
      <c r="UGJ438" s="58"/>
      <c r="UGK438" s="58"/>
      <c r="UGL438" s="57"/>
      <c r="UGM438" s="59"/>
      <c r="UGN438" s="60"/>
      <c r="UGO438" s="56"/>
      <c r="UGP438" s="57"/>
      <c r="UGQ438" s="58"/>
      <c r="UGR438" s="58"/>
      <c r="UGS438" s="57"/>
      <c r="UGT438" s="59"/>
      <c r="UGU438" s="60"/>
      <c r="UGV438" s="56"/>
      <c r="UGW438" s="57"/>
      <c r="UGX438" s="58"/>
      <c r="UGY438" s="58"/>
      <c r="UGZ438" s="57"/>
      <c r="UHA438" s="59"/>
      <c r="UHB438" s="60"/>
      <c r="UHC438" s="56"/>
      <c r="UHD438" s="57"/>
      <c r="UHE438" s="58"/>
      <c r="UHF438" s="58"/>
      <c r="UHG438" s="57"/>
      <c r="UHH438" s="59"/>
      <c r="UHI438" s="60"/>
      <c r="UHJ438" s="56"/>
      <c r="UHK438" s="57"/>
      <c r="UHL438" s="58"/>
      <c r="UHM438" s="58"/>
      <c r="UHN438" s="57"/>
      <c r="UHO438" s="59"/>
      <c r="UHP438" s="60"/>
      <c r="UHQ438" s="56"/>
      <c r="UHR438" s="57"/>
      <c r="UHS438" s="58"/>
      <c r="UHT438" s="58"/>
      <c r="UHU438" s="57"/>
      <c r="UHV438" s="59"/>
      <c r="UHW438" s="60"/>
      <c r="UHX438" s="56"/>
      <c r="UHY438" s="57"/>
      <c r="UHZ438" s="58"/>
      <c r="UIA438" s="58"/>
      <c r="UIB438" s="57"/>
      <c r="UIC438" s="59"/>
      <c r="UID438" s="60"/>
      <c r="UIE438" s="56"/>
      <c r="UIF438" s="57"/>
      <c r="UIG438" s="58"/>
      <c r="UIH438" s="58"/>
      <c r="UII438" s="57"/>
      <c r="UIJ438" s="59"/>
      <c r="UIK438" s="60"/>
      <c r="UIL438" s="56"/>
      <c r="UIM438" s="57"/>
      <c r="UIN438" s="58"/>
      <c r="UIO438" s="58"/>
      <c r="UIP438" s="57"/>
      <c r="UIQ438" s="59"/>
      <c r="UIR438" s="60"/>
      <c r="UIS438" s="56"/>
      <c r="UIT438" s="57"/>
      <c r="UIU438" s="58"/>
      <c r="UIV438" s="58"/>
      <c r="UIW438" s="57"/>
      <c r="UIX438" s="59"/>
      <c r="UIY438" s="60"/>
      <c r="UIZ438" s="56"/>
      <c r="UJA438" s="57"/>
      <c r="UJB438" s="58"/>
      <c r="UJC438" s="58"/>
      <c r="UJD438" s="57"/>
      <c r="UJE438" s="59"/>
      <c r="UJF438" s="60"/>
      <c r="UJG438" s="56"/>
      <c r="UJH438" s="57"/>
      <c r="UJI438" s="58"/>
      <c r="UJJ438" s="58"/>
      <c r="UJK438" s="57"/>
      <c r="UJL438" s="59"/>
      <c r="UJM438" s="60"/>
      <c r="UJN438" s="56"/>
      <c r="UJO438" s="57"/>
      <c r="UJP438" s="58"/>
      <c r="UJQ438" s="58"/>
      <c r="UJR438" s="57"/>
      <c r="UJS438" s="59"/>
      <c r="UJT438" s="60"/>
      <c r="UJU438" s="56"/>
      <c r="UJV438" s="57"/>
      <c r="UJW438" s="58"/>
      <c r="UJX438" s="58"/>
      <c r="UJY438" s="57"/>
      <c r="UJZ438" s="59"/>
      <c r="UKA438" s="60"/>
      <c r="UKB438" s="56"/>
      <c r="UKC438" s="57"/>
      <c r="UKD438" s="58"/>
      <c r="UKE438" s="58"/>
      <c r="UKF438" s="57"/>
      <c r="UKG438" s="59"/>
      <c r="UKH438" s="60"/>
      <c r="UKI438" s="56"/>
      <c r="UKJ438" s="57"/>
      <c r="UKK438" s="58"/>
      <c r="UKL438" s="58"/>
      <c r="UKM438" s="57"/>
      <c r="UKN438" s="59"/>
      <c r="UKO438" s="60"/>
      <c r="UKP438" s="56"/>
      <c r="UKQ438" s="57"/>
      <c r="UKR438" s="58"/>
      <c r="UKS438" s="58"/>
      <c r="UKT438" s="57"/>
      <c r="UKU438" s="59"/>
      <c r="UKV438" s="60"/>
      <c r="UKW438" s="56"/>
      <c r="UKX438" s="57"/>
      <c r="UKY438" s="58"/>
      <c r="UKZ438" s="58"/>
      <c r="ULA438" s="57"/>
      <c r="ULB438" s="59"/>
      <c r="ULC438" s="60"/>
      <c r="ULD438" s="56"/>
      <c r="ULE438" s="57"/>
      <c r="ULF438" s="58"/>
      <c r="ULG438" s="58"/>
      <c r="ULH438" s="57"/>
      <c r="ULI438" s="59"/>
      <c r="ULJ438" s="60"/>
      <c r="ULK438" s="56"/>
      <c r="ULL438" s="57"/>
      <c r="ULM438" s="58"/>
      <c r="ULN438" s="58"/>
      <c r="ULO438" s="57"/>
      <c r="ULP438" s="59"/>
      <c r="ULQ438" s="60"/>
      <c r="ULR438" s="56"/>
      <c r="ULS438" s="57"/>
      <c r="ULT438" s="58"/>
      <c r="ULU438" s="58"/>
      <c r="ULV438" s="57"/>
      <c r="ULW438" s="59"/>
      <c r="ULX438" s="60"/>
      <c r="ULY438" s="56"/>
      <c r="ULZ438" s="57"/>
      <c r="UMA438" s="58"/>
      <c r="UMB438" s="58"/>
      <c r="UMC438" s="57"/>
      <c r="UMD438" s="59"/>
      <c r="UME438" s="60"/>
      <c r="UMF438" s="56"/>
      <c r="UMG438" s="57"/>
      <c r="UMH438" s="58"/>
      <c r="UMI438" s="58"/>
      <c r="UMJ438" s="57"/>
      <c r="UMK438" s="59"/>
      <c r="UML438" s="60"/>
      <c r="UMM438" s="56"/>
      <c r="UMN438" s="57"/>
      <c r="UMO438" s="58"/>
      <c r="UMP438" s="58"/>
      <c r="UMQ438" s="57"/>
      <c r="UMR438" s="59"/>
      <c r="UMS438" s="60"/>
      <c r="UMT438" s="56"/>
      <c r="UMU438" s="57"/>
      <c r="UMV438" s="58"/>
      <c r="UMW438" s="58"/>
      <c r="UMX438" s="57"/>
      <c r="UMY438" s="59"/>
      <c r="UMZ438" s="60"/>
      <c r="UNA438" s="56"/>
      <c r="UNB438" s="57"/>
      <c r="UNC438" s="58"/>
      <c r="UND438" s="58"/>
      <c r="UNE438" s="57"/>
      <c r="UNF438" s="59"/>
      <c r="UNG438" s="60"/>
      <c r="UNH438" s="56"/>
      <c r="UNI438" s="57"/>
      <c r="UNJ438" s="58"/>
      <c r="UNK438" s="58"/>
      <c r="UNL438" s="57"/>
      <c r="UNM438" s="59"/>
      <c r="UNN438" s="60"/>
      <c r="UNO438" s="56"/>
      <c r="UNP438" s="57"/>
      <c r="UNQ438" s="58"/>
      <c r="UNR438" s="58"/>
      <c r="UNS438" s="57"/>
      <c r="UNT438" s="59"/>
      <c r="UNU438" s="60"/>
      <c r="UNV438" s="56"/>
      <c r="UNW438" s="57"/>
      <c r="UNX438" s="58"/>
      <c r="UNY438" s="58"/>
      <c r="UNZ438" s="57"/>
      <c r="UOA438" s="59"/>
      <c r="UOB438" s="60"/>
      <c r="UOC438" s="56"/>
      <c r="UOD438" s="57"/>
      <c r="UOE438" s="58"/>
      <c r="UOF438" s="58"/>
      <c r="UOG438" s="57"/>
      <c r="UOH438" s="59"/>
      <c r="UOI438" s="60"/>
      <c r="UOJ438" s="56"/>
      <c r="UOK438" s="57"/>
      <c r="UOL438" s="58"/>
      <c r="UOM438" s="58"/>
      <c r="UON438" s="57"/>
      <c r="UOO438" s="59"/>
      <c r="UOP438" s="60"/>
      <c r="UOQ438" s="56"/>
      <c r="UOR438" s="57"/>
      <c r="UOS438" s="58"/>
      <c r="UOT438" s="58"/>
      <c r="UOU438" s="57"/>
      <c r="UOV438" s="59"/>
      <c r="UOW438" s="60"/>
      <c r="UOX438" s="56"/>
      <c r="UOY438" s="57"/>
      <c r="UOZ438" s="58"/>
      <c r="UPA438" s="58"/>
      <c r="UPB438" s="57"/>
      <c r="UPC438" s="59"/>
      <c r="UPD438" s="60"/>
      <c r="UPE438" s="56"/>
      <c r="UPF438" s="57"/>
      <c r="UPG438" s="58"/>
      <c r="UPH438" s="58"/>
      <c r="UPI438" s="57"/>
      <c r="UPJ438" s="59"/>
      <c r="UPK438" s="60"/>
      <c r="UPL438" s="56"/>
      <c r="UPM438" s="57"/>
      <c r="UPN438" s="58"/>
      <c r="UPO438" s="58"/>
      <c r="UPP438" s="57"/>
      <c r="UPQ438" s="59"/>
      <c r="UPR438" s="60"/>
      <c r="UPS438" s="56"/>
      <c r="UPT438" s="57"/>
      <c r="UPU438" s="58"/>
      <c r="UPV438" s="58"/>
      <c r="UPW438" s="57"/>
      <c r="UPX438" s="59"/>
      <c r="UPY438" s="60"/>
      <c r="UPZ438" s="56"/>
      <c r="UQA438" s="57"/>
      <c r="UQB438" s="58"/>
      <c r="UQC438" s="58"/>
      <c r="UQD438" s="57"/>
      <c r="UQE438" s="59"/>
      <c r="UQF438" s="60"/>
      <c r="UQG438" s="56"/>
      <c r="UQH438" s="57"/>
      <c r="UQI438" s="58"/>
      <c r="UQJ438" s="58"/>
      <c r="UQK438" s="57"/>
      <c r="UQL438" s="59"/>
      <c r="UQM438" s="60"/>
      <c r="UQN438" s="56"/>
      <c r="UQO438" s="57"/>
      <c r="UQP438" s="58"/>
      <c r="UQQ438" s="58"/>
      <c r="UQR438" s="57"/>
      <c r="UQS438" s="59"/>
      <c r="UQT438" s="60"/>
      <c r="UQU438" s="56"/>
      <c r="UQV438" s="57"/>
      <c r="UQW438" s="58"/>
      <c r="UQX438" s="58"/>
      <c r="UQY438" s="57"/>
      <c r="UQZ438" s="59"/>
      <c r="URA438" s="60"/>
      <c r="URB438" s="56"/>
      <c r="URC438" s="57"/>
      <c r="URD438" s="58"/>
      <c r="URE438" s="58"/>
      <c r="URF438" s="57"/>
      <c r="URG438" s="59"/>
      <c r="URH438" s="60"/>
      <c r="URI438" s="56"/>
      <c r="URJ438" s="57"/>
      <c r="URK438" s="58"/>
      <c r="URL438" s="58"/>
      <c r="URM438" s="57"/>
      <c r="URN438" s="59"/>
      <c r="URO438" s="60"/>
      <c r="URP438" s="56"/>
      <c r="URQ438" s="57"/>
      <c r="URR438" s="58"/>
      <c r="URS438" s="58"/>
      <c r="URT438" s="57"/>
      <c r="URU438" s="59"/>
      <c r="URV438" s="60"/>
      <c r="URW438" s="56"/>
      <c r="URX438" s="57"/>
      <c r="URY438" s="58"/>
      <c r="URZ438" s="58"/>
      <c r="USA438" s="57"/>
      <c r="USB438" s="59"/>
      <c r="USC438" s="60"/>
      <c r="USD438" s="56"/>
      <c r="USE438" s="57"/>
      <c r="USF438" s="58"/>
      <c r="USG438" s="58"/>
      <c r="USH438" s="57"/>
      <c r="USI438" s="59"/>
      <c r="USJ438" s="60"/>
      <c r="USK438" s="56"/>
      <c r="USL438" s="57"/>
      <c r="USM438" s="58"/>
      <c r="USN438" s="58"/>
      <c r="USO438" s="57"/>
      <c r="USP438" s="59"/>
      <c r="USQ438" s="60"/>
      <c r="USR438" s="56"/>
      <c r="USS438" s="57"/>
      <c r="UST438" s="58"/>
      <c r="USU438" s="58"/>
      <c r="USV438" s="57"/>
      <c r="USW438" s="59"/>
      <c r="USX438" s="60"/>
      <c r="USY438" s="56"/>
      <c r="USZ438" s="57"/>
      <c r="UTA438" s="58"/>
      <c r="UTB438" s="58"/>
      <c r="UTC438" s="57"/>
      <c r="UTD438" s="59"/>
      <c r="UTE438" s="60"/>
      <c r="UTF438" s="56"/>
      <c r="UTG438" s="57"/>
      <c r="UTH438" s="58"/>
      <c r="UTI438" s="58"/>
      <c r="UTJ438" s="57"/>
      <c r="UTK438" s="59"/>
      <c r="UTL438" s="60"/>
      <c r="UTM438" s="56"/>
      <c r="UTN438" s="57"/>
      <c r="UTO438" s="58"/>
      <c r="UTP438" s="58"/>
      <c r="UTQ438" s="57"/>
      <c r="UTR438" s="59"/>
      <c r="UTS438" s="60"/>
      <c r="UTT438" s="56"/>
      <c r="UTU438" s="57"/>
      <c r="UTV438" s="58"/>
      <c r="UTW438" s="58"/>
      <c r="UTX438" s="57"/>
      <c r="UTY438" s="59"/>
      <c r="UTZ438" s="60"/>
      <c r="UUA438" s="56"/>
      <c r="UUB438" s="57"/>
      <c r="UUC438" s="58"/>
      <c r="UUD438" s="58"/>
      <c r="UUE438" s="57"/>
      <c r="UUF438" s="59"/>
      <c r="UUG438" s="60"/>
      <c r="UUH438" s="56"/>
      <c r="UUI438" s="57"/>
      <c r="UUJ438" s="58"/>
      <c r="UUK438" s="58"/>
      <c r="UUL438" s="57"/>
      <c r="UUM438" s="59"/>
      <c r="UUN438" s="60"/>
      <c r="UUO438" s="56"/>
      <c r="UUP438" s="57"/>
      <c r="UUQ438" s="58"/>
      <c r="UUR438" s="58"/>
      <c r="UUS438" s="57"/>
      <c r="UUT438" s="59"/>
      <c r="UUU438" s="60"/>
      <c r="UUV438" s="56"/>
      <c r="UUW438" s="57"/>
      <c r="UUX438" s="58"/>
      <c r="UUY438" s="58"/>
      <c r="UUZ438" s="57"/>
      <c r="UVA438" s="59"/>
      <c r="UVB438" s="60"/>
      <c r="UVC438" s="56"/>
      <c r="UVD438" s="57"/>
      <c r="UVE438" s="58"/>
      <c r="UVF438" s="58"/>
      <c r="UVG438" s="57"/>
      <c r="UVH438" s="59"/>
      <c r="UVI438" s="60"/>
      <c r="UVJ438" s="56"/>
      <c r="UVK438" s="57"/>
      <c r="UVL438" s="58"/>
      <c r="UVM438" s="58"/>
      <c r="UVN438" s="57"/>
      <c r="UVO438" s="59"/>
      <c r="UVP438" s="60"/>
      <c r="UVQ438" s="56"/>
      <c r="UVR438" s="57"/>
      <c r="UVS438" s="58"/>
      <c r="UVT438" s="58"/>
      <c r="UVU438" s="57"/>
      <c r="UVV438" s="59"/>
      <c r="UVW438" s="60"/>
      <c r="UVX438" s="56"/>
      <c r="UVY438" s="57"/>
      <c r="UVZ438" s="58"/>
      <c r="UWA438" s="58"/>
      <c r="UWB438" s="57"/>
      <c r="UWC438" s="59"/>
      <c r="UWD438" s="60"/>
      <c r="UWE438" s="56"/>
      <c r="UWF438" s="57"/>
      <c r="UWG438" s="58"/>
      <c r="UWH438" s="58"/>
      <c r="UWI438" s="57"/>
      <c r="UWJ438" s="59"/>
      <c r="UWK438" s="60"/>
      <c r="UWL438" s="56"/>
      <c r="UWM438" s="57"/>
      <c r="UWN438" s="58"/>
      <c r="UWO438" s="58"/>
      <c r="UWP438" s="57"/>
      <c r="UWQ438" s="59"/>
      <c r="UWR438" s="60"/>
      <c r="UWS438" s="56"/>
      <c r="UWT438" s="57"/>
      <c r="UWU438" s="58"/>
      <c r="UWV438" s="58"/>
      <c r="UWW438" s="57"/>
      <c r="UWX438" s="59"/>
      <c r="UWY438" s="60"/>
      <c r="UWZ438" s="56"/>
      <c r="UXA438" s="57"/>
      <c r="UXB438" s="58"/>
      <c r="UXC438" s="58"/>
      <c r="UXD438" s="57"/>
      <c r="UXE438" s="59"/>
      <c r="UXF438" s="60"/>
      <c r="UXG438" s="56"/>
      <c r="UXH438" s="57"/>
      <c r="UXI438" s="58"/>
      <c r="UXJ438" s="58"/>
      <c r="UXK438" s="57"/>
      <c r="UXL438" s="59"/>
      <c r="UXM438" s="60"/>
      <c r="UXN438" s="56"/>
      <c r="UXO438" s="57"/>
      <c r="UXP438" s="58"/>
      <c r="UXQ438" s="58"/>
      <c r="UXR438" s="57"/>
      <c r="UXS438" s="59"/>
      <c r="UXT438" s="60"/>
      <c r="UXU438" s="56"/>
      <c r="UXV438" s="57"/>
      <c r="UXW438" s="58"/>
      <c r="UXX438" s="58"/>
      <c r="UXY438" s="57"/>
      <c r="UXZ438" s="59"/>
      <c r="UYA438" s="60"/>
      <c r="UYB438" s="56"/>
      <c r="UYC438" s="57"/>
      <c r="UYD438" s="58"/>
      <c r="UYE438" s="58"/>
      <c r="UYF438" s="57"/>
      <c r="UYG438" s="59"/>
      <c r="UYH438" s="60"/>
      <c r="UYI438" s="56"/>
      <c r="UYJ438" s="57"/>
      <c r="UYK438" s="58"/>
      <c r="UYL438" s="58"/>
      <c r="UYM438" s="57"/>
      <c r="UYN438" s="59"/>
      <c r="UYO438" s="60"/>
      <c r="UYP438" s="56"/>
      <c r="UYQ438" s="57"/>
      <c r="UYR438" s="58"/>
      <c r="UYS438" s="58"/>
      <c r="UYT438" s="57"/>
      <c r="UYU438" s="59"/>
      <c r="UYV438" s="60"/>
      <c r="UYW438" s="56"/>
      <c r="UYX438" s="57"/>
      <c r="UYY438" s="58"/>
      <c r="UYZ438" s="58"/>
      <c r="UZA438" s="57"/>
      <c r="UZB438" s="59"/>
      <c r="UZC438" s="60"/>
      <c r="UZD438" s="56"/>
      <c r="UZE438" s="57"/>
      <c r="UZF438" s="58"/>
      <c r="UZG438" s="58"/>
      <c r="UZH438" s="57"/>
      <c r="UZI438" s="59"/>
      <c r="UZJ438" s="60"/>
      <c r="UZK438" s="56"/>
      <c r="UZL438" s="57"/>
      <c r="UZM438" s="58"/>
      <c r="UZN438" s="58"/>
      <c r="UZO438" s="57"/>
      <c r="UZP438" s="59"/>
      <c r="UZQ438" s="60"/>
      <c r="UZR438" s="56"/>
      <c r="UZS438" s="57"/>
      <c r="UZT438" s="58"/>
      <c r="UZU438" s="58"/>
      <c r="UZV438" s="57"/>
      <c r="UZW438" s="59"/>
      <c r="UZX438" s="60"/>
      <c r="UZY438" s="56"/>
      <c r="UZZ438" s="57"/>
      <c r="VAA438" s="58"/>
      <c r="VAB438" s="58"/>
      <c r="VAC438" s="57"/>
      <c r="VAD438" s="59"/>
      <c r="VAE438" s="60"/>
      <c r="VAF438" s="56"/>
      <c r="VAG438" s="57"/>
      <c r="VAH438" s="58"/>
      <c r="VAI438" s="58"/>
      <c r="VAJ438" s="57"/>
      <c r="VAK438" s="59"/>
      <c r="VAL438" s="60"/>
      <c r="VAM438" s="56"/>
      <c r="VAN438" s="57"/>
      <c r="VAO438" s="58"/>
      <c r="VAP438" s="58"/>
      <c r="VAQ438" s="57"/>
      <c r="VAR438" s="59"/>
      <c r="VAS438" s="60"/>
      <c r="VAT438" s="56"/>
      <c r="VAU438" s="57"/>
      <c r="VAV438" s="58"/>
      <c r="VAW438" s="58"/>
      <c r="VAX438" s="57"/>
      <c r="VAY438" s="59"/>
      <c r="VAZ438" s="60"/>
      <c r="VBA438" s="56"/>
      <c r="VBB438" s="57"/>
      <c r="VBC438" s="58"/>
      <c r="VBD438" s="58"/>
      <c r="VBE438" s="57"/>
      <c r="VBF438" s="59"/>
      <c r="VBG438" s="60"/>
      <c r="VBH438" s="56"/>
      <c r="VBI438" s="57"/>
      <c r="VBJ438" s="58"/>
      <c r="VBK438" s="58"/>
      <c r="VBL438" s="57"/>
      <c r="VBM438" s="59"/>
      <c r="VBN438" s="60"/>
      <c r="VBO438" s="56"/>
      <c r="VBP438" s="57"/>
      <c r="VBQ438" s="58"/>
      <c r="VBR438" s="58"/>
      <c r="VBS438" s="57"/>
      <c r="VBT438" s="59"/>
      <c r="VBU438" s="60"/>
      <c r="VBV438" s="56"/>
      <c r="VBW438" s="57"/>
      <c r="VBX438" s="58"/>
      <c r="VBY438" s="58"/>
      <c r="VBZ438" s="57"/>
      <c r="VCA438" s="59"/>
      <c r="VCB438" s="60"/>
      <c r="VCC438" s="56"/>
      <c r="VCD438" s="57"/>
      <c r="VCE438" s="58"/>
      <c r="VCF438" s="58"/>
      <c r="VCG438" s="57"/>
      <c r="VCH438" s="59"/>
      <c r="VCI438" s="60"/>
      <c r="VCJ438" s="56"/>
      <c r="VCK438" s="57"/>
      <c r="VCL438" s="58"/>
      <c r="VCM438" s="58"/>
      <c r="VCN438" s="57"/>
      <c r="VCO438" s="59"/>
      <c r="VCP438" s="60"/>
      <c r="VCQ438" s="56"/>
      <c r="VCR438" s="57"/>
      <c r="VCS438" s="58"/>
      <c r="VCT438" s="58"/>
      <c r="VCU438" s="57"/>
      <c r="VCV438" s="59"/>
      <c r="VCW438" s="60"/>
      <c r="VCX438" s="56"/>
      <c r="VCY438" s="57"/>
      <c r="VCZ438" s="58"/>
      <c r="VDA438" s="58"/>
      <c r="VDB438" s="57"/>
      <c r="VDC438" s="59"/>
      <c r="VDD438" s="60"/>
      <c r="VDE438" s="56"/>
      <c r="VDF438" s="57"/>
      <c r="VDG438" s="58"/>
      <c r="VDH438" s="58"/>
      <c r="VDI438" s="57"/>
      <c r="VDJ438" s="59"/>
      <c r="VDK438" s="60"/>
      <c r="VDL438" s="56"/>
      <c r="VDM438" s="57"/>
      <c r="VDN438" s="58"/>
      <c r="VDO438" s="58"/>
      <c r="VDP438" s="57"/>
      <c r="VDQ438" s="59"/>
      <c r="VDR438" s="60"/>
      <c r="VDS438" s="56"/>
      <c r="VDT438" s="57"/>
      <c r="VDU438" s="58"/>
      <c r="VDV438" s="58"/>
      <c r="VDW438" s="57"/>
      <c r="VDX438" s="59"/>
      <c r="VDY438" s="60"/>
      <c r="VDZ438" s="56"/>
      <c r="VEA438" s="57"/>
      <c r="VEB438" s="58"/>
      <c r="VEC438" s="58"/>
      <c r="VED438" s="57"/>
      <c r="VEE438" s="59"/>
      <c r="VEF438" s="60"/>
      <c r="VEG438" s="56"/>
      <c r="VEH438" s="57"/>
      <c r="VEI438" s="58"/>
      <c r="VEJ438" s="58"/>
      <c r="VEK438" s="57"/>
      <c r="VEL438" s="59"/>
      <c r="VEM438" s="60"/>
      <c r="VEN438" s="56"/>
      <c r="VEO438" s="57"/>
      <c r="VEP438" s="58"/>
      <c r="VEQ438" s="58"/>
      <c r="VER438" s="57"/>
      <c r="VES438" s="59"/>
      <c r="VET438" s="60"/>
      <c r="VEU438" s="56"/>
      <c r="VEV438" s="57"/>
      <c r="VEW438" s="58"/>
      <c r="VEX438" s="58"/>
      <c r="VEY438" s="57"/>
      <c r="VEZ438" s="59"/>
      <c r="VFA438" s="60"/>
      <c r="VFB438" s="56"/>
      <c r="VFC438" s="57"/>
      <c r="VFD438" s="58"/>
      <c r="VFE438" s="58"/>
      <c r="VFF438" s="57"/>
      <c r="VFG438" s="59"/>
      <c r="VFH438" s="60"/>
      <c r="VFI438" s="56"/>
      <c r="VFJ438" s="57"/>
      <c r="VFK438" s="58"/>
      <c r="VFL438" s="58"/>
      <c r="VFM438" s="57"/>
      <c r="VFN438" s="59"/>
      <c r="VFO438" s="60"/>
      <c r="VFP438" s="56"/>
      <c r="VFQ438" s="57"/>
      <c r="VFR438" s="58"/>
      <c r="VFS438" s="58"/>
      <c r="VFT438" s="57"/>
      <c r="VFU438" s="59"/>
      <c r="VFV438" s="60"/>
      <c r="VFW438" s="56"/>
      <c r="VFX438" s="57"/>
      <c r="VFY438" s="58"/>
      <c r="VFZ438" s="58"/>
      <c r="VGA438" s="57"/>
      <c r="VGB438" s="59"/>
      <c r="VGC438" s="60"/>
      <c r="VGD438" s="56"/>
      <c r="VGE438" s="57"/>
      <c r="VGF438" s="58"/>
      <c r="VGG438" s="58"/>
      <c r="VGH438" s="57"/>
      <c r="VGI438" s="59"/>
      <c r="VGJ438" s="60"/>
      <c r="VGK438" s="56"/>
      <c r="VGL438" s="57"/>
      <c r="VGM438" s="58"/>
      <c r="VGN438" s="58"/>
      <c r="VGO438" s="57"/>
      <c r="VGP438" s="59"/>
      <c r="VGQ438" s="60"/>
      <c r="VGR438" s="56"/>
      <c r="VGS438" s="57"/>
      <c r="VGT438" s="58"/>
      <c r="VGU438" s="58"/>
      <c r="VGV438" s="57"/>
      <c r="VGW438" s="59"/>
      <c r="VGX438" s="60"/>
      <c r="VGY438" s="56"/>
      <c r="VGZ438" s="57"/>
      <c r="VHA438" s="58"/>
      <c r="VHB438" s="58"/>
      <c r="VHC438" s="57"/>
      <c r="VHD438" s="59"/>
      <c r="VHE438" s="60"/>
      <c r="VHF438" s="56"/>
      <c r="VHG438" s="57"/>
      <c r="VHH438" s="58"/>
      <c r="VHI438" s="58"/>
      <c r="VHJ438" s="57"/>
      <c r="VHK438" s="59"/>
      <c r="VHL438" s="60"/>
      <c r="VHM438" s="56"/>
      <c r="VHN438" s="57"/>
      <c r="VHO438" s="58"/>
      <c r="VHP438" s="58"/>
      <c r="VHQ438" s="57"/>
      <c r="VHR438" s="59"/>
      <c r="VHS438" s="60"/>
      <c r="VHT438" s="56"/>
      <c r="VHU438" s="57"/>
      <c r="VHV438" s="58"/>
      <c r="VHW438" s="58"/>
      <c r="VHX438" s="57"/>
      <c r="VHY438" s="59"/>
      <c r="VHZ438" s="60"/>
      <c r="VIA438" s="56"/>
      <c r="VIB438" s="57"/>
      <c r="VIC438" s="58"/>
      <c r="VID438" s="58"/>
      <c r="VIE438" s="57"/>
      <c r="VIF438" s="59"/>
      <c r="VIG438" s="60"/>
      <c r="VIH438" s="56"/>
      <c r="VII438" s="57"/>
      <c r="VIJ438" s="58"/>
      <c r="VIK438" s="58"/>
      <c r="VIL438" s="57"/>
      <c r="VIM438" s="59"/>
      <c r="VIN438" s="60"/>
      <c r="VIO438" s="56"/>
      <c r="VIP438" s="57"/>
      <c r="VIQ438" s="58"/>
      <c r="VIR438" s="58"/>
      <c r="VIS438" s="57"/>
      <c r="VIT438" s="59"/>
      <c r="VIU438" s="60"/>
      <c r="VIV438" s="56"/>
      <c r="VIW438" s="57"/>
      <c r="VIX438" s="58"/>
      <c r="VIY438" s="58"/>
      <c r="VIZ438" s="57"/>
      <c r="VJA438" s="59"/>
      <c r="VJB438" s="60"/>
      <c r="VJC438" s="56"/>
      <c r="VJD438" s="57"/>
      <c r="VJE438" s="58"/>
      <c r="VJF438" s="58"/>
      <c r="VJG438" s="57"/>
      <c r="VJH438" s="59"/>
      <c r="VJI438" s="60"/>
      <c r="VJJ438" s="56"/>
      <c r="VJK438" s="57"/>
      <c r="VJL438" s="58"/>
      <c r="VJM438" s="58"/>
      <c r="VJN438" s="57"/>
      <c r="VJO438" s="59"/>
      <c r="VJP438" s="60"/>
      <c r="VJQ438" s="56"/>
      <c r="VJR438" s="57"/>
      <c r="VJS438" s="58"/>
      <c r="VJT438" s="58"/>
      <c r="VJU438" s="57"/>
      <c r="VJV438" s="59"/>
      <c r="VJW438" s="60"/>
      <c r="VJX438" s="56"/>
      <c r="VJY438" s="57"/>
      <c r="VJZ438" s="58"/>
      <c r="VKA438" s="58"/>
      <c r="VKB438" s="57"/>
      <c r="VKC438" s="59"/>
      <c r="VKD438" s="60"/>
      <c r="VKE438" s="56"/>
      <c r="VKF438" s="57"/>
      <c r="VKG438" s="58"/>
      <c r="VKH438" s="58"/>
      <c r="VKI438" s="57"/>
      <c r="VKJ438" s="59"/>
      <c r="VKK438" s="60"/>
      <c r="VKL438" s="56"/>
      <c r="VKM438" s="57"/>
      <c r="VKN438" s="58"/>
      <c r="VKO438" s="58"/>
      <c r="VKP438" s="57"/>
      <c r="VKQ438" s="59"/>
      <c r="VKR438" s="60"/>
      <c r="VKS438" s="56"/>
      <c r="VKT438" s="57"/>
      <c r="VKU438" s="58"/>
      <c r="VKV438" s="58"/>
      <c r="VKW438" s="57"/>
      <c r="VKX438" s="59"/>
      <c r="VKY438" s="60"/>
      <c r="VKZ438" s="56"/>
      <c r="VLA438" s="57"/>
      <c r="VLB438" s="58"/>
      <c r="VLC438" s="58"/>
      <c r="VLD438" s="57"/>
      <c r="VLE438" s="59"/>
      <c r="VLF438" s="60"/>
      <c r="VLG438" s="56"/>
      <c r="VLH438" s="57"/>
      <c r="VLI438" s="58"/>
      <c r="VLJ438" s="58"/>
      <c r="VLK438" s="57"/>
      <c r="VLL438" s="59"/>
      <c r="VLM438" s="60"/>
      <c r="VLN438" s="56"/>
      <c r="VLO438" s="57"/>
      <c r="VLP438" s="58"/>
      <c r="VLQ438" s="58"/>
      <c r="VLR438" s="57"/>
      <c r="VLS438" s="59"/>
      <c r="VLT438" s="60"/>
      <c r="VLU438" s="56"/>
      <c r="VLV438" s="57"/>
      <c r="VLW438" s="58"/>
      <c r="VLX438" s="58"/>
      <c r="VLY438" s="57"/>
      <c r="VLZ438" s="59"/>
      <c r="VMA438" s="60"/>
      <c r="VMB438" s="56"/>
      <c r="VMC438" s="57"/>
      <c r="VMD438" s="58"/>
      <c r="VME438" s="58"/>
      <c r="VMF438" s="57"/>
      <c r="VMG438" s="59"/>
      <c r="VMH438" s="60"/>
      <c r="VMI438" s="56"/>
      <c r="VMJ438" s="57"/>
      <c r="VMK438" s="58"/>
      <c r="VML438" s="58"/>
      <c r="VMM438" s="57"/>
      <c r="VMN438" s="59"/>
      <c r="VMO438" s="60"/>
      <c r="VMP438" s="56"/>
      <c r="VMQ438" s="57"/>
      <c r="VMR438" s="58"/>
      <c r="VMS438" s="58"/>
      <c r="VMT438" s="57"/>
      <c r="VMU438" s="59"/>
      <c r="VMV438" s="60"/>
      <c r="VMW438" s="56"/>
      <c r="VMX438" s="57"/>
      <c r="VMY438" s="58"/>
      <c r="VMZ438" s="58"/>
      <c r="VNA438" s="57"/>
      <c r="VNB438" s="59"/>
      <c r="VNC438" s="60"/>
      <c r="VND438" s="56"/>
      <c r="VNE438" s="57"/>
      <c r="VNF438" s="58"/>
      <c r="VNG438" s="58"/>
      <c r="VNH438" s="57"/>
      <c r="VNI438" s="59"/>
      <c r="VNJ438" s="60"/>
      <c r="VNK438" s="56"/>
      <c r="VNL438" s="57"/>
      <c r="VNM438" s="58"/>
      <c r="VNN438" s="58"/>
      <c r="VNO438" s="57"/>
      <c r="VNP438" s="59"/>
      <c r="VNQ438" s="60"/>
      <c r="VNR438" s="56"/>
      <c r="VNS438" s="57"/>
      <c r="VNT438" s="58"/>
      <c r="VNU438" s="58"/>
      <c r="VNV438" s="57"/>
      <c r="VNW438" s="59"/>
      <c r="VNX438" s="60"/>
      <c r="VNY438" s="56"/>
      <c r="VNZ438" s="57"/>
      <c r="VOA438" s="58"/>
      <c r="VOB438" s="58"/>
      <c r="VOC438" s="57"/>
      <c r="VOD438" s="59"/>
      <c r="VOE438" s="60"/>
      <c r="VOF438" s="56"/>
      <c r="VOG438" s="57"/>
      <c r="VOH438" s="58"/>
      <c r="VOI438" s="58"/>
      <c r="VOJ438" s="57"/>
      <c r="VOK438" s="59"/>
      <c r="VOL438" s="60"/>
      <c r="VOM438" s="56"/>
      <c r="VON438" s="57"/>
      <c r="VOO438" s="58"/>
      <c r="VOP438" s="58"/>
      <c r="VOQ438" s="57"/>
      <c r="VOR438" s="59"/>
      <c r="VOS438" s="60"/>
      <c r="VOT438" s="56"/>
      <c r="VOU438" s="57"/>
      <c r="VOV438" s="58"/>
      <c r="VOW438" s="58"/>
      <c r="VOX438" s="57"/>
      <c r="VOY438" s="59"/>
      <c r="VOZ438" s="60"/>
      <c r="VPA438" s="56"/>
      <c r="VPB438" s="57"/>
      <c r="VPC438" s="58"/>
      <c r="VPD438" s="58"/>
      <c r="VPE438" s="57"/>
      <c r="VPF438" s="59"/>
      <c r="VPG438" s="60"/>
      <c r="VPH438" s="56"/>
      <c r="VPI438" s="57"/>
      <c r="VPJ438" s="58"/>
      <c r="VPK438" s="58"/>
      <c r="VPL438" s="57"/>
      <c r="VPM438" s="59"/>
      <c r="VPN438" s="60"/>
      <c r="VPO438" s="56"/>
      <c r="VPP438" s="57"/>
      <c r="VPQ438" s="58"/>
      <c r="VPR438" s="58"/>
      <c r="VPS438" s="57"/>
      <c r="VPT438" s="59"/>
      <c r="VPU438" s="60"/>
      <c r="VPV438" s="56"/>
      <c r="VPW438" s="57"/>
      <c r="VPX438" s="58"/>
      <c r="VPY438" s="58"/>
      <c r="VPZ438" s="57"/>
      <c r="VQA438" s="59"/>
      <c r="VQB438" s="60"/>
      <c r="VQC438" s="56"/>
      <c r="VQD438" s="57"/>
      <c r="VQE438" s="58"/>
      <c r="VQF438" s="58"/>
      <c r="VQG438" s="57"/>
      <c r="VQH438" s="59"/>
      <c r="VQI438" s="60"/>
      <c r="VQJ438" s="56"/>
      <c r="VQK438" s="57"/>
      <c r="VQL438" s="58"/>
      <c r="VQM438" s="58"/>
      <c r="VQN438" s="57"/>
      <c r="VQO438" s="59"/>
      <c r="VQP438" s="60"/>
      <c r="VQQ438" s="56"/>
      <c r="VQR438" s="57"/>
      <c r="VQS438" s="58"/>
      <c r="VQT438" s="58"/>
      <c r="VQU438" s="57"/>
      <c r="VQV438" s="59"/>
      <c r="VQW438" s="60"/>
      <c r="VQX438" s="56"/>
      <c r="VQY438" s="57"/>
      <c r="VQZ438" s="58"/>
      <c r="VRA438" s="58"/>
      <c r="VRB438" s="57"/>
      <c r="VRC438" s="59"/>
      <c r="VRD438" s="60"/>
      <c r="VRE438" s="56"/>
      <c r="VRF438" s="57"/>
      <c r="VRG438" s="58"/>
      <c r="VRH438" s="58"/>
      <c r="VRI438" s="57"/>
      <c r="VRJ438" s="59"/>
      <c r="VRK438" s="60"/>
      <c r="VRL438" s="56"/>
      <c r="VRM438" s="57"/>
      <c r="VRN438" s="58"/>
      <c r="VRO438" s="58"/>
      <c r="VRP438" s="57"/>
      <c r="VRQ438" s="59"/>
      <c r="VRR438" s="60"/>
      <c r="VRS438" s="56"/>
      <c r="VRT438" s="57"/>
      <c r="VRU438" s="58"/>
      <c r="VRV438" s="58"/>
      <c r="VRW438" s="57"/>
      <c r="VRX438" s="59"/>
      <c r="VRY438" s="60"/>
      <c r="VRZ438" s="56"/>
      <c r="VSA438" s="57"/>
      <c r="VSB438" s="58"/>
      <c r="VSC438" s="58"/>
      <c r="VSD438" s="57"/>
      <c r="VSE438" s="59"/>
      <c r="VSF438" s="60"/>
      <c r="VSG438" s="56"/>
      <c r="VSH438" s="57"/>
      <c r="VSI438" s="58"/>
      <c r="VSJ438" s="58"/>
      <c r="VSK438" s="57"/>
      <c r="VSL438" s="59"/>
      <c r="VSM438" s="60"/>
      <c r="VSN438" s="56"/>
      <c r="VSO438" s="57"/>
      <c r="VSP438" s="58"/>
      <c r="VSQ438" s="58"/>
      <c r="VSR438" s="57"/>
      <c r="VSS438" s="59"/>
      <c r="VST438" s="60"/>
      <c r="VSU438" s="56"/>
      <c r="VSV438" s="57"/>
      <c r="VSW438" s="58"/>
      <c r="VSX438" s="58"/>
      <c r="VSY438" s="57"/>
      <c r="VSZ438" s="59"/>
      <c r="VTA438" s="60"/>
      <c r="VTB438" s="56"/>
      <c r="VTC438" s="57"/>
      <c r="VTD438" s="58"/>
      <c r="VTE438" s="58"/>
      <c r="VTF438" s="57"/>
      <c r="VTG438" s="59"/>
      <c r="VTH438" s="60"/>
      <c r="VTI438" s="56"/>
      <c r="VTJ438" s="57"/>
      <c r="VTK438" s="58"/>
      <c r="VTL438" s="58"/>
      <c r="VTM438" s="57"/>
      <c r="VTN438" s="59"/>
      <c r="VTO438" s="60"/>
      <c r="VTP438" s="56"/>
      <c r="VTQ438" s="57"/>
      <c r="VTR438" s="58"/>
      <c r="VTS438" s="58"/>
      <c r="VTT438" s="57"/>
      <c r="VTU438" s="59"/>
      <c r="VTV438" s="60"/>
      <c r="VTW438" s="56"/>
      <c r="VTX438" s="57"/>
      <c r="VTY438" s="58"/>
      <c r="VTZ438" s="58"/>
      <c r="VUA438" s="57"/>
      <c r="VUB438" s="59"/>
      <c r="VUC438" s="60"/>
      <c r="VUD438" s="56"/>
      <c r="VUE438" s="57"/>
      <c r="VUF438" s="58"/>
      <c r="VUG438" s="58"/>
      <c r="VUH438" s="57"/>
      <c r="VUI438" s="59"/>
      <c r="VUJ438" s="60"/>
      <c r="VUK438" s="56"/>
      <c r="VUL438" s="57"/>
      <c r="VUM438" s="58"/>
      <c r="VUN438" s="58"/>
      <c r="VUO438" s="57"/>
      <c r="VUP438" s="59"/>
      <c r="VUQ438" s="60"/>
      <c r="VUR438" s="56"/>
      <c r="VUS438" s="57"/>
      <c r="VUT438" s="58"/>
      <c r="VUU438" s="58"/>
      <c r="VUV438" s="57"/>
      <c r="VUW438" s="59"/>
      <c r="VUX438" s="60"/>
      <c r="VUY438" s="56"/>
      <c r="VUZ438" s="57"/>
      <c r="VVA438" s="58"/>
      <c r="VVB438" s="58"/>
      <c r="VVC438" s="57"/>
      <c r="VVD438" s="59"/>
      <c r="VVE438" s="60"/>
      <c r="VVF438" s="56"/>
      <c r="VVG438" s="57"/>
      <c r="VVH438" s="58"/>
      <c r="VVI438" s="58"/>
      <c r="VVJ438" s="57"/>
      <c r="VVK438" s="59"/>
      <c r="VVL438" s="60"/>
      <c r="VVM438" s="56"/>
      <c r="VVN438" s="57"/>
      <c r="VVO438" s="58"/>
      <c r="VVP438" s="58"/>
      <c r="VVQ438" s="57"/>
      <c r="VVR438" s="59"/>
      <c r="VVS438" s="60"/>
      <c r="VVT438" s="56"/>
      <c r="VVU438" s="57"/>
      <c r="VVV438" s="58"/>
      <c r="VVW438" s="58"/>
      <c r="VVX438" s="57"/>
      <c r="VVY438" s="59"/>
      <c r="VVZ438" s="60"/>
      <c r="VWA438" s="56"/>
      <c r="VWB438" s="57"/>
      <c r="VWC438" s="58"/>
      <c r="VWD438" s="58"/>
      <c r="VWE438" s="57"/>
      <c r="VWF438" s="59"/>
      <c r="VWG438" s="60"/>
      <c r="VWH438" s="56"/>
      <c r="VWI438" s="57"/>
      <c r="VWJ438" s="58"/>
      <c r="VWK438" s="58"/>
      <c r="VWL438" s="57"/>
      <c r="VWM438" s="59"/>
      <c r="VWN438" s="60"/>
      <c r="VWO438" s="56"/>
      <c r="VWP438" s="57"/>
      <c r="VWQ438" s="58"/>
      <c r="VWR438" s="58"/>
      <c r="VWS438" s="57"/>
      <c r="VWT438" s="59"/>
      <c r="VWU438" s="60"/>
      <c r="VWV438" s="56"/>
      <c r="VWW438" s="57"/>
      <c r="VWX438" s="58"/>
      <c r="VWY438" s="58"/>
      <c r="VWZ438" s="57"/>
      <c r="VXA438" s="59"/>
      <c r="VXB438" s="60"/>
      <c r="VXC438" s="56"/>
      <c r="VXD438" s="57"/>
      <c r="VXE438" s="58"/>
      <c r="VXF438" s="58"/>
      <c r="VXG438" s="57"/>
      <c r="VXH438" s="59"/>
      <c r="VXI438" s="60"/>
      <c r="VXJ438" s="56"/>
      <c r="VXK438" s="57"/>
      <c r="VXL438" s="58"/>
      <c r="VXM438" s="58"/>
      <c r="VXN438" s="57"/>
      <c r="VXO438" s="59"/>
      <c r="VXP438" s="60"/>
      <c r="VXQ438" s="56"/>
      <c r="VXR438" s="57"/>
      <c r="VXS438" s="58"/>
      <c r="VXT438" s="58"/>
      <c r="VXU438" s="57"/>
      <c r="VXV438" s="59"/>
      <c r="VXW438" s="60"/>
      <c r="VXX438" s="56"/>
      <c r="VXY438" s="57"/>
      <c r="VXZ438" s="58"/>
      <c r="VYA438" s="58"/>
      <c r="VYB438" s="57"/>
      <c r="VYC438" s="59"/>
      <c r="VYD438" s="60"/>
      <c r="VYE438" s="56"/>
      <c r="VYF438" s="57"/>
      <c r="VYG438" s="58"/>
      <c r="VYH438" s="58"/>
      <c r="VYI438" s="57"/>
      <c r="VYJ438" s="59"/>
      <c r="VYK438" s="60"/>
      <c r="VYL438" s="56"/>
      <c r="VYM438" s="57"/>
      <c r="VYN438" s="58"/>
      <c r="VYO438" s="58"/>
      <c r="VYP438" s="57"/>
      <c r="VYQ438" s="59"/>
      <c r="VYR438" s="60"/>
      <c r="VYS438" s="56"/>
      <c r="VYT438" s="57"/>
      <c r="VYU438" s="58"/>
      <c r="VYV438" s="58"/>
      <c r="VYW438" s="57"/>
      <c r="VYX438" s="59"/>
      <c r="VYY438" s="60"/>
      <c r="VYZ438" s="56"/>
      <c r="VZA438" s="57"/>
      <c r="VZB438" s="58"/>
      <c r="VZC438" s="58"/>
      <c r="VZD438" s="57"/>
      <c r="VZE438" s="59"/>
      <c r="VZF438" s="60"/>
      <c r="VZG438" s="56"/>
      <c r="VZH438" s="57"/>
      <c r="VZI438" s="58"/>
      <c r="VZJ438" s="58"/>
      <c r="VZK438" s="57"/>
      <c r="VZL438" s="59"/>
      <c r="VZM438" s="60"/>
      <c r="VZN438" s="56"/>
      <c r="VZO438" s="57"/>
      <c r="VZP438" s="58"/>
      <c r="VZQ438" s="58"/>
      <c r="VZR438" s="57"/>
      <c r="VZS438" s="59"/>
      <c r="VZT438" s="60"/>
      <c r="VZU438" s="56"/>
      <c r="VZV438" s="57"/>
      <c r="VZW438" s="58"/>
      <c r="VZX438" s="58"/>
      <c r="VZY438" s="57"/>
      <c r="VZZ438" s="59"/>
      <c r="WAA438" s="60"/>
      <c r="WAB438" s="56"/>
      <c r="WAC438" s="57"/>
      <c r="WAD438" s="58"/>
      <c r="WAE438" s="58"/>
      <c r="WAF438" s="57"/>
      <c r="WAG438" s="59"/>
      <c r="WAH438" s="60"/>
      <c r="WAI438" s="56"/>
      <c r="WAJ438" s="57"/>
      <c r="WAK438" s="58"/>
      <c r="WAL438" s="58"/>
      <c r="WAM438" s="57"/>
      <c r="WAN438" s="59"/>
      <c r="WAO438" s="60"/>
      <c r="WAP438" s="56"/>
      <c r="WAQ438" s="57"/>
      <c r="WAR438" s="58"/>
      <c r="WAS438" s="58"/>
      <c r="WAT438" s="57"/>
      <c r="WAU438" s="59"/>
      <c r="WAV438" s="60"/>
      <c r="WAW438" s="56"/>
      <c r="WAX438" s="57"/>
      <c r="WAY438" s="58"/>
      <c r="WAZ438" s="58"/>
      <c r="WBA438" s="57"/>
      <c r="WBB438" s="59"/>
      <c r="WBC438" s="60"/>
      <c r="WBD438" s="56"/>
      <c r="WBE438" s="57"/>
      <c r="WBF438" s="58"/>
      <c r="WBG438" s="58"/>
      <c r="WBH438" s="57"/>
      <c r="WBI438" s="59"/>
      <c r="WBJ438" s="60"/>
      <c r="WBK438" s="56"/>
      <c r="WBL438" s="57"/>
      <c r="WBM438" s="58"/>
      <c r="WBN438" s="58"/>
      <c r="WBO438" s="57"/>
      <c r="WBP438" s="59"/>
      <c r="WBQ438" s="60"/>
      <c r="WBR438" s="56"/>
      <c r="WBS438" s="57"/>
      <c r="WBT438" s="58"/>
      <c r="WBU438" s="58"/>
      <c r="WBV438" s="57"/>
      <c r="WBW438" s="59"/>
      <c r="WBX438" s="60"/>
      <c r="WBY438" s="56"/>
      <c r="WBZ438" s="57"/>
      <c r="WCA438" s="58"/>
      <c r="WCB438" s="58"/>
      <c r="WCC438" s="57"/>
      <c r="WCD438" s="59"/>
      <c r="WCE438" s="60"/>
      <c r="WCF438" s="56"/>
      <c r="WCG438" s="57"/>
      <c r="WCH438" s="58"/>
      <c r="WCI438" s="58"/>
      <c r="WCJ438" s="57"/>
      <c r="WCK438" s="59"/>
      <c r="WCL438" s="60"/>
      <c r="WCM438" s="56"/>
      <c r="WCN438" s="57"/>
      <c r="WCO438" s="58"/>
      <c r="WCP438" s="58"/>
      <c r="WCQ438" s="57"/>
      <c r="WCR438" s="59"/>
      <c r="WCS438" s="60"/>
      <c r="WCT438" s="56"/>
      <c r="WCU438" s="57"/>
      <c r="WCV438" s="58"/>
      <c r="WCW438" s="58"/>
      <c r="WCX438" s="57"/>
      <c r="WCY438" s="59"/>
      <c r="WCZ438" s="60"/>
      <c r="WDA438" s="56"/>
      <c r="WDB438" s="57"/>
      <c r="WDC438" s="58"/>
      <c r="WDD438" s="58"/>
      <c r="WDE438" s="57"/>
      <c r="WDF438" s="59"/>
      <c r="WDG438" s="60"/>
      <c r="WDH438" s="56"/>
      <c r="WDI438" s="57"/>
      <c r="WDJ438" s="58"/>
      <c r="WDK438" s="58"/>
      <c r="WDL438" s="57"/>
      <c r="WDM438" s="59"/>
      <c r="WDN438" s="60"/>
      <c r="WDO438" s="56"/>
      <c r="WDP438" s="57"/>
      <c r="WDQ438" s="58"/>
      <c r="WDR438" s="58"/>
      <c r="WDS438" s="57"/>
      <c r="WDT438" s="59"/>
      <c r="WDU438" s="60"/>
      <c r="WDV438" s="56"/>
      <c r="WDW438" s="57"/>
      <c r="WDX438" s="58"/>
      <c r="WDY438" s="58"/>
      <c r="WDZ438" s="57"/>
      <c r="WEA438" s="59"/>
      <c r="WEB438" s="60"/>
      <c r="WEC438" s="56"/>
      <c r="WED438" s="57"/>
      <c r="WEE438" s="58"/>
      <c r="WEF438" s="58"/>
      <c r="WEG438" s="57"/>
      <c r="WEH438" s="59"/>
      <c r="WEI438" s="60"/>
      <c r="WEJ438" s="56"/>
      <c r="WEK438" s="57"/>
      <c r="WEL438" s="58"/>
      <c r="WEM438" s="58"/>
      <c r="WEN438" s="57"/>
      <c r="WEO438" s="59"/>
      <c r="WEP438" s="60"/>
      <c r="WEQ438" s="56"/>
      <c r="WER438" s="57"/>
      <c r="WES438" s="58"/>
      <c r="WET438" s="58"/>
      <c r="WEU438" s="57"/>
      <c r="WEV438" s="59"/>
      <c r="WEW438" s="60"/>
      <c r="WEX438" s="56"/>
      <c r="WEY438" s="57"/>
      <c r="WEZ438" s="58"/>
      <c r="WFA438" s="58"/>
      <c r="WFB438" s="57"/>
      <c r="WFC438" s="59"/>
      <c r="WFD438" s="60"/>
      <c r="WFE438" s="56"/>
      <c r="WFF438" s="57"/>
      <c r="WFG438" s="58"/>
      <c r="WFH438" s="58"/>
      <c r="WFI438" s="57"/>
      <c r="WFJ438" s="59"/>
      <c r="WFK438" s="60"/>
      <c r="WFL438" s="56"/>
      <c r="WFM438" s="57"/>
      <c r="WFN438" s="58"/>
      <c r="WFO438" s="58"/>
      <c r="WFP438" s="57"/>
      <c r="WFQ438" s="59"/>
      <c r="WFR438" s="60"/>
      <c r="WFS438" s="56"/>
      <c r="WFT438" s="57"/>
      <c r="WFU438" s="58"/>
      <c r="WFV438" s="58"/>
      <c r="WFW438" s="57"/>
      <c r="WFX438" s="59"/>
      <c r="WFY438" s="60"/>
      <c r="WFZ438" s="56"/>
      <c r="WGA438" s="57"/>
      <c r="WGB438" s="58"/>
      <c r="WGC438" s="58"/>
      <c r="WGD438" s="57"/>
      <c r="WGE438" s="59"/>
      <c r="WGF438" s="60"/>
      <c r="WGG438" s="56"/>
      <c r="WGH438" s="57"/>
      <c r="WGI438" s="58"/>
      <c r="WGJ438" s="58"/>
      <c r="WGK438" s="57"/>
      <c r="WGL438" s="59"/>
      <c r="WGM438" s="60"/>
      <c r="WGN438" s="56"/>
      <c r="WGO438" s="57"/>
      <c r="WGP438" s="58"/>
      <c r="WGQ438" s="58"/>
      <c r="WGR438" s="57"/>
      <c r="WGS438" s="59"/>
      <c r="WGT438" s="60"/>
      <c r="WGU438" s="56"/>
      <c r="WGV438" s="57"/>
      <c r="WGW438" s="58"/>
      <c r="WGX438" s="58"/>
      <c r="WGY438" s="57"/>
      <c r="WGZ438" s="59"/>
      <c r="WHA438" s="60"/>
      <c r="WHB438" s="56"/>
      <c r="WHC438" s="57"/>
      <c r="WHD438" s="58"/>
      <c r="WHE438" s="58"/>
      <c r="WHF438" s="57"/>
      <c r="WHG438" s="59"/>
      <c r="WHH438" s="60"/>
      <c r="WHI438" s="56"/>
      <c r="WHJ438" s="57"/>
      <c r="WHK438" s="58"/>
      <c r="WHL438" s="58"/>
      <c r="WHM438" s="57"/>
      <c r="WHN438" s="59"/>
      <c r="WHO438" s="60"/>
      <c r="WHP438" s="56"/>
      <c r="WHQ438" s="57"/>
      <c r="WHR438" s="58"/>
      <c r="WHS438" s="58"/>
      <c r="WHT438" s="57"/>
      <c r="WHU438" s="59"/>
      <c r="WHV438" s="60"/>
      <c r="WHW438" s="56"/>
      <c r="WHX438" s="57"/>
      <c r="WHY438" s="58"/>
      <c r="WHZ438" s="58"/>
      <c r="WIA438" s="57"/>
      <c r="WIB438" s="59"/>
      <c r="WIC438" s="60"/>
      <c r="WID438" s="56"/>
      <c r="WIE438" s="57"/>
      <c r="WIF438" s="58"/>
      <c r="WIG438" s="58"/>
      <c r="WIH438" s="57"/>
      <c r="WII438" s="59"/>
      <c r="WIJ438" s="60"/>
      <c r="WIK438" s="56"/>
      <c r="WIL438" s="57"/>
      <c r="WIM438" s="58"/>
      <c r="WIN438" s="58"/>
      <c r="WIO438" s="57"/>
      <c r="WIP438" s="59"/>
      <c r="WIQ438" s="60"/>
      <c r="WIR438" s="56"/>
      <c r="WIS438" s="57"/>
      <c r="WIT438" s="58"/>
      <c r="WIU438" s="58"/>
      <c r="WIV438" s="57"/>
      <c r="WIW438" s="59"/>
      <c r="WIX438" s="60"/>
      <c r="WIY438" s="56"/>
      <c r="WIZ438" s="57"/>
      <c r="WJA438" s="58"/>
      <c r="WJB438" s="58"/>
      <c r="WJC438" s="57"/>
      <c r="WJD438" s="59"/>
      <c r="WJE438" s="60"/>
      <c r="WJF438" s="56"/>
      <c r="WJG438" s="57"/>
      <c r="WJH438" s="58"/>
      <c r="WJI438" s="58"/>
      <c r="WJJ438" s="57"/>
      <c r="WJK438" s="59"/>
      <c r="WJL438" s="60"/>
      <c r="WJM438" s="56"/>
      <c r="WJN438" s="57"/>
      <c r="WJO438" s="58"/>
      <c r="WJP438" s="58"/>
      <c r="WJQ438" s="57"/>
      <c r="WJR438" s="59"/>
      <c r="WJS438" s="60"/>
      <c r="WJT438" s="56"/>
      <c r="WJU438" s="57"/>
      <c r="WJV438" s="58"/>
      <c r="WJW438" s="58"/>
      <c r="WJX438" s="57"/>
      <c r="WJY438" s="59"/>
      <c r="WJZ438" s="60"/>
      <c r="WKA438" s="56"/>
      <c r="WKB438" s="57"/>
      <c r="WKC438" s="58"/>
      <c r="WKD438" s="58"/>
      <c r="WKE438" s="57"/>
      <c r="WKF438" s="59"/>
      <c r="WKG438" s="60"/>
      <c r="WKH438" s="56"/>
      <c r="WKI438" s="57"/>
      <c r="WKJ438" s="58"/>
      <c r="WKK438" s="58"/>
      <c r="WKL438" s="57"/>
      <c r="WKM438" s="59"/>
      <c r="WKN438" s="60"/>
      <c r="WKO438" s="56"/>
      <c r="WKP438" s="57"/>
      <c r="WKQ438" s="58"/>
      <c r="WKR438" s="58"/>
      <c r="WKS438" s="57"/>
      <c r="WKT438" s="59"/>
      <c r="WKU438" s="60"/>
      <c r="WKV438" s="56"/>
      <c r="WKW438" s="57"/>
      <c r="WKX438" s="58"/>
      <c r="WKY438" s="58"/>
      <c r="WKZ438" s="57"/>
      <c r="WLA438" s="59"/>
      <c r="WLB438" s="60"/>
      <c r="WLC438" s="56"/>
      <c r="WLD438" s="57"/>
      <c r="WLE438" s="58"/>
      <c r="WLF438" s="58"/>
      <c r="WLG438" s="57"/>
      <c r="WLH438" s="59"/>
      <c r="WLI438" s="60"/>
      <c r="WLJ438" s="56"/>
      <c r="WLK438" s="57"/>
      <c r="WLL438" s="58"/>
      <c r="WLM438" s="58"/>
      <c r="WLN438" s="57"/>
      <c r="WLO438" s="59"/>
      <c r="WLP438" s="60"/>
      <c r="WLQ438" s="56"/>
      <c r="WLR438" s="57"/>
      <c r="WLS438" s="58"/>
      <c r="WLT438" s="58"/>
      <c r="WLU438" s="57"/>
      <c r="WLV438" s="59"/>
      <c r="WLW438" s="60"/>
      <c r="WLX438" s="56"/>
      <c r="WLY438" s="57"/>
      <c r="WLZ438" s="58"/>
      <c r="WMA438" s="58"/>
      <c r="WMB438" s="57"/>
      <c r="WMC438" s="59"/>
      <c r="WMD438" s="60"/>
      <c r="WME438" s="56"/>
      <c r="WMF438" s="57"/>
      <c r="WMG438" s="58"/>
      <c r="WMH438" s="58"/>
      <c r="WMI438" s="57"/>
      <c r="WMJ438" s="59"/>
      <c r="WMK438" s="60"/>
      <c r="WML438" s="56"/>
      <c r="WMM438" s="57"/>
      <c r="WMN438" s="58"/>
      <c r="WMO438" s="58"/>
      <c r="WMP438" s="57"/>
      <c r="WMQ438" s="59"/>
      <c r="WMR438" s="60"/>
      <c r="WMS438" s="56"/>
      <c r="WMT438" s="57"/>
      <c r="WMU438" s="58"/>
      <c r="WMV438" s="58"/>
      <c r="WMW438" s="57"/>
      <c r="WMX438" s="59"/>
      <c r="WMY438" s="60"/>
      <c r="WMZ438" s="56"/>
      <c r="WNA438" s="57"/>
      <c r="WNB438" s="58"/>
      <c r="WNC438" s="58"/>
      <c r="WND438" s="57"/>
      <c r="WNE438" s="59"/>
      <c r="WNF438" s="60"/>
      <c r="WNG438" s="56"/>
      <c r="WNH438" s="57"/>
      <c r="WNI438" s="58"/>
      <c r="WNJ438" s="58"/>
      <c r="WNK438" s="57"/>
      <c r="WNL438" s="59"/>
      <c r="WNM438" s="60"/>
      <c r="WNN438" s="56"/>
      <c r="WNO438" s="57"/>
      <c r="WNP438" s="58"/>
      <c r="WNQ438" s="58"/>
      <c r="WNR438" s="57"/>
      <c r="WNS438" s="59"/>
      <c r="WNT438" s="60"/>
      <c r="WNU438" s="56"/>
      <c r="WNV438" s="57"/>
      <c r="WNW438" s="58"/>
      <c r="WNX438" s="58"/>
      <c r="WNY438" s="57"/>
      <c r="WNZ438" s="59"/>
      <c r="WOA438" s="60"/>
      <c r="WOB438" s="56"/>
      <c r="WOC438" s="57"/>
      <c r="WOD438" s="58"/>
      <c r="WOE438" s="58"/>
      <c r="WOF438" s="57"/>
      <c r="WOG438" s="59"/>
      <c r="WOH438" s="60"/>
      <c r="WOI438" s="56"/>
      <c r="WOJ438" s="57"/>
      <c r="WOK438" s="58"/>
      <c r="WOL438" s="58"/>
      <c r="WOM438" s="57"/>
      <c r="WON438" s="59"/>
      <c r="WOO438" s="60"/>
      <c r="WOP438" s="56"/>
      <c r="WOQ438" s="57"/>
      <c r="WOR438" s="58"/>
      <c r="WOS438" s="58"/>
      <c r="WOT438" s="57"/>
      <c r="WOU438" s="59"/>
      <c r="WOV438" s="60"/>
      <c r="WOW438" s="56"/>
      <c r="WOX438" s="57"/>
      <c r="WOY438" s="58"/>
      <c r="WOZ438" s="58"/>
      <c r="WPA438" s="57"/>
      <c r="WPB438" s="59"/>
      <c r="WPC438" s="60"/>
      <c r="WPD438" s="56"/>
      <c r="WPE438" s="57"/>
      <c r="WPF438" s="58"/>
      <c r="WPG438" s="58"/>
      <c r="WPH438" s="57"/>
      <c r="WPI438" s="59"/>
      <c r="WPJ438" s="60"/>
      <c r="WPK438" s="56"/>
      <c r="WPL438" s="57"/>
      <c r="WPM438" s="58"/>
      <c r="WPN438" s="58"/>
      <c r="WPO438" s="57"/>
      <c r="WPP438" s="59"/>
      <c r="WPQ438" s="60"/>
      <c r="WPR438" s="56"/>
      <c r="WPS438" s="57"/>
      <c r="WPT438" s="58"/>
      <c r="WPU438" s="58"/>
      <c r="WPV438" s="57"/>
      <c r="WPW438" s="59"/>
      <c r="WPX438" s="60"/>
      <c r="WPY438" s="56"/>
      <c r="WPZ438" s="57"/>
      <c r="WQA438" s="58"/>
      <c r="WQB438" s="58"/>
      <c r="WQC438" s="57"/>
      <c r="WQD438" s="59"/>
      <c r="WQE438" s="60"/>
      <c r="WQF438" s="56"/>
      <c r="WQG438" s="57"/>
      <c r="WQH438" s="58"/>
      <c r="WQI438" s="58"/>
      <c r="WQJ438" s="57"/>
      <c r="WQK438" s="59"/>
      <c r="WQL438" s="60"/>
      <c r="WQM438" s="56"/>
      <c r="WQN438" s="57"/>
      <c r="WQO438" s="58"/>
      <c r="WQP438" s="58"/>
      <c r="WQQ438" s="57"/>
      <c r="WQR438" s="59"/>
      <c r="WQS438" s="60"/>
      <c r="WQT438" s="56"/>
      <c r="WQU438" s="57"/>
      <c r="WQV438" s="58"/>
      <c r="WQW438" s="58"/>
      <c r="WQX438" s="57"/>
      <c r="WQY438" s="59"/>
      <c r="WQZ438" s="60"/>
      <c r="WRA438" s="56"/>
      <c r="WRB438" s="57"/>
      <c r="WRC438" s="58"/>
      <c r="WRD438" s="58"/>
      <c r="WRE438" s="57"/>
      <c r="WRF438" s="59"/>
      <c r="WRG438" s="60"/>
      <c r="WRH438" s="56"/>
      <c r="WRI438" s="57"/>
      <c r="WRJ438" s="58"/>
      <c r="WRK438" s="58"/>
      <c r="WRL438" s="57"/>
      <c r="WRM438" s="59"/>
      <c r="WRN438" s="60"/>
      <c r="WRO438" s="56"/>
      <c r="WRP438" s="57"/>
      <c r="WRQ438" s="58"/>
      <c r="WRR438" s="58"/>
      <c r="WRS438" s="57"/>
      <c r="WRT438" s="59"/>
      <c r="WRU438" s="60"/>
      <c r="WRV438" s="56"/>
      <c r="WRW438" s="57"/>
      <c r="WRX438" s="58"/>
      <c r="WRY438" s="58"/>
      <c r="WRZ438" s="57"/>
      <c r="WSA438" s="59"/>
      <c r="WSB438" s="60"/>
      <c r="WSC438" s="56"/>
      <c r="WSD438" s="57"/>
      <c r="WSE438" s="58"/>
      <c r="WSF438" s="58"/>
      <c r="WSG438" s="57"/>
      <c r="WSH438" s="59"/>
      <c r="WSI438" s="60"/>
      <c r="WSJ438" s="56"/>
      <c r="WSK438" s="57"/>
      <c r="WSL438" s="58"/>
      <c r="WSM438" s="58"/>
      <c r="WSN438" s="57"/>
      <c r="WSO438" s="59"/>
      <c r="WSP438" s="60"/>
      <c r="WSQ438" s="56"/>
      <c r="WSR438" s="57"/>
      <c r="WSS438" s="58"/>
      <c r="WST438" s="58"/>
      <c r="WSU438" s="57"/>
      <c r="WSV438" s="59"/>
      <c r="WSW438" s="60"/>
      <c r="WSX438" s="56"/>
      <c r="WSY438" s="57"/>
      <c r="WSZ438" s="58"/>
      <c r="WTA438" s="58"/>
      <c r="WTB438" s="57"/>
      <c r="WTC438" s="59"/>
      <c r="WTD438" s="60"/>
      <c r="WTE438" s="56"/>
      <c r="WTF438" s="57"/>
      <c r="WTG438" s="58"/>
      <c r="WTH438" s="58"/>
      <c r="WTI438" s="57"/>
      <c r="WTJ438" s="59"/>
      <c r="WTK438" s="60"/>
      <c r="WTL438" s="56"/>
      <c r="WTM438" s="57"/>
      <c r="WTN438" s="58"/>
      <c r="WTO438" s="58"/>
      <c r="WTP438" s="57"/>
      <c r="WTQ438" s="59"/>
      <c r="WTR438" s="60"/>
      <c r="WTS438" s="56"/>
      <c r="WTT438" s="57"/>
      <c r="WTU438" s="58"/>
      <c r="WTV438" s="58"/>
      <c r="WTW438" s="57"/>
      <c r="WTX438" s="59"/>
      <c r="WTY438" s="60"/>
      <c r="WTZ438" s="56"/>
      <c r="WUA438" s="57"/>
      <c r="WUB438" s="58"/>
      <c r="WUC438" s="58"/>
      <c r="WUD438" s="57"/>
      <c r="WUE438" s="59"/>
      <c r="WUF438" s="60"/>
      <c r="WUG438" s="56"/>
      <c r="WUH438" s="57"/>
      <c r="WUI438" s="58"/>
      <c r="WUJ438" s="58"/>
      <c r="WUK438" s="57"/>
      <c r="WUL438" s="59"/>
      <c r="WUM438" s="60"/>
      <c r="WUN438" s="56"/>
      <c r="WUO438" s="57"/>
      <c r="WUP438" s="58"/>
      <c r="WUQ438" s="58"/>
      <c r="WUR438" s="57"/>
      <c r="WUS438" s="59"/>
      <c r="WUT438" s="60"/>
      <c r="WUU438" s="56"/>
      <c r="WUV438" s="57"/>
      <c r="WUW438" s="58"/>
      <c r="WUX438" s="58"/>
      <c r="WUY438" s="57"/>
      <c r="WUZ438" s="59"/>
      <c r="WVA438" s="60"/>
      <c r="WVB438" s="56"/>
      <c r="WVC438" s="57"/>
      <c r="WVD438" s="58"/>
      <c r="WVE438" s="58"/>
      <c r="WVF438" s="57"/>
      <c r="WVG438" s="59"/>
      <c r="WVH438" s="60"/>
      <c r="WVI438" s="56"/>
      <c r="WVJ438" s="57"/>
      <c r="WVK438" s="58"/>
      <c r="WVL438" s="58"/>
      <c r="WVM438" s="57"/>
      <c r="WVN438" s="59"/>
      <c r="WVO438" s="60"/>
      <c r="WVP438" s="56"/>
      <c r="WVQ438" s="57"/>
      <c r="WVR438" s="58"/>
      <c r="WVS438" s="58"/>
      <c r="WVT438" s="57"/>
      <c r="WVU438" s="59"/>
      <c r="WVV438" s="60"/>
      <c r="WVW438" s="56"/>
      <c r="WVX438" s="57"/>
      <c r="WVY438" s="58"/>
      <c r="WVZ438" s="58"/>
      <c r="WWA438" s="57"/>
      <c r="WWB438" s="59"/>
      <c r="WWC438" s="60"/>
      <c r="WWD438" s="56"/>
      <c r="WWE438" s="57"/>
      <c r="WWF438" s="58"/>
      <c r="WWG438" s="58"/>
      <c r="WWH438" s="57"/>
      <c r="WWI438" s="59"/>
      <c r="WWJ438" s="60"/>
      <c r="WWK438" s="56"/>
      <c r="WWL438" s="57"/>
      <c r="WWM438" s="58"/>
      <c r="WWN438" s="58"/>
      <c r="WWO438" s="57"/>
      <c r="WWP438" s="59"/>
      <c r="WWQ438" s="60"/>
      <c r="WWR438" s="56"/>
      <c r="WWS438" s="57"/>
      <c r="WWT438" s="58"/>
      <c r="WWU438" s="58"/>
      <c r="WWV438" s="57"/>
      <c r="WWW438" s="59"/>
      <c r="WWX438" s="60"/>
      <c r="WWY438" s="56"/>
      <c r="WWZ438" s="57"/>
      <c r="WXA438" s="58"/>
      <c r="WXB438" s="58"/>
      <c r="WXC438" s="57"/>
      <c r="WXD438" s="59"/>
      <c r="WXE438" s="60"/>
      <c r="WXF438" s="56"/>
      <c r="WXG438" s="57"/>
      <c r="WXH438" s="58"/>
      <c r="WXI438" s="58"/>
      <c r="WXJ438" s="57"/>
      <c r="WXK438" s="59"/>
      <c r="WXL438" s="60"/>
      <c r="WXM438" s="56"/>
      <c r="WXN438" s="57"/>
      <c r="WXO438" s="58"/>
      <c r="WXP438" s="58"/>
      <c r="WXQ438" s="57"/>
      <c r="WXR438" s="59"/>
      <c r="WXS438" s="60"/>
      <c r="WXT438" s="56"/>
      <c r="WXU438" s="57"/>
      <c r="WXV438" s="58"/>
      <c r="WXW438" s="58"/>
      <c r="WXX438" s="57"/>
      <c r="WXY438" s="59"/>
      <c r="WXZ438" s="60"/>
      <c r="WYA438" s="56"/>
      <c r="WYB438" s="57"/>
      <c r="WYC438" s="58"/>
      <c r="WYD438" s="58"/>
      <c r="WYE438" s="57"/>
      <c r="WYF438" s="59"/>
      <c r="WYG438" s="60"/>
      <c r="WYH438" s="56"/>
      <c r="WYI438" s="57"/>
      <c r="WYJ438" s="58"/>
      <c r="WYK438" s="58"/>
      <c r="WYL438" s="57"/>
      <c r="WYM438" s="59"/>
      <c r="WYN438" s="60"/>
      <c r="WYO438" s="56"/>
      <c r="WYP438" s="57"/>
      <c r="WYQ438" s="58"/>
      <c r="WYR438" s="58"/>
      <c r="WYS438" s="57"/>
      <c r="WYT438" s="59"/>
      <c r="WYU438" s="60"/>
      <c r="WYV438" s="56"/>
      <c r="WYW438" s="57"/>
      <c r="WYX438" s="58"/>
      <c r="WYY438" s="58"/>
      <c r="WYZ438" s="57"/>
      <c r="WZA438" s="59"/>
      <c r="WZB438" s="60"/>
      <c r="WZC438" s="56"/>
      <c r="WZD438" s="57"/>
      <c r="WZE438" s="58"/>
      <c r="WZF438" s="58"/>
      <c r="WZG438" s="57"/>
      <c r="WZH438" s="59"/>
      <c r="WZI438" s="60"/>
      <c r="WZJ438" s="56"/>
      <c r="WZK438" s="57"/>
      <c r="WZL438" s="58"/>
      <c r="WZM438" s="58"/>
      <c r="WZN438" s="57"/>
      <c r="WZO438" s="59"/>
      <c r="WZP438" s="60"/>
      <c r="WZQ438" s="56"/>
      <c r="WZR438" s="57"/>
      <c r="WZS438" s="58"/>
      <c r="WZT438" s="58"/>
      <c r="WZU438" s="57"/>
      <c r="WZV438" s="59"/>
      <c r="WZW438" s="60"/>
      <c r="WZX438" s="56"/>
      <c r="WZY438" s="57"/>
      <c r="WZZ438" s="58"/>
      <c r="XAA438" s="58"/>
      <c r="XAB438" s="57"/>
      <c r="XAC438" s="59"/>
      <c r="XAD438" s="60"/>
      <c r="XAE438" s="56"/>
      <c r="XAF438" s="57"/>
      <c r="XAG438" s="58"/>
      <c r="XAH438" s="58"/>
      <c r="XAI438" s="57"/>
      <c r="XAJ438" s="59"/>
      <c r="XAK438" s="60"/>
      <c r="XAL438" s="56"/>
      <c r="XAM438" s="57"/>
      <c r="XAN438" s="58"/>
      <c r="XAO438" s="58"/>
      <c r="XAP438" s="57"/>
      <c r="XAQ438" s="59"/>
      <c r="XAR438" s="60"/>
      <c r="XAS438" s="56"/>
      <c r="XAT438" s="57"/>
      <c r="XAU438" s="58"/>
      <c r="XAV438" s="58"/>
      <c r="XAW438" s="57"/>
      <c r="XAX438" s="59"/>
      <c r="XAY438" s="60"/>
      <c r="XAZ438" s="56"/>
      <c r="XBA438" s="57"/>
      <c r="XBB438" s="58"/>
      <c r="XBC438" s="58"/>
      <c r="XBD438" s="57"/>
      <c r="XBE438" s="59"/>
      <c r="XBF438" s="60"/>
      <c r="XBG438" s="56"/>
      <c r="XBH438" s="57"/>
      <c r="XBI438" s="58"/>
      <c r="XBJ438" s="58"/>
      <c r="XBK438" s="57"/>
      <c r="XBL438" s="59"/>
      <c r="XBM438" s="60"/>
      <c r="XBN438" s="56"/>
      <c r="XBO438" s="57"/>
      <c r="XBP438" s="58"/>
      <c r="XBQ438" s="58"/>
      <c r="XBR438" s="57"/>
      <c r="XBS438" s="59"/>
      <c r="XBT438" s="60"/>
      <c r="XBU438" s="56"/>
      <c r="XBV438" s="57"/>
      <c r="XBW438" s="58"/>
      <c r="XBX438" s="58"/>
      <c r="XBY438" s="57"/>
      <c r="XBZ438" s="59"/>
      <c r="XCA438" s="60"/>
      <c r="XCB438" s="56"/>
      <c r="XCC438" s="57"/>
      <c r="XCD438" s="58"/>
      <c r="XCE438" s="58"/>
      <c r="XCF438" s="57"/>
      <c r="XCG438" s="59"/>
      <c r="XCH438" s="60"/>
      <c r="XCI438" s="56"/>
      <c r="XCJ438" s="57"/>
      <c r="XCK438" s="58"/>
      <c r="XCL438" s="58"/>
      <c r="XCM438" s="57"/>
      <c r="XCN438" s="59"/>
      <c r="XCO438" s="60"/>
      <c r="XCP438" s="56"/>
      <c r="XCQ438" s="57"/>
      <c r="XCR438" s="58"/>
      <c r="XCS438" s="58"/>
      <c r="XCT438" s="57"/>
      <c r="XCU438" s="59"/>
      <c r="XCV438" s="60"/>
      <c r="XCW438" s="56"/>
      <c r="XCX438" s="57"/>
      <c r="XCY438" s="58"/>
      <c r="XCZ438" s="58"/>
      <c r="XDA438" s="57"/>
      <c r="XDB438" s="59"/>
      <c r="XDC438" s="60"/>
      <c r="XDD438" s="56"/>
      <c r="XDE438" s="57"/>
      <c r="XDF438" s="58"/>
      <c r="XDG438" s="58"/>
      <c r="XDH438" s="57"/>
      <c r="XDI438" s="59"/>
      <c r="XDJ438" s="60"/>
      <c r="XDK438" s="56"/>
      <c r="XDL438" s="57"/>
      <c r="XDM438" s="58"/>
      <c r="XDN438" s="58"/>
      <c r="XDO438" s="57"/>
      <c r="XDP438" s="59"/>
      <c r="XDQ438" s="60"/>
      <c r="XDR438" s="56"/>
      <c r="XDS438" s="57"/>
      <c r="XDT438" s="58"/>
      <c r="XDU438" s="58"/>
      <c r="XDV438" s="57"/>
      <c r="XDW438" s="59"/>
      <c r="XDX438" s="60"/>
      <c r="XDY438" s="56"/>
      <c r="XDZ438" s="57"/>
      <c r="XEA438" s="58"/>
      <c r="XEB438" s="58"/>
      <c r="XEC438" s="57"/>
      <c r="XED438" s="59"/>
      <c r="XEE438" s="60"/>
      <c r="XEF438" s="56"/>
      <c r="XEG438" s="57"/>
      <c r="XEH438" s="58"/>
      <c r="XEI438" s="58"/>
      <c r="XEJ438" s="57"/>
      <c r="XEK438" s="59"/>
      <c r="XEL438" s="60"/>
      <c r="XEM438" s="56"/>
      <c r="XEN438" s="57"/>
      <c r="XEO438" s="58"/>
      <c r="XEP438" s="58"/>
      <c r="XEQ438" s="57"/>
      <c r="XER438" s="59"/>
      <c r="XES438" s="60"/>
      <c r="XET438" s="56"/>
      <c r="XEU438" s="57"/>
      <c r="XEV438" s="58"/>
      <c r="XEW438" s="58"/>
      <c r="XEX438" s="57"/>
      <c r="XEY438" s="59"/>
      <c r="XEZ438" s="60"/>
      <c r="XFA438" s="56"/>
      <c r="XFB438" s="57"/>
      <c r="XFC438" s="58"/>
      <c r="XFD438" s="58"/>
    </row>
    <row r="439" spans="1:16384" ht="78.75" x14ac:dyDescent="0.25">
      <c r="A439" s="162" t="s">
        <v>92</v>
      </c>
      <c r="B439" s="223" t="s">
        <v>1341</v>
      </c>
      <c r="C439" s="101">
        <v>43374</v>
      </c>
      <c r="D439" s="101">
        <v>43646</v>
      </c>
      <c r="E439" s="223" t="s">
        <v>1325</v>
      </c>
      <c r="F439" s="4" t="s">
        <v>1345</v>
      </c>
      <c r="G439" s="18" t="s">
        <v>91</v>
      </c>
    </row>
    <row r="440" spans="1:16384" ht="78.75" x14ac:dyDescent="0.25">
      <c r="A440" s="162" t="s">
        <v>697</v>
      </c>
      <c r="B440" s="223" t="s">
        <v>1344</v>
      </c>
      <c r="C440" s="101">
        <v>43374</v>
      </c>
      <c r="D440" s="9" t="s">
        <v>1342</v>
      </c>
      <c r="E440" s="223" t="s">
        <v>1325</v>
      </c>
      <c r="F440" s="4" t="s">
        <v>1344</v>
      </c>
      <c r="G440" s="18" t="s">
        <v>91</v>
      </c>
    </row>
  </sheetData>
  <mergeCells count="14">
    <mergeCell ref="A4:G4"/>
    <mergeCell ref="A263:G263"/>
    <mergeCell ref="A1:G1"/>
    <mergeCell ref="C2:D2"/>
    <mergeCell ref="A2:A3"/>
    <mergeCell ref="B2:B3"/>
    <mergeCell ref="E2:E3"/>
    <mergeCell ref="F2:F3"/>
    <mergeCell ref="G2:G3"/>
    <mergeCell ref="A426:G426"/>
    <mergeCell ref="A401:G401"/>
    <mergeCell ref="A156:G156"/>
    <mergeCell ref="A114:G114"/>
    <mergeCell ref="A361:G361"/>
  </mergeCells>
  <pageMargins left="0.7" right="0.7" top="0.75" bottom="0.75" header="0.3" footer="0.3"/>
  <pageSetup paperSize="9" scale="47" fitToHeight="0" orientation="landscape" r:id="rId1"/>
  <rowBreaks count="1" manualBreakCount="1">
    <brk id="29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7"/>
  <sheetViews>
    <sheetView tabSelected="1" view="pageBreakPreview" zoomScale="85" zoomScaleNormal="110" zoomScaleSheetLayoutView="85" workbookViewId="0">
      <pane ySplit="5" topLeftCell="A6" activePane="bottomLeft" state="frozen"/>
      <selection activeCell="A5" sqref="A5"/>
      <selection pane="bottomLeft" activeCell="W271" sqref="W271"/>
    </sheetView>
  </sheetViews>
  <sheetFormatPr defaultColWidth="9.140625" defaultRowHeight="15.75" x14ac:dyDescent="0.25"/>
  <cols>
    <col min="1" max="1" width="9.140625" style="125"/>
    <col min="2" max="2" width="35.42578125" style="105" customWidth="1"/>
    <col min="3" max="3" width="16.7109375" style="105" customWidth="1"/>
    <col min="4" max="4" width="19.7109375" style="105" customWidth="1"/>
    <col min="5" max="5" width="12.42578125" style="105" customWidth="1"/>
    <col min="6" max="6" width="5.7109375" style="105" customWidth="1"/>
    <col min="7" max="7" width="11.28515625" style="105" customWidth="1"/>
    <col min="8" max="8" width="9.42578125" style="105" customWidth="1"/>
    <col min="9" max="9" width="2" style="105" customWidth="1"/>
    <col min="10" max="10" width="11.42578125" style="105" customWidth="1"/>
    <col min="11" max="11" width="10.140625" style="105" customWidth="1"/>
    <col min="12" max="12" width="2" style="105" customWidth="1"/>
    <col min="13" max="13" width="12.140625" style="105" customWidth="1"/>
    <col min="14" max="14" width="10.42578125" style="105" customWidth="1"/>
    <col min="15" max="15" width="9.7109375" style="105" customWidth="1"/>
    <col min="16" max="16" width="10.140625" style="105" customWidth="1"/>
    <col min="17" max="17" width="15.28515625" style="105" customWidth="1"/>
    <col min="18" max="16384" width="9.140625" style="105"/>
  </cols>
  <sheetData>
    <row r="1" spans="1:17" x14ac:dyDescent="0.25">
      <c r="A1" s="210" t="s">
        <v>36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</row>
    <row r="2" spans="1:17" x14ac:dyDescent="0.25">
      <c r="A2" s="210" t="s">
        <v>39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</row>
    <row r="3" spans="1:17" ht="27" customHeight="1" x14ac:dyDescent="0.25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211" t="s">
        <v>38</v>
      </c>
      <c r="P3" s="211"/>
      <c r="Q3" s="211"/>
    </row>
    <row r="4" spans="1:17" ht="15.6" customHeight="1" x14ac:dyDescent="0.25">
      <c r="A4" s="213" t="s">
        <v>0</v>
      </c>
      <c r="B4" s="201" t="s">
        <v>18</v>
      </c>
      <c r="C4" s="201" t="s">
        <v>19</v>
      </c>
      <c r="D4" s="201" t="s">
        <v>20</v>
      </c>
      <c r="E4" s="214" t="s">
        <v>37</v>
      </c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6"/>
    </row>
    <row r="5" spans="1:17" x14ac:dyDescent="0.25">
      <c r="A5" s="213"/>
      <c r="B5" s="201"/>
      <c r="C5" s="201"/>
      <c r="D5" s="201"/>
      <c r="E5" s="201" t="s">
        <v>21</v>
      </c>
      <c r="F5" s="201" t="s">
        <v>22</v>
      </c>
      <c r="G5" s="201"/>
      <c r="H5" s="201"/>
      <c r="I5" s="201" t="s">
        <v>23</v>
      </c>
      <c r="J5" s="201"/>
      <c r="K5" s="201"/>
      <c r="L5" s="201" t="s">
        <v>24</v>
      </c>
      <c r="M5" s="201"/>
      <c r="N5" s="201"/>
      <c r="O5" s="168" t="s">
        <v>33</v>
      </c>
      <c r="P5" s="168" t="s">
        <v>25</v>
      </c>
      <c r="Q5" s="168" t="s">
        <v>26</v>
      </c>
    </row>
    <row r="6" spans="1:17" ht="51.75" x14ac:dyDescent="0.25">
      <c r="A6" s="213"/>
      <c r="B6" s="201"/>
      <c r="C6" s="201"/>
      <c r="D6" s="201"/>
      <c r="E6" s="201"/>
      <c r="F6" s="108" t="s">
        <v>28</v>
      </c>
      <c r="G6" s="108" t="s">
        <v>29</v>
      </c>
      <c r="H6" s="108" t="s">
        <v>27</v>
      </c>
      <c r="I6" s="108" t="s">
        <v>28</v>
      </c>
      <c r="J6" s="108" t="s">
        <v>29</v>
      </c>
      <c r="K6" s="108" t="s">
        <v>27</v>
      </c>
      <c r="L6" s="108" t="s">
        <v>28</v>
      </c>
      <c r="M6" s="108" t="s">
        <v>29</v>
      </c>
      <c r="N6" s="108" t="s">
        <v>27</v>
      </c>
      <c r="O6" s="108" t="s">
        <v>27</v>
      </c>
      <c r="P6" s="108" t="s">
        <v>27</v>
      </c>
      <c r="Q6" s="108" t="s">
        <v>27</v>
      </c>
    </row>
    <row r="7" spans="1:17" x14ac:dyDescent="0.25">
      <c r="A7" s="169" t="s">
        <v>3</v>
      </c>
      <c r="B7" s="202" t="s">
        <v>1428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</row>
    <row r="8" spans="1:17" ht="31.5" x14ac:dyDescent="0.25">
      <c r="A8" s="169"/>
      <c r="B8" s="163" t="s">
        <v>30</v>
      </c>
      <c r="C8" s="169" t="s">
        <v>40</v>
      </c>
      <c r="D8" s="169"/>
      <c r="E8" s="110">
        <f>E15+E21+E33+E27+E39+E45+E51+E57+E63+E69+E75+E81+E87+E93+E99+E105+E111+E117+E123+E129+E135+E141+E147+E153+E159+E165+E171+E177+E183+E189+E195+E201+E207+E213+E219+E225+E231+E237+E243+E249+E255+E261+E267+E273+E279+E285+E291+E297+E303+E309+E315+E321+E327+E333+E339+E345+E351+E357</f>
        <v>621149.52300000004</v>
      </c>
      <c r="F8" s="110">
        <f t="shared" ref="F8:Q8" si="0">F15+F21+F33+F27+F39+F45+F51+F57+F63+F69+F75+F81+F87+F93+F99+F105+F111+F117+F123+F129+F135+F141+F147+F153+F159+F165+F171+F177+F183+F189+F195+F201+F207+F213+F219+F225+F231+F237+F243+F249+F255+F261+F267+F273+F279+F285+F291+F297+F303+F309+F315+F321+F327+F333+F339+F345+F351+F357</f>
        <v>0</v>
      </c>
      <c r="G8" s="110">
        <f t="shared" si="0"/>
        <v>60310.373</v>
      </c>
      <c r="H8" s="110">
        <f t="shared" si="0"/>
        <v>0</v>
      </c>
      <c r="I8" s="110">
        <f t="shared" si="0"/>
        <v>0</v>
      </c>
      <c r="J8" s="110">
        <f t="shared" si="0"/>
        <v>83879.633000000002</v>
      </c>
      <c r="K8" s="110">
        <f t="shared" si="0"/>
        <v>0</v>
      </c>
      <c r="L8" s="110">
        <f t="shared" si="0"/>
        <v>0</v>
      </c>
      <c r="M8" s="110">
        <f t="shared" si="0"/>
        <v>117257.3</v>
      </c>
      <c r="N8" s="110">
        <f t="shared" si="0"/>
        <v>0</v>
      </c>
      <c r="O8" s="110">
        <f t="shared" si="0"/>
        <v>124929.5</v>
      </c>
      <c r="P8" s="110">
        <f t="shared" si="0"/>
        <v>118894.57</v>
      </c>
      <c r="Q8" s="110">
        <f t="shared" si="0"/>
        <v>115878.147</v>
      </c>
    </row>
    <row r="9" spans="1:17" ht="36" customHeight="1" x14ac:dyDescent="0.25">
      <c r="A9" s="169"/>
      <c r="B9" s="163" t="s">
        <v>35</v>
      </c>
      <c r="C9" s="169"/>
      <c r="D9" s="169"/>
      <c r="E9" s="110">
        <f t="shared" ref="E9:Q9" si="1">E16+E22+E34+E28+E40+E46+E52+E58+E64+E70+E76+E82+E88+E94+E100+E106+E112+E118+E124+E130+E136+E142+E148+E154+E160+E166+E172+E178+E184+E190+E196+E202+E208+E214+E220+E226+E232+E238+E244+E250+E256+E262+E268+E274+E280+E286+E292+E298+E304+E310+E316+E322+E328+E334+E340+E346+E352+E358</f>
        <v>0</v>
      </c>
      <c r="F9" s="110">
        <f t="shared" si="1"/>
        <v>0</v>
      </c>
      <c r="G9" s="110">
        <f t="shared" si="1"/>
        <v>0</v>
      </c>
      <c r="H9" s="110">
        <f t="shared" si="1"/>
        <v>0</v>
      </c>
      <c r="I9" s="110">
        <f t="shared" si="1"/>
        <v>0</v>
      </c>
      <c r="J9" s="110">
        <f t="shared" si="1"/>
        <v>0</v>
      </c>
      <c r="K9" s="110">
        <f t="shared" si="1"/>
        <v>0</v>
      </c>
      <c r="L9" s="110">
        <f t="shared" si="1"/>
        <v>0</v>
      </c>
      <c r="M9" s="110">
        <f t="shared" si="1"/>
        <v>0</v>
      </c>
      <c r="N9" s="110">
        <f t="shared" si="1"/>
        <v>0</v>
      </c>
      <c r="O9" s="110">
        <f t="shared" si="1"/>
        <v>0</v>
      </c>
      <c r="P9" s="110">
        <f t="shared" si="1"/>
        <v>0</v>
      </c>
      <c r="Q9" s="110">
        <f t="shared" si="1"/>
        <v>0</v>
      </c>
    </row>
    <row r="10" spans="1:17" ht="47.25" x14ac:dyDescent="0.25">
      <c r="A10" s="169"/>
      <c r="B10" s="163" t="s">
        <v>31</v>
      </c>
      <c r="C10" s="109"/>
      <c r="D10" s="109"/>
      <c r="E10" s="110">
        <f t="shared" ref="E10:Q10" si="2">E17+E23+E35+E29+E41+E47+E53+E59+E65+E71+E77+E83+E89+E95+E101+E107+E113+E119+E125+E131+E137+E143+E149+E155+E161+E167+E173+E179+E185+E191+E197+E203+E209+E215+E221+E227+E233+E239+E245+E251+E257+E263+E269+E275+E281+E287+E293+E299+E305+E311+E317+E323+E329+E335+E341+E347+E353+E359</f>
        <v>0</v>
      </c>
      <c r="F10" s="110">
        <f t="shared" si="2"/>
        <v>0</v>
      </c>
      <c r="G10" s="110">
        <f t="shared" si="2"/>
        <v>0</v>
      </c>
      <c r="H10" s="110">
        <f t="shared" si="2"/>
        <v>0</v>
      </c>
      <c r="I10" s="110">
        <f t="shared" si="2"/>
        <v>0</v>
      </c>
      <c r="J10" s="110">
        <f t="shared" si="2"/>
        <v>0</v>
      </c>
      <c r="K10" s="110">
        <f t="shared" si="2"/>
        <v>0</v>
      </c>
      <c r="L10" s="110">
        <f t="shared" si="2"/>
        <v>0</v>
      </c>
      <c r="M10" s="110">
        <f t="shared" si="2"/>
        <v>0</v>
      </c>
      <c r="N10" s="110">
        <f t="shared" si="2"/>
        <v>0</v>
      </c>
      <c r="O10" s="110">
        <f t="shared" si="2"/>
        <v>0</v>
      </c>
      <c r="P10" s="110">
        <f t="shared" si="2"/>
        <v>0</v>
      </c>
      <c r="Q10" s="110">
        <f t="shared" si="2"/>
        <v>0</v>
      </c>
    </row>
    <row r="11" spans="1:17" x14ac:dyDescent="0.25">
      <c r="A11" s="169"/>
      <c r="B11" s="163" t="s">
        <v>32</v>
      </c>
      <c r="C11" s="109"/>
      <c r="D11" s="109"/>
      <c r="E11" s="110">
        <f t="shared" ref="E11:Q11" si="3">E18+E24+E36+E30+E42+E48+E54+E60+E66+E72+E78+E84+E90+E96+E102+E108+E114+E120+E126+E132+E138+E144+E150+E156+E162+E168+E174+E180+E186+E192+E198+E204+E210+E216+E222+E228+E234+E240+E246+E252+E258+E264+E270+E276+E282+E288+E294+E300+E306+E312+E318+E324+E330+E336+E342+E348+E354+E360</f>
        <v>2750</v>
      </c>
      <c r="F11" s="110">
        <f t="shared" si="3"/>
        <v>0</v>
      </c>
      <c r="G11" s="110">
        <f t="shared" si="3"/>
        <v>250</v>
      </c>
      <c r="H11" s="110">
        <f t="shared" si="3"/>
        <v>0</v>
      </c>
      <c r="I11" s="110">
        <f t="shared" si="3"/>
        <v>0</v>
      </c>
      <c r="J11" s="110">
        <f t="shared" si="3"/>
        <v>500</v>
      </c>
      <c r="K11" s="110">
        <f t="shared" si="3"/>
        <v>0</v>
      </c>
      <c r="L11" s="110">
        <f t="shared" si="3"/>
        <v>0</v>
      </c>
      <c r="M11" s="110">
        <f t="shared" si="3"/>
        <v>500</v>
      </c>
      <c r="N11" s="110">
        <f t="shared" si="3"/>
        <v>0</v>
      </c>
      <c r="O11" s="110">
        <f t="shared" si="3"/>
        <v>500</v>
      </c>
      <c r="P11" s="110">
        <f t="shared" si="3"/>
        <v>500</v>
      </c>
      <c r="Q11" s="110">
        <f t="shared" si="3"/>
        <v>500</v>
      </c>
    </row>
    <row r="12" spans="1:17" ht="31.5" x14ac:dyDescent="0.25">
      <c r="A12" s="169"/>
      <c r="B12" s="163" t="s">
        <v>34</v>
      </c>
      <c r="C12" s="169"/>
      <c r="D12" s="169"/>
      <c r="E12" s="110">
        <f t="shared" ref="E12:Q12" si="4">E19+E25+E37+E31+E43+E49+E55+E61+E67+E73+E79+E85+E91+E97+E103+E109+E115+E121+E127+E133+E139+E145+E151+E157+E163+E169+E175+E181+E187+E193+E199+E205+E211+E217+E223+E229+E235+E241+E247+E253+E259+E265+E271+E277+E283+E289+E295+E301+E307+E313+E319+E325+E331+E337+E343+E349+E355+E361</f>
        <v>618399.52300000004</v>
      </c>
      <c r="F12" s="110">
        <f t="shared" si="4"/>
        <v>0</v>
      </c>
      <c r="G12" s="110">
        <f t="shared" si="4"/>
        <v>60060.373</v>
      </c>
      <c r="H12" s="110">
        <f t="shared" si="4"/>
        <v>0</v>
      </c>
      <c r="I12" s="110">
        <f t="shared" si="4"/>
        <v>0</v>
      </c>
      <c r="J12" s="110">
        <f t="shared" si="4"/>
        <v>83379.633000000002</v>
      </c>
      <c r="K12" s="110">
        <f t="shared" si="4"/>
        <v>0</v>
      </c>
      <c r="L12" s="110">
        <f t="shared" si="4"/>
        <v>0</v>
      </c>
      <c r="M12" s="110">
        <f t="shared" si="4"/>
        <v>116757.3</v>
      </c>
      <c r="N12" s="110">
        <f t="shared" si="4"/>
        <v>0</v>
      </c>
      <c r="O12" s="110">
        <f t="shared" si="4"/>
        <v>124429.5</v>
      </c>
      <c r="P12" s="110">
        <f t="shared" si="4"/>
        <v>118394.57</v>
      </c>
      <c r="Q12" s="110">
        <f t="shared" si="4"/>
        <v>115378.147</v>
      </c>
    </row>
    <row r="13" spans="1:17" x14ac:dyDescent="0.25">
      <c r="A13" s="105"/>
    </row>
    <row r="14" spans="1:17" x14ac:dyDescent="0.25">
      <c r="A14" s="169" t="s">
        <v>6</v>
      </c>
      <c r="B14" s="212" t="s">
        <v>71</v>
      </c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</row>
    <row r="15" spans="1:17" ht="31.5" x14ac:dyDescent="0.25">
      <c r="A15" s="169"/>
      <c r="B15" s="163" t="s">
        <v>30</v>
      </c>
      <c r="C15" s="169" t="s">
        <v>40</v>
      </c>
      <c r="D15" s="169"/>
      <c r="E15" s="109">
        <v>9000</v>
      </c>
      <c r="F15" s="109"/>
      <c r="G15" s="109">
        <v>1500</v>
      </c>
      <c r="H15" s="109"/>
      <c r="I15" s="109"/>
      <c r="J15" s="109">
        <v>1500</v>
      </c>
      <c r="K15" s="109"/>
      <c r="L15" s="109"/>
      <c r="M15" s="109">
        <v>1500</v>
      </c>
      <c r="N15" s="109"/>
      <c r="O15" s="109">
        <v>1500</v>
      </c>
      <c r="P15" s="109">
        <v>1500</v>
      </c>
      <c r="Q15" s="109">
        <v>1500</v>
      </c>
    </row>
    <row r="16" spans="1:17" ht="47.25" x14ac:dyDescent="0.25">
      <c r="A16" s="169"/>
      <c r="B16" s="163" t="s">
        <v>35</v>
      </c>
      <c r="C16" s="169"/>
      <c r="D16" s="169"/>
      <c r="E16" s="163"/>
      <c r="F16" s="163"/>
      <c r="G16" s="163"/>
      <c r="H16" s="163"/>
      <c r="I16" s="109"/>
      <c r="J16" s="163"/>
      <c r="K16" s="163"/>
      <c r="L16" s="163"/>
      <c r="M16" s="163"/>
      <c r="N16" s="163"/>
      <c r="O16" s="163"/>
      <c r="P16" s="163"/>
      <c r="Q16" s="163"/>
    </row>
    <row r="17" spans="1:17" ht="47.25" x14ac:dyDescent="0.25">
      <c r="A17" s="169"/>
      <c r="B17" s="163" t="s">
        <v>31</v>
      </c>
      <c r="C17" s="109"/>
      <c r="D17" s="109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</row>
    <row r="18" spans="1:17" x14ac:dyDescent="0.25">
      <c r="A18" s="169"/>
      <c r="B18" s="163" t="s">
        <v>32</v>
      </c>
      <c r="C18" s="109"/>
      <c r="D18" s="109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</row>
    <row r="19" spans="1:17" ht="31.5" x14ac:dyDescent="0.25">
      <c r="A19" s="169"/>
      <c r="B19" s="163" t="s">
        <v>34</v>
      </c>
      <c r="C19" s="169"/>
      <c r="D19" s="169"/>
      <c r="E19" s="109">
        <v>9000</v>
      </c>
      <c r="F19" s="109"/>
      <c r="G19" s="109">
        <v>1500</v>
      </c>
      <c r="H19" s="109"/>
      <c r="I19" s="109"/>
      <c r="J19" s="109">
        <v>1500</v>
      </c>
      <c r="K19" s="109"/>
      <c r="L19" s="109"/>
      <c r="M19" s="109">
        <v>1500</v>
      </c>
      <c r="N19" s="109"/>
      <c r="O19" s="109">
        <v>1500</v>
      </c>
      <c r="P19" s="109">
        <v>1500</v>
      </c>
      <c r="Q19" s="109">
        <v>1500</v>
      </c>
    </row>
    <row r="20" spans="1:17" x14ac:dyDescent="0.25">
      <c r="A20" s="169" t="s">
        <v>7</v>
      </c>
      <c r="B20" s="202" t="s">
        <v>77</v>
      </c>
      <c r="C20" s="202"/>
      <c r="D20" s="202"/>
      <c r="E20" s="202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</row>
    <row r="21" spans="1:17" ht="31.5" x14ac:dyDescent="0.25">
      <c r="A21" s="169"/>
      <c r="B21" s="163" t="s">
        <v>30</v>
      </c>
      <c r="C21" s="169"/>
      <c r="D21" s="70"/>
      <c r="E21" s="109">
        <v>10800</v>
      </c>
      <c r="F21" s="109"/>
      <c r="G21" s="109">
        <v>1800</v>
      </c>
      <c r="H21" s="109"/>
      <c r="I21" s="109"/>
      <c r="J21" s="109">
        <v>1800</v>
      </c>
      <c r="K21" s="109"/>
      <c r="L21" s="109"/>
      <c r="M21" s="109">
        <v>1800</v>
      </c>
      <c r="N21" s="109"/>
      <c r="O21" s="109">
        <v>1800</v>
      </c>
      <c r="P21" s="109">
        <v>1800</v>
      </c>
      <c r="Q21" s="109">
        <v>1800</v>
      </c>
    </row>
    <row r="22" spans="1:17" ht="47.25" x14ac:dyDescent="0.25">
      <c r="A22" s="169"/>
      <c r="B22" s="163" t="s">
        <v>35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</row>
    <row r="23" spans="1:17" ht="47.25" x14ac:dyDescent="0.25">
      <c r="A23" s="169"/>
      <c r="B23" s="163" t="s">
        <v>31</v>
      </c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</row>
    <row r="24" spans="1:17" x14ac:dyDescent="0.25">
      <c r="A24" s="169"/>
      <c r="B24" s="163" t="s">
        <v>32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ht="31.5" x14ac:dyDescent="0.25">
      <c r="A25" s="169"/>
      <c r="B25" s="163" t="s">
        <v>34</v>
      </c>
      <c r="C25" s="70"/>
      <c r="D25" s="70"/>
      <c r="E25" s="109">
        <v>10800</v>
      </c>
      <c r="F25" s="109"/>
      <c r="G25" s="109">
        <v>1800</v>
      </c>
      <c r="H25" s="109"/>
      <c r="I25" s="109"/>
      <c r="J25" s="109">
        <v>1800</v>
      </c>
      <c r="K25" s="109"/>
      <c r="L25" s="109"/>
      <c r="M25" s="109">
        <v>1800</v>
      </c>
      <c r="N25" s="109"/>
      <c r="O25" s="109">
        <v>1800</v>
      </c>
      <c r="P25" s="109">
        <v>1800</v>
      </c>
      <c r="Q25" s="109">
        <v>1800</v>
      </c>
    </row>
    <row r="26" spans="1:17" ht="33" customHeight="1" x14ac:dyDescent="0.25">
      <c r="A26" s="169" t="s">
        <v>9</v>
      </c>
      <c r="B26" s="202" t="s">
        <v>74</v>
      </c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</row>
    <row r="27" spans="1:17" ht="31.5" x14ac:dyDescent="0.25">
      <c r="A27" s="169"/>
      <c r="B27" s="163" t="s">
        <v>30</v>
      </c>
      <c r="C27" s="169"/>
      <c r="D27" s="70"/>
      <c r="E27" s="109">
        <v>5600</v>
      </c>
      <c r="F27" s="109"/>
      <c r="G27" s="109">
        <v>1400</v>
      </c>
      <c r="H27" s="109"/>
      <c r="I27" s="109"/>
      <c r="J27" s="109">
        <v>1400</v>
      </c>
      <c r="K27" s="109"/>
      <c r="L27" s="109"/>
      <c r="M27" s="109">
        <v>1400</v>
      </c>
      <c r="N27" s="109"/>
      <c r="O27" s="109">
        <v>1400</v>
      </c>
      <c r="P27" s="109"/>
      <c r="Q27" s="109"/>
    </row>
    <row r="28" spans="1:17" ht="47.25" x14ac:dyDescent="0.25">
      <c r="A28" s="169"/>
      <c r="B28" s="163" t="s">
        <v>35</v>
      </c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ht="47.25" x14ac:dyDescent="0.25">
      <c r="A29" s="169"/>
      <c r="B29" s="163" t="s">
        <v>31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</row>
    <row r="30" spans="1:17" x14ac:dyDescent="0.25">
      <c r="A30" s="169"/>
      <c r="B30" s="163" t="s">
        <v>32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</row>
    <row r="31" spans="1:17" ht="31.5" x14ac:dyDescent="0.25">
      <c r="A31" s="169"/>
      <c r="B31" s="163" t="s">
        <v>34</v>
      </c>
      <c r="C31" s="70"/>
      <c r="D31" s="70"/>
      <c r="E31" s="109">
        <v>5600</v>
      </c>
      <c r="F31" s="109"/>
      <c r="G31" s="109">
        <v>1400</v>
      </c>
      <c r="H31" s="109"/>
      <c r="I31" s="109"/>
      <c r="J31" s="109">
        <v>1400</v>
      </c>
      <c r="K31" s="109"/>
      <c r="L31" s="109"/>
      <c r="M31" s="109">
        <v>1400</v>
      </c>
      <c r="N31" s="109"/>
      <c r="O31" s="109">
        <v>1400</v>
      </c>
      <c r="P31" s="109"/>
      <c r="Q31" s="109"/>
    </row>
    <row r="32" spans="1:17" ht="37.35" customHeight="1" x14ac:dyDescent="0.25">
      <c r="A32" s="169" t="s">
        <v>46</v>
      </c>
      <c r="B32" s="202" t="s">
        <v>782</v>
      </c>
      <c r="C32" s="202"/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</row>
    <row r="33" spans="1:17" ht="31.5" x14ac:dyDescent="0.25">
      <c r="A33" s="169"/>
      <c r="B33" s="163" t="s">
        <v>30</v>
      </c>
      <c r="C33" s="169"/>
      <c r="D33" s="70"/>
      <c r="E33" s="109">
        <v>50</v>
      </c>
      <c r="F33" s="109"/>
      <c r="G33" s="109">
        <v>30</v>
      </c>
      <c r="H33" s="109"/>
      <c r="I33" s="109"/>
      <c r="J33" s="109">
        <v>20</v>
      </c>
      <c r="K33" s="109"/>
      <c r="L33" s="109"/>
      <c r="M33" s="109"/>
      <c r="N33" s="109"/>
      <c r="O33" s="109"/>
      <c r="P33" s="109"/>
      <c r="Q33" s="109"/>
    </row>
    <row r="34" spans="1:17" ht="47.25" x14ac:dyDescent="0.25">
      <c r="A34" s="169"/>
      <c r="B34" s="163" t="s">
        <v>35</v>
      </c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</row>
    <row r="35" spans="1:17" ht="47.25" x14ac:dyDescent="0.25">
      <c r="A35" s="169"/>
      <c r="B35" s="163" t="s">
        <v>31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69"/>
      <c r="B36" s="163" t="s">
        <v>32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</row>
    <row r="37" spans="1:17" ht="31.5" x14ac:dyDescent="0.25">
      <c r="A37" s="169"/>
      <c r="B37" s="163" t="s">
        <v>34</v>
      </c>
      <c r="C37" s="70"/>
      <c r="D37" s="70"/>
      <c r="E37" s="109">
        <v>50</v>
      </c>
      <c r="F37" s="109"/>
      <c r="G37" s="109">
        <v>30</v>
      </c>
      <c r="H37" s="109"/>
      <c r="I37" s="109"/>
      <c r="J37" s="109">
        <v>20</v>
      </c>
      <c r="K37" s="109"/>
      <c r="L37" s="109"/>
      <c r="M37" s="109"/>
      <c r="N37" s="109"/>
      <c r="O37" s="109"/>
      <c r="P37" s="109"/>
      <c r="Q37" s="109"/>
    </row>
    <row r="38" spans="1:17" x14ac:dyDescent="0.25">
      <c r="A38" s="169" t="s">
        <v>47</v>
      </c>
      <c r="B38" s="206" t="s">
        <v>72</v>
      </c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</row>
    <row r="39" spans="1:17" ht="31.5" x14ac:dyDescent="0.25">
      <c r="A39" s="169"/>
      <c r="B39" s="163" t="s">
        <v>30</v>
      </c>
      <c r="C39" s="169"/>
      <c r="D39" s="70"/>
      <c r="E39" s="109">
        <v>550</v>
      </c>
      <c r="F39" s="109"/>
      <c r="G39" s="109">
        <v>550</v>
      </c>
      <c r="H39" s="109"/>
      <c r="I39" s="109"/>
      <c r="J39" s="109"/>
      <c r="K39" s="109"/>
      <c r="L39" s="109"/>
      <c r="M39" s="109"/>
      <c r="N39" s="109"/>
      <c r="O39" s="109"/>
      <c r="P39" s="109"/>
      <c r="Q39" s="109"/>
    </row>
    <row r="40" spans="1:17" ht="47.25" x14ac:dyDescent="0.25">
      <c r="A40" s="169"/>
      <c r="B40" s="163" t="s">
        <v>35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</row>
    <row r="41" spans="1:17" ht="47.25" x14ac:dyDescent="0.25">
      <c r="A41" s="169"/>
      <c r="B41" s="163" t="s">
        <v>31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</row>
    <row r="42" spans="1:17" x14ac:dyDescent="0.25">
      <c r="A42" s="169"/>
      <c r="B42" s="163" t="s">
        <v>32</v>
      </c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</row>
    <row r="43" spans="1:17" ht="31.5" x14ac:dyDescent="0.25">
      <c r="A43" s="169"/>
      <c r="B43" s="163" t="s">
        <v>34</v>
      </c>
      <c r="C43" s="70"/>
      <c r="D43" s="70"/>
      <c r="E43" s="109">
        <v>550</v>
      </c>
      <c r="F43" s="109"/>
      <c r="G43" s="109">
        <v>550</v>
      </c>
      <c r="H43" s="109"/>
      <c r="I43" s="109"/>
      <c r="J43" s="109"/>
      <c r="K43" s="109"/>
      <c r="L43" s="109"/>
      <c r="M43" s="109"/>
      <c r="N43" s="109"/>
      <c r="O43" s="109"/>
      <c r="P43" s="109"/>
      <c r="Q43" s="109"/>
    </row>
    <row r="44" spans="1:17" ht="26.1" customHeight="1" x14ac:dyDescent="0.25">
      <c r="A44" s="169" t="s">
        <v>48</v>
      </c>
      <c r="B44" s="202" t="s">
        <v>781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</row>
    <row r="45" spans="1:17" ht="31.5" x14ac:dyDescent="0.25">
      <c r="A45" s="169"/>
      <c r="B45" s="163" t="s">
        <v>30</v>
      </c>
      <c r="C45" s="169"/>
      <c r="D45" s="70"/>
      <c r="E45" s="109">
        <v>0</v>
      </c>
      <c r="F45" s="109"/>
      <c r="G45" s="109">
        <v>0</v>
      </c>
      <c r="H45" s="109"/>
      <c r="I45" s="109"/>
      <c r="J45" s="109">
        <v>0</v>
      </c>
      <c r="K45" s="109"/>
      <c r="L45" s="109"/>
      <c r="M45" s="109">
        <v>0</v>
      </c>
      <c r="N45" s="109"/>
      <c r="O45" s="109">
        <v>0</v>
      </c>
      <c r="P45" s="109">
        <v>0</v>
      </c>
      <c r="Q45" s="109">
        <v>0</v>
      </c>
    </row>
    <row r="46" spans="1:17" ht="47.25" x14ac:dyDescent="0.25">
      <c r="A46" s="169"/>
      <c r="B46" s="163" t="s">
        <v>35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</row>
    <row r="47" spans="1:17" ht="47.25" x14ac:dyDescent="0.25">
      <c r="A47" s="169"/>
      <c r="B47" s="163" t="s">
        <v>31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</row>
    <row r="48" spans="1:17" x14ac:dyDescent="0.25">
      <c r="A48" s="169"/>
      <c r="B48" s="163" t="s">
        <v>32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</row>
    <row r="49" spans="1:17" ht="31.5" x14ac:dyDescent="0.25">
      <c r="A49" s="169"/>
      <c r="B49" s="163" t="s">
        <v>34</v>
      </c>
      <c r="C49" s="70"/>
      <c r="D49" s="70"/>
      <c r="E49" s="109">
        <v>0</v>
      </c>
      <c r="F49" s="109"/>
      <c r="G49" s="109">
        <v>0</v>
      </c>
      <c r="H49" s="109"/>
      <c r="I49" s="109"/>
      <c r="J49" s="109">
        <v>0</v>
      </c>
      <c r="K49" s="109"/>
      <c r="L49" s="109"/>
      <c r="M49" s="109">
        <v>0</v>
      </c>
      <c r="N49" s="109"/>
      <c r="O49" s="109">
        <v>0</v>
      </c>
      <c r="P49" s="109">
        <v>0</v>
      </c>
      <c r="Q49" s="109">
        <v>0</v>
      </c>
    </row>
    <row r="50" spans="1:17" x14ac:dyDescent="0.25">
      <c r="A50" s="169" t="s">
        <v>49</v>
      </c>
      <c r="B50" s="202" t="s">
        <v>75</v>
      </c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</row>
    <row r="51" spans="1:17" ht="31.5" x14ac:dyDescent="0.25">
      <c r="A51" s="169"/>
      <c r="B51" s="163" t="s">
        <v>30</v>
      </c>
      <c r="C51" s="169"/>
      <c r="D51" s="70"/>
      <c r="E51" s="109">
        <v>0</v>
      </c>
      <c r="F51" s="109"/>
      <c r="G51" s="109">
        <v>0</v>
      </c>
      <c r="H51" s="109"/>
      <c r="I51" s="109"/>
      <c r="J51" s="109">
        <v>0</v>
      </c>
      <c r="K51" s="109"/>
      <c r="L51" s="109"/>
      <c r="M51" s="109">
        <v>0</v>
      </c>
      <c r="N51" s="109"/>
      <c r="O51" s="109">
        <v>0</v>
      </c>
      <c r="P51" s="109">
        <v>0</v>
      </c>
      <c r="Q51" s="109">
        <v>0</v>
      </c>
    </row>
    <row r="52" spans="1:17" ht="47.25" x14ac:dyDescent="0.25">
      <c r="A52" s="169"/>
      <c r="B52" s="163" t="s">
        <v>35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</row>
    <row r="53" spans="1:17" ht="47.25" x14ac:dyDescent="0.25">
      <c r="A53" s="169"/>
      <c r="B53" s="163" t="s">
        <v>31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</row>
    <row r="54" spans="1:17" x14ac:dyDescent="0.25">
      <c r="A54" s="169"/>
      <c r="B54" s="163" t="s">
        <v>32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</row>
    <row r="55" spans="1:17" ht="31.5" x14ac:dyDescent="0.25">
      <c r="A55" s="169"/>
      <c r="B55" s="163" t="s">
        <v>34</v>
      </c>
      <c r="C55" s="70"/>
      <c r="D55" s="70"/>
      <c r="E55" s="109">
        <v>0</v>
      </c>
      <c r="F55" s="109"/>
      <c r="G55" s="109">
        <v>0</v>
      </c>
      <c r="H55" s="109"/>
      <c r="I55" s="109"/>
      <c r="J55" s="109">
        <v>0</v>
      </c>
      <c r="K55" s="109"/>
      <c r="L55" s="109"/>
      <c r="M55" s="109">
        <v>0</v>
      </c>
      <c r="N55" s="109"/>
      <c r="O55" s="109">
        <v>0</v>
      </c>
      <c r="P55" s="109">
        <v>0</v>
      </c>
      <c r="Q55" s="109">
        <v>0</v>
      </c>
    </row>
    <row r="56" spans="1:17" ht="30" customHeight="1" x14ac:dyDescent="0.25">
      <c r="A56" s="169" t="s">
        <v>53</v>
      </c>
      <c r="B56" s="202" t="s">
        <v>630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</row>
    <row r="57" spans="1:17" ht="31.5" x14ac:dyDescent="0.25">
      <c r="A57" s="169"/>
      <c r="B57" s="163" t="s">
        <v>30</v>
      </c>
      <c r="C57" s="169"/>
      <c r="D57" s="70"/>
      <c r="E57" s="109">
        <f>G57+J57+M57+O57+P57+Q57</f>
        <v>11400</v>
      </c>
      <c r="F57" s="109"/>
      <c r="G57" s="109">
        <v>200</v>
      </c>
      <c r="H57" s="109"/>
      <c r="I57" s="109"/>
      <c r="J57" s="109">
        <v>100</v>
      </c>
      <c r="K57" s="109"/>
      <c r="L57" s="109"/>
      <c r="M57" s="109">
        <v>2000</v>
      </c>
      <c r="N57" s="109"/>
      <c r="O57" s="109">
        <v>2100</v>
      </c>
      <c r="P57" s="109">
        <v>4000</v>
      </c>
      <c r="Q57" s="109">
        <v>3000</v>
      </c>
    </row>
    <row r="58" spans="1:17" ht="47.25" x14ac:dyDescent="0.25">
      <c r="A58" s="169"/>
      <c r="B58" s="163" t="s">
        <v>35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</row>
    <row r="59" spans="1:17" ht="47.25" x14ac:dyDescent="0.25">
      <c r="A59" s="169"/>
      <c r="B59" s="163" t="s">
        <v>31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</row>
    <row r="60" spans="1:17" x14ac:dyDescent="0.25">
      <c r="A60" s="169"/>
      <c r="B60" s="163" t="s">
        <v>32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</row>
    <row r="61" spans="1:17" ht="31.5" x14ac:dyDescent="0.25">
      <c r="A61" s="169"/>
      <c r="B61" s="163" t="s">
        <v>34</v>
      </c>
      <c r="C61" s="70"/>
      <c r="D61" s="70"/>
      <c r="E61" s="109">
        <f>G61+J61+M61+O61+P61+Q61</f>
        <v>11400</v>
      </c>
      <c r="F61" s="109"/>
      <c r="G61" s="109">
        <v>200</v>
      </c>
      <c r="H61" s="109"/>
      <c r="I61" s="109"/>
      <c r="J61" s="109">
        <v>100</v>
      </c>
      <c r="K61" s="109"/>
      <c r="L61" s="109"/>
      <c r="M61" s="109">
        <v>2000</v>
      </c>
      <c r="N61" s="109"/>
      <c r="O61" s="109">
        <v>2100</v>
      </c>
      <c r="P61" s="109">
        <v>4000</v>
      </c>
      <c r="Q61" s="109">
        <v>3000</v>
      </c>
    </row>
    <row r="62" spans="1:17" x14ac:dyDescent="0.25">
      <c r="A62" s="169" t="s">
        <v>54</v>
      </c>
      <c r="B62" s="202" t="s">
        <v>76</v>
      </c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</row>
    <row r="63" spans="1:17" ht="31.5" x14ac:dyDescent="0.25">
      <c r="A63" s="169"/>
      <c r="B63" s="163" t="s">
        <v>30</v>
      </c>
      <c r="C63" s="169"/>
      <c r="D63" s="70"/>
      <c r="E63" s="109">
        <v>3600</v>
      </c>
      <c r="F63" s="109"/>
      <c r="G63" s="109">
        <v>0</v>
      </c>
      <c r="H63" s="109"/>
      <c r="I63" s="109"/>
      <c r="J63" s="109">
        <v>0</v>
      </c>
      <c r="K63" s="109"/>
      <c r="L63" s="109"/>
      <c r="M63" s="110">
        <v>0</v>
      </c>
      <c r="N63" s="109"/>
      <c r="O63" s="109">
        <v>1200</v>
      </c>
      <c r="P63" s="109">
        <v>1200</v>
      </c>
      <c r="Q63" s="109">
        <v>1200</v>
      </c>
    </row>
    <row r="64" spans="1:17" ht="47.25" x14ac:dyDescent="0.25">
      <c r="A64" s="169"/>
      <c r="B64" s="163" t="s">
        <v>35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</row>
    <row r="65" spans="1:17" ht="47.25" x14ac:dyDescent="0.25">
      <c r="A65" s="169"/>
      <c r="B65" s="163" t="s">
        <v>31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</row>
    <row r="66" spans="1:17" x14ac:dyDescent="0.25">
      <c r="A66" s="169"/>
      <c r="B66" s="163" t="s">
        <v>32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</row>
    <row r="67" spans="1:17" ht="31.5" x14ac:dyDescent="0.25">
      <c r="A67" s="169"/>
      <c r="B67" s="163" t="s">
        <v>34</v>
      </c>
      <c r="C67" s="70"/>
      <c r="D67" s="70"/>
      <c r="E67" s="109">
        <v>3600</v>
      </c>
      <c r="F67" s="109"/>
      <c r="G67" s="109">
        <v>0</v>
      </c>
      <c r="H67" s="109"/>
      <c r="I67" s="109"/>
      <c r="J67" s="109">
        <v>0</v>
      </c>
      <c r="K67" s="109"/>
      <c r="L67" s="109"/>
      <c r="M67" s="109">
        <v>0</v>
      </c>
      <c r="N67" s="109"/>
      <c r="O67" s="109">
        <v>1200</v>
      </c>
      <c r="P67" s="109">
        <v>1200</v>
      </c>
      <c r="Q67" s="109">
        <v>1200</v>
      </c>
    </row>
    <row r="68" spans="1:17" ht="34.35" customHeight="1" x14ac:dyDescent="0.25">
      <c r="A68" s="169" t="s">
        <v>55</v>
      </c>
      <c r="B68" s="202" t="s">
        <v>380</v>
      </c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</row>
    <row r="69" spans="1:17" ht="31.5" x14ac:dyDescent="0.25">
      <c r="A69" s="169"/>
      <c r="B69" s="163" t="s">
        <v>30</v>
      </c>
      <c r="C69" s="169"/>
      <c r="D69" s="70"/>
      <c r="E69" s="109">
        <v>0</v>
      </c>
      <c r="F69" s="109"/>
      <c r="G69" s="109">
        <v>0</v>
      </c>
      <c r="H69" s="109"/>
      <c r="I69" s="109"/>
      <c r="J69" s="109">
        <v>0</v>
      </c>
      <c r="K69" s="109"/>
      <c r="L69" s="109"/>
      <c r="M69" s="109">
        <v>0</v>
      </c>
      <c r="N69" s="109"/>
      <c r="O69" s="109">
        <v>0</v>
      </c>
      <c r="P69" s="109">
        <v>0</v>
      </c>
      <c r="Q69" s="109">
        <v>0</v>
      </c>
    </row>
    <row r="70" spans="1:17" ht="14.85" customHeight="1" x14ac:dyDescent="0.25">
      <c r="A70" s="169"/>
      <c r="B70" s="163" t="s">
        <v>35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</row>
    <row r="71" spans="1:17" ht="47.25" x14ac:dyDescent="0.25">
      <c r="A71" s="169"/>
      <c r="B71" s="163" t="s">
        <v>31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</row>
    <row r="72" spans="1:17" x14ac:dyDescent="0.25">
      <c r="A72" s="169"/>
      <c r="B72" s="163" t="s">
        <v>32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</row>
    <row r="73" spans="1:17" ht="31.5" x14ac:dyDescent="0.25">
      <c r="A73" s="169"/>
      <c r="B73" s="163" t="s">
        <v>34</v>
      </c>
      <c r="C73" s="70"/>
      <c r="D73" s="70"/>
      <c r="E73" s="109">
        <v>0</v>
      </c>
      <c r="F73" s="109"/>
      <c r="G73" s="109">
        <v>0</v>
      </c>
      <c r="H73" s="109"/>
      <c r="I73" s="109"/>
      <c r="J73" s="109">
        <v>0</v>
      </c>
      <c r="K73" s="109"/>
      <c r="L73" s="109"/>
      <c r="M73" s="109">
        <v>0</v>
      </c>
      <c r="N73" s="109"/>
      <c r="O73" s="109">
        <v>0</v>
      </c>
      <c r="P73" s="109">
        <v>0</v>
      </c>
      <c r="Q73" s="109">
        <v>0</v>
      </c>
    </row>
    <row r="74" spans="1:17" ht="39" customHeight="1" x14ac:dyDescent="0.25">
      <c r="A74" s="169" t="s">
        <v>56</v>
      </c>
      <c r="B74" s="202" t="s">
        <v>616</v>
      </c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</row>
    <row r="75" spans="1:17" ht="31.5" x14ac:dyDescent="0.25">
      <c r="A75" s="169"/>
      <c r="B75" s="163" t="s">
        <v>30</v>
      </c>
      <c r="C75" s="169"/>
      <c r="D75" s="70"/>
      <c r="E75" s="109">
        <f>M75+O75+P75+Q75+G75+J75</f>
        <v>1800</v>
      </c>
      <c r="F75" s="109"/>
      <c r="G75" s="109">
        <v>0</v>
      </c>
      <c r="H75" s="109"/>
      <c r="I75" s="109"/>
      <c r="J75" s="109">
        <v>0</v>
      </c>
      <c r="K75" s="109"/>
      <c r="L75" s="109"/>
      <c r="M75" s="109">
        <v>500</v>
      </c>
      <c r="N75" s="109"/>
      <c r="O75" s="109">
        <v>500</v>
      </c>
      <c r="P75" s="109">
        <v>500</v>
      </c>
      <c r="Q75" s="109">
        <v>300</v>
      </c>
    </row>
    <row r="76" spans="1:17" ht="47.25" x14ac:dyDescent="0.25">
      <c r="A76" s="169"/>
      <c r="B76" s="163" t="s">
        <v>35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</row>
    <row r="77" spans="1:17" ht="47.25" x14ac:dyDescent="0.25">
      <c r="A77" s="169"/>
      <c r="B77" s="163" t="s">
        <v>31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</row>
    <row r="78" spans="1:17" x14ac:dyDescent="0.25">
      <c r="A78" s="169"/>
      <c r="B78" s="163" t="s">
        <v>32</v>
      </c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</row>
    <row r="79" spans="1:17" ht="31.5" x14ac:dyDescent="0.25">
      <c r="A79" s="169"/>
      <c r="B79" s="163" t="s">
        <v>34</v>
      </c>
      <c r="C79" s="70"/>
      <c r="D79" s="70"/>
      <c r="E79" s="109">
        <f>M79+O79+P79+Q79+G79+J79</f>
        <v>1800</v>
      </c>
      <c r="F79" s="109"/>
      <c r="G79" s="109">
        <v>0</v>
      </c>
      <c r="H79" s="109"/>
      <c r="I79" s="109"/>
      <c r="J79" s="109">
        <v>0</v>
      </c>
      <c r="K79" s="109"/>
      <c r="L79" s="109"/>
      <c r="M79" s="109">
        <v>500</v>
      </c>
      <c r="N79" s="109"/>
      <c r="O79" s="109">
        <v>500</v>
      </c>
      <c r="P79" s="109">
        <v>500</v>
      </c>
      <c r="Q79" s="109">
        <v>300</v>
      </c>
    </row>
    <row r="80" spans="1:17" ht="16.350000000000001" customHeight="1" x14ac:dyDescent="0.25">
      <c r="A80" s="169" t="s">
        <v>57</v>
      </c>
      <c r="B80" s="202" t="s">
        <v>617</v>
      </c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</row>
    <row r="81" spans="1:17" ht="15.6" customHeight="1" x14ac:dyDescent="0.25">
      <c r="A81" s="169"/>
      <c r="B81" s="163" t="s">
        <v>30</v>
      </c>
      <c r="C81" s="169"/>
      <c r="D81" s="70"/>
      <c r="E81" s="109">
        <f>M81+O81+P81+Q81+G81+J81</f>
        <v>700</v>
      </c>
      <c r="F81" s="109"/>
      <c r="G81" s="109">
        <v>0</v>
      </c>
      <c r="H81" s="109"/>
      <c r="I81" s="109"/>
      <c r="J81" s="109">
        <v>0</v>
      </c>
      <c r="K81" s="109"/>
      <c r="L81" s="109"/>
      <c r="M81" s="109">
        <v>200</v>
      </c>
      <c r="N81" s="109"/>
      <c r="O81" s="109">
        <v>200</v>
      </c>
      <c r="P81" s="109">
        <v>200</v>
      </c>
      <c r="Q81" s="109">
        <v>100</v>
      </c>
    </row>
    <row r="82" spans="1:17" ht="47.25" x14ac:dyDescent="0.25">
      <c r="A82" s="169"/>
      <c r="B82" s="163" t="s">
        <v>35</v>
      </c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</row>
    <row r="83" spans="1:17" ht="47.25" x14ac:dyDescent="0.25">
      <c r="A83" s="169"/>
      <c r="B83" s="163" t="s">
        <v>31</v>
      </c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</row>
    <row r="84" spans="1:17" x14ac:dyDescent="0.25">
      <c r="A84" s="169"/>
      <c r="B84" s="163" t="s">
        <v>32</v>
      </c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</row>
    <row r="85" spans="1:17" ht="31.5" x14ac:dyDescent="0.25">
      <c r="A85" s="169"/>
      <c r="B85" s="163" t="s">
        <v>34</v>
      </c>
      <c r="C85" s="70"/>
      <c r="D85" s="70"/>
      <c r="E85" s="109">
        <f>M85+O85+P85+Q85+G85+J85</f>
        <v>700</v>
      </c>
      <c r="F85" s="109"/>
      <c r="G85" s="109">
        <v>0</v>
      </c>
      <c r="H85" s="109"/>
      <c r="I85" s="109"/>
      <c r="J85" s="109">
        <v>0</v>
      </c>
      <c r="K85" s="109"/>
      <c r="L85" s="109"/>
      <c r="M85" s="109">
        <v>200</v>
      </c>
      <c r="N85" s="109"/>
      <c r="O85" s="109">
        <v>200</v>
      </c>
      <c r="P85" s="109">
        <v>200</v>
      </c>
      <c r="Q85" s="109">
        <v>100</v>
      </c>
    </row>
    <row r="86" spans="1:17" x14ac:dyDescent="0.25">
      <c r="A86" s="169" t="s">
        <v>58</v>
      </c>
      <c r="B86" s="202" t="s">
        <v>603</v>
      </c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</row>
    <row r="87" spans="1:17" ht="31.5" x14ac:dyDescent="0.25">
      <c r="A87" s="169"/>
      <c r="B87" s="163" t="s">
        <v>30</v>
      </c>
      <c r="C87" s="169"/>
      <c r="D87" s="70"/>
      <c r="E87" s="109">
        <f>M87+O87+P87+Q87+G87+J87</f>
        <v>2500</v>
      </c>
      <c r="F87" s="109"/>
      <c r="G87" s="109">
        <v>0</v>
      </c>
      <c r="H87" s="109"/>
      <c r="I87" s="109"/>
      <c r="J87" s="109">
        <v>500</v>
      </c>
      <c r="K87" s="109"/>
      <c r="L87" s="109"/>
      <c r="M87" s="109">
        <v>500</v>
      </c>
      <c r="N87" s="109"/>
      <c r="O87" s="109">
        <v>500</v>
      </c>
      <c r="P87" s="109">
        <v>500</v>
      </c>
      <c r="Q87" s="109">
        <v>500</v>
      </c>
    </row>
    <row r="88" spans="1:17" ht="47.25" x14ac:dyDescent="0.25">
      <c r="A88" s="169"/>
      <c r="B88" s="163" t="s">
        <v>35</v>
      </c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</row>
    <row r="89" spans="1:17" ht="47.25" x14ac:dyDescent="0.25">
      <c r="A89" s="169"/>
      <c r="B89" s="163" t="s">
        <v>31</v>
      </c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</row>
    <row r="90" spans="1:17" x14ac:dyDescent="0.25">
      <c r="A90" s="169"/>
      <c r="B90" s="163" t="s">
        <v>32</v>
      </c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</row>
    <row r="91" spans="1:17" ht="31.5" customHeight="1" x14ac:dyDescent="0.25">
      <c r="A91" s="169"/>
      <c r="B91" s="163" t="s">
        <v>34</v>
      </c>
      <c r="C91" s="70"/>
      <c r="D91" s="70"/>
      <c r="E91" s="109">
        <f>M91+O91+P91+Q91+G91+J91</f>
        <v>2500</v>
      </c>
      <c r="F91" s="109"/>
      <c r="G91" s="109">
        <v>0</v>
      </c>
      <c r="H91" s="109"/>
      <c r="I91" s="109"/>
      <c r="J91" s="109">
        <v>500</v>
      </c>
      <c r="K91" s="109"/>
      <c r="L91" s="109"/>
      <c r="M91" s="109">
        <v>500</v>
      </c>
      <c r="N91" s="109"/>
      <c r="O91" s="109">
        <v>500</v>
      </c>
      <c r="P91" s="109">
        <v>500</v>
      </c>
      <c r="Q91" s="109">
        <v>500</v>
      </c>
    </row>
    <row r="92" spans="1:17" x14ac:dyDescent="0.25">
      <c r="A92" s="4" t="s">
        <v>867</v>
      </c>
      <c r="B92" s="205" t="s">
        <v>799</v>
      </c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</row>
    <row r="93" spans="1:17" ht="31.5" x14ac:dyDescent="0.25">
      <c r="A93" s="4"/>
      <c r="B93" s="165" t="s">
        <v>30</v>
      </c>
      <c r="C93" s="4"/>
      <c r="D93" s="23"/>
      <c r="E93" s="111">
        <v>0</v>
      </c>
      <c r="F93" s="111"/>
      <c r="G93" s="111">
        <v>0</v>
      </c>
      <c r="H93" s="111"/>
      <c r="I93" s="111"/>
      <c r="J93" s="111">
        <v>0</v>
      </c>
      <c r="K93" s="111"/>
      <c r="L93" s="111"/>
      <c r="M93" s="111">
        <v>0</v>
      </c>
      <c r="N93" s="111"/>
      <c r="O93" s="111">
        <v>0</v>
      </c>
      <c r="P93" s="111">
        <v>0</v>
      </c>
      <c r="Q93" s="111">
        <v>0</v>
      </c>
    </row>
    <row r="94" spans="1:17" ht="47.25" x14ac:dyDescent="0.25">
      <c r="A94" s="4"/>
      <c r="B94" s="165" t="s">
        <v>35</v>
      </c>
      <c r="C94" s="23"/>
      <c r="D94" s="23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</row>
    <row r="95" spans="1:17" ht="47.25" x14ac:dyDescent="0.25">
      <c r="A95" s="4"/>
      <c r="B95" s="165" t="s">
        <v>31</v>
      </c>
      <c r="C95" s="23"/>
      <c r="D95" s="23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</row>
    <row r="96" spans="1:17" x14ac:dyDescent="0.25">
      <c r="A96" s="4"/>
      <c r="B96" s="165" t="s">
        <v>32</v>
      </c>
      <c r="C96" s="23"/>
      <c r="D96" s="23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</row>
    <row r="97" spans="1:17" ht="31.5" x14ac:dyDescent="0.25">
      <c r="A97" s="4"/>
      <c r="B97" s="165" t="s">
        <v>34</v>
      </c>
      <c r="C97" s="23"/>
      <c r="D97" s="23"/>
      <c r="E97" s="111">
        <v>0</v>
      </c>
      <c r="F97" s="111"/>
      <c r="G97" s="111">
        <v>0</v>
      </c>
      <c r="H97" s="111"/>
      <c r="I97" s="111"/>
      <c r="J97" s="111">
        <v>0</v>
      </c>
      <c r="K97" s="111"/>
      <c r="L97" s="111"/>
      <c r="M97" s="111">
        <v>0</v>
      </c>
      <c r="N97" s="111"/>
      <c r="O97" s="111">
        <v>0</v>
      </c>
      <c r="P97" s="111">
        <v>0</v>
      </c>
      <c r="Q97" s="111">
        <v>0</v>
      </c>
    </row>
    <row r="98" spans="1:17" x14ac:dyDescent="0.25">
      <c r="A98" s="4" t="s">
        <v>866</v>
      </c>
      <c r="B98" s="205" t="s">
        <v>928</v>
      </c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</row>
    <row r="99" spans="1:17" ht="31.5" x14ac:dyDescent="0.25">
      <c r="A99" s="4"/>
      <c r="B99" s="165" t="s">
        <v>30</v>
      </c>
      <c r="C99" s="4"/>
      <c r="D99" s="23"/>
      <c r="E99" s="3">
        <v>530</v>
      </c>
      <c r="F99" s="3"/>
      <c r="G99" s="3">
        <v>85</v>
      </c>
      <c r="H99" s="3"/>
      <c r="I99" s="3"/>
      <c r="J99" s="3">
        <v>90</v>
      </c>
      <c r="K99" s="3"/>
      <c r="L99" s="3"/>
      <c r="M99" s="3">
        <v>90</v>
      </c>
      <c r="N99" s="3"/>
      <c r="O99" s="3">
        <v>95</v>
      </c>
      <c r="P99" s="3">
        <v>85</v>
      </c>
      <c r="Q99" s="3">
        <v>85</v>
      </c>
    </row>
    <row r="100" spans="1:17" ht="47.25" x14ac:dyDescent="0.25">
      <c r="A100" s="4"/>
      <c r="B100" s="165" t="s">
        <v>35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</row>
    <row r="101" spans="1:17" ht="47.25" x14ac:dyDescent="0.25">
      <c r="A101" s="4"/>
      <c r="B101" s="165" t="s">
        <v>31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</row>
    <row r="102" spans="1:17" x14ac:dyDescent="0.25">
      <c r="A102" s="4"/>
      <c r="B102" s="165" t="s">
        <v>32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</row>
    <row r="103" spans="1:17" ht="31.5" x14ac:dyDescent="0.25">
      <c r="A103" s="4"/>
      <c r="B103" s="165" t="s">
        <v>34</v>
      </c>
      <c r="C103" s="23"/>
      <c r="D103" s="23"/>
      <c r="E103" s="3">
        <v>530</v>
      </c>
      <c r="F103" s="3"/>
      <c r="G103" s="3">
        <v>85</v>
      </c>
      <c r="H103" s="3"/>
      <c r="I103" s="3"/>
      <c r="J103" s="3">
        <v>90</v>
      </c>
      <c r="K103" s="3"/>
      <c r="L103" s="3"/>
      <c r="M103" s="3">
        <v>90</v>
      </c>
      <c r="N103" s="3"/>
      <c r="O103" s="3">
        <v>95</v>
      </c>
      <c r="P103" s="3">
        <v>85</v>
      </c>
      <c r="Q103" s="3">
        <v>85</v>
      </c>
    </row>
    <row r="104" spans="1:17" x14ac:dyDescent="0.25">
      <c r="A104" s="4" t="s">
        <v>1108</v>
      </c>
      <c r="B104" s="205" t="s">
        <v>801</v>
      </c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5"/>
      <c r="O104" s="205"/>
      <c r="P104" s="205"/>
      <c r="Q104" s="205"/>
    </row>
    <row r="105" spans="1:17" ht="31.5" x14ac:dyDescent="0.25">
      <c r="A105" s="4"/>
      <c r="B105" s="165" t="s">
        <v>30</v>
      </c>
      <c r="C105" s="4"/>
      <c r="D105" s="23"/>
      <c r="E105" s="111">
        <v>0</v>
      </c>
      <c r="F105" s="111"/>
      <c r="G105" s="111">
        <v>0</v>
      </c>
      <c r="H105" s="111"/>
      <c r="I105" s="111"/>
      <c r="J105" s="111">
        <v>0</v>
      </c>
      <c r="K105" s="111"/>
      <c r="L105" s="111"/>
      <c r="M105" s="111">
        <v>0</v>
      </c>
      <c r="N105" s="111"/>
      <c r="O105" s="111">
        <v>0</v>
      </c>
      <c r="P105" s="111">
        <v>0</v>
      </c>
      <c r="Q105" s="111">
        <v>0</v>
      </c>
    </row>
    <row r="106" spans="1:17" ht="47.25" x14ac:dyDescent="0.25">
      <c r="A106" s="4"/>
      <c r="B106" s="165" t="s">
        <v>35</v>
      </c>
      <c r="C106" s="23"/>
      <c r="D106" s="23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</row>
    <row r="107" spans="1:17" ht="47.25" x14ac:dyDescent="0.25">
      <c r="A107" s="4"/>
      <c r="B107" s="165" t="s">
        <v>31</v>
      </c>
      <c r="C107" s="23"/>
      <c r="D107" s="23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</row>
    <row r="108" spans="1:17" x14ac:dyDescent="0.25">
      <c r="A108" s="4"/>
      <c r="B108" s="165" t="s">
        <v>32</v>
      </c>
      <c r="C108" s="23"/>
      <c r="D108" s="23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</row>
    <row r="109" spans="1:17" ht="31.5" x14ac:dyDescent="0.25">
      <c r="A109" s="4"/>
      <c r="B109" s="165" t="s">
        <v>34</v>
      </c>
      <c r="C109" s="23"/>
      <c r="D109" s="23"/>
      <c r="E109" s="111">
        <v>0</v>
      </c>
      <c r="F109" s="111"/>
      <c r="G109" s="111">
        <v>0</v>
      </c>
      <c r="H109" s="111"/>
      <c r="I109" s="111"/>
      <c r="J109" s="111">
        <v>0</v>
      </c>
      <c r="K109" s="111"/>
      <c r="L109" s="111"/>
      <c r="M109" s="111">
        <v>0</v>
      </c>
      <c r="N109" s="111"/>
      <c r="O109" s="111">
        <v>0</v>
      </c>
      <c r="P109" s="111">
        <v>0</v>
      </c>
      <c r="Q109" s="111">
        <v>0</v>
      </c>
    </row>
    <row r="110" spans="1:17" x14ac:dyDescent="0.25">
      <c r="A110" s="113" t="s">
        <v>869</v>
      </c>
      <c r="B110" s="221" t="s">
        <v>926</v>
      </c>
      <c r="C110" s="221"/>
      <c r="D110" s="221"/>
      <c r="E110" s="221"/>
      <c r="F110" s="221"/>
      <c r="G110" s="221"/>
      <c r="H110" s="221"/>
      <c r="I110" s="221"/>
      <c r="J110" s="221"/>
      <c r="K110" s="221"/>
      <c r="L110" s="221"/>
      <c r="M110" s="221"/>
      <c r="N110" s="221"/>
      <c r="O110" s="221"/>
      <c r="P110" s="221"/>
      <c r="Q110" s="221"/>
    </row>
    <row r="111" spans="1:17" ht="31.5" x14ac:dyDescent="0.25">
      <c r="A111" s="113"/>
      <c r="B111" s="164" t="s">
        <v>30</v>
      </c>
      <c r="C111" s="113"/>
      <c r="D111" s="114"/>
      <c r="E111" s="114">
        <v>28822</v>
      </c>
      <c r="F111" s="114"/>
      <c r="G111" s="114">
        <v>4182</v>
      </c>
      <c r="H111" s="114"/>
      <c r="I111" s="114"/>
      <c r="J111" s="114">
        <v>5310</v>
      </c>
      <c r="K111" s="114"/>
      <c r="L111" s="114"/>
      <c r="M111" s="114">
        <v>5201</v>
      </c>
      <c r="N111" s="114"/>
      <c r="O111" s="114">
        <v>4711</v>
      </c>
      <c r="P111" s="114">
        <v>4715</v>
      </c>
      <c r="Q111" s="114">
        <v>4703</v>
      </c>
    </row>
    <row r="112" spans="1:17" ht="47.25" x14ac:dyDescent="0.25">
      <c r="A112" s="113"/>
      <c r="B112" s="164" t="s">
        <v>35</v>
      </c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</row>
    <row r="113" spans="1:17" ht="47.25" x14ac:dyDescent="0.25">
      <c r="A113" s="113"/>
      <c r="B113" s="164" t="s">
        <v>31</v>
      </c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</row>
    <row r="114" spans="1:17" x14ac:dyDescent="0.25">
      <c r="A114" s="113"/>
      <c r="B114" s="164" t="s">
        <v>32</v>
      </c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</row>
    <row r="115" spans="1:17" ht="31.5" x14ac:dyDescent="0.25">
      <c r="A115" s="113"/>
      <c r="B115" s="164" t="s">
        <v>34</v>
      </c>
      <c r="C115" s="114"/>
      <c r="D115" s="114"/>
      <c r="E115" s="115">
        <v>28822</v>
      </c>
      <c r="F115" s="115"/>
      <c r="G115" s="115">
        <v>4182</v>
      </c>
      <c r="H115" s="115"/>
      <c r="I115" s="115"/>
      <c r="J115" s="115">
        <v>5310</v>
      </c>
      <c r="K115" s="115"/>
      <c r="L115" s="115"/>
      <c r="M115" s="115">
        <v>5201</v>
      </c>
      <c r="N115" s="115"/>
      <c r="O115" s="115">
        <v>4711</v>
      </c>
      <c r="P115" s="115">
        <v>4715</v>
      </c>
      <c r="Q115" s="115">
        <v>4703</v>
      </c>
    </row>
    <row r="116" spans="1:17" x14ac:dyDescent="0.25">
      <c r="A116" s="4" t="s">
        <v>61</v>
      </c>
      <c r="B116" s="205" t="s">
        <v>927</v>
      </c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</row>
    <row r="117" spans="1:17" ht="31.5" x14ac:dyDescent="0.25">
      <c r="A117" s="4"/>
      <c r="B117" s="165" t="s">
        <v>30</v>
      </c>
      <c r="C117" s="4"/>
      <c r="D117" s="23"/>
      <c r="E117" s="3">
        <v>2750</v>
      </c>
      <c r="F117" s="3"/>
      <c r="G117" s="3">
        <v>250</v>
      </c>
      <c r="H117" s="3"/>
      <c r="I117" s="3"/>
      <c r="J117" s="3">
        <v>500</v>
      </c>
      <c r="K117" s="3"/>
      <c r="L117" s="3"/>
      <c r="M117" s="3">
        <v>500</v>
      </c>
      <c r="N117" s="3"/>
      <c r="O117" s="3">
        <v>500</v>
      </c>
      <c r="P117" s="3">
        <v>500</v>
      </c>
      <c r="Q117" s="3">
        <v>500</v>
      </c>
    </row>
    <row r="118" spans="1:17" ht="47.25" x14ac:dyDescent="0.25">
      <c r="A118" s="4"/>
      <c r="B118" s="165" t="s">
        <v>35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 spans="1:17" ht="47.25" x14ac:dyDescent="0.25">
      <c r="A119" s="4"/>
      <c r="B119" s="165" t="s">
        <v>31</v>
      </c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</row>
    <row r="120" spans="1:17" x14ac:dyDescent="0.25">
      <c r="A120" s="4"/>
      <c r="B120" s="165" t="s">
        <v>32</v>
      </c>
      <c r="C120" s="23"/>
      <c r="D120" s="23"/>
      <c r="E120" s="3">
        <v>2750</v>
      </c>
      <c r="F120" s="3"/>
      <c r="G120" s="3">
        <v>250</v>
      </c>
      <c r="H120" s="3"/>
      <c r="I120" s="3"/>
      <c r="J120" s="3">
        <v>500</v>
      </c>
      <c r="K120" s="3"/>
      <c r="L120" s="3"/>
      <c r="M120" s="3">
        <v>500</v>
      </c>
      <c r="N120" s="3"/>
      <c r="O120" s="3">
        <v>500</v>
      </c>
      <c r="P120" s="3">
        <v>500</v>
      </c>
      <c r="Q120" s="3">
        <v>500</v>
      </c>
    </row>
    <row r="121" spans="1:17" ht="31.5" x14ac:dyDescent="0.25">
      <c r="A121" s="4"/>
      <c r="B121" s="165" t="s">
        <v>34</v>
      </c>
      <c r="C121" s="23"/>
      <c r="D121" s="2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ht="38.1" customHeight="1" x14ac:dyDescent="0.25">
      <c r="A122" s="116" t="s">
        <v>1107</v>
      </c>
      <c r="B122" s="205" t="s">
        <v>804</v>
      </c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05"/>
    </row>
    <row r="123" spans="1:17" ht="42.6" customHeight="1" x14ac:dyDescent="0.25">
      <c r="A123" s="4"/>
      <c r="B123" s="165" t="s">
        <v>30</v>
      </c>
      <c r="C123" s="4"/>
      <c r="D123" s="23"/>
      <c r="E123" s="111">
        <v>0</v>
      </c>
      <c r="F123" s="111"/>
      <c r="G123" s="111">
        <v>0</v>
      </c>
      <c r="H123" s="111"/>
      <c r="I123" s="111"/>
      <c r="J123" s="111">
        <v>0</v>
      </c>
      <c r="K123" s="111"/>
      <c r="L123" s="111"/>
      <c r="M123" s="111">
        <v>0</v>
      </c>
      <c r="N123" s="111"/>
      <c r="O123" s="111">
        <v>0</v>
      </c>
      <c r="P123" s="111">
        <v>0</v>
      </c>
      <c r="Q123" s="111">
        <v>0</v>
      </c>
    </row>
    <row r="124" spans="1:17" ht="51.6" customHeight="1" x14ac:dyDescent="0.25">
      <c r="A124" s="4"/>
      <c r="B124" s="165" t="s">
        <v>35</v>
      </c>
      <c r="C124" s="23"/>
      <c r="D124" s="23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</row>
    <row r="125" spans="1:17" ht="47.25" x14ac:dyDescent="0.25">
      <c r="A125" s="4"/>
      <c r="B125" s="165" t="s">
        <v>31</v>
      </c>
      <c r="C125" s="23"/>
      <c r="D125" s="23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</row>
    <row r="126" spans="1:17" x14ac:dyDescent="0.25">
      <c r="A126" s="4"/>
      <c r="B126" s="165" t="s">
        <v>32</v>
      </c>
      <c r="C126" s="23"/>
      <c r="D126" s="23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</row>
    <row r="127" spans="1:17" ht="31.5" x14ac:dyDescent="0.25">
      <c r="A127" s="4"/>
      <c r="B127" s="165" t="s">
        <v>34</v>
      </c>
      <c r="C127" s="23"/>
      <c r="D127" s="23"/>
      <c r="E127" s="111">
        <v>0</v>
      </c>
      <c r="F127" s="111"/>
      <c r="G127" s="111">
        <v>0</v>
      </c>
      <c r="H127" s="111"/>
      <c r="I127" s="111"/>
      <c r="J127" s="111">
        <v>0</v>
      </c>
      <c r="K127" s="111"/>
      <c r="L127" s="111"/>
      <c r="M127" s="111">
        <v>0</v>
      </c>
      <c r="N127" s="111"/>
      <c r="O127" s="111">
        <v>0</v>
      </c>
      <c r="P127" s="111">
        <v>0</v>
      </c>
      <c r="Q127" s="111">
        <v>0</v>
      </c>
    </row>
    <row r="128" spans="1:17" x14ac:dyDescent="0.25">
      <c r="A128" s="4" t="s">
        <v>1109</v>
      </c>
      <c r="B128" s="205" t="s">
        <v>805</v>
      </c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05"/>
      <c r="O128" s="205"/>
      <c r="P128" s="205"/>
      <c r="Q128" s="205"/>
    </row>
    <row r="129" spans="1:17" ht="31.35" customHeight="1" x14ac:dyDescent="0.25">
      <c r="A129" s="4"/>
      <c r="B129" s="165" t="s">
        <v>30</v>
      </c>
      <c r="C129" s="4"/>
      <c r="D129" s="23"/>
      <c r="E129" s="111">
        <v>0</v>
      </c>
      <c r="F129" s="111"/>
      <c r="G129" s="111">
        <v>0</v>
      </c>
      <c r="H129" s="111"/>
      <c r="I129" s="111"/>
      <c r="J129" s="111">
        <v>0</v>
      </c>
      <c r="K129" s="111"/>
      <c r="L129" s="111"/>
      <c r="M129" s="111">
        <v>0</v>
      </c>
      <c r="N129" s="111"/>
      <c r="O129" s="111">
        <v>0</v>
      </c>
      <c r="P129" s="111">
        <v>0</v>
      </c>
      <c r="Q129" s="111">
        <v>0</v>
      </c>
    </row>
    <row r="130" spans="1:17" ht="32.85" customHeight="1" x14ac:dyDescent="0.25">
      <c r="A130" s="4"/>
      <c r="B130" s="165" t="s">
        <v>35</v>
      </c>
      <c r="C130" s="23"/>
      <c r="D130" s="23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</row>
    <row r="131" spans="1:17" ht="47.25" x14ac:dyDescent="0.25">
      <c r="A131" s="4"/>
      <c r="B131" s="165" t="s">
        <v>31</v>
      </c>
      <c r="C131" s="23"/>
      <c r="D131" s="23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</row>
    <row r="132" spans="1:17" x14ac:dyDescent="0.25">
      <c r="A132" s="4"/>
      <c r="B132" s="165" t="s">
        <v>32</v>
      </c>
      <c r="C132" s="23"/>
      <c r="D132" s="23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</row>
    <row r="133" spans="1:17" ht="31.5" x14ac:dyDescent="0.25">
      <c r="A133" s="4"/>
      <c r="B133" s="165" t="s">
        <v>34</v>
      </c>
      <c r="C133" s="23"/>
      <c r="D133" s="23"/>
      <c r="E133" s="111">
        <v>0</v>
      </c>
      <c r="F133" s="111"/>
      <c r="G133" s="111">
        <v>0</v>
      </c>
      <c r="H133" s="111"/>
      <c r="I133" s="111"/>
      <c r="J133" s="111">
        <v>0</v>
      </c>
      <c r="K133" s="111"/>
      <c r="L133" s="111"/>
      <c r="M133" s="111">
        <v>0</v>
      </c>
      <c r="N133" s="111"/>
      <c r="O133" s="111">
        <v>0</v>
      </c>
      <c r="P133" s="111">
        <v>0</v>
      </c>
      <c r="Q133" s="111">
        <v>0</v>
      </c>
    </row>
    <row r="134" spans="1:17" x14ac:dyDescent="0.25">
      <c r="A134" s="4" t="s">
        <v>1110</v>
      </c>
      <c r="B134" s="205" t="s">
        <v>806</v>
      </c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</row>
    <row r="135" spans="1:17" ht="31.5" x14ac:dyDescent="0.25">
      <c r="A135" s="4"/>
      <c r="B135" s="165" t="s">
        <v>30</v>
      </c>
      <c r="C135" s="4"/>
      <c r="D135" s="23"/>
      <c r="E135" s="111">
        <v>0</v>
      </c>
      <c r="F135" s="111"/>
      <c r="G135" s="111">
        <v>0</v>
      </c>
      <c r="H135" s="111"/>
      <c r="I135" s="111"/>
      <c r="J135" s="111">
        <v>0</v>
      </c>
      <c r="K135" s="111"/>
      <c r="L135" s="111"/>
      <c r="M135" s="111">
        <v>0</v>
      </c>
      <c r="N135" s="111"/>
      <c r="O135" s="111">
        <v>0</v>
      </c>
      <c r="P135" s="111">
        <v>0</v>
      </c>
      <c r="Q135" s="111">
        <v>0</v>
      </c>
    </row>
    <row r="136" spans="1:17" ht="47.25" x14ac:dyDescent="0.25">
      <c r="A136" s="4"/>
      <c r="B136" s="165" t="s">
        <v>35</v>
      </c>
      <c r="C136" s="23"/>
      <c r="D136" s="23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Q136" s="112"/>
    </row>
    <row r="137" spans="1:17" ht="47.25" x14ac:dyDescent="0.25">
      <c r="A137" s="4"/>
      <c r="B137" s="165" t="s">
        <v>31</v>
      </c>
      <c r="C137" s="23"/>
      <c r="D137" s="23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Q137" s="112"/>
    </row>
    <row r="138" spans="1:17" x14ac:dyDescent="0.25">
      <c r="A138" s="4"/>
      <c r="B138" s="165" t="s">
        <v>32</v>
      </c>
      <c r="C138" s="23"/>
      <c r="D138" s="23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Q138" s="112"/>
    </row>
    <row r="139" spans="1:17" ht="31.5" x14ac:dyDescent="0.25">
      <c r="A139" s="4"/>
      <c r="B139" s="165" t="s">
        <v>34</v>
      </c>
      <c r="C139" s="23"/>
      <c r="D139" s="23"/>
      <c r="E139" s="111">
        <v>0</v>
      </c>
      <c r="F139" s="111"/>
      <c r="G139" s="111">
        <v>0</v>
      </c>
      <c r="H139" s="111"/>
      <c r="I139" s="111"/>
      <c r="J139" s="111">
        <v>0</v>
      </c>
      <c r="K139" s="111"/>
      <c r="L139" s="111"/>
      <c r="M139" s="111">
        <v>0</v>
      </c>
      <c r="N139" s="111"/>
      <c r="O139" s="111">
        <v>0</v>
      </c>
      <c r="P139" s="111">
        <v>0</v>
      </c>
      <c r="Q139" s="111">
        <v>0</v>
      </c>
    </row>
    <row r="140" spans="1:17" x14ac:dyDescent="0.25">
      <c r="A140" s="4" t="s">
        <v>65</v>
      </c>
      <c r="B140" s="205" t="s">
        <v>1127</v>
      </c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</row>
    <row r="141" spans="1:17" ht="31.5" x14ac:dyDescent="0.25">
      <c r="A141" s="4"/>
      <c r="B141" s="165" t="s">
        <v>30</v>
      </c>
      <c r="C141" s="4"/>
      <c r="D141" s="23"/>
      <c r="E141" s="156">
        <f>G141+J141+M141+O141+P141+Q141</f>
        <v>1150</v>
      </c>
      <c r="F141" s="156"/>
      <c r="G141" s="156">
        <v>150</v>
      </c>
      <c r="H141" s="156"/>
      <c r="I141" s="156"/>
      <c r="J141" s="156">
        <v>200</v>
      </c>
      <c r="K141" s="156"/>
      <c r="L141" s="156"/>
      <c r="M141" s="156">
        <v>200</v>
      </c>
      <c r="N141" s="156"/>
      <c r="O141" s="156">
        <v>200</v>
      </c>
      <c r="P141" s="156">
        <v>200</v>
      </c>
      <c r="Q141" s="156">
        <v>200</v>
      </c>
    </row>
    <row r="142" spans="1:17" ht="47.25" x14ac:dyDescent="0.25">
      <c r="A142" s="4"/>
      <c r="B142" s="165" t="s">
        <v>35</v>
      </c>
      <c r="C142" s="23"/>
      <c r="D142" s="23"/>
      <c r="E142" s="157"/>
      <c r="F142" s="157"/>
      <c r="G142" s="157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</row>
    <row r="143" spans="1:17" ht="47.25" x14ac:dyDescent="0.25">
      <c r="A143" s="4"/>
      <c r="B143" s="165" t="s">
        <v>31</v>
      </c>
      <c r="C143" s="23"/>
      <c r="D143" s="23"/>
      <c r="E143" s="157"/>
      <c r="F143" s="157"/>
      <c r="G143" s="157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</row>
    <row r="144" spans="1:17" x14ac:dyDescent="0.25">
      <c r="A144" s="4"/>
      <c r="B144" s="165" t="s">
        <v>32</v>
      </c>
      <c r="C144" s="23"/>
      <c r="D144" s="23"/>
      <c r="E144" s="157"/>
      <c r="F144" s="157"/>
      <c r="G144" s="157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</row>
    <row r="145" spans="1:17" ht="31.5" x14ac:dyDescent="0.25">
      <c r="A145" s="4"/>
      <c r="B145" s="165" t="s">
        <v>34</v>
      </c>
      <c r="C145" s="23"/>
      <c r="D145" s="23"/>
      <c r="E145" s="156">
        <f>G145+J145+M145+O145+P145+Q145</f>
        <v>1150</v>
      </c>
      <c r="F145" s="156"/>
      <c r="G145" s="156">
        <v>150</v>
      </c>
      <c r="H145" s="156"/>
      <c r="I145" s="156"/>
      <c r="J145" s="156">
        <v>200</v>
      </c>
      <c r="K145" s="156"/>
      <c r="L145" s="156"/>
      <c r="M145" s="156">
        <v>200</v>
      </c>
      <c r="N145" s="156"/>
      <c r="O145" s="156">
        <v>200</v>
      </c>
      <c r="P145" s="156">
        <v>200</v>
      </c>
      <c r="Q145" s="156">
        <v>200</v>
      </c>
    </row>
    <row r="146" spans="1:17" x14ac:dyDescent="0.25">
      <c r="A146" s="169" t="s">
        <v>66</v>
      </c>
      <c r="B146" s="205" t="s">
        <v>80</v>
      </c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05"/>
      <c r="O146" s="205"/>
      <c r="P146" s="205"/>
      <c r="Q146" s="205"/>
    </row>
    <row r="147" spans="1:17" ht="31.5" x14ac:dyDescent="0.25">
      <c r="A147" s="4"/>
      <c r="B147" s="165" t="s">
        <v>30</v>
      </c>
      <c r="C147" s="4"/>
      <c r="D147" s="23"/>
      <c r="E147" s="3">
        <v>7200</v>
      </c>
      <c r="F147" s="3"/>
      <c r="G147" s="3">
        <v>1200</v>
      </c>
      <c r="H147" s="3"/>
      <c r="I147" s="3"/>
      <c r="J147" s="3">
        <v>1200</v>
      </c>
      <c r="K147" s="3"/>
      <c r="L147" s="3"/>
      <c r="M147" s="3">
        <v>1200</v>
      </c>
      <c r="N147" s="3"/>
      <c r="O147" s="3">
        <v>1200</v>
      </c>
      <c r="P147" s="3">
        <v>1200</v>
      </c>
      <c r="Q147" s="3">
        <v>1200</v>
      </c>
    </row>
    <row r="148" spans="1:17" ht="47.25" x14ac:dyDescent="0.25">
      <c r="A148" s="4"/>
      <c r="B148" s="165" t="s">
        <v>35</v>
      </c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</row>
    <row r="149" spans="1:17" ht="47.25" x14ac:dyDescent="0.25">
      <c r="A149" s="4"/>
      <c r="B149" s="165" t="s">
        <v>31</v>
      </c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</row>
    <row r="150" spans="1:17" x14ac:dyDescent="0.25">
      <c r="A150" s="4"/>
      <c r="B150" s="165" t="s">
        <v>32</v>
      </c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</row>
    <row r="151" spans="1:17" ht="31.5" x14ac:dyDescent="0.25">
      <c r="A151" s="169"/>
      <c r="B151" s="163" t="s">
        <v>34</v>
      </c>
      <c r="C151" s="70"/>
      <c r="D151" s="70"/>
      <c r="E151" s="109">
        <v>7200</v>
      </c>
      <c r="F151" s="109"/>
      <c r="G151" s="109">
        <v>1200</v>
      </c>
      <c r="H151" s="109"/>
      <c r="I151" s="109"/>
      <c r="J151" s="109">
        <v>1200</v>
      </c>
      <c r="K151" s="109"/>
      <c r="L151" s="109"/>
      <c r="M151" s="109">
        <v>1200</v>
      </c>
      <c r="N151" s="109"/>
      <c r="O151" s="109">
        <v>1200</v>
      </c>
      <c r="P151" s="109">
        <v>1200</v>
      </c>
      <c r="Q151" s="109">
        <v>1200</v>
      </c>
    </row>
    <row r="152" spans="1:17" x14ac:dyDescent="0.25">
      <c r="A152" s="169" t="s">
        <v>67</v>
      </c>
      <c r="B152" s="202" t="s">
        <v>78</v>
      </c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</row>
    <row r="153" spans="1:17" ht="31.5" x14ac:dyDescent="0.25">
      <c r="A153" s="105"/>
      <c r="B153" s="163" t="s">
        <v>30</v>
      </c>
      <c r="C153" s="169"/>
      <c r="D153" s="70"/>
      <c r="E153" s="109">
        <v>22500</v>
      </c>
      <c r="F153" s="109"/>
      <c r="G153" s="109">
        <v>1500</v>
      </c>
      <c r="H153" s="109"/>
      <c r="I153" s="109"/>
      <c r="J153" s="109">
        <v>3000</v>
      </c>
      <c r="K153" s="109"/>
      <c r="L153" s="109"/>
      <c r="M153" s="109">
        <v>5000</v>
      </c>
      <c r="N153" s="109"/>
      <c r="O153" s="109">
        <v>5000</v>
      </c>
      <c r="P153" s="109">
        <v>5000</v>
      </c>
      <c r="Q153" s="109">
        <v>3000</v>
      </c>
    </row>
    <row r="154" spans="1:17" ht="47.25" x14ac:dyDescent="0.25">
      <c r="A154" s="169"/>
      <c r="B154" s="163" t="s">
        <v>35</v>
      </c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</row>
    <row r="155" spans="1:17" ht="47.25" x14ac:dyDescent="0.25">
      <c r="A155" s="169"/>
      <c r="B155" s="163" t="s">
        <v>31</v>
      </c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</row>
    <row r="156" spans="1:17" x14ac:dyDescent="0.25">
      <c r="A156" s="169"/>
      <c r="B156" s="163" t="s">
        <v>32</v>
      </c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</row>
    <row r="157" spans="1:17" ht="31.5" x14ac:dyDescent="0.25">
      <c r="A157" s="169"/>
      <c r="B157" s="163" t="s">
        <v>34</v>
      </c>
      <c r="C157" s="70"/>
      <c r="D157" s="70"/>
      <c r="E157" s="109">
        <v>22500</v>
      </c>
      <c r="F157" s="109"/>
      <c r="G157" s="109">
        <v>1500</v>
      </c>
      <c r="H157" s="109"/>
      <c r="I157" s="109"/>
      <c r="J157" s="109">
        <v>3000</v>
      </c>
      <c r="K157" s="109"/>
      <c r="L157" s="109"/>
      <c r="M157" s="109">
        <v>5000</v>
      </c>
      <c r="N157" s="109"/>
      <c r="O157" s="109">
        <v>5000</v>
      </c>
      <c r="P157" s="109">
        <v>5000</v>
      </c>
      <c r="Q157" s="109">
        <v>3000</v>
      </c>
    </row>
    <row r="158" spans="1:17" x14ac:dyDescent="0.25">
      <c r="A158" s="169" t="s">
        <v>68</v>
      </c>
      <c r="B158" s="202" t="s">
        <v>331</v>
      </c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</row>
    <row r="159" spans="1:17" ht="31.5" x14ac:dyDescent="0.25">
      <c r="A159" s="169"/>
      <c r="B159" s="163" t="s">
        <v>30</v>
      </c>
      <c r="C159" s="169"/>
      <c r="D159" s="70"/>
      <c r="E159" s="109">
        <v>4800</v>
      </c>
      <c r="F159" s="109"/>
      <c r="G159" s="109">
        <v>800</v>
      </c>
      <c r="H159" s="109"/>
      <c r="I159" s="109"/>
      <c r="J159" s="109">
        <v>800</v>
      </c>
      <c r="K159" s="109"/>
      <c r="L159" s="109"/>
      <c r="M159" s="109">
        <v>800</v>
      </c>
      <c r="N159" s="109"/>
      <c r="O159" s="109">
        <v>800</v>
      </c>
      <c r="P159" s="109">
        <v>800</v>
      </c>
      <c r="Q159" s="109">
        <v>800</v>
      </c>
    </row>
    <row r="160" spans="1:17" ht="47.25" x14ac:dyDescent="0.25">
      <c r="A160" s="169"/>
      <c r="B160" s="163" t="s">
        <v>35</v>
      </c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</row>
    <row r="161" spans="1:17" ht="47.25" x14ac:dyDescent="0.25">
      <c r="A161" s="169"/>
      <c r="B161" s="163" t="s">
        <v>31</v>
      </c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</row>
    <row r="162" spans="1:17" x14ac:dyDescent="0.25">
      <c r="A162" s="169"/>
      <c r="B162" s="163" t="s">
        <v>32</v>
      </c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</row>
    <row r="163" spans="1:17" ht="31.5" x14ac:dyDescent="0.25">
      <c r="A163" s="169"/>
      <c r="B163" s="163" t="s">
        <v>34</v>
      </c>
      <c r="C163" s="70"/>
      <c r="D163" s="70"/>
      <c r="E163" s="109">
        <v>4800</v>
      </c>
      <c r="F163" s="109"/>
      <c r="G163" s="109">
        <v>800</v>
      </c>
      <c r="H163" s="109"/>
      <c r="I163" s="109"/>
      <c r="J163" s="109">
        <v>800</v>
      </c>
      <c r="K163" s="109"/>
      <c r="L163" s="109"/>
      <c r="M163" s="109">
        <v>800</v>
      </c>
      <c r="N163" s="109"/>
      <c r="O163" s="109">
        <v>800</v>
      </c>
      <c r="P163" s="109">
        <v>800</v>
      </c>
      <c r="Q163" s="109">
        <v>800</v>
      </c>
    </row>
    <row r="164" spans="1:17" x14ac:dyDescent="0.25">
      <c r="A164" s="169" t="s">
        <v>69</v>
      </c>
      <c r="B164" s="202" t="s">
        <v>167</v>
      </c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</row>
    <row r="165" spans="1:17" ht="31.5" x14ac:dyDescent="0.25">
      <c r="A165" s="169"/>
      <c r="B165" s="163" t="s">
        <v>30</v>
      </c>
      <c r="C165" s="169"/>
      <c r="D165" s="70"/>
      <c r="E165" s="109">
        <f>G165+J165+M165+O165+P165+Q165</f>
        <v>1500</v>
      </c>
      <c r="F165" s="109"/>
      <c r="G165" s="109">
        <v>0</v>
      </c>
      <c r="H165" s="109"/>
      <c r="I165" s="109"/>
      <c r="J165" s="109">
        <v>300</v>
      </c>
      <c r="K165" s="109"/>
      <c r="L165" s="109"/>
      <c r="M165" s="109">
        <v>300</v>
      </c>
      <c r="N165" s="109"/>
      <c r="O165" s="109">
        <v>300</v>
      </c>
      <c r="P165" s="109">
        <v>300</v>
      </c>
      <c r="Q165" s="109">
        <v>300</v>
      </c>
    </row>
    <row r="166" spans="1:17" ht="47.25" x14ac:dyDescent="0.25">
      <c r="A166" s="169"/>
      <c r="B166" s="163" t="s">
        <v>35</v>
      </c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</row>
    <row r="167" spans="1:17" ht="47.25" x14ac:dyDescent="0.25">
      <c r="A167" s="169"/>
      <c r="B167" s="163" t="s">
        <v>31</v>
      </c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</row>
    <row r="168" spans="1:17" x14ac:dyDescent="0.25">
      <c r="A168" s="169"/>
      <c r="B168" s="163" t="s">
        <v>32</v>
      </c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</row>
    <row r="169" spans="1:17" ht="31.5" x14ac:dyDescent="0.25">
      <c r="A169" s="169"/>
      <c r="B169" s="163" t="s">
        <v>34</v>
      </c>
      <c r="C169" s="70"/>
      <c r="D169" s="70"/>
      <c r="E169" s="109">
        <f>G169+J169+M169+O169+P169+Q169</f>
        <v>1500</v>
      </c>
      <c r="F169" s="109"/>
      <c r="G169" s="109">
        <v>0</v>
      </c>
      <c r="H169" s="109"/>
      <c r="I169" s="109"/>
      <c r="J169" s="109">
        <v>300</v>
      </c>
      <c r="K169" s="109"/>
      <c r="L169" s="109"/>
      <c r="M169" s="109">
        <v>300</v>
      </c>
      <c r="N169" s="109"/>
      <c r="O169" s="109">
        <v>300</v>
      </c>
      <c r="P169" s="109">
        <v>300</v>
      </c>
      <c r="Q169" s="109">
        <v>300</v>
      </c>
    </row>
    <row r="170" spans="1:17" x14ac:dyDescent="0.25">
      <c r="A170" s="166" t="s">
        <v>70</v>
      </c>
      <c r="B170" s="202" t="s">
        <v>494</v>
      </c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</row>
    <row r="171" spans="1:17" ht="31.5" x14ac:dyDescent="0.25">
      <c r="A171" s="169"/>
      <c r="B171" s="163" t="s">
        <v>30</v>
      </c>
      <c r="C171" s="169"/>
      <c r="D171" s="70"/>
      <c r="E171" s="109">
        <f>G171+J171+M171+O171+P171+Q171</f>
        <v>10100</v>
      </c>
      <c r="F171" s="109"/>
      <c r="G171" s="109">
        <v>50</v>
      </c>
      <c r="H171" s="109"/>
      <c r="I171" s="109"/>
      <c r="J171" s="109">
        <v>50</v>
      </c>
      <c r="K171" s="109"/>
      <c r="L171" s="109"/>
      <c r="M171" s="109">
        <v>2500</v>
      </c>
      <c r="N171" s="109"/>
      <c r="O171" s="109">
        <v>2500</v>
      </c>
      <c r="P171" s="109">
        <v>2500</v>
      </c>
      <c r="Q171" s="109">
        <v>2500</v>
      </c>
    </row>
    <row r="172" spans="1:17" ht="47.25" x14ac:dyDescent="0.25">
      <c r="A172" s="169"/>
      <c r="B172" s="163" t="s">
        <v>35</v>
      </c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</row>
    <row r="173" spans="1:17" ht="47.25" x14ac:dyDescent="0.25">
      <c r="A173" s="169"/>
      <c r="B173" s="163" t="s">
        <v>31</v>
      </c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</row>
    <row r="174" spans="1:17" x14ac:dyDescent="0.25">
      <c r="A174" s="169"/>
      <c r="B174" s="163" t="s">
        <v>32</v>
      </c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</row>
    <row r="175" spans="1:17" ht="31.5" x14ac:dyDescent="0.25">
      <c r="A175" s="169"/>
      <c r="B175" s="163" t="s">
        <v>34</v>
      </c>
      <c r="C175" s="70"/>
      <c r="D175" s="70"/>
      <c r="E175" s="109">
        <f>G175+J175+M175+O175+P175+Q175</f>
        <v>10100</v>
      </c>
      <c r="F175" s="109"/>
      <c r="G175" s="109">
        <v>50</v>
      </c>
      <c r="H175" s="109"/>
      <c r="I175" s="109"/>
      <c r="J175" s="109">
        <v>50</v>
      </c>
      <c r="K175" s="109"/>
      <c r="L175" s="109"/>
      <c r="M175" s="109">
        <v>2500</v>
      </c>
      <c r="N175" s="109"/>
      <c r="O175" s="109">
        <v>2500</v>
      </c>
      <c r="P175" s="109">
        <v>2500</v>
      </c>
      <c r="Q175" s="109">
        <v>2500</v>
      </c>
    </row>
    <row r="176" spans="1:17" ht="35.25" customHeight="1" x14ac:dyDescent="0.25">
      <c r="A176" s="62" t="s">
        <v>159</v>
      </c>
      <c r="B176" s="204" t="s">
        <v>529</v>
      </c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</row>
    <row r="177" spans="1:17" ht="31.5" x14ac:dyDescent="0.25">
      <c r="A177" s="166"/>
      <c r="B177" s="167" t="s">
        <v>30</v>
      </c>
      <c r="C177" s="166" t="s">
        <v>40</v>
      </c>
      <c r="D177" s="166"/>
      <c r="E177" s="117">
        <f>G177+J177+M177+O177+P177+Q177</f>
        <v>224567.53999999998</v>
      </c>
      <c r="F177" s="118"/>
      <c r="G177" s="117">
        <v>9970.5400000000009</v>
      </c>
      <c r="H177" s="117"/>
      <c r="I177" s="119"/>
      <c r="J177" s="118">
        <v>23721.8</v>
      </c>
      <c r="K177" s="118"/>
      <c r="L177" s="120"/>
      <c r="M177" s="118">
        <v>47718.8</v>
      </c>
      <c r="N177" s="118"/>
      <c r="O177" s="117">
        <v>47718.8</v>
      </c>
      <c r="P177" s="117">
        <v>47718.8</v>
      </c>
      <c r="Q177" s="117">
        <v>47718.8</v>
      </c>
    </row>
    <row r="178" spans="1:17" ht="47.25" x14ac:dyDescent="0.25">
      <c r="A178" s="166"/>
      <c r="B178" s="167" t="s">
        <v>35</v>
      </c>
      <c r="C178" s="166"/>
      <c r="D178" s="166"/>
      <c r="E178" s="117"/>
      <c r="F178" s="118"/>
      <c r="G178" s="117"/>
      <c r="H178" s="117"/>
      <c r="I178" s="121"/>
      <c r="J178" s="117"/>
      <c r="K178" s="117"/>
      <c r="L178" s="120"/>
      <c r="M178" s="117"/>
      <c r="N178" s="117"/>
      <c r="O178" s="117"/>
      <c r="P178" s="117"/>
      <c r="Q178" s="117"/>
    </row>
    <row r="179" spans="1:17" ht="47.25" x14ac:dyDescent="0.25">
      <c r="A179" s="166"/>
      <c r="B179" s="167" t="s">
        <v>31</v>
      </c>
      <c r="C179" s="109"/>
      <c r="D179" s="109"/>
      <c r="E179" s="117"/>
      <c r="F179" s="117"/>
      <c r="G179" s="117"/>
      <c r="H179" s="117"/>
      <c r="I179" s="120"/>
      <c r="J179" s="117"/>
      <c r="K179" s="117"/>
      <c r="L179" s="120"/>
      <c r="M179" s="117"/>
      <c r="N179" s="117"/>
      <c r="O179" s="117"/>
      <c r="P179" s="117"/>
      <c r="Q179" s="117"/>
    </row>
    <row r="180" spans="1:17" x14ac:dyDescent="0.25">
      <c r="A180" s="166"/>
      <c r="B180" s="167" t="s">
        <v>32</v>
      </c>
      <c r="C180" s="109"/>
      <c r="D180" s="109"/>
      <c r="E180" s="117"/>
      <c r="F180" s="117"/>
      <c r="G180" s="117"/>
      <c r="H180" s="117"/>
      <c r="I180" s="120"/>
      <c r="J180" s="117"/>
      <c r="K180" s="117"/>
      <c r="L180" s="120"/>
      <c r="M180" s="117"/>
      <c r="N180" s="117"/>
      <c r="O180" s="117"/>
      <c r="P180" s="117"/>
      <c r="Q180" s="117"/>
    </row>
    <row r="181" spans="1:17" ht="31.5" x14ac:dyDescent="0.25">
      <c r="A181" s="166"/>
      <c r="B181" s="167" t="s">
        <v>34</v>
      </c>
      <c r="C181" s="166"/>
      <c r="D181" s="166"/>
      <c r="E181" s="117">
        <f>G181+J181+M181+O181+P181+Q181</f>
        <v>224567.53999999998</v>
      </c>
      <c r="F181" s="118"/>
      <c r="G181" s="117">
        <v>9970.5400000000009</v>
      </c>
      <c r="H181" s="117"/>
      <c r="I181" s="119"/>
      <c r="J181" s="118">
        <v>23721.8</v>
      </c>
      <c r="K181" s="118"/>
      <c r="L181" s="120"/>
      <c r="M181" s="118">
        <v>47718.8</v>
      </c>
      <c r="N181" s="118"/>
      <c r="O181" s="117">
        <v>47718.8</v>
      </c>
      <c r="P181" s="117">
        <v>47718.8</v>
      </c>
      <c r="Q181" s="117">
        <v>47718.8</v>
      </c>
    </row>
    <row r="182" spans="1:17" ht="27.75" customHeight="1" x14ac:dyDescent="0.25">
      <c r="A182" s="122" t="s">
        <v>160</v>
      </c>
      <c r="B182" s="222" t="s">
        <v>530</v>
      </c>
      <c r="C182" s="222"/>
      <c r="D182" s="222"/>
      <c r="E182" s="222"/>
      <c r="F182" s="222"/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</row>
    <row r="183" spans="1:17" ht="31.5" x14ac:dyDescent="0.25">
      <c r="A183" s="166"/>
      <c r="B183" s="167" t="s">
        <v>30</v>
      </c>
      <c r="C183" s="166"/>
      <c r="D183" s="110"/>
      <c r="E183" s="123">
        <f>G183+J183+M183+O183+P183+Q183</f>
        <v>19632</v>
      </c>
      <c r="F183" s="123"/>
      <c r="G183" s="123">
        <v>13752</v>
      </c>
      <c r="H183" s="123"/>
      <c r="I183" s="123"/>
      <c r="J183" s="123">
        <v>3488</v>
      </c>
      <c r="K183" s="123"/>
      <c r="L183" s="123"/>
      <c r="M183" s="123">
        <v>1687</v>
      </c>
      <c r="N183" s="123"/>
      <c r="O183" s="123">
        <v>705</v>
      </c>
      <c r="P183" s="123">
        <v>0</v>
      </c>
      <c r="Q183" s="123">
        <v>0</v>
      </c>
    </row>
    <row r="184" spans="1:17" ht="47.25" x14ac:dyDescent="0.25">
      <c r="A184" s="166"/>
      <c r="B184" s="167" t="s">
        <v>35</v>
      </c>
      <c r="C184" s="110"/>
      <c r="D184" s="110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</row>
    <row r="185" spans="1:17" ht="47.25" x14ac:dyDescent="0.25">
      <c r="A185" s="166"/>
      <c r="B185" s="167" t="s">
        <v>31</v>
      </c>
      <c r="C185" s="110"/>
      <c r="D185" s="110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</row>
    <row r="186" spans="1:17" x14ac:dyDescent="0.25">
      <c r="A186" s="166"/>
      <c r="B186" s="167" t="s">
        <v>32</v>
      </c>
      <c r="C186" s="110"/>
      <c r="D186" s="110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</row>
    <row r="187" spans="1:17" ht="31.5" x14ac:dyDescent="0.25">
      <c r="A187" s="166"/>
      <c r="B187" s="167" t="s">
        <v>34</v>
      </c>
      <c r="C187" s="110"/>
      <c r="D187" s="110"/>
      <c r="E187" s="123">
        <f>G187+J187+M187+O187+P187+Q187</f>
        <v>19632</v>
      </c>
      <c r="F187" s="123"/>
      <c r="G187" s="123">
        <v>13752</v>
      </c>
      <c r="H187" s="123"/>
      <c r="I187" s="123"/>
      <c r="J187" s="123">
        <v>3488</v>
      </c>
      <c r="K187" s="123"/>
      <c r="L187" s="123"/>
      <c r="M187" s="123">
        <v>1687</v>
      </c>
      <c r="N187" s="123"/>
      <c r="O187" s="123">
        <v>705</v>
      </c>
      <c r="P187" s="123">
        <v>0</v>
      </c>
      <c r="Q187" s="123">
        <v>0</v>
      </c>
    </row>
    <row r="188" spans="1:17" x14ac:dyDescent="0.25">
      <c r="A188" s="125" t="s">
        <v>161</v>
      </c>
      <c r="B188" s="204" t="s">
        <v>545</v>
      </c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</row>
    <row r="189" spans="1:17" ht="31.5" x14ac:dyDescent="0.25">
      <c r="A189" s="122"/>
      <c r="B189" s="167" t="s">
        <v>30</v>
      </c>
      <c r="C189" s="166"/>
      <c r="D189" s="110"/>
      <c r="E189" s="126">
        <f>G189+J189+M189+O189+P189+Q189</f>
        <v>4258.5</v>
      </c>
      <c r="F189" s="126"/>
      <c r="G189" s="126">
        <v>820.5</v>
      </c>
      <c r="H189" s="126"/>
      <c r="I189" s="126"/>
      <c r="J189" s="126">
        <v>820.5</v>
      </c>
      <c r="K189" s="126"/>
      <c r="L189" s="126"/>
      <c r="M189" s="126">
        <v>820.5</v>
      </c>
      <c r="N189" s="126"/>
      <c r="O189" s="126">
        <v>599</v>
      </c>
      <c r="P189" s="126">
        <v>599</v>
      </c>
      <c r="Q189" s="126">
        <v>599</v>
      </c>
    </row>
    <row r="190" spans="1:17" ht="47.25" x14ac:dyDescent="0.25">
      <c r="A190" s="122"/>
      <c r="B190" s="167" t="s">
        <v>35</v>
      </c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</row>
    <row r="191" spans="1:17" ht="47.25" x14ac:dyDescent="0.25">
      <c r="A191" s="122"/>
      <c r="B191" s="167" t="s">
        <v>31</v>
      </c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</row>
    <row r="192" spans="1:17" x14ac:dyDescent="0.25">
      <c r="A192" s="122"/>
      <c r="B192" s="167" t="s">
        <v>32</v>
      </c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</row>
    <row r="193" spans="1:17" ht="31.5" x14ac:dyDescent="0.25">
      <c r="A193" s="122"/>
      <c r="B193" s="167" t="s">
        <v>34</v>
      </c>
      <c r="C193" s="110"/>
      <c r="D193" s="110"/>
      <c r="E193" s="126">
        <f>G193+J193+M193+O193+P193+Q193</f>
        <v>4258.5</v>
      </c>
      <c r="F193" s="126"/>
      <c r="G193" s="126">
        <v>820.5</v>
      </c>
      <c r="H193" s="126"/>
      <c r="I193" s="126"/>
      <c r="J193" s="126">
        <v>820.5</v>
      </c>
      <c r="K193" s="126"/>
      <c r="L193" s="126"/>
      <c r="M193" s="126">
        <v>820.5</v>
      </c>
      <c r="N193" s="126"/>
      <c r="O193" s="126">
        <v>599</v>
      </c>
      <c r="P193" s="126">
        <v>599</v>
      </c>
      <c r="Q193" s="126">
        <v>599</v>
      </c>
    </row>
    <row r="194" spans="1:17" ht="56.25" customHeight="1" x14ac:dyDescent="0.25">
      <c r="A194" s="75" t="s">
        <v>1233</v>
      </c>
      <c r="B194" s="200" t="s">
        <v>538</v>
      </c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</row>
    <row r="195" spans="1:17" ht="30" customHeight="1" x14ac:dyDescent="0.25">
      <c r="A195" s="75"/>
      <c r="B195" s="170" t="s">
        <v>30</v>
      </c>
      <c r="C195" s="75" t="s">
        <v>40</v>
      </c>
      <c r="D195" s="76"/>
      <c r="E195" s="77">
        <f>G195+J195+M195+O195+P195+Q195</f>
        <v>9510</v>
      </c>
      <c r="F195" s="78"/>
      <c r="G195" s="77">
        <v>2100</v>
      </c>
      <c r="H195" s="77"/>
      <c r="I195" s="79"/>
      <c r="J195" s="77">
        <v>3050</v>
      </c>
      <c r="K195" s="77"/>
      <c r="L195" s="80"/>
      <c r="M195" s="77">
        <v>1940</v>
      </c>
      <c r="N195" s="77"/>
      <c r="O195" s="77">
        <v>910</v>
      </c>
      <c r="P195" s="77" t="s">
        <v>651</v>
      </c>
      <c r="Q195" s="77" t="s">
        <v>651</v>
      </c>
    </row>
    <row r="196" spans="1:17" ht="47.25" x14ac:dyDescent="0.25">
      <c r="A196" s="75"/>
      <c r="B196" s="170" t="s">
        <v>35</v>
      </c>
      <c r="C196" s="75"/>
      <c r="D196" s="76"/>
      <c r="E196" s="80"/>
      <c r="F196" s="78"/>
      <c r="G196" s="80"/>
      <c r="H196" s="80"/>
      <c r="I196" s="79"/>
      <c r="J196" s="80"/>
      <c r="K196" s="77"/>
      <c r="L196" s="80"/>
      <c r="M196" s="80"/>
      <c r="N196" s="77"/>
      <c r="O196" s="80"/>
      <c r="P196" s="77"/>
      <c r="Q196" s="77"/>
    </row>
    <row r="197" spans="1:17" ht="47.25" x14ac:dyDescent="0.25">
      <c r="A197" s="75"/>
      <c r="B197" s="170" t="s">
        <v>31</v>
      </c>
      <c r="C197" s="81"/>
      <c r="D197" s="79"/>
      <c r="E197" s="80"/>
      <c r="F197" s="80"/>
      <c r="G197" s="80"/>
      <c r="H197" s="80"/>
      <c r="I197" s="80"/>
      <c r="J197" s="80"/>
      <c r="K197" s="77"/>
      <c r="L197" s="80"/>
      <c r="M197" s="80"/>
      <c r="N197" s="77"/>
      <c r="O197" s="80"/>
      <c r="P197" s="77"/>
      <c r="Q197" s="77"/>
    </row>
    <row r="198" spans="1:17" x14ac:dyDescent="0.25">
      <c r="A198" s="75"/>
      <c r="B198" s="170" t="s">
        <v>32</v>
      </c>
      <c r="C198" s="81"/>
      <c r="D198" s="79"/>
      <c r="E198" s="80"/>
      <c r="F198" s="80"/>
      <c r="G198" s="80"/>
      <c r="H198" s="80"/>
      <c r="I198" s="80"/>
      <c r="J198" s="80"/>
      <c r="K198" s="77"/>
      <c r="L198" s="80"/>
      <c r="M198" s="80"/>
      <c r="N198" s="77"/>
      <c r="O198" s="80"/>
      <c r="P198" s="77"/>
      <c r="Q198" s="77"/>
    </row>
    <row r="199" spans="1:17" ht="31.5" x14ac:dyDescent="0.25">
      <c r="A199" s="75"/>
      <c r="B199" s="170" t="s">
        <v>34</v>
      </c>
      <c r="C199" s="75"/>
      <c r="D199" s="76"/>
      <c r="E199" s="77">
        <f>G199+J199+M199+O199+P199+Q199</f>
        <v>9510</v>
      </c>
      <c r="F199" s="78"/>
      <c r="G199" s="77">
        <v>2100</v>
      </c>
      <c r="H199" s="77"/>
      <c r="I199" s="79"/>
      <c r="J199" s="77">
        <v>3050</v>
      </c>
      <c r="K199" s="77"/>
      <c r="L199" s="80"/>
      <c r="M199" s="77">
        <v>1940</v>
      </c>
      <c r="N199" s="77"/>
      <c r="O199" s="77">
        <v>910</v>
      </c>
      <c r="P199" s="77" t="s">
        <v>651</v>
      </c>
      <c r="Q199" s="77" t="s">
        <v>651</v>
      </c>
    </row>
    <row r="200" spans="1:17" ht="37.5" customHeight="1" x14ac:dyDescent="0.25">
      <c r="A200" s="69" t="s">
        <v>508</v>
      </c>
      <c r="B200" s="218" t="s">
        <v>1348</v>
      </c>
      <c r="C200" s="219"/>
      <c r="D200" s="219"/>
      <c r="E200" s="219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20"/>
    </row>
    <row r="201" spans="1:17" ht="31.5" x14ac:dyDescent="0.25">
      <c r="A201" s="169"/>
      <c r="B201" s="163" t="s">
        <v>30</v>
      </c>
      <c r="C201" s="169"/>
      <c r="D201" s="70"/>
      <c r="E201" s="126">
        <f>G201+J201+M201+O201+P201+Q201</f>
        <v>1078</v>
      </c>
      <c r="F201" s="126"/>
      <c r="G201" s="126">
        <v>150</v>
      </c>
      <c r="H201" s="126"/>
      <c r="I201" s="126"/>
      <c r="J201" s="126">
        <v>210</v>
      </c>
      <c r="K201" s="126"/>
      <c r="L201" s="126"/>
      <c r="M201" s="126">
        <v>256</v>
      </c>
      <c r="N201" s="126"/>
      <c r="O201" s="126">
        <v>196</v>
      </c>
      <c r="P201" s="126">
        <v>153</v>
      </c>
      <c r="Q201" s="126">
        <v>113</v>
      </c>
    </row>
    <row r="202" spans="1:17" ht="47.25" x14ac:dyDescent="0.25">
      <c r="A202" s="169"/>
      <c r="B202" s="163" t="s">
        <v>35</v>
      </c>
      <c r="C202" s="70"/>
      <c r="D202" s="70"/>
      <c r="E202" s="126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</row>
    <row r="203" spans="1:17" ht="47.25" x14ac:dyDescent="0.25">
      <c r="A203" s="169"/>
      <c r="B203" s="163" t="s">
        <v>31</v>
      </c>
      <c r="C203" s="70"/>
      <c r="D203" s="70"/>
      <c r="E203" s="126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</row>
    <row r="204" spans="1:17" x14ac:dyDescent="0.25">
      <c r="A204" s="169"/>
      <c r="B204" s="163" t="s">
        <v>32</v>
      </c>
      <c r="C204" s="70"/>
      <c r="D204" s="70"/>
      <c r="E204" s="126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</row>
    <row r="205" spans="1:17" ht="31.5" x14ac:dyDescent="0.25">
      <c r="A205" s="169"/>
      <c r="B205" s="163" t="s">
        <v>34</v>
      </c>
      <c r="C205" s="70"/>
      <c r="D205" s="70"/>
      <c r="E205" s="126">
        <f t="shared" ref="E205" si="5">G205+J205+M205+O205+P205+Q205</f>
        <v>1078</v>
      </c>
      <c r="F205" s="126"/>
      <c r="G205" s="126">
        <v>150</v>
      </c>
      <c r="H205" s="126"/>
      <c r="I205" s="126"/>
      <c r="J205" s="126">
        <v>210</v>
      </c>
      <c r="K205" s="126"/>
      <c r="L205" s="126"/>
      <c r="M205" s="126">
        <v>256</v>
      </c>
      <c r="N205" s="126"/>
      <c r="O205" s="126">
        <v>196</v>
      </c>
      <c r="P205" s="126">
        <v>153</v>
      </c>
      <c r="Q205" s="126">
        <v>113</v>
      </c>
    </row>
    <row r="206" spans="1:17" ht="42" customHeight="1" x14ac:dyDescent="0.25">
      <c r="A206" s="69" t="s">
        <v>539</v>
      </c>
      <c r="B206" s="218" t="s">
        <v>398</v>
      </c>
      <c r="C206" s="219"/>
      <c r="D206" s="219"/>
      <c r="E206" s="219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20"/>
    </row>
    <row r="207" spans="1:17" ht="31.5" x14ac:dyDescent="0.25">
      <c r="A207" s="169"/>
      <c r="B207" s="163" t="s">
        <v>30</v>
      </c>
      <c r="C207" s="169"/>
      <c r="D207" s="70"/>
      <c r="E207" s="126">
        <f>SUM(G207:Q207)</f>
        <v>2800</v>
      </c>
      <c r="F207" s="126"/>
      <c r="G207" s="126">
        <v>550</v>
      </c>
      <c r="H207" s="126"/>
      <c r="I207" s="126"/>
      <c r="J207" s="126">
        <v>450</v>
      </c>
      <c r="K207" s="126"/>
      <c r="L207" s="126"/>
      <c r="M207" s="126">
        <v>450</v>
      </c>
      <c r="N207" s="126"/>
      <c r="O207" s="126">
        <v>450</v>
      </c>
      <c r="P207" s="126">
        <v>450</v>
      </c>
      <c r="Q207" s="126">
        <v>450</v>
      </c>
    </row>
    <row r="208" spans="1:17" ht="47.25" x14ac:dyDescent="0.25">
      <c r="A208" s="169"/>
      <c r="B208" s="163" t="s">
        <v>35</v>
      </c>
      <c r="C208" s="70"/>
      <c r="D208" s="7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</row>
    <row r="209" spans="1:17" ht="29.1" customHeight="1" x14ac:dyDescent="0.25">
      <c r="A209" s="169"/>
      <c r="B209" s="163" t="s">
        <v>31</v>
      </c>
      <c r="C209" s="70"/>
      <c r="D209" s="7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</row>
    <row r="210" spans="1:17" x14ac:dyDescent="0.25">
      <c r="A210" s="169"/>
      <c r="B210" s="163" t="s">
        <v>32</v>
      </c>
      <c r="C210" s="70"/>
      <c r="D210" s="7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</row>
    <row r="211" spans="1:17" ht="31.5" x14ac:dyDescent="0.25">
      <c r="A211" s="169"/>
      <c r="B211" s="163" t="s">
        <v>34</v>
      </c>
      <c r="C211" s="70"/>
      <c r="D211" s="70"/>
      <c r="E211" s="126">
        <f>SUM(G211:Q211)</f>
        <v>2800</v>
      </c>
      <c r="F211" s="126"/>
      <c r="G211" s="126">
        <v>550</v>
      </c>
      <c r="H211" s="126"/>
      <c r="I211" s="126"/>
      <c r="J211" s="126">
        <v>450</v>
      </c>
      <c r="K211" s="126"/>
      <c r="L211" s="126"/>
      <c r="M211" s="126">
        <v>450</v>
      </c>
      <c r="N211" s="126"/>
      <c r="O211" s="126">
        <v>450</v>
      </c>
      <c r="P211" s="126">
        <v>450</v>
      </c>
      <c r="Q211" s="126">
        <v>450</v>
      </c>
    </row>
    <row r="212" spans="1:17" x14ac:dyDescent="0.25">
      <c r="A212" s="69" t="s">
        <v>540</v>
      </c>
      <c r="B212" s="202" t="s">
        <v>82</v>
      </c>
      <c r="C212" s="202"/>
      <c r="D212" s="202"/>
      <c r="E212" s="202"/>
      <c r="F212" s="202"/>
      <c r="G212" s="202"/>
      <c r="H212" s="202"/>
      <c r="I212" s="202"/>
      <c r="J212" s="202"/>
      <c r="K212" s="202"/>
      <c r="L212" s="202"/>
      <c r="M212" s="202"/>
      <c r="N212" s="202"/>
      <c r="O212" s="202"/>
      <c r="P212" s="202"/>
      <c r="Q212" s="202"/>
    </row>
    <row r="213" spans="1:17" ht="31.5" x14ac:dyDescent="0.25">
      <c r="A213" s="169"/>
      <c r="B213" s="163" t="s">
        <v>30</v>
      </c>
      <c r="C213" s="169"/>
      <c r="D213" s="70"/>
      <c r="E213" s="126">
        <f>SUM(G213:Q213)</f>
        <v>1950</v>
      </c>
      <c r="F213" s="126"/>
      <c r="G213" s="126">
        <v>450</v>
      </c>
      <c r="H213" s="126"/>
      <c r="I213" s="126"/>
      <c r="J213" s="126">
        <v>300</v>
      </c>
      <c r="K213" s="126"/>
      <c r="L213" s="126"/>
      <c r="M213" s="126">
        <v>300</v>
      </c>
      <c r="N213" s="126"/>
      <c r="O213" s="126">
        <v>300</v>
      </c>
      <c r="P213" s="126">
        <v>300</v>
      </c>
      <c r="Q213" s="126">
        <v>300</v>
      </c>
    </row>
    <row r="214" spans="1:17" ht="47.25" x14ac:dyDescent="0.25">
      <c r="A214" s="169"/>
      <c r="B214" s="163" t="s">
        <v>35</v>
      </c>
      <c r="C214" s="70"/>
      <c r="D214" s="7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</row>
    <row r="215" spans="1:17" ht="47.25" x14ac:dyDescent="0.25">
      <c r="A215" s="169"/>
      <c r="B215" s="163" t="s">
        <v>31</v>
      </c>
      <c r="C215" s="70"/>
      <c r="D215" s="7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</row>
    <row r="216" spans="1:17" x14ac:dyDescent="0.25">
      <c r="A216" s="169"/>
      <c r="B216" s="163" t="s">
        <v>32</v>
      </c>
      <c r="C216" s="70"/>
      <c r="D216" s="7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</row>
    <row r="217" spans="1:17" ht="31.5" x14ac:dyDescent="0.25">
      <c r="A217" s="169"/>
      <c r="B217" s="163" t="s">
        <v>34</v>
      </c>
      <c r="C217" s="70"/>
      <c r="D217" s="70"/>
      <c r="E217" s="126">
        <f>SUM(G217:Q217)</f>
        <v>1950</v>
      </c>
      <c r="F217" s="126"/>
      <c r="G217" s="126">
        <v>450</v>
      </c>
      <c r="H217" s="126"/>
      <c r="I217" s="126"/>
      <c r="J217" s="126">
        <v>300</v>
      </c>
      <c r="K217" s="126"/>
      <c r="L217" s="126"/>
      <c r="M217" s="126">
        <v>300</v>
      </c>
      <c r="N217" s="126"/>
      <c r="O217" s="126">
        <v>300</v>
      </c>
      <c r="P217" s="126">
        <v>300</v>
      </c>
      <c r="Q217" s="126">
        <v>300</v>
      </c>
    </row>
    <row r="218" spans="1:17" x14ac:dyDescent="0.25">
      <c r="A218" s="69" t="s">
        <v>586</v>
      </c>
      <c r="B218" s="202" t="s">
        <v>83</v>
      </c>
      <c r="C218" s="202"/>
      <c r="D218" s="202"/>
      <c r="E218" s="202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</row>
    <row r="219" spans="1:17" ht="31.5" x14ac:dyDescent="0.25">
      <c r="A219" s="169"/>
      <c r="B219" s="163" t="s">
        <v>30</v>
      </c>
      <c r="C219" s="169"/>
      <c r="D219" s="70"/>
      <c r="E219" s="126">
        <f>SUM(G219:Q219)</f>
        <v>1950</v>
      </c>
      <c r="F219" s="126"/>
      <c r="G219" s="126">
        <v>450</v>
      </c>
      <c r="H219" s="126"/>
      <c r="I219" s="126"/>
      <c r="J219" s="126">
        <v>300</v>
      </c>
      <c r="K219" s="126"/>
      <c r="L219" s="126"/>
      <c r="M219" s="126">
        <v>300</v>
      </c>
      <c r="N219" s="126"/>
      <c r="O219" s="126">
        <v>300</v>
      </c>
      <c r="P219" s="126">
        <v>300</v>
      </c>
      <c r="Q219" s="126">
        <v>300</v>
      </c>
    </row>
    <row r="220" spans="1:17" ht="47.25" x14ac:dyDescent="0.25">
      <c r="A220" s="169"/>
      <c r="B220" s="163" t="s">
        <v>35</v>
      </c>
      <c r="C220" s="70"/>
      <c r="D220" s="7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</row>
    <row r="221" spans="1:17" ht="47.25" x14ac:dyDescent="0.25">
      <c r="A221" s="169"/>
      <c r="B221" s="163" t="s">
        <v>31</v>
      </c>
      <c r="C221" s="70"/>
      <c r="D221" s="70"/>
      <c r="E221" s="110"/>
      <c r="F221" s="110"/>
      <c r="G221" s="110"/>
      <c r="H221" s="110"/>
      <c r="I221" s="110"/>
      <c r="J221" s="110"/>
      <c r="K221" s="110"/>
      <c r="L221" s="110"/>
      <c r="M221" s="110"/>
      <c r="N221" s="110"/>
      <c r="O221" s="110"/>
      <c r="P221" s="110"/>
      <c r="Q221" s="110"/>
    </row>
    <row r="222" spans="1:17" x14ac:dyDescent="0.25">
      <c r="A222" s="169"/>
      <c r="B222" s="163" t="s">
        <v>32</v>
      </c>
      <c r="C222" s="70"/>
      <c r="D222" s="70"/>
      <c r="E222" s="110"/>
      <c r="F222" s="110"/>
      <c r="G222" s="110"/>
      <c r="H222" s="110"/>
      <c r="I222" s="110"/>
      <c r="J222" s="110"/>
      <c r="K222" s="110"/>
      <c r="L222" s="110"/>
      <c r="M222" s="110"/>
      <c r="N222" s="110"/>
      <c r="O222" s="110"/>
      <c r="P222" s="110"/>
      <c r="Q222" s="110"/>
    </row>
    <row r="223" spans="1:17" ht="31.5" x14ac:dyDescent="0.25">
      <c r="A223" s="169"/>
      <c r="B223" s="163" t="s">
        <v>34</v>
      </c>
      <c r="C223" s="70"/>
      <c r="D223" s="70"/>
      <c r="E223" s="126">
        <f>SUM(G223:Q223)</f>
        <v>1950</v>
      </c>
      <c r="F223" s="126"/>
      <c r="G223" s="126">
        <v>450</v>
      </c>
      <c r="H223" s="126"/>
      <c r="I223" s="126"/>
      <c r="J223" s="126">
        <v>300</v>
      </c>
      <c r="K223" s="126"/>
      <c r="L223" s="126"/>
      <c r="M223" s="126">
        <v>300</v>
      </c>
      <c r="N223" s="126"/>
      <c r="O223" s="126">
        <v>300</v>
      </c>
      <c r="P223" s="126">
        <v>300</v>
      </c>
      <c r="Q223" s="126">
        <v>300</v>
      </c>
    </row>
    <row r="224" spans="1:17" x14ac:dyDescent="0.25">
      <c r="A224" s="69" t="s">
        <v>541</v>
      </c>
      <c r="B224" s="202" t="s">
        <v>553</v>
      </c>
      <c r="C224" s="202"/>
      <c r="D224" s="202"/>
      <c r="E224" s="202"/>
      <c r="F224" s="202"/>
      <c r="G224" s="202"/>
      <c r="H224" s="202"/>
      <c r="I224" s="202"/>
      <c r="J224" s="202"/>
      <c r="K224" s="202"/>
      <c r="L224" s="202"/>
      <c r="M224" s="202"/>
      <c r="N224" s="202"/>
      <c r="O224" s="202"/>
      <c r="P224" s="202"/>
      <c r="Q224" s="202"/>
    </row>
    <row r="225" spans="1:17" ht="36" customHeight="1" x14ac:dyDescent="0.25">
      <c r="A225" s="169"/>
      <c r="B225" s="163" t="s">
        <v>30</v>
      </c>
      <c r="C225" s="169"/>
      <c r="D225" s="70"/>
      <c r="E225" s="71">
        <f>G225+J225+M225+O225+Q225+P225</f>
        <v>1700</v>
      </c>
      <c r="F225" s="72"/>
      <c r="G225" s="71">
        <v>360</v>
      </c>
      <c r="H225" s="71"/>
      <c r="I225" s="72"/>
      <c r="J225" s="71">
        <v>260</v>
      </c>
      <c r="K225" s="71"/>
      <c r="L225" s="72"/>
      <c r="M225" s="71">
        <v>260</v>
      </c>
      <c r="N225" s="71"/>
      <c r="O225" s="71">
        <v>340</v>
      </c>
      <c r="P225" s="71">
        <v>240</v>
      </c>
      <c r="Q225" s="71">
        <v>240</v>
      </c>
    </row>
    <row r="226" spans="1:17" ht="47.25" x14ac:dyDescent="0.25">
      <c r="A226" s="169"/>
      <c r="B226" s="163" t="s">
        <v>35</v>
      </c>
      <c r="C226" s="70"/>
      <c r="D226" s="70"/>
      <c r="E226" s="73"/>
      <c r="F226" s="74"/>
      <c r="G226" s="73"/>
      <c r="H226" s="73"/>
      <c r="I226" s="74"/>
      <c r="J226" s="73"/>
      <c r="K226" s="73"/>
      <c r="L226" s="74"/>
      <c r="M226" s="73"/>
      <c r="N226" s="73"/>
      <c r="O226" s="73"/>
      <c r="P226" s="73"/>
      <c r="Q226" s="73"/>
    </row>
    <row r="227" spans="1:17" ht="47.25" x14ac:dyDescent="0.25">
      <c r="A227" s="169"/>
      <c r="B227" s="163" t="s">
        <v>31</v>
      </c>
      <c r="C227" s="70"/>
      <c r="D227" s="70"/>
      <c r="E227" s="73"/>
      <c r="F227" s="74"/>
      <c r="G227" s="73"/>
      <c r="H227" s="73"/>
      <c r="I227" s="74"/>
      <c r="J227" s="73"/>
      <c r="K227" s="73"/>
      <c r="L227" s="74"/>
      <c r="M227" s="73"/>
      <c r="N227" s="73"/>
      <c r="O227" s="73"/>
      <c r="P227" s="73"/>
      <c r="Q227" s="73"/>
    </row>
    <row r="228" spans="1:17" x14ac:dyDescent="0.25">
      <c r="A228" s="169"/>
      <c r="B228" s="163" t="s">
        <v>32</v>
      </c>
      <c r="C228" s="70"/>
      <c r="D228" s="70"/>
      <c r="E228" s="73"/>
      <c r="F228" s="74"/>
      <c r="G228" s="73"/>
      <c r="H228" s="73"/>
      <c r="I228" s="74"/>
      <c r="J228" s="73"/>
      <c r="K228" s="73"/>
      <c r="L228" s="74"/>
      <c r="M228" s="73"/>
      <c r="N228" s="73"/>
      <c r="O228" s="73"/>
      <c r="P228" s="73"/>
      <c r="Q228" s="73"/>
    </row>
    <row r="229" spans="1:17" ht="31.5" x14ac:dyDescent="0.25">
      <c r="A229" s="169"/>
      <c r="B229" s="163" t="s">
        <v>34</v>
      </c>
      <c r="C229" s="70"/>
      <c r="D229" s="70"/>
      <c r="E229" s="71">
        <f>G229+J229+M229+O229+Q229+P229</f>
        <v>1700</v>
      </c>
      <c r="F229" s="72"/>
      <c r="G229" s="71">
        <v>360</v>
      </c>
      <c r="H229" s="71"/>
      <c r="I229" s="72"/>
      <c r="J229" s="71">
        <v>260</v>
      </c>
      <c r="K229" s="71"/>
      <c r="L229" s="72"/>
      <c r="M229" s="71">
        <v>260</v>
      </c>
      <c r="N229" s="71"/>
      <c r="O229" s="71">
        <v>340</v>
      </c>
      <c r="P229" s="71">
        <v>240</v>
      </c>
      <c r="Q229" s="71">
        <v>240</v>
      </c>
    </row>
    <row r="230" spans="1:17" x14ac:dyDescent="0.25">
      <c r="A230" s="169" t="s">
        <v>542</v>
      </c>
      <c r="B230" s="202" t="s">
        <v>168</v>
      </c>
      <c r="C230" s="202"/>
      <c r="D230" s="202"/>
      <c r="E230" s="202"/>
      <c r="F230" s="202"/>
      <c r="G230" s="202"/>
      <c r="H230" s="202"/>
      <c r="I230" s="202"/>
      <c r="J230" s="202"/>
      <c r="K230" s="202"/>
      <c r="L230" s="202"/>
      <c r="M230" s="202"/>
      <c r="N230" s="202"/>
      <c r="O230" s="202"/>
      <c r="P230" s="202"/>
      <c r="Q230" s="202"/>
    </row>
    <row r="231" spans="1:17" ht="31.5" x14ac:dyDescent="0.25">
      <c r="A231" s="169"/>
      <c r="B231" s="163" t="s">
        <v>30</v>
      </c>
      <c r="C231" s="169"/>
      <c r="D231" s="70"/>
      <c r="E231" s="109">
        <f>SUM(G231:Q231)</f>
        <v>42000</v>
      </c>
      <c r="F231" s="109"/>
      <c r="G231" s="109">
        <v>2000</v>
      </c>
      <c r="H231" s="109"/>
      <c r="I231" s="109"/>
      <c r="J231" s="109">
        <v>5000</v>
      </c>
      <c r="K231" s="109"/>
      <c r="L231" s="109"/>
      <c r="M231" s="109">
        <v>5000</v>
      </c>
      <c r="N231" s="109"/>
      <c r="O231" s="109">
        <v>10000</v>
      </c>
      <c r="P231" s="109">
        <v>10000</v>
      </c>
      <c r="Q231" s="109">
        <v>10000</v>
      </c>
    </row>
    <row r="232" spans="1:17" ht="47.25" x14ac:dyDescent="0.25">
      <c r="A232" s="169"/>
      <c r="B232" s="163" t="s">
        <v>35</v>
      </c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</row>
    <row r="233" spans="1:17" ht="47.25" x14ac:dyDescent="0.25">
      <c r="A233" s="169"/>
      <c r="B233" s="163" t="s">
        <v>31</v>
      </c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</row>
    <row r="234" spans="1:17" x14ac:dyDescent="0.25">
      <c r="A234" s="169"/>
      <c r="B234" s="163" t="s">
        <v>32</v>
      </c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</row>
    <row r="235" spans="1:17" ht="31.5" x14ac:dyDescent="0.25">
      <c r="A235" s="169"/>
      <c r="B235" s="163" t="s">
        <v>34</v>
      </c>
      <c r="C235" s="70"/>
      <c r="D235" s="70"/>
      <c r="E235" s="109">
        <f>SUM(E231:E234)</f>
        <v>42000</v>
      </c>
      <c r="F235" s="109"/>
      <c r="G235" s="109">
        <f>SUM(G231:G234)</f>
        <v>2000</v>
      </c>
      <c r="H235" s="109"/>
      <c r="I235" s="109"/>
      <c r="J235" s="109">
        <f>SUM(J231:J234)</f>
        <v>5000</v>
      </c>
      <c r="K235" s="109"/>
      <c r="L235" s="109"/>
      <c r="M235" s="109">
        <f>SUM(M231:M234)</f>
        <v>5000</v>
      </c>
      <c r="N235" s="109"/>
      <c r="O235" s="109">
        <f>SUM(O231:O234)</f>
        <v>10000</v>
      </c>
      <c r="P235" s="109">
        <f>SUM(P231:P234)</f>
        <v>10000</v>
      </c>
      <c r="Q235" s="109">
        <f>SUM(Q231:Q234)</f>
        <v>10000</v>
      </c>
    </row>
    <row r="236" spans="1:17" x14ac:dyDescent="0.25">
      <c r="A236" s="169" t="s">
        <v>543</v>
      </c>
      <c r="B236" s="202" t="s">
        <v>552</v>
      </c>
      <c r="C236" s="202"/>
      <c r="D236" s="202"/>
      <c r="E236" s="202"/>
      <c r="F236" s="202"/>
      <c r="G236" s="202"/>
      <c r="H236" s="202"/>
      <c r="I236" s="202"/>
      <c r="J236" s="202"/>
      <c r="K236" s="202"/>
      <c r="L236" s="202"/>
      <c r="M236" s="202"/>
      <c r="N236" s="202"/>
      <c r="O236" s="202"/>
      <c r="P236" s="202"/>
      <c r="Q236" s="202"/>
    </row>
    <row r="237" spans="1:17" ht="31.5" x14ac:dyDescent="0.25">
      <c r="A237" s="169"/>
      <c r="B237" s="163" t="s">
        <v>30</v>
      </c>
      <c r="C237" s="169"/>
      <c r="D237" s="70"/>
      <c r="E237" s="126">
        <f>G237+J237+M237+O237+P237+Q237</f>
        <v>784.81700000000012</v>
      </c>
      <c r="F237" s="126"/>
      <c r="G237" s="126">
        <v>67</v>
      </c>
      <c r="H237" s="126"/>
      <c r="I237" s="126"/>
      <c r="J237" s="126">
        <v>82</v>
      </c>
      <c r="K237" s="126"/>
      <c r="L237" s="126"/>
      <c r="M237" s="126">
        <v>137</v>
      </c>
      <c r="N237" s="126"/>
      <c r="O237" s="126">
        <f>M237*1.1</f>
        <v>150.70000000000002</v>
      </c>
      <c r="P237" s="126">
        <f>O237*1.1</f>
        <v>165.77000000000004</v>
      </c>
      <c r="Q237" s="126">
        <f>P237*1.1</f>
        <v>182.34700000000007</v>
      </c>
    </row>
    <row r="238" spans="1:17" ht="47.25" x14ac:dyDescent="0.25">
      <c r="A238" s="169"/>
      <c r="B238" s="163" t="s">
        <v>35</v>
      </c>
      <c r="C238" s="70"/>
      <c r="D238" s="70"/>
      <c r="E238" s="110"/>
      <c r="F238" s="110"/>
      <c r="G238" s="110"/>
      <c r="H238" s="110"/>
      <c r="I238" s="110"/>
      <c r="J238" s="110"/>
      <c r="K238" s="110"/>
      <c r="L238" s="110"/>
      <c r="M238" s="110"/>
      <c r="N238" s="110"/>
      <c r="O238" s="110"/>
      <c r="P238" s="110"/>
      <c r="Q238" s="110"/>
    </row>
    <row r="239" spans="1:17" ht="47.25" x14ac:dyDescent="0.25">
      <c r="A239" s="169"/>
      <c r="B239" s="163" t="s">
        <v>31</v>
      </c>
      <c r="C239" s="70"/>
      <c r="D239" s="70"/>
      <c r="E239" s="110"/>
      <c r="F239" s="110"/>
      <c r="G239" s="110"/>
      <c r="H239" s="110"/>
      <c r="I239" s="110"/>
      <c r="J239" s="110"/>
      <c r="K239" s="110"/>
      <c r="L239" s="110"/>
      <c r="M239" s="110"/>
      <c r="N239" s="110"/>
      <c r="O239" s="110"/>
      <c r="P239" s="110"/>
      <c r="Q239" s="110"/>
    </row>
    <row r="240" spans="1:17" x14ac:dyDescent="0.25">
      <c r="A240" s="169"/>
      <c r="B240" s="163" t="s">
        <v>32</v>
      </c>
      <c r="C240" s="70"/>
      <c r="D240" s="70"/>
      <c r="E240" s="110"/>
      <c r="F240" s="110"/>
      <c r="G240" s="110"/>
      <c r="H240" s="110"/>
      <c r="I240" s="110"/>
      <c r="J240" s="110"/>
      <c r="K240" s="110"/>
      <c r="L240" s="110"/>
      <c r="M240" s="110"/>
      <c r="N240" s="110"/>
      <c r="O240" s="110"/>
      <c r="P240" s="110"/>
      <c r="Q240" s="110"/>
    </row>
    <row r="241" spans="1:17" ht="31.5" x14ac:dyDescent="0.25">
      <c r="A241" s="169"/>
      <c r="B241" s="163" t="s">
        <v>34</v>
      </c>
      <c r="C241" s="70"/>
      <c r="D241" s="70"/>
      <c r="E241" s="126">
        <f>SUM(E237:E240)</f>
        <v>784.81700000000012</v>
      </c>
      <c r="F241" s="126"/>
      <c r="G241" s="126">
        <f t="shared" ref="G241:Q241" si="6">SUM(G237:G240)</f>
        <v>67</v>
      </c>
      <c r="H241" s="126"/>
      <c r="I241" s="126"/>
      <c r="J241" s="126">
        <f t="shared" si="6"/>
        <v>82</v>
      </c>
      <c r="K241" s="126"/>
      <c r="L241" s="126"/>
      <c r="M241" s="126">
        <f t="shared" si="6"/>
        <v>137</v>
      </c>
      <c r="N241" s="126"/>
      <c r="O241" s="126">
        <f t="shared" si="6"/>
        <v>150.70000000000002</v>
      </c>
      <c r="P241" s="126">
        <f t="shared" si="6"/>
        <v>165.77000000000004</v>
      </c>
      <c r="Q241" s="126">
        <f t="shared" si="6"/>
        <v>182.34700000000007</v>
      </c>
    </row>
    <row r="242" spans="1:17" x14ac:dyDescent="0.25">
      <c r="A242" s="169" t="s">
        <v>587</v>
      </c>
      <c r="B242" s="202" t="s">
        <v>399</v>
      </c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</row>
    <row r="243" spans="1:17" ht="31.5" x14ac:dyDescent="0.25">
      <c r="A243" s="169"/>
      <c r="B243" s="163" t="s">
        <v>30</v>
      </c>
      <c r="C243" s="169"/>
      <c r="D243" s="70"/>
      <c r="E243" s="109">
        <f>J243+M243+O243+P243+Q243</f>
        <v>1600</v>
      </c>
      <c r="F243" s="109"/>
      <c r="G243" s="109"/>
      <c r="H243" s="109"/>
      <c r="I243" s="109"/>
      <c r="J243" s="109">
        <v>50</v>
      </c>
      <c r="K243" s="109"/>
      <c r="L243" s="109"/>
      <c r="M243" s="109">
        <v>50</v>
      </c>
      <c r="N243" s="109"/>
      <c r="O243" s="109">
        <v>500</v>
      </c>
      <c r="P243" s="109">
        <v>500</v>
      </c>
      <c r="Q243" s="109">
        <v>500</v>
      </c>
    </row>
    <row r="244" spans="1:17" ht="47.25" x14ac:dyDescent="0.25">
      <c r="A244" s="169"/>
      <c r="B244" s="163" t="s">
        <v>35</v>
      </c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</row>
    <row r="245" spans="1:17" ht="47.25" x14ac:dyDescent="0.25">
      <c r="A245" s="169"/>
      <c r="B245" s="163" t="s">
        <v>31</v>
      </c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</row>
    <row r="246" spans="1:17" x14ac:dyDescent="0.25">
      <c r="A246" s="169"/>
      <c r="B246" s="163" t="s">
        <v>32</v>
      </c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</row>
    <row r="247" spans="1:17" ht="31.5" x14ac:dyDescent="0.25">
      <c r="A247" s="169"/>
      <c r="B247" s="163" t="s">
        <v>34</v>
      </c>
      <c r="C247" s="70"/>
      <c r="D247" s="70"/>
      <c r="E247" s="109">
        <f>J247+M247+O247+P247+Q247</f>
        <v>1600</v>
      </c>
      <c r="F247" s="109"/>
      <c r="G247" s="109"/>
      <c r="H247" s="109"/>
      <c r="I247" s="109"/>
      <c r="J247" s="109">
        <v>50</v>
      </c>
      <c r="K247" s="109"/>
      <c r="L247" s="109"/>
      <c r="M247" s="109">
        <v>50</v>
      </c>
      <c r="N247" s="109"/>
      <c r="O247" s="109">
        <v>500</v>
      </c>
      <c r="P247" s="109">
        <v>500</v>
      </c>
      <c r="Q247" s="109">
        <v>500</v>
      </c>
    </row>
    <row r="248" spans="1:17" x14ac:dyDescent="0.25">
      <c r="A248" s="169" t="s">
        <v>588</v>
      </c>
      <c r="B248" s="202" t="s">
        <v>640</v>
      </c>
      <c r="C248" s="202"/>
      <c r="D248" s="202"/>
      <c r="E248" s="202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</row>
    <row r="249" spans="1:17" ht="31.5" x14ac:dyDescent="0.25">
      <c r="A249" s="169"/>
      <c r="B249" s="163" t="s">
        <v>30</v>
      </c>
      <c r="C249" s="169"/>
      <c r="D249" s="70"/>
      <c r="E249" s="109">
        <f>J249+M249+O249+P249+Q249</f>
        <v>800</v>
      </c>
      <c r="F249" s="109"/>
      <c r="G249" s="109">
        <v>0</v>
      </c>
      <c r="H249" s="109"/>
      <c r="I249" s="109"/>
      <c r="J249" s="109">
        <v>100</v>
      </c>
      <c r="K249" s="109"/>
      <c r="L249" s="109"/>
      <c r="M249" s="109">
        <v>100</v>
      </c>
      <c r="N249" s="109"/>
      <c r="O249" s="109">
        <v>200</v>
      </c>
      <c r="P249" s="109">
        <v>200</v>
      </c>
      <c r="Q249" s="109">
        <v>200</v>
      </c>
    </row>
    <row r="250" spans="1:17" ht="47.25" x14ac:dyDescent="0.25">
      <c r="A250" s="169"/>
      <c r="B250" s="163" t="s">
        <v>35</v>
      </c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</row>
    <row r="251" spans="1:17" ht="47.25" x14ac:dyDescent="0.25">
      <c r="A251" s="169"/>
      <c r="B251" s="163" t="s">
        <v>31</v>
      </c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</row>
    <row r="252" spans="1:17" x14ac:dyDescent="0.25">
      <c r="A252" s="169"/>
      <c r="B252" s="163" t="s">
        <v>32</v>
      </c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</row>
    <row r="253" spans="1:17" ht="31.5" x14ac:dyDescent="0.25">
      <c r="A253" s="169"/>
      <c r="B253" s="163" t="s">
        <v>34</v>
      </c>
      <c r="C253" s="70"/>
      <c r="D253" s="70"/>
      <c r="E253" s="109">
        <f>J253+M253+O253+P253+Q253</f>
        <v>800</v>
      </c>
      <c r="F253" s="109"/>
      <c r="G253" s="109">
        <v>0</v>
      </c>
      <c r="H253" s="109"/>
      <c r="I253" s="109"/>
      <c r="J253" s="109">
        <v>100</v>
      </c>
      <c r="K253" s="109"/>
      <c r="L253" s="109"/>
      <c r="M253" s="109">
        <v>100</v>
      </c>
      <c r="N253" s="109"/>
      <c r="O253" s="109">
        <v>200</v>
      </c>
      <c r="P253" s="109">
        <v>200</v>
      </c>
      <c r="Q253" s="109">
        <v>200</v>
      </c>
    </row>
    <row r="254" spans="1:17" x14ac:dyDescent="0.25">
      <c r="A254" s="169" t="s">
        <v>589</v>
      </c>
      <c r="B254" s="202" t="s">
        <v>672</v>
      </c>
      <c r="C254" s="202"/>
      <c r="D254" s="202"/>
      <c r="E254" s="202"/>
      <c r="F254" s="202"/>
      <c r="G254" s="202"/>
      <c r="H254" s="202"/>
      <c r="I254" s="202"/>
      <c r="J254" s="202"/>
      <c r="K254" s="202"/>
      <c r="L254" s="202"/>
      <c r="M254" s="202"/>
      <c r="N254" s="202"/>
      <c r="O254" s="202"/>
      <c r="P254" s="202"/>
      <c r="Q254" s="202"/>
    </row>
    <row r="255" spans="1:17" ht="31.5" x14ac:dyDescent="0.25">
      <c r="A255" s="169"/>
      <c r="B255" s="163" t="s">
        <v>30</v>
      </c>
      <c r="C255" s="169"/>
      <c r="D255" s="70"/>
      <c r="E255" s="109">
        <f>G255+J255+M255+O255+P255+Q255</f>
        <v>11000</v>
      </c>
      <c r="F255" s="109"/>
      <c r="G255" s="109">
        <v>1000</v>
      </c>
      <c r="H255" s="109"/>
      <c r="I255" s="109"/>
      <c r="J255" s="109">
        <v>1500</v>
      </c>
      <c r="K255" s="109"/>
      <c r="L255" s="109"/>
      <c r="M255" s="109">
        <v>1700</v>
      </c>
      <c r="N255" s="109"/>
      <c r="O255" s="109">
        <v>2000</v>
      </c>
      <c r="P255" s="109">
        <v>2300</v>
      </c>
      <c r="Q255" s="109">
        <v>2500</v>
      </c>
    </row>
    <row r="256" spans="1:17" ht="47.25" x14ac:dyDescent="0.25">
      <c r="A256" s="169"/>
      <c r="B256" s="163" t="s">
        <v>35</v>
      </c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</row>
    <row r="257" spans="1:17" ht="47.25" x14ac:dyDescent="0.25">
      <c r="A257" s="169"/>
      <c r="B257" s="163" t="s">
        <v>31</v>
      </c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</row>
    <row r="258" spans="1:17" x14ac:dyDescent="0.25">
      <c r="A258" s="169"/>
      <c r="B258" s="163" t="s">
        <v>32</v>
      </c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</row>
    <row r="259" spans="1:17" ht="31.5" x14ac:dyDescent="0.25">
      <c r="A259" s="169"/>
      <c r="B259" s="163" t="s">
        <v>34</v>
      </c>
      <c r="C259" s="70"/>
      <c r="D259" s="70"/>
      <c r="E259" s="109">
        <f>G259+J259+M259+O259+P259+Q259</f>
        <v>11000</v>
      </c>
      <c r="F259" s="109"/>
      <c r="G259" s="109">
        <v>1000</v>
      </c>
      <c r="H259" s="109"/>
      <c r="I259" s="109"/>
      <c r="J259" s="109">
        <v>1500</v>
      </c>
      <c r="K259" s="109"/>
      <c r="L259" s="109"/>
      <c r="M259" s="109">
        <v>1700</v>
      </c>
      <c r="N259" s="109"/>
      <c r="O259" s="109">
        <v>2000</v>
      </c>
      <c r="P259" s="109">
        <v>2300</v>
      </c>
      <c r="Q259" s="109">
        <v>2500</v>
      </c>
    </row>
    <row r="260" spans="1:17" x14ac:dyDescent="0.25">
      <c r="A260" s="169" t="s">
        <v>590</v>
      </c>
      <c r="B260" s="202" t="s">
        <v>397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</row>
    <row r="261" spans="1:17" ht="31.5" x14ac:dyDescent="0.25">
      <c r="A261" s="169"/>
      <c r="B261" s="163" t="s">
        <v>30</v>
      </c>
      <c r="C261" s="169"/>
      <c r="D261" s="70"/>
      <c r="E261" s="109">
        <f>SUM(G261:Q261)</f>
        <v>2200</v>
      </c>
      <c r="F261" s="109"/>
      <c r="G261" s="109">
        <v>600</v>
      </c>
      <c r="H261" s="109"/>
      <c r="I261" s="109"/>
      <c r="J261" s="109">
        <v>250</v>
      </c>
      <c r="K261" s="109"/>
      <c r="L261" s="109"/>
      <c r="M261" s="109">
        <v>300</v>
      </c>
      <c r="N261" s="109"/>
      <c r="O261" s="109">
        <v>350</v>
      </c>
      <c r="P261" s="109">
        <v>350</v>
      </c>
      <c r="Q261" s="109">
        <v>350</v>
      </c>
    </row>
    <row r="262" spans="1:17" ht="47.25" x14ac:dyDescent="0.25">
      <c r="A262" s="169"/>
      <c r="B262" s="163" t="s">
        <v>35</v>
      </c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</row>
    <row r="263" spans="1:17" ht="47.25" x14ac:dyDescent="0.25">
      <c r="A263" s="169"/>
      <c r="B263" s="163" t="s">
        <v>31</v>
      </c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</row>
    <row r="264" spans="1:17" x14ac:dyDescent="0.25">
      <c r="A264" s="169"/>
      <c r="B264" s="163" t="s">
        <v>32</v>
      </c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</row>
    <row r="265" spans="1:17" ht="31.5" x14ac:dyDescent="0.25">
      <c r="A265" s="127"/>
      <c r="B265" s="163" t="s">
        <v>34</v>
      </c>
      <c r="C265" s="70"/>
      <c r="D265" s="70"/>
      <c r="E265" s="109">
        <f>SUM(G265:Q265)</f>
        <v>2200</v>
      </c>
      <c r="F265" s="109"/>
      <c r="G265" s="109">
        <v>600</v>
      </c>
      <c r="H265" s="109"/>
      <c r="I265" s="109"/>
      <c r="J265" s="109">
        <v>250</v>
      </c>
      <c r="K265" s="109"/>
      <c r="L265" s="109"/>
      <c r="M265" s="109">
        <v>300</v>
      </c>
      <c r="N265" s="109"/>
      <c r="O265" s="109">
        <v>350</v>
      </c>
      <c r="P265" s="109">
        <v>350</v>
      </c>
      <c r="Q265" s="109">
        <v>350</v>
      </c>
    </row>
    <row r="266" spans="1:17" x14ac:dyDescent="0.25">
      <c r="A266" s="128" t="s">
        <v>870</v>
      </c>
      <c r="B266" s="202" t="s">
        <v>600</v>
      </c>
      <c r="C266" s="202"/>
      <c r="D266" s="202"/>
      <c r="E266" s="202"/>
      <c r="F266" s="202"/>
      <c r="G266" s="202"/>
      <c r="H266" s="202"/>
      <c r="I266" s="202"/>
      <c r="J266" s="202"/>
      <c r="K266" s="202"/>
      <c r="L266" s="202"/>
      <c r="M266" s="202"/>
      <c r="N266" s="202"/>
      <c r="O266" s="202"/>
      <c r="P266" s="202"/>
      <c r="Q266" s="202"/>
    </row>
    <row r="267" spans="1:17" ht="31.5" x14ac:dyDescent="0.25">
      <c r="A267" s="69"/>
      <c r="B267" s="163" t="s">
        <v>30</v>
      </c>
      <c r="C267" s="169"/>
      <c r="D267" s="70"/>
      <c r="E267" s="109">
        <v>0</v>
      </c>
      <c r="F267" s="109"/>
      <c r="G267" s="109">
        <v>0</v>
      </c>
      <c r="H267" s="109"/>
      <c r="I267" s="109"/>
      <c r="J267" s="109">
        <v>0</v>
      </c>
      <c r="K267" s="109"/>
      <c r="L267" s="109"/>
      <c r="M267" s="109">
        <v>0</v>
      </c>
      <c r="N267" s="109"/>
      <c r="O267" s="109">
        <v>0</v>
      </c>
      <c r="P267" s="109">
        <v>0</v>
      </c>
      <c r="Q267" s="109">
        <v>0</v>
      </c>
    </row>
    <row r="268" spans="1:17" ht="47.25" x14ac:dyDescent="0.25">
      <c r="A268" s="169"/>
      <c r="B268" s="163" t="s">
        <v>35</v>
      </c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</row>
    <row r="269" spans="1:17" ht="47.25" x14ac:dyDescent="0.25">
      <c r="A269" s="169"/>
      <c r="B269" s="163" t="s">
        <v>31</v>
      </c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</row>
    <row r="270" spans="1:17" x14ac:dyDescent="0.25">
      <c r="A270" s="169"/>
      <c r="B270" s="163" t="s">
        <v>32</v>
      </c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</row>
    <row r="271" spans="1:17" ht="31.5" x14ac:dyDescent="0.25">
      <c r="A271" s="169"/>
      <c r="B271" s="163" t="s">
        <v>34</v>
      </c>
      <c r="C271" s="70"/>
      <c r="D271" s="70"/>
      <c r="E271" s="109">
        <v>0</v>
      </c>
      <c r="F271" s="109"/>
      <c r="G271" s="109">
        <v>0</v>
      </c>
      <c r="H271" s="109"/>
      <c r="I271" s="109"/>
      <c r="J271" s="109">
        <v>0</v>
      </c>
      <c r="K271" s="109"/>
      <c r="L271" s="109"/>
      <c r="M271" s="109">
        <v>0</v>
      </c>
      <c r="N271" s="109"/>
      <c r="O271" s="109">
        <v>0</v>
      </c>
      <c r="P271" s="109">
        <v>0</v>
      </c>
      <c r="Q271" s="109">
        <v>0</v>
      </c>
    </row>
    <row r="272" spans="1:17" x14ac:dyDescent="0.25">
      <c r="A272" s="129" t="s">
        <v>871</v>
      </c>
      <c r="B272" s="202" t="s">
        <v>602</v>
      </c>
      <c r="C272" s="202"/>
      <c r="D272" s="202"/>
      <c r="E272" s="202"/>
      <c r="F272" s="202"/>
      <c r="G272" s="202"/>
      <c r="H272" s="202"/>
      <c r="I272" s="202"/>
      <c r="J272" s="202"/>
      <c r="K272" s="202"/>
      <c r="L272" s="202"/>
      <c r="M272" s="202"/>
      <c r="N272" s="202"/>
      <c r="O272" s="202"/>
      <c r="P272" s="202"/>
      <c r="Q272" s="202"/>
    </row>
    <row r="273" spans="1:17" ht="31.5" x14ac:dyDescent="0.25">
      <c r="A273" s="69"/>
      <c r="B273" s="163" t="s">
        <v>30</v>
      </c>
      <c r="C273" s="169"/>
      <c r="D273" s="70"/>
      <c r="E273" s="109">
        <f>G273+J273+M273+O273+P273+Q273</f>
        <v>600</v>
      </c>
      <c r="F273" s="109"/>
      <c r="G273" s="109">
        <v>350</v>
      </c>
      <c r="H273" s="109"/>
      <c r="I273" s="109"/>
      <c r="J273" s="109">
        <v>210</v>
      </c>
      <c r="K273" s="109"/>
      <c r="L273" s="109"/>
      <c r="M273" s="109">
        <v>10</v>
      </c>
      <c r="N273" s="109"/>
      <c r="O273" s="109">
        <v>10</v>
      </c>
      <c r="P273" s="109">
        <v>10</v>
      </c>
      <c r="Q273" s="109">
        <v>10</v>
      </c>
    </row>
    <row r="274" spans="1:17" ht="47.25" x14ac:dyDescent="0.25">
      <c r="A274" s="169"/>
      <c r="B274" s="163" t="s">
        <v>35</v>
      </c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</row>
    <row r="275" spans="1:17" ht="47.25" x14ac:dyDescent="0.25">
      <c r="A275" s="169"/>
      <c r="B275" s="163" t="s">
        <v>31</v>
      </c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</row>
    <row r="276" spans="1:17" x14ac:dyDescent="0.25">
      <c r="A276" s="169"/>
      <c r="B276" s="163" t="s">
        <v>32</v>
      </c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</row>
    <row r="277" spans="1:17" ht="31.5" x14ac:dyDescent="0.25">
      <c r="A277" s="169"/>
      <c r="B277" s="163" t="s">
        <v>34</v>
      </c>
      <c r="C277" s="70"/>
      <c r="D277" s="70"/>
      <c r="E277" s="109">
        <f>G277+J277+M277+O277+P277+Q277</f>
        <v>600</v>
      </c>
      <c r="F277" s="109"/>
      <c r="G277" s="109">
        <v>350</v>
      </c>
      <c r="H277" s="109"/>
      <c r="I277" s="109"/>
      <c r="J277" s="109">
        <v>210</v>
      </c>
      <c r="K277" s="109"/>
      <c r="L277" s="109"/>
      <c r="M277" s="109">
        <v>10</v>
      </c>
      <c r="N277" s="109"/>
      <c r="O277" s="109">
        <v>10</v>
      </c>
      <c r="P277" s="109">
        <v>10</v>
      </c>
      <c r="Q277" s="109">
        <v>10</v>
      </c>
    </row>
    <row r="278" spans="1:17" x14ac:dyDescent="0.25">
      <c r="A278" s="128" t="s">
        <v>872</v>
      </c>
      <c r="B278" s="202" t="s">
        <v>792</v>
      </c>
      <c r="C278" s="202"/>
      <c r="D278" s="202"/>
      <c r="E278" s="202"/>
      <c r="F278" s="202"/>
      <c r="G278" s="202"/>
      <c r="H278" s="202"/>
      <c r="I278" s="202"/>
      <c r="J278" s="202"/>
      <c r="K278" s="202"/>
      <c r="L278" s="202"/>
      <c r="M278" s="202"/>
      <c r="N278" s="202"/>
      <c r="O278" s="202"/>
      <c r="P278" s="202"/>
      <c r="Q278" s="202"/>
    </row>
    <row r="279" spans="1:17" ht="31.5" x14ac:dyDescent="0.25">
      <c r="A279" s="69"/>
      <c r="B279" s="163" t="s">
        <v>30</v>
      </c>
      <c r="C279" s="169"/>
      <c r="D279" s="70"/>
      <c r="E279" s="109">
        <f>J279+M279+O279+P279+Q279</f>
        <v>1600</v>
      </c>
      <c r="F279" s="109"/>
      <c r="G279" s="109"/>
      <c r="H279" s="109"/>
      <c r="I279" s="109"/>
      <c r="J279" s="109">
        <v>50</v>
      </c>
      <c r="K279" s="109"/>
      <c r="L279" s="109"/>
      <c r="M279" s="109">
        <v>50</v>
      </c>
      <c r="N279" s="109"/>
      <c r="O279" s="109">
        <v>500</v>
      </c>
      <c r="P279" s="109">
        <v>500</v>
      </c>
      <c r="Q279" s="109">
        <v>500</v>
      </c>
    </row>
    <row r="280" spans="1:17" ht="47.25" x14ac:dyDescent="0.25">
      <c r="A280" s="169"/>
      <c r="B280" s="163" t="s">
        <v>35</v>
      </c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</row>
    <row r="281" spans="1:17" ht="47.25" x14ac:dyDescent="0.25">
      <c r="A281" s="169"/>
      <c r="B281" s="163" t="s">
        <v>31</v>
      </c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</row>
    <row r="282" spans="1:17" x14ac:dyDescent="0.25">
      <c r="A282" s="169"/>
      <c r="B282" s="163" t="s">
        <v>32</v>
      </c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</row>
    <row r="283" spans="1:17" ht="31.5" x14ac:dyDescent="0.25">
      <c r="A283" s="169"/>
      <c r="B283" s="163" t="s">
        <v>34</v>
      </c>
      <c r="C283" s="70"/>
      <c r="D283" s="70"/>
      <c r="E283" s="109">
        <f>J283+M283+O283+P283+Q283</f>
        <v>1600</v>
      </c>
      <c r="F283" s="109"/>
      <c r="G283" s="109"/>
      <c r="H283" s="109"/>
      <c r="I283" s="109"/>
      <c r="J283" s="109">
        <v>50</v>
      </c>
      <c r="K283" s="109"/>
      <c r="L283" s="109"/>
      <c r="M283" s="109">
        <v>50</v>
      </c>
      <c r="N283" s="109"/>
      <c r="O283" s="109">
        <v>500</v>
      </c>
      <c r="P283" s="109">
        <v>500</v>
      </c>
      <c r="Q283" s="109">
        <v>500</v>
      </c>
    </row>
    <row r="284" spans="1:17" x14ac:dyDescent="0.25">
      <c r="A284" s="130" t="s">
        <v>873</v>
      </c>
      <c r="B284" s="202" t="s">
        <v>171</v>
      </c>
      <c r="C284" s="202"/>
      <c r="D284" s="202"/>
      <c r="E284" s="202"/>
      <c r="F284" s="202"/>
      <c r="G284" s="202"/>
      <c r="H284" s="202"/>
      <c r="I284" s="202"/>
      <c r="J284" s="202"/>
      <c r="K284" s="202"/>
      <c r="L284" s="202"/>
      <c r="M284" s="202"/>
      <c r="N284" s="202"/>
      <c r="O284" s="202"/>
      <c r="P284" s="202"/>
      <c r="Q284" s="202"/>
    </row>
    <row r="285" spans="1:17" ht="31.5" x14ac:dyDescent="0.25">
      <c r="A285" s="131"/>
      <c r="B285" s="163" t="s">
        <v>30</v>
      </c>
      <c r="C285" s="169"/>
      <c r="D285" s="70"/>
      <c r="E285" s="109">
        <f>G285+J285+M285+O285+P285+Q285</f>
        <v>953</v>
      </c>
      <c r="F285" s="109"/>
      <c r="G285" s="109">
        <v>75</v>
      </c>
      <c r="H285" s="109"/>
      <c r="I285" s="109"/>
      <c r="J285" s="109">
        <v>178</v>
      </c>
      <c r="K285" s="109"/>
      <c r="L285" s="109"/>
      <c r="M285" s="109">
        <v>100</v>
      </c>
      <c r="N285" s="109"/>
      <c r="O285" s="109">
        <v>200</v>
      </c>
      <c r="P285" s="109">
        <v>200</v>
      </c>
      <c r="Q285" s="109">
        <v>200</v>
      </c>
    </row>
    <row r="286" spans="1:17" ht="47.25" x14ac:dyDescent="0.25">
      <c r="A286" s="163"/>
      <c r="B286" s="163" t="s">
        <v>35</v>
      </c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</row>
    <row r="287" spans="1:17" ht="47.25" x14ac:dyDescent="0.25">
      <c r="A287" s="163"/>
      <c r="B287" s="163" t="s">
        <v>31</v>
      </c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</row>
    <row r="288" spans="1:17" x14ac:dyDescent="0.25">
      <c r="A288" s="163"/>
      <c r="B288" s="163" t="s">
        <v>32</v>
      </c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</row>
    <row r="289" spans="1:17" ht="31.5" x14ac:dyDescent="0.25">
      <c r="A289" s="163"/>
      <c r="B289" s="163" t="s">
        <v>34</v>
      </c>
      <c r="C289" s="70"/>
      <c r="D289" s="70"/>
      <c r="E289" s="109">
        <f>G289+J289+M289+O289+P289+Q289</f>
        <v>953</v>
      </c>
      <c r="F289" s="109"/>
      <c r="G289" s="109">
        <v>75</v>
      </c>
      <c r="H289" s="109"/>
      <c r="I289" s="109"/>
      <c r="J289" s="109">
        <v>178</v>
      </c>
      <c r="K289" s="109"/>
      <c r="L289" s="109"/>
      <c r="M289" s="109">
        <v>100</v>
      </c>
      <c r="N289" s="109"/>
      <c r="O289" s="109">
        <v>200</v>
      </c>
      <c r="P289" s="109">
        <v>200</v>
      </c>
      <c r="Q289" s="109">
        <v>200</v>
      </c>
    </row>
    <row r="290" spans="1:17" x14ac:dyDescent="0.25">
      <c r="A290" s="130" t="s">
        <v>1152</v>
      </c>
      <c r="B290" s="202" t="s">
        <v>915</v>
      </c>
      <c r="C290" s="202"/>
      <c r="D290" s="202"/>
      <c r="E290" s="202"/>
      <c r="F290" s="202"/>
      <c r="G290" s="202"/>
      <c r="H290" s="202"/>
      <c r="I290" s="202"/>
      <c r="J290" s="202"/>
      <c r="K290" s="202"/>
      <c r="L290" s="202"/>
      <c r="M290" s="202"/>
      <c r="N290" s="202"/>
      <c r="O290" s="202"/>
      <c r="P290" s="202"/>
      <c r="Q290" s="202"/>
    </row>
    <row r="291" spans="1:17" ht="31.5" x14ac:dyDescent="0.25">
      <c r="A291" s="131"/>
      <c r="B291" s="163" t="s">
        <v>30</v>
      </c>
      <c r="C291" s="169"/>
      <c r="D291" s="70"/>
      <c r="E291" s="147">
        <f>G291+J291+M291+O291+P291+Q291</f>
        <v>1343.6659999999999</v>
      </c>
      <c r="F291" s="147"/>
      <c r="G291" s="147">
        <v>232.333</v>
      </c>
      <c r="H291" s="147"/>
      <c r="I291" s="147"/>
      <c r="J291" s="147">
        <v>225.333</v>
      </c>
      <c r="K291" s="147"/>
      <c r="L291" s="147"/>
      <c r="M291" s="147">
        <v>211</v>
      </c>
      <c r="N291" s="147"/>
      <c r="O291" s="147">
        <v>225</v>
      </c>
      <c r="P291" s="147">
        <v>225</v>
      </c>
      <c r="Q291" s="109">
        <v>225</v>
      </c>
    </row>
    <row r="292" spans="1:17" ht="47.25" x14ac:dyDescent="0.25">
      <c r="A292" s="163"/>
      <c r="B292" s="163" t="s">
        <v>35</v>
      </c>
      <c r="C292" s="70"/>
      <c r="D292" s="70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70"/>
    </row>
    <row r="293" spans="1:17" ht="47.25" x14ac:dyDescent="0.25">
      <c r="A293" s="163"/>
      <c r="B293" s="163" t="s">
        <v>31</v>
      </c>
      <c r="C293" s="70"/>
      <c r="D293" s="70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70"/>
    </row>
    <row r="294" spans="1:17" x14ac:dyDescent="0.25">
      <c r="A294" s="163"/>
      <c r="B294" s="163" t="s">
        <v>32</v>
      </c>
      <c r="C294" s="70"/>
      <c r="D294" s="70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70"/>
    </row>
    <row r="295" spans="1:17" ht="31.5" x14ac:dyDescent="0.25">
      <c r="A295" s="163"/>
      <c r="B295" s="163" t="s">
        <v>34</v>
      </c>
      <c r="C295" s="70"/>
      <c r="D295" s="70"/>
      <c r="E295" s="147">
        <f>SUM(E291:E294)</f>
        <v>1343.6659999999999</v>
      </c>
      <c r="F295" s="147"/>
      <c r="G295" s="147">
        <f>SUM(G291:G294)</f>
        <v>232.333</v>
      </c>
      <c r="H295" s="147"/>
      <c r="I295" s="147"/>
      <c r="J295" s="147">
        <f>J291</f>
        <v>225.333</v>
      </c>
      <c r="K295" s="147"/>
      <c r="L295" s="147"/>
      <c r="M295" s="147">
        <f>M291</f>
        <v>211</v>
      </c>
      <c r="N295" s="147"/>
      <c r="O295" s="147">
        <f>O291</f>
        <v>225</v>
      </c>
      <c r="P295" s="147">
        <f>P291</f>
        <v>225</v>
      </c>
      <c r="Q295" s="109">
        <f>Q291</f>
        <v>225</v>
      </c>
    </row>
    <row r="296" spans="1:17" x14ac:dyDescent="0.25">
      <c r="A296" s="169" t="s">
        <v>1153</v>
      </c>
      <c r="B296" s="208" t="s">
        <v>172</v>
      </c>
      <c r="C296" s="208"/>
      <c r="D296" s="208"/>
      <c r="E296" s="208"/>
      <c r="F296" s="208"/>
      <c r="G296" s="208"/>
      <c r="H296" s="208"/>
      <c r="I296" s="208"/>
      <c r="J296" s="208"/>
      <c r="K296" s="208"/>
      <c r="L296" s="208"/>
      <c r="M296" s="208"/>
      <c r="N296" s="208"/>
      <c r="O296" s="208"/>
      <c r="P296" s="208"/>
      <c r="Q296" s="208"/>
    </row>
    <row r="297" spans="1:17" ht="31.5" x14ac:dyDescent="0.25">
      <c r="A297" s="169"/>
      <c r="B297" s="163" t="s">
        <v>30</v>
      </c>
      <c r="C297" s="169"/>
      <c r="D297" s="70"/>
      <c r="E297" s="133">
        <v>114373</v>
      </c>
      <c r="F297" s="110"/>
      <c r="G297" s="110">
        <v>4909</v>
      </c>
      <c r="H297" s="110"/>
      <c r="I297" s="110"/>
      <c r="J297" s="110">
        <v>17438</v>
      </c>
      <c r="K297" s="110"/>
      <c r="L297" s="110"/>
      <c r="M297" s="110">
        <v>21082</v>
      </c>
      <c r="N297" s="110"/>
      <c r="O297" s="133">
        <v>26769</v>
      </c>
      <c r="P297" s="110">
        <v>22028</v>
      </c>
      <c r="Q297" s="110">
        <v>22147</v>
      </c>
    </row>
    <row r="298" spans="1:17" ht="47.25" x14ac:dyDescent="0.25">
      <c r="A298" s="169"/>
      <c r="B298" s="163" t="s">
        <v>35</v>
      </c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</row>
    <row r="299" spans="1:17" ht="47.25" x14ac:dyDescent="0.25">
      <c r="A299" s="169"/>
      <c r="B299" s="163" t="s">
        <v>31</v>
      </c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</row>
    <row r="300" spans="1:17" x14ac:dyDescent="0.25">
      <c r="A300" s="169"/>
      <c r="B300" s="163" t="s">
        <v>32</v>
      </c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</row>
    <row r="301" spans="1:17" ht="31.5" x14ac:dyDescent="0.25">
      <c r="A301" s="169"/>
      <c r="B301" s="163" t="s">
        <v>34</v>
      </c>
      <c r="C301" s="70"/>
      <c r="D301" s="70"/>
      <c r="E301" s="133">
        <v>114373</v>
      </c>
      <c r="F301" s="110"/>
      <c r="G301" s="110">
        <v>4909</v>
      </c>
      <c r="H301" s="110"/>
      <c r="I301" s="110"/>
      <c r="J301" s="110">
        <v>17438</v>
      </c>
      <c r="K301" s="110"/>
      <c r="L301" s="110"/>
      <c r="M301" s="110">
        <v>21082</v>
      </c>
      <c r="N301" s="110"/>
      <c r="O301" s="133">
        <v>26769</v>
      </c>
      <c r="P301" s="110">
        <v>22028</v>
      </c>
      <c r="Q301" s="110">
        <v>22147</v>
      </c>
    </row>
    <row r="302" spans="1:17" x14ac:dyDescent="0.25">
      <c r="A302" s="169" t="s">
        <v>1154</v>
      </c>
      <c r="B302" s="206" t="s">
        <v>173</v>
      </c>
      <c r="C302" s="206"/>
      <c r="D302" s="206"/>
      <c r="E302" s="206"/>
      <c r="F302" s="206"/>
      <c r="G302" s="206"/>
      <c r="H302" s="206"/>
      <c r="I302" s="206"/>
      <c r="J302" s="206"/>
      <c r="K302" s="206"/>
      <c r="L302" s="206"/>
      <c r="M302" s="206"/>
      <c r="N302" s="206"/>
      <c r="O302" s="206"/>
      <c r="P302" s="206"/>
      <c r="Q302" s="206"/>
    </row>
    <row r="303" spans="1:17" ht="31.5" x14ac:dyDescent="0.25">
      <c r="A303" s="169"/>
      <c r="B303" s="163" t="s">
        <v>30</v>
      </c>
      <c r="C303" s="169"/>
      <c r="D303" s="70"/>
      <c r="E303" s="109">
        <v>0</v>
      </c>
      <c r="F303" s="109"/>
      <c r="G303" s="109">
        <v>0</v>
      </c>
      <c r="H303" s="109"/>
      <c r="I303" s="109"/>
      <c r="J303" s="109">
        <v>0</v>
      </c>
      <c r="K303" s="109"/>
      <c r="L303" s="109"/>
      <c r="M303" s="109">
        <v>0</v>
      </c>
      <c r="N303" s="109"/>
      <c r="O303" s="109">
        <v>0</v>
      </c>
      <c r="P303" s="109">
        <v>0</v>
      </c>
      <c r="Q303" s="109">
        <v>0</v>
      </c>
    </row>
    <row r="304" spans="1:17" ht="47.25" x14ac:dyDescent="0.25">
      <c r="A304" s="169"/>
      <c r="B304" s="163" t="s">
        <v>35</v>
      </c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</row>
    <row r="305" spans="1:17" ht="47.25" x14ac:dyDescent="0.25">
      <c r="A305" s="169"/>
      <c r="B305" s="163" t="s">
        <v>31</v>
      </c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</row>
    <row r="306" spans="1:17" x14ac:dyDescent="0.25">
      <c r="A306" s="169"/>
      <c r="B306" s="163" t="s">
        <v>32</v>
      </c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</row>
    <row r="307" spans="1:17" ht="31.5" x14ac:dyDescent="0.25">
      <c r="A307" s="169"/>
      <c r="B307" s="163" t="s">
        <v>34</v>
      </c>
      <c r="C307" s="70"/>
      <c r="D307" s="70"/>
      <c r="E307" s="109">
        <v>0</v>
      </c>
      <c r="F307" s="109"/>
      <c r="G307" s="109">
        <v>0</v>
      </c>
      <c r="H307" s="109"/>
      <c r="I307" s="109"/>
      <c r="J307" s="109">
        <v>0</v>
      </c>
      <c r="K307" s="109"/>
      <c r="L307" s="109"/>
      <c r="M307" s="109">
        <v>0</v>
      </c>
      <c r="N307" s="109"/>
      <c r="O307" s="109">
        <v>0</v>
      </c>
      <c r="P307" s="109">
        <v>0</v>
      </c>
      <c r="Q307" s="109">
        <v>0</v>
      </c>
    </row>
    <row r="308" spans="1:17" x14ac:dyDescent="0.25">
      <c r="A308" s="169" t="s">
        <v>1155</v>
      </c>
      <c r="B308" s="206" t="s">
        <v>174</v>
      </c>
      <c r="C308" s="206"/>
      <c r="D308" s="206"/>
      <c r="E308" s="206"/>
      <c r="F308" s="206"/>
      <c r="G308" s="206"/>
      <c r="H308" s="206"/>
      <c r="I308" s="206"/>
      <c r="J308" s="206"/>
      <c r="K308" s="206"/>
      <c r="L308" s="206"/>
      <c r="M308" s="206"/>
      <c r="N308" s="206"/>
      <c r="O308" s="206"/>
      <c r="P308" s="206"/>
      <c r="Q308" s="206"/>
    </row>
    <row r="309" spans="1:17" ht="31.5" x14ac:dyDescent="0.25">
      <c r="A309" s="169"/>
      <c r="B309" s="163" t="s">
        <v>30</v>
      </c>
      <c r="C309" s="169"/>
      <c r="D309" s="70"/>
      <c r="E309" s="109">
        <f>G309+J309+M309+O309+P309+Q309</f>
        <v>3400</v>
      </c>
      <c r="F309" s="109"/>
      <c r="G309" s="109">
        <v>0</v>
      </c>
      <c r="H309" s="109"/>
      <c r="I309" s="109"/>
      <c r="J309" s="109">
        <v>1000</v>
      </c>
      <c r="K309" s="109"/>
      <c r="L309" s="109"/>
      <c r="M309" s="109">
        <v>1000</v>
      </c>
      <c r="N309" s="109"/>
      <c r="O309" s="109">
        <v>1000</v>
      </c>
      <c r="P309" s="109">
        <v>200</v>
      </c>
      <c r="Q309" s="109">
        <v>200</v>
      </c>
    </row>
    <row r="310" spans="1:17" ht="47.25" x14ac:dyDescent="0.25">
      <c r="A310" s="169"/>
      <c r="B310" s="163" t="s">
        <v>35</v>
      </c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</row>
    <row r="311" spans="1:17" ht="47.25" x14ac:dyDescent="0.25">
      <c r="A311" s="169"/>
      <c r="B311" s="163" t="s">
        <v>31</v>
      </c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</row>
    <row r="312" spans="1:17" x14ac:dyDescent="0.25">
      <c r="A312" s="169"/>
      <c r="B312" s="163" t="s">
        <v>32</v>
      </c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</row>
    <row r="313" spans="1:17" ht="31.5" x14ac:dyDescent="0.25">
      <c r="A313" s="169"/>
      <c r="B313" s="163" t="s">
        <v>34</v>
      </c>
      <c r="C313" s="70"/>
      <c r="D313" s="70"/>
      <c r="E313" s="109">
        <f>G313+J313+M313+O313+P313+Q313</f>
        <v>3400</v>
      </c>
      <c r="F313" s="109"/>
      <c r="G313" s="109">
        <v>0</v>
      </c>
      <c r="H313" s="109"/>
      <c r="I313" s="109"/>
      <c r="J313" s="109">
        <v>1000</v>
      </c>
      <c r="K313" s="109"/>
      <c r="L313" s="109"/>
      <c r="M313" s="109">
        <v>1000</v>
      </c>
      <c r="N313" s="109"/>
      <c r="O313" s="109">
        <v>1000</v>
      </c>
      <c r="P313" s="109">
        <v>200</v>
      </c>
      <c r="Q313" s="109">
        <v>200</v>
      </c>
    </row>
    <row r="314" spans="1:17" x14ac:dyDescent="0.25">
      <c r="A314" s="169" t="s">
        <v>1156</v>
      </c>
      <c r="B314" s="206" t="s">
        <v>376</v>
      </c>
      <c r="C314" s="206"/>
      <c r="D314" s="206"/>
      <c r="E314" s="206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</row>
    <row r="315" spans="1:17" ht="31.5" x14ac:dyDescent="0.25">
      <c r="A315" s="169"/>
      <c r="B315" s="163" t="s">
        <v>30</v>
      </c>
      <c r="C315" s="169"/>
      <c r="D315" s="70"/>
      <c r="E315" s="109">
        <f>G315+J315+M315+O315</f>
        <v>900</v>
      </c>
      <c r="F315" s="109"/>
      <c r="G315" s="109">
        <v>0</v>
      </c>
      <c r="H315" s="109"/>
      <c r="I315" s="109"/>
      <c r="J315" s="109">
        <v>300</v>
      </c>
      <c r="K315" s="109"/>
      <c r="L315" s="109"/>
      <c r="M315" s="109">
        <v>300</v>
      </c>
      <c r="N315" s="109"/>
      <c r="O315" s="109">
        <v>300</v>
      </c>
      <c r="P315" s="109"/>
      <c r="Q315" s="109"/>
    </row>
    <row r="316" spans="1:17" ht="47.25" x14ac:dyDescent="0.25">
      <c r="A316" s="169"/>
      <c r="B316" s="163" t="s">
        <v>35</v>
      </c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</row>
    <row r="317" spans="1:17" ht="47.25" x14ac:dyDescent="0.25">
      <c r="A317" s="169"/>
      <c r="B317" s="130" t="s">
        <v>31</v>
      </c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</row>
    <row r="318" spans="1:17" x14ac:dyDescent="0.25">
      <c r="A318" s="169"/>
      <c r="B318" s="130" t="s">
        <v>32</v>
      </c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</row>
    <row r="319" spans="1:17" ht="31.5" x14ac:dyDescent="0.25">
      <c r="A319" s="169"/>
      <c r="B319" s="130" t="s">
        <v>34</v>
      </c>
      <c r="C319" s="74"/>
      <c r="D319" s="74"/>
      <c r="E319" s="109">
        <f>G319+J319+M319+O319</f>
        <v>900</v>
      </c>
      <c r="F319" s="109"/>
      <c r="G319" s="109">
        <v>0</v>
      </c>
      <c r="H319" s="109"/>
      <c r="I319" s="109"/>
      <c r="J319" s="109">
        <v>300</v>
      </c>
      <c r="K319" s="109"/>
      <c r="L319" s="109"/>
      <c r="M319" s="109">
        <v>300</v>
      </c>
      <c r="N319" s="109"/>
      <c r="O319" s="109">
        <v>300</v>
      </c>
      <c r="P319" s="109"/>
      <c r="Q319" s="109"/>
    </row>
    <row r="320" spans="1:17" x14ac:dyDescent="0.25">
      <c r="A320" s="169" t="s">
        <v>1157</v>
      </c>
      <c r="B320" s="207" t="s">
        <v>175</v>
      </c>
      <c r="C320" s="207"/>
      <c r="D320" s="207"/>
      <c r="E320" s="207"/>
      <c r="F320" s="207"/>
      <c r="G320" s="207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</row>
    <row r="321" spans="1:17" ht="31.5" x14ac:dyDescent="0.25">
      <c r="A321" s="169"/>
      <c r="B321" s="130" t="s">
        <v>30</v>
      </c>
      <c r="C321" s="128"/>
      <c r="D321" s="74"/>
      <c r="E321" s="148" t="s">
        <v>673</v>
      </c>
      <c r="F321" s="148"/>
      <c r="G321" s="148">
        <v>736</v>
      </c>
      <c r="H321" s="148"/>
      <c r="I321" s="148"/>
      <c r="J321" s="148">
        <v>736</v>
      </c>
      <c r="K321" s="148"/>
      <c r="L321" s="148"/>
      <c r="M321" s="148">
        <v>0</v>
      </c>
      <c r="N321" s="148"/>
      <c r="O321" s="148">
        <v>0</v>
      </c>
      <c r="P321" s="148">
        <v>0</v>
      </c>
      <c r="Q321" s="148">
        <v>0</v>
      </c>
    </row>
    <row r="322" spans="1:17" ht="47.25" x14ac:dyDescent="0.25">
      <c r="A322" s="169"/>
      <c r="B322" s="130" t="s">
        <v>35</v>
      </c>
      <c r="C322" s="74"/>
      <c r="D322" s="74"/>
      <c r="E322" s="149"/>
      <c r="F322" s="149"/>
      <c r="G322" s="149"/>
      <c r="H322" s="149"/>
      <c r="I322" s="149"/>
      <c r="J322" s="149"/>
      <c r="K322" s="149"/>
      <c r="L322" s="149"/>
      <c r="M322" s="149"/>
      <c r="N322" s="149"/>
      <c r="O322" s="149"/>
      <c r="P322" s="149"/>
      <c r="Q322" s="149"/>
    </row>
    <row r="323" spans="1:17" ht="47.25" x14ac:dyDescent="0.25">
      <c r="A323" s="169"/>
      <c r="B323" s="130" t="s">
        <v>31</v>
      </c>
      <c r="C323" s="74"/>
      <c r="D323" s="74"/>
      <c r="E323" s="150"/>
      <c r="F323" s="150"/>
      <c r="G323" s="150"/>
      <c r="H323" s="150"/>
      <c r="I323" s="150"/>
      <c r="J323" s="150"/>
      <c r="K323" s="150"/>
      <c r="L323" s="150"/>
      <c r="M323" s="150"/>
      <c r="N323" s="150"/>
      <c r="O323" s="150"/>
      <c r="P323" s="150"/>
      <c r="Q323" s="150"/>
    </row>
    <row r="324" spans="1:17" x14ac:dyDescent="0.25">
      <c r="A324" s="169"/>
      <c r="B324" s="130" t="s">
        <v>32</v>
      </c>
      <c r="C324" s="74"/>
      <c r="D324" s="74"/>
      <c r="E324" s="150"/>
      <c r="F324" s="150"/>
      <c r="G324" s="150"/>
      <c r="H324" s="150"/>
      <c r="I324" s="150"/>
      <c r="J324" s="150"/>
      <c r="K324" s="150"/>
      <c r="L324" s="150"/>
      <c r="M324" s="150"/>
      <c r="N324" s="150"/>
      <c r="O324" s="150"/>
      <c r="P324" s="150"/>
      <c r="Q324" s="150"/>
    </row>
    <row r="325" spans="1:17" ht="31.5" x14ac:dyDescent="0.25">
      <c r="A325" s="169"/>
      <c r="B325" s="130" t="s">
        <v>34</v>
      </c>
      <c r="C325" s="74"/>
      <c r="D325" s="74"/>
      <c r="E325" s="148" t="s">
        <v>673</v>
      </c>
      <c r="F325" s="148"/>
      <c r="G325" s="148">
        <v>736</v>
      </c>
      <c r="H325" s="148"/>
      <c r="I325" s="148"/>
      <c r="J325" s="148">
        <v>736</v>
      </c>
      <c r="K325" s="148"/>
      <c r="L325" s="148"/>
      <c r="M325" s="148">
        <v>0</v>
      </c>
      <c r="N325" s="148"/>
      <c r="O325" s="148">
        <v>0</v>
      </c>
      <c r="P325" s="148">
        <v>0</v>
      </c>
      <c r="Q325" s="148">
        <v>0</v>
      </c>
    </row>
    <row r="326" spans="1:17" x14ac:dyDescent="0.25">
      <c r="A326" s="169" t="s">
        <v>1158</v>
      </c>
      <c r="B326" s="207" t="s">
        <v>176</v>
      </c>
      <c r="C326" s="207"/>
      <c r="D326" s="207"/>
      <c r="E326" s="207"/>
      <c r="F326" s="207"/>
      <c r="G326" s="207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</row>
    <row r="327" spans="1:17" ht="31.5" x14ac:dyDescent="0.25">
      <c r="A327" s="169"/>
      <c r="B327" s="130" t="s">
        <v>30</v>
      </c>
      <c r="C327" s="128"/>
      <c r="D327" s="74"/>
      <c r="E327" s="151" t="s">
        <v>676</v>
      </c>
      <c r="F327" s="151"/>
      <c r="G327" s="151">
        <v>0</v>
      </c>
      <c r="H327" s="151"/>
      <c r="I327" s="151"/>
      <c r="J327" s="151">
        <v>0</v>
      </c>
      <c r="K327" s="151"/>
      <c r="L327" s="151"/>
      <c r="M327" s="151" t="s">
        <v>674</v>
      </c>
      <c r="N327" s="151"/>
      <c r="O327" s="151" t="s">
        <v>675</v>
      </c>
      <c r="P327" s="151" t="s">
        <v>675</v>
      </c>
      <c r="Q327" s="151" t="s">
        <v>675</v>
      </c>
    </row>
    <row r="328" spans="1:17" ht="47.25" x14ac:dyDescent="0.25">
      <c r="A328" s="169"/>
      <c r="B328" s="130" t="s">
        <v>35</v>
      </c>
      <c r="C328" s="74"/>
      <c r="D328" s="74"/>
      <c r="E328" s="150"/>
      <c r="F328" s="150"/>
      <c r="G328" s="150"/>
      <c r="H328" s="150"/>
      <c r="I328" s="150"/>
      <c r="J328" s="150"/>
      <c r="K328" s="150"/>
      <c r="L328" s="150"/>
      <c r="M328" s="150"/>
      <c r="N328" s="150"/>
      <c r="O328" s="150"/>
      <c r="P328" s="150"/>
      <c r="Q328" s="150"/>
    </row>
    <row r="329" spans="1:17" ht="47.25" x14ac:dyDescent="0.25">
      <c r="A329" s="169"/>
      <c r="B329" s="130" t="s">
        <v>31</v>
      </c>
      <c r="C329" s="74"/>
      <c r="D329" s="74"/>
      <c r="E329" s="150"/>
      <c r="F329" s="150"/>
      <c r="G329" s="150"/>
      <c r="H329" s="150"/>
      <c r="I329" s="150"/>
      <c r="J329" s="150"/>
      <c r="K329" s="150"/>
      <c r="L329" s="150"/>
      <c r="M329" s="150"/>
      <c r="N329" s="150"/>
      <c r="O329" s="150"/>
      <c r="P329" s="150"/>
      <c r="Q329" s="150"/>
    </row>
    <row r="330" spans="1:17" x14ac:dyDescent="0.25">
      <c r="A330" s="169"/>
      <c r="B330" s="130" t="s">
        <v>32</v>
      </c>
      <c r="C330" s="74"/>
      <c r="D330" s="74"/>
      <c r="E330" s="150"/>
      <c r="F330" s="150"/>
      <c r="G330" s="150"/>
      <c r="H330" s="150"/>
      <c r="I330" s="150"/>
      <c r="J330" s="150"/>
      <c r="K330" s="150"/>
      <c r="L330" s="150"/>
      <c r="M330" s="150"/>
      <c r="N330" s="150"/>
      <c r="O330" s="150"/>
      <c r="P330" s="150"/>
      <c r="Q330" s="150"/>
    </row>
    <row r="331" spans="1:17" ht="31.5" x14ac:dyDescent="0.25">
      <c r="A331" s="169"/>
      <c r="B331" s="130" t="s">
        <v>34</v>
      </c>
      <c r="C331" s="74"/>
      <c r="D331" s="74"/>
      <c r="E331" s="151" t="s">
        <v>676</v>
      </c>
      <c r="F331" s="151"/>
      <c r="G331" s="151">
        <v>0</v>
      </c>
      <c r="H331" s="151"/>
      <c r="I331" s="151"/>
      <c r="J331" s="151">
        <v>0</v>
      </c>
      <c r="K331" s="151"/>
      <c r="L331" s="151"/>
      <c r="M331" s="151" t="s">
        <v>674</v>
      </c>
      <c r="N331" s="151"/>
      <c r="O331" s="151" t="s">
        <v>675</v>
      </c>
      <c r="P331" s="151" t="s">
        <v>675</v>
      </c>
      <c r="Q331" s="151" t="s">
        <v>675</v>
      </c>
    </row>
    <row r="332" spans="1:17" ht="31.5" x14ac:dyDescent="0.25">
      <c r="A332" s="169" t="s">
        <v>1427</v>
      </c>
      <c r="B332" s="209" t="s">
        <v>1234</v>
      </c>
      <c r="C332" s="209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</row>
    <row r="333" spans="1:17" ht="31.5" x14ac:dyDescent="0.25">
      <c r="A333" s="166"/>
      <c r="B333" s="171" t="s">
        <v>30</v>
      </c>
      <c r="C333" s="122"/>
      <c r="D333" s="134"/>
      <c r="E333" s="152">
        <v>37955</v>
      </c>
      <c r="F333" s="152"/>
      <c r="G333" s="152">
        <v>5871</v>
      </c>
      <c r="H333" s="152"/>
      <c r="I333" s="152"/>
      <c r="J333" s="152">
        <v>5720</v>
      </c>
      <c r="K333" s="152"/>
      <c r="L333" s="152"/>
      <c r="M333" s="152">
        <v>8814</v>
      </c>
      <c r="N333" s="152"/>
      <c r="O333" s="152">
        <v>5850</v>
      </c>
      <c r="P333" s="152">
        <v>5850</v>
      </c>
      <c r="Q333" s="152">
        <v>5850</v>
      </c>
    </row>
    <row r="334" spans="1:17" ht="47.25" x14ac:dyDescent="0.25">
      <c r="A334" s="166"/>
      <c r="B334" s="171" t="s">
        <v>35</v>
      </c>
      <c r="C334" s="134"/>
      <c r="D334" s="134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</row>
    <row r="335" spans="1:17" ht="47.25" x14ac:dyDescent="0.25">
      <c r="A335" s="166"/>
      <c r="B335" s="171" t="s">
        <v>31</v>
      </c>
      <c r="C335" s="134"/>
      <c r="D335" s="134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</row>
    <row r="336" spans="1:17" x14ac:dyDescent="0.25">
      <c r="A336" s="166"/>
      <c r="B336" s="171" t="s">
        <v>32</v>
      </c>
      <c r="C336" s="134"/>
      <c r="D336" s="134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</row>
    <row r="337" spans="1:17" ht="31.5" x14ac:dyDescent="0.25">
      <c r="A337" s="166"/>
      <c r="B337" s="171" t="s">
        <v>34</v>
      </c>
      <c r="C337" s="134"/>
      <c r="D337" s="134"/>
      <c r="E337" s="121">
        <v>37955</v>
      </c>
      <c r="F337" s="121"/>
      <c r="G337" s="152">
        <v>5871</v>
      </c>
      <c r="H337" s="121"/>
      <c r="I337" s="121"/>
      <c r="J337" s="152">
        <v>5720</v>
      </c>
      <c r="K337" s="121"/>
      <c r="L337" s="121"/>
      <c r="M337" s="152">
        <v>8814</v>
      </c>
      <c r="N337" s="121"/>
      <c r="O337" s="152">
        <v>5850</v>
      </c>
      <c r="P337" s="152">
        <v>5850</v>
      </c>
      <c r="Q337" s="152">
        <v>5850</v>
      </c>
    </row>
    <row r="338" spans="1:17" x14ac:dyDescent="0.25">
      <c r="A338" s="113" t="s">
        <v>683</v>
      </c>
      <c r="B338" s="200" t="s">
        <v>1238</v>
      </c>
      <c r="C338" s="200"/>
      <c r="D338" s="200"/>
      <c r="E338" s="200"/>
      <c r="F338" s="200"/>
      <c r="G338" s="200"/>
      <c r="H338" s="200"/>
      <c r="I338" s="200"/>
      <c r="J338" s="200"/>
      <c r="K338" s="200"/>
      <c r="L338" s="200"/>
      <c r="M338" s="200"/>
      <c r="N338" s="200"/>
      <c r="O338" s="200"/>
      <c r="P338" s="200"/>
      <c r="Q338" s="200"/>
    </row>
    <row r="339" spans="1:17" ht="31.5" x14ac:dyDescent="0.25">
      <c r="A339" s="113"/>
      <c r="B339" s="170" t="s">
        <v>30</v>
      </c>
      <c r="C339" s="75"/>
      <c r="D339" s="135"/>
      <c r="E339" s="153">
        <f>G339+J339+M339+O339+P339+Q339</f>
        <v>1200</v>
      </c>
      <c r="F339" s="153"/>
      <c r="G339" s="154">
        <v>200</v>
      </c>
      <c r="H339" s="153"/>
      <c r="I339" s="153"/>
      <c r="J339" s="154">
        <v>200</v>
      </c>
      <c r="K339" s="153"/>
      <c r="L339" s="153"/>
      <c r="M339" s="154">
        <v>200</v>
      </c>
      <c r="N339" s="153"/>
      <c r="O339" s="154">
        <v>200</v>
      </c>
      <c r="P339" s="154">
        <v>200</v>
      </c>
      <c r="Q339" s="154">
        <v>200</v>
      </c>
    </row>
    <row r="340" spans="1:17" ht="47.25" x14ac:dyDescent="0.25">
      <c r="A340" s="113"/>
      <c r="B340" s="170" t="s">
        <v>35</v>
      </c>
      <c r="C340" s="135"/>
      <c r="D340" s="135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</row>
    <row r="341" spans="1:17" ht="47.25" x14ac:dyDescent="0.25">
      <c r="A341" s="113"/>
      <c r="B341" s="170" t="s">
        <v>31</v>
      </c>
      <c r="C341" s="135"/>
      <c r="D341" s="135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</row>
    <row r="342" spans="1:17" x14ac:dyDescent="0.25">
      <c r="A342" s="113"/>
      <c r="B342" s="170" t="s">
        <v>32</v>
      </c>
      <c r="C342" s="135"/>
      <c r="D342" s="135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</row>
    <row r="343" spans="1:17" ht="31.5" x14ac:dyDescent="0.25">
      <c r="A343" s="113"/>
      <c r="B343" s="170" t="s">
        <v>34</v>
      </c>
      <c r="C343" s="135"/>
      <c r="D343" s="135"/>
      <c r="E343" s="153">
        <f>G343+J343+M343+O343+P343+Q343</f>
        <v>1200</v>
      </c>
      <c r="F343" s="153"/>
      <c r="G343" s="154">
        <v>200</v>
      </c>
      <c r="H343" s="153"/>
      <c r="I343" s="153"/>
      <c r="J343" s="154">
        <v>200</v>
      </c>
      <c r="K343" s="153"/>
      <c r="L343" s="153"/>
      <c r="M343" s="154">
        <v>200</v>
      </c>
      <c r="N343" s="153"/>
      <c r="O343" s="154">
        <v>200</v>
      </c>
      <c r="P343" s="154">
        <v>200</v>
      </c>
      <c r="Q343" s="154">
        <v>200</v>
      </c>
    </row>
    <row r="344" spans="1:17" x14ac:dyDescent="0.25">
      <c r="A344" s="113" t="s">
        <v>696</v>
      </c>
      <c r="B344" s="200" t="s">
        <v>1235</v>
      </c>
      <c r="C344" s="200"/>
      <c r="D344" s="200"/>
      <c r="E344" s="200"/>
      <c r="F344" s="200"/>
      <c r="G344" s="200"/>
      <c r="H344" s="200"/>
      <c r="I344" s="200"/>
      <c r="J344" s="200"/>
      <c r="K344" s="200"/>
      <c r="L344" s="200"/>
      <c r="M344" s="200"/>
      <c r="N344" s="200"/>
      <c r="O344" s="200"/>
      <c r="P344" s="200"/>
      <c r="Q344" s="200"/>
    </row>
    <row r="345" spans="1:17" ht="31.5" x14ac:dyDescent="0.25">
      <c r="A345" s="113"/>
      <c r="B345" s="170" t="s">
        <v>30</v>
      </c>
      <c r="C345" s="75"/>
      <c r="D345" s="135"/>
      <c r="E345" s="155">
        <f>G345+J345+M345+O345+P345+Q345</f>
        <v>1700</v>
      </c>
      <c r="F345" s="153"/>
      <c r="G345" s="153">
        <v>700</v>
      </c>
      <c r="H345" s="153"/>
      <c r="I345" s="153"/>
      <c r="J345" s="153">
        <v>200</v>
      </c>
      <c r="K345" s="153"/>
      <c r="L345" s="153"/>
      <c r="M345" s="153">
        <v>200</v>
      </c>
      <c r="N345" s="153"/>
      <c r="O345" s="153">
        <v>200</v>
      </c>
      <c r="P345" s="153">
        <v>200</v>
      </c>
      <c r="Q345" s="153">
        <v>200</v>
      </c>
    </row>
    <row r="346" spans="1:17" ht="47.25" x14ac:dyDescent="0.25">
      <c r="A346" s="113"/>
      <c r="B346" s="170" t="s">
        <v>35</v>
      </c>
      <c r="C346" s="135"/>
      <c r="D346" s="135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</row>
    <row r="347" spans="1:17" ht="47.25" x14ac:dyDescent="0.25">
      <c r="A347" s="113"/>
      <c r="B347" s="170" t="s">
        <v>31</v>
      </c>
      <c r="C347" s="135"/>
      <c r="D347" s="135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</row>
    <row r="348" spans="1:17" x14ac:dyDescent="0.25">
      <c r="A348" s="113"/>
      <c r="B348" s="170" t="s">
        <v>32</v>
      </c>
      <c r="C348" s="135"/>
      <c r="D348" s="135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</row>
    <row r="349" spans="1:17" ht="31.5" x14ac:dyDescent="0.25">
      <c r="A349" s="113"/>
      <c r="B349" s="170" t="s">
        <v>34</v>
      </c>
      <c r="C349" s="135"/>
      <c r="D349" s="135"/>
      <c r="E349" s="155">
        <f>G349+J349+M349+O349+P349+Q349</f>
        <v>1700</v>
      </c>
      <c r="F349" s="153"/>
      <c r="G349" s="153">
        <v>700</v>
      </c>
      <c r="H349" s="153"/>
      <c r="I349" s="153"/>
      <c r="J349" s="153">
        <v>200</v>
      </c>
      <c r="K349" s="153"/>
      <c r="L349" s="153"/>
      <c r="M349" s="153">
        <v>200</v>
      </c>
      <c r="N349" s="153"/>
      <c r="O349" s="153">
        <v>200</v>
      </c>
      <c r="P349" s="153">
        <v>200</v>
      </c>
      <c r="Q349" s="153">
        <v>200</v>
      </c>
    </row>
    <row r="350" spans="1:17" x14ac:dyDescent="0.25">
      <c r="A350" s="113" t="s">
        <v>692</v>
      </c>
      <c r="B350" s="200" t="s">
        <v>1236</v>
      </c>
      <c r="C350" s="200"/>
      <c r="D350" s="200"/>
      <c r="E350" s="200"/>
      <c r="F350" s="200"/>
      <c r="G350" s="200"/>
      <c r="H350" s="200"/>
      <c r="I350" s="200"/>
      <c r="J350" s="200"/>
      <c r="K350" s="200"/>
      <c r="L350" s="200"/>
      <c r="M350" s="200"/>
      <c r="N350" s="200"/>
      <c r="O350" s="200"/>
      <c r="P350" s="200"/>
      <c r="Q350" s="200"/>
    </row>
    <row r="351" spans="1:17" ht="31.5" x14ac:dyDescent="0.25">
      <c r="A351" s="113"/>
      <c r="B351" s="170" t="s">
        <v>30</v>
      </c>
      <c r="C351" s="75"/>
      <c r="D351" s="135"/>
      <c r="E351" s="153">
        <f>G351+J351+M351+O351+P351+Q351</f>
        <v>340</v>
      </c>
      <c r="F351" s="153"/>
      <c r="G351" s="154">
        <v>70</v>
      </c>
      <c r="H351" s="153"/>
      <c r="I351" s="153"/>
      <c r="J351" s="154">
        <v>70</v>
      </c>
      <c r="K351" s="153"/>
      <c r="L351" s="153"/>
      <c r="M351" s="154">
        <v>50</v>
      </c>
      <c r="N351" s="153"/>
      <c r="O351" s="154">
        <v>50</v>
      </c>
      <c r="P351" s="154">
        <v>50</v>
      </c>
      <c r="Q351" s="154">
        <v>50</v>
      </c>
    </row>
    <row r="352" spans="1:17" ht="47.25" x14ac:dyDescent="0.25">
      <c r="A352" s="113"/>
      <c r="B352" s="170" t="s">
        <v>35</v>
      </c>
      <c r="C352" s="135"/>
      <c r="D352" s="135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</row>
    <row r="353" spans="1:17" ht="47.25" x14ac:dyDescent="0.25">
      <c r="A353" s="113"/>
      <c r="B353" s="170" t="s">
        <v>31</v>
      </c>
      <c r="C353" s="135"/>
      <c r="D353" s="135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</row>
    <row r="354" spans="1:17" x14ac:dyDescent="0.25">
      <c r="A354" s="113"/>
      <c r="B354" s="170" t="s">
        <v>32</v>
      </c>
      <c r="C354" s="135"/>
      <c r="D354" s="135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</row>
    <row r="355" spans="1:17" ht="31.5" x14ac:dyDescent="0.25">
      <c r="A355" s="113"/>
      <c r="B355" s="170" t="s">
        <v>34</v>
      </c>
      <c r="C355" s="135"/>
      <c r="D355" s="135"/>
      <c r="E355" s="153">
        <f>G355+J355+M355+O355+P355+Q355</f>
        <v>340</v>
      </c>
      <c r="F355" s="153"/>
      <c r="G355" s="154">
        <v>70</v>
      </c>
      <c r="H355" s="153"/>
      <c r="I355" s="153"/>
      <c r="J355" s="154">
        <v>70</v>
      </c>
      <c r="K355" s="153"/>
      <c r="L355" s="153"/>
      <c r="M355" s="154">
        <v>50</v>
      </c>
      <c r="N355" s="153"/>
      <c r="O355" s="154">
        <v>50</v>
      </c>
      <c r="P355" s="154">
        <v>50</v>
      </c>
      <c r="Q355" s="154">
        <v>50</v>
      </c>
    </row>
    <row r="356" spans="1:17" x14ac:dyDescent="0.25">
      <c r="A356" s="113" t="s">
        <v>1338</v>
      </c>
      <c r="B356" s="200" t="s">
        <v>1237</v>
      </c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</row>
    <row r="357" spans="1:17" ht="31.5" x14ac:dyDescent="0.25">
      <c r="A357" s="113"/>
      <c r="B357" s="170" t="s">
        <v>30</v>
      </c>
      <c r="C357" s="75"/>
      <c r="D357" s="135"/>
      <c r="E357" s="153">
        <f>G357+J357+M357+O357+P357+Q357</f>
        <v>3800</v>
      </c>
      <c r="F357" s="153"/>
      <c r="G357" s="154">
        <v>1200</v>
      </c>
      <c r="H357" s="153"/>
      <c r="I357" s="153"/>
      <c r="J357" s="154">
        <v>1200</v>
      </c>
      <c r="K357" s="153"/>
      <c r="L357" s="153"/>
      <c r="M357" s="154">
        <v>500</v>
      </c>
      <c r="N357" s="153"/>
      <c r="O357" s="154">
        <v>300</v>
      </c>
      <c r="P357" s="154">
        <v>300</v>
      </c>
      <c r="Q357" s="154">
        <v>300</v>
      </c>
    </row>
    <row r="358" spans="1:17" ht="47.25" x14ac:dyDescent="0.25">
      <c r="A358" s="113"/>
      <c r="B358" s="170" t="s">
        <v>35</v>
      </c>
      <c r="C358" s="135"/>
      <c r="D358" s="135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</row>
    <row r="359" spans="1:17" ht="47.25" x14ac:dyDescent="0.25">
      <c r="A359" s="113"/>
      <c r="B359" s="170" t="s">
        <v>31</v>
      </c>
      <c r="C359" s="135"/>
      <c r="D359" s="135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</row>
    <row r="360" spans="1:17" x14ac:dyDescent="0.25">
      <c r="A360" s="113"/>
      <c r="B360" s="170" t="s">
        <v>32</v>
      </c>
      <c r="C360" s="135"/>
      <c r="D360" s="135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</row>
    <row r="361" spans="1:17" ht="31.5" x14ac:dyDescent="0.25">
      <c r="A361" s="113"/>
      <c r="B361" s="170" t="s">
        <v>34</v>
      </c>
      <c r="C361" s="135"/>
      <c r="D361" s="135"/>
      <c r="E361" s="153">
        <f>G361+J361+M361+O361+P361+Q361</f>
        <v>3800</v>
      </c>
      <c r="F361" s="153"/>
      <c r="G361" s="154">
        <v>1200</v>
      </c>
      <c r="H361" s="153"/>
      <c r="I361" s="153"/>
      <c r="J361" s="154">
        <v>1200</v>
      </c>
      <c r="K361" s="153"/>
      <c r="L361" s="153"/>
      <c r="M361" s="154">
        <v>500</v>
      </c>
      <c r="N361" s="153"/>
      <c r="O361" s="154">
        <v>300</v>
      </c>
      <c r="P361" s="154">
        <v>300</v>
      </c>
      <c r="Q361" s="154">
        <v>300</v>
      </c>
    </row>
    <row r="362" spans="1:17" x14ac:dyDescent="0.25">
      <c r="A362" s="136"/>
      <c r="B362" s="137"/>
      <c r="C362" s="138"/>
      <c r="D362" s="139"/>
      <c r="E362" s="140"/>
      <c r="F362" s="140"/>
      <c r="G362" s="139"/>
      <c r="H362" s="140"/>
      <c r="I362" s="140"/>
      <c r="J362" s="139"/>
      <c r="K362" s="140"/>
      <c r="L362" s="140"/>
      <c r="M362" s="139"/>
      <c r="N362" s="140"/>
      <c r="O362" s="139"/>
      <c r="P362" s="139"/>
      <c r="Q362" s="139"/>
    </row>
    <row r="363" spans="1:17" x14ac:dyDescent="0.25">
      <c r="A363" s="136"/>
      <c r="B363" s="137"/>
      <c r="C363" s="138"/>
      <c r="D363" s="139"/>
      <c r="E363" s="140"/>
      <c r="F363" s="140"/>
      <c r="G363" s="139"/>
      <c r="H363" s="140"/>
      <c r="I363" s="140"/>
      <c r="J363" s="139"/>
      <c r="K363" s="140"/>
      <c r="L363" s="140"/>
      <c r="M363" s="139"/>
      <c r="N363" s="140"/>
      <c r="O363" s="139"/>
      <c r="P363" s="139"/>
      <c r="Q363" s="139"/>
    </row>
    <row r="364" spans="1:17" ht="18.75" x14ac:dyDescent="0.3">
      <c r="A364" s="217" t="s">
        <v>1111</v>
      </c>
      <c r="B364" s="217"/>
      <c r="C364" s="217"/>
    </row>
    <row r="365" spans="1:17" x14ac:dyDescent="0.25">
      <c r="A365" s="125" t="s">
        <v>1112</v>
      </c>
      <c r="B365" s="105" t="s">
        <v>1117</v>
      </c>
    </row>
    <row r="366" spans="1:17" x14ac:dyDescent="0.25">
      <c r="A366" s="125" t="s">
        <v>1113</v>
      </c>
      <c r="B366" s="105" t="s">
        <v>1115</v>
      </c>
    </row>
    <row r="367" spans="1:17" x14ac:dyDescent="0.25">
      <c r="A367" s="125" t="s">
        <v>1114</v>
      </c>
      <c r="B367" s="105" t="s">
        <v>1116</v>
      </c>
    </row>
  </sheetData>
  <mergeCells count="72">
    <mergeCell ref="B32:Q32"/>
    <mergeCell ref="B50:Q50"/>
    <mergeCell ref="B26:Q26"/>
    <mergeCell ref="B206:Q206"/>
    <mergeCell ref="B110:Q110"/>
    <mergeCell ref="B116:Q116"/>
    <mergeCell ref="B98:Q98"/>
    <mergeCell ref="B92:Q92"/>
    <mergeCell ref="B104:Q104"/>
    <mergeCell ref="B122:Q122"/>
    <mergeCell ref="B128:Q128"/>
    <mergeCell ref="B134:Q134"/>
    <mergeCell ref="B140:Q140"/>
    <mergeCell ref="B182:Q182"/>
    <mergeCell ref="B188:Q188"/>
    <mergeCell ref="B38:Q38"/>
    <mergeCell ref="B44:Q44"/>
    <mergeCell ref="B284:Q284"/>
    <mergeCell ref="A364:C364"/>
    <mergeCell ref="B212:Q212"/>
    <mergeCell ref="B164:Q164"/>
    <mergeCell ref="B290:Q290"/>
    <mergeCell ref="B254:Q254"/>
    <mergeCell ref="B242:Q242"/>
    <mergeCell ref="B248:Q248"/>
    <mergeCell ref="B278:Q278"/>
    <mergeCell ref="B260:Q260"/>
    <mergeCell ref="B266:Q266"/>
    <mergeCell ref="B272:Q272"/>
    <mergeCell ref="B218:Q218"/>
    <mergeCell ref="B224:Q224"/>
    <mergeCell ref="B152:Q152"/>
    <mergeCell ref="A1:Q1"/>
    <mergeCell ref="O3:Q3"/>
    <mergeCell ref="B7:Q7"/>
    <mergeCell ref="B14:Q14"/>
    <mergeCell ref="F5:H5"/>
    <mergeCell ref="A4:A6"/>
    <mergeCell ref="B4:B6"/>
    <mergeCell ref="E4:Q4"/>
    <mergeCell ref="C4:C6"/>
    <mergeCell ref="D4:D6"/>
    <mergeCell ref="E5:E6"/>
    <mergeCell ref="I5:K5"/>
    <mergeCell ref="A2:Q2"/>
    <mergeCell ref="B296:Q296"/>
    <mergeCell ref="B236:Q236"/>
    <mergeCell ref="B230:Q230"/>
    <mergeCell ref="B338:Q338"/>
    <mergeCell ref="B332:Q332"/>
    <mergeCell ref="B344:Q344"/>
    <mergeCell ref="B302:Q302"/>
    <mergeCell ref="B308:Q308"/>
    <mergeCell ref="B314:Q314"/>
    <mergeCell ref="B320:Q320"/>
    <mergeCell ref="B326:Q326"/>
    <mergeCell ref="B350:Q350"/>
    <mergeCell ref="B356:Q356"/>
    <mergeCell ref="L5:N5"/>
    <mergeCell ref="B56:Q56"/>
    <mergeCell ref="B20:Q20"/>
    <mergeCell ref="B194:Q194"/>
    <mergeCell ref="B176:Q176"/>
    <mergeCell ref="B74:Q74"/>
    <mergeCell ref="B80:Q80"/>
    <mergeCell ref="B170:Q170"/>
    <mergeCell ref="B62:Q62"/>
    <mergeCell ref="B68:Q68"/>
    <mergeCell ref="B146:Q146"/>
    <mergeCell ref="B86:Q86"/>
    <mergeCell ref="B200:Q200"/>
    <mergeCell ref="B158:Q158"/>
  </mergeCells>
  <pageMargins left="0.7" right="0.7" top="0.75" bottom="0.75" header="0.3" footer="0.3"/>
  <pageSetup paperSize="9" scale="64" fitToHeight="0" orientation="landscape" r:id="rId1"/>
  <rowBreaks count="1" manualBreakCount="1">
    <brk id="1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9</vt:i4>
      </vt:variant>
    </vt:vector>
  </HeadingPairs>
  <TitlesOfParts>
    <vt:vector size="13" baseType="lpstr">
      <vt:lpstr>1.Цели НП</vt:lpstr>
      <vt:lpstr>2. Задачи и результаты ФП</vt:lpstr>
      <vt:lpstr>2.2.1.План мероприятий </vt:lpstr>
      <vt:lpstr>3. Финансовое обеспечение</vt:lpstr>
      <vt:lpstr>'1.Цели НП'!_ftn1</vt:lpstr>
      <vt:lpstr>'3. Финансовое обеспечение'!_ftn2</vt:lpstr>
      <vt:lpstr>'3. Финансовое обеспечение'!_ftn3</vt:lpstr>
      <vt:lpstr>'3. Финансовое обеспечение'!_ftnref2</vt:lpstr>
      <vt:lpstr>'3. Финансовое обеспечение'!_ftnref3</vt:lpstr>
      <vt:lpstr>'1.Цели НП'!Область_печати</vt:lpstr>
      <vt:lpstr>'2. Задачи и результаты ФП'!Область_печати</vt:lpstr>
      <vt:lpstr>'2.2.1.План мероприятий '!Область_печати</vt:lpstr>
      <vt:lpstr>'3. Финансовое обеспечение'!Область_печати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Воров Андрей Борисович</dc:creator>
  <cp:lastModifiedBy>Павлова Светлана Михайловна</cp:lastModifiedBy>
  <cp:lastPrinted>2018-06-25T06:52:15Z</cp:lastPrinted>
  <dcterms:created xsi:type="dcterms:W3CDTF">2018-06-14T14:40:19Z</dcterms:created>
  <dcterms:modified xsi:type="dcterms:W3CDTF">2018-06-29T17:39:55Z</dcterms:modified>
</cp:coreProperties>
</file>