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Прикладные методы анализа ФИИТ-19\"/>
    </mc:Choice>
  </mc:AlternateContent>
  <bookViews>
    <workbookView xWindow="0" yWindow="135" windowWidth="11415" windowHeight="2850" firstSheet="2" activeTab="8"/>
  </bookViews>
  <sheets>
    <sheet name="Вариант 1" sheetId="1" r:id="rId1"/>
    <sheet name="Вариант 2" sheetId="2" r:id="rId2"/>
    <sheet name="Вариант 3" sheetId="3" r:id="rId3"/>
    <sheet name="Вариант 4" sheetId="4" r:id="rId4"/>
    <sheet name="Вариант 5" sheetId="5" r:id="rId5"/>
    <sheet name="Вариант 6" sheetId="6" r:id="rId6"/>
    <sheet name="Вариант 7" sheetId="7" r:id="rId7"/>
    <sheet name="Вариант 8" sheetId="8" r:id="rId8"/>
    <sheet name="Вариант 9" sheetId="9" r:id="rId9"/>
    <sheet name="Вариант 10" sheetId="10" r:id="rId10"/>
    <sheet name="Вариант 11" sheetId="11" r:id="rId11"/>
    <sheet name="Вариант 12" sheetId="12" r:id="rId12"/>
    <sheet name="Вариант 13" sheetId="13" r:id="rId13"/>
    <sheet name="Вариант 14" sheetId="14" r:id="rId14"/>
    <sheet name="Вариант 15" sheetId="15" r:id="rId15"/>
    <sheet name="Вариант  16" sheetId="16" r:id="rId16"/>
    <sheet name="Вариант 17" sheetId="17" r:id="rId17"/>
    <sheet name="Вариант 18" sheetId="18" r:id="rId18"/>
    <sheet name="Вариант 19" sheetId="19" r:id="rId19"/>
    <sheet name="Вариант 20" sheetId="20" r:id="rId20"/>
  </sheets>
  <calcPr calcId="162913"/>
</workbook>
</file>

<file path=xl/calcChain.xml><?xml version="1.0" encoding="utf-8"?>
<calcChain xmlns="http://schemas.openxmlformats.org/spreadsheetml/2006/main">
  <c r="B3" i="20" l="1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C2" i="20"/>
  <c r="D2" i="20"/>
  <c r="B2" i="20"/>
  <c r="C2" i="12"/>
  <c r="C3" i="12"/>
  <c r="C4" i="12"/>
  <c r="C5" i="12"/>
  <c r="C9" i="12"/>
  <c r="C11" i="12"/>
  <c r="C12" i="12"/>
  <c r="C13" i="12"/>
  <c r="C14" i="12"/>
  <c r="C15" i="12"/>
  <c r="B3" i="19"/>
  <c r="C3" i="19"/>
  <c r="D3" i="19"/>
  <c r="B4" i="19"/>
  <c r="C4" i="19"/>
  <c r="D4" i="19"/>
  <c r="B5" i="19"/>
  <c r="C5" i="19"/>
  <c r="D5" i="19"/>
  <c r="B6" i="19"/>
  <c r="C6" i="19"/>
  <c r="D6" i="19"/>
  <c r="B7" i="19"/>
  <c r="C7" i="19"/>
  <c r="D7" i="19"/>
  <c r="B8" i="19"/>
  <c r="C8" i="19"/>
  <c r="D8" i="19"/>
  <c r="B9" i="19"/>
  <c r="C9" i="19"/>
  <c r="D9" i="19"/>
  <c r="B10" i="19"/>
  <c r="C10" i="19"/>
  <c r="D10" i="19"/>
  <c r="B11" i="19"/>
  <c r="C11" i="19"/>
  <c r="D11" i="19"/>
  <c r="B12" i="19"/>
  <c r="C12" i="19"/>
  <c r="D12" i="19"/>
  <c r="B13" i="19"/>
  <c r="C13" i="19"/>
  <c r="D13" i="19"/>
  <c r="B14" i="19"/>
  <c r="C14" i="19"/>
  <c r="D14" i="19"/>
  <c r="B15" i="19"/>
  <c r="C15" i="19"/>
  <c r="D15" i="19"/>
  <c r="C2" i="19"/>
  <c r="D2" i="19"/>
  <c r="B2" i="19"/>
  <c r="B3" i="18"/>
  <c r="C3" i="18"/>
  <c r="D3" i="18"/>
  <c r="B4" i="18"/>
  <c r="C4" i="18"/>
  <c r="D4" i="18"/>
  <c r="B5" i="18"/>
  <c r="C5" i="18"/>
  <c r="D5" i="18"/>
  <c r="B6" i="18"/>
  <c r="C6" i="18"/>
  <c r="D6" i="18"/>
  <c r="B7" i="18"/>
  <c r="C7" i="18"/>
  <c r="D7" i="18"/>
  <c r="B8" i="18"/>
  <c r="C8" i="18"/>
  <c r="D8" i="18"/>
  <c r="B9" i="18"/>
  <c r="C9" i="18"/>
  <c r="D9" i="18"/>
  <c r="B10" i="18"/>
  <c r="C10" i="18"/>
  <c r="D10" i="18"/>
  <c r="B11" i="18"/>
  <c r="C11" i="18"/>
  <c r="D11" i="18"/>
  <c r="B12" i="18"/>
  <c r="C12" i="18"/>
  <c r="D12" i="18"/>
  <c r="B13" i="18"/>
  <c r="C13" i="18"/>
  <c r="D13" i="18"/>
  <c r="B14" i="18"/>
  <c r="C14" i="18"/>
  <c r="D14" i="18"/>
  <c r="B15" i="18"/>
  <c r="C15" i="18"/>
  <c r="D15" i="18"/>
  <c r="C2" i="18"/>
  <c r="D2" i="18"/>
  <c r="B2" i="18"/>
  <c r="B3" i="17"/>
  <c r="C3" i="17"/>
  <c r="D3" i="17"/>
  <c r="B4" i="17"/>
  <c r="C4" i="17"/>
  <c r="D4" i="17"/>
  <c r="B5" i="17"/>
  <c r="C5" i="17"/>
  <c r="D5" i="17"/>
  <c r="B6" i="17"/>
  <c r="C6" i="17"/>
  <c r="D6" i="17"/>
  <c r="B7" i="17"/>
  <c r="C7" i="17"/>
  <c r="D7" i="17"/>
  <c r="B8" i="17"/>
  <c r="C8" i="17"/>
  <c r="D8" i="17"/>
  <c r="B9" i="17"/>
  <c r="C9" i="17"/>
  <c r="D9" i="17"/>
  <c r="B10" i="17"/>
  <c r="C10" i="17"/>
  <c r="D10" i="17"/>
  <c r="B11" i="17"/>
  <c r="C11" i="17"/>
  <c r="D11" i="17"/>
  <c r="B12" i="17"/>
  <c r="C12" i="17"/>
  <c r="D12" i="17"/>
  <c r="B13" i="17"/>
  <c r="C13" i="17"/>
  <c r="D13" i="17"/>
  <c r="B14" i="17"/>
  <c r="C14" i="17"/>
  <c r="D14" i="17"/>
  <c r="B15" i="17"/>
  <c r="C15" i="17"/>
  <c r="D15" i="17"/>
  <c r="C2" i="17"/>
  <c r="D2" i="17"/>
  <c r="B2" i="17"/>
  <c r="B3" i="16"/>
  <c r="C3" i="16"/>
  <c r="D3" i="16"/>
  <c r="B4" i="16"/>
  <c r="C4" i="16"/>
  <c r="D4" i="16"/>
  <c r="B5" i="16"/>
  <c r="C5" i="16"/>
  <c r="D5" i="16"/>
  <c r="B6" i="16"/>
  <c r="C6" i="16"/>
  <c r="D6" i="16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C2" i="16"/>
  <c r="D2" i="16"/>
  <c r="B2" i="16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C2" i="15"/>
  <c r="D2" i="15"/>
  <c r="B2" i="15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C2" i="14"/>
  <c r="D2" i="14"/>
  <c r="B2" i="14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C2" i="13"/>
  <c r="D2" i="13"/>
  <c r="B2" i="13"/>
  <c r="B3" i="12"/>
  <c r="D3" i="12"/>
  <c r="B4" i="12"/>
  <c r="D4" i="12"/>
  <c r="B5" i="12"/>
  <c r="D5" i="12"/>
  <c r="B6" i="12"/>
  <c r="C6" i="12"/>
  <c r="D6" i="12"/>
  <c r="B7" i="12"/>
  <c r="C7" i="12"/>
  <c r="D7" i="12"/>
  <c r="B8" i="12"/>
  <c r="C8" i="12"/>
  <c r="D8" i="12"/>
  <c r="B9" i="12"/>
  <c r="D9" i="12"/>
  <c r="B10" i="12"/>
  <c r="C10" i="12"/>
  <c r="D10" i="12"/>
  <c r="B11" i="12"/>
  <c r="D11" i="12"/>
  <c r="B12" i="12"/>
  <c r="D12" i="12"/>
  <c r="B13" i="12"/>
  <c r="D13" i="12"/>
  <c r="B14" i="12"/>
  <c r="D14" i="12"/>
  <c r="B15" i="12"/>
  <c r="D15" i="12"/>
  <c r="D2" i="12"/>
  <c r="B2" i="12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C2" i="11"/>
  <c r="D2" i="11"/>
  <c r="B2" i="11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C2" i="10"/>
  <c r="D2" i="10"/>
  <c r="B2" i="10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D2" i="9"/>
  <c r="C2" i="9"/>
  <c r="B2" i="9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C2" i="8"/>
  <c r="D2" i="8"/>
  <c r="B2" i="8"/>
  <c r="B3" i="7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C2" i="7"/>
  <c r="D2" i="7"/>
  <c r="B2" i="7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D2" i="6"/>
  <c r="C2" i="6"/>
  <c r="B2" i="6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C2" i="5"/>
  <c r="D2" i="5"/>
  <c r="B2" i="5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D2" i="4"/>
  <c r="C2" i="4"/>
  <c r="B2" i="4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C2" i="3"/>
  <c r="D2" i="3"/>
  <c r="B2" i="3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</calcChain>
</file>

<file path=xl/sharedStrings.xml><?xml version="1.0" encoding="utf-8"?>
<sst xmlns="http://schemas.openxmlformats.org/spreadsheetml/2006/main" count="80" uniqueCount="4">
  <si>
    <t>№</t>
  </si>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</sst>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justify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1079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207645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080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081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207645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85725</xdr:colOff>
      <xdr:row>0</xdr:row>
      <xdr:rowOff>180975</xdr:rowOff>
    </xdr:to>
    <xdr:sp macro="" textlink="">
      <xdr:nvSpPr>
        <xdr:cNvPr id="1082" name="AutoShape 4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33147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142875</xdr:colOff>
      <xdr:row>0</xdr:row>
      <xdr:rowOff>180975</xdr:rowOff>
    </xdr:to>
    <xdr:sp macro="" textlink="">
      <xdr:nvSpPr>
        <xdr:cNvPr id="1083" name="AutoShape 5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3933825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152400</xdr:colOff>
      <xdr:row>0</xdr:row>
      <xdr:rowOff>180975</xdr:rowOff>
    </xdr:to>
    <xdr:sp macro="" textlink="">
      <xdr:nvSpPr>
        <xdr:cNvPr id="1084" name="AutoShape 6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4791075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10265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0266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0267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10268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0269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0270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11289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1290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1291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11292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1293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1294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12313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2314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2315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12316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2317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2318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13337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3338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3339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13340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3341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3342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14361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4362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4363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14364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4365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4366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15385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5386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5387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15388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5389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5390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16409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6410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6411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16412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6413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6414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17433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7434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7435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17436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7437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7438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18457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8458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8459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18460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8461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8462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19481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9482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9483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19484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19485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19486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2073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2074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2075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2076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2077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2078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20505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20506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20507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20508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20509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20510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3097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3098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3099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3100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3101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3102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4121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4122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4123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4124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4125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4126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5145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5146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5147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5148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5149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5150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6169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6170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6171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6172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6173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6174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7193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7194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7195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7196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7197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7198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8217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8218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8219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8220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8221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8222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85725</xdr:colOff>
      <xdr:row>0</xdr:row>
      <xdr:rowOff>180975</xdr:rowOff>
    </xdr:to>
    <xdr:sp macro="" textlink="">
      <xdr:nvSpPr>
        <xdr:cNvPr id="9241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6096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9242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9243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85725</xdr:colOff>
      <xdr:row>0</xdr:row>
      <xdr:rowOff>180975</xdr:rowOff>
    </xdr:to>
    <xdr:sp macro="" textlink="">
      <xdr:nvSpPr>
        <xdr:cNvPr id="9244" name="AutoShape 1" descr="data:image/gif;base64,R0lGODlhCQATAHcAMSH+GlNvZnR3YXJlOiBNaWNyb3NvZnQgT2ZmaWNlACH5BAEAAAAALAAABwAJAAoAhAAAAAAAAAAAOgAAZgBmZgBmtjoAOjpmtjqQ22YAAGYAOmY6kGaQ22a2/5A6AJDb/7ZmALZmOrb//9uQOtv///+2Zv/bkP//tgECAwECAwECAwECAwECAwECAwECAwECAwUvIAAFBSCSVTMNEnApj2kZsXWYbtIAUYxDBQsDZ5oQFhQioCLwESc75QShdASoyhAAOw=="/>
        <xdr:cNvSpPr>
          <a:spLocks noChangeAspect="1" noChangeArrowheads="1"/>
        </xdr:cNvSpPr>
      </xdr:nvSpPr>
      <xdr:spPr bwMode="auto">
        <a:xfrm>
          <a:off x="1828800" y="0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142875</xdr:colOff>
      <xdr:row>0</xdr:row>
      <xdr:rowOff>180975</xdr:rowOff>
    </xdr:to>
    <xdr:sp macro="" textlink="">
      <xdr:nvSpPr>
        <xdr:cNvPr id="9245" name="AutoShape 2" descr="data:image/gif;base64,R0lGODlhDwATAHcAMSH+GlNvZnR3YXJlOiBNaWNyb3NvZnQgT2ZmaWNlACH5BAEAAAAALAAABwAPAAsAhAAAAAAAAAAAOgAAZgA6OgA6kDoAZjqQ22YAAGaQ22a2/5A6AJA6OpA6ZpDb25Db/7ZmALb/27b//9uQOtv///+2Zv/bkP//tv//2wECAwECAwECAwECAwECAwECAwECAwU+IHAhwgNAJaCuWBMtB6SsND0FR60D1SDtNMwiRev9ABiGA2ZJiBAEww9luhUoK4sUSNMeuQAvWCUGQwLoQwgAOw=="/>
        <xdr:cNvSpPr>
          <a:spLocks noChangeAspect="1" noChangeArrowheads="1"/>
        </xdr:cNvSpPr>
      </xdr:nvSpPr>
      <xdr:spPr bwMode="auto">
        <a:xfrm>
          <a:off x="1219200" y="0"/>
          <a:ext cx="1428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152400</xdr:colOff>
      <xdr:row>0</xdr:row>
      <xdr:rowOff>180975</xdr:rowOff>
    </xdr:to>
    <xdr:sp macro="" textlink="">
      <xdr:nvSpPr>
        <xdr:cNvPr id="9246" name="AutoShape 3" descr="data:image/gif;base64,R0lGODlhEAATAHcAMSH+GlNvZnR3YXJlOiBNaWNyb3NvZnQgT2ZmaWNlACH5BAEAAAAALAAABwAPAAsAhAAAAAAAAAAAOgAAZgA6kDoAADo6kDqQ22YAAGaQ22a2/5A6AJA6OpA6ZpDb25Db/7ZmALb/27b//9uQOtv///+2Zv/bkP//tv//2wECAwECAwECAwECAwECAwECAwECAwVEIHAhwgNAJaCuWBMtB6SsND0FR60D1SDtNMwitaoEAgQKAMNwwCwJgMVAGSlQplsy2PgBV5PZVzXJjQFlnnhnKRwDihAAOw=="/>
        <xdr:cNvSpPr>
          <a:spLocks noChangeAspect="1" noChangeArrowheads="1"/>
        </xdr:cNvSpPr>
      </xdr:nvSpPr>
      <xdr:spPr bwMode="auto">
        <a:xfrm>
          <a:off x="1828800" y="0"/>
          <a:ext cx="152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" sqref="B1:D1"/>
    </sheetView>
  </sheetViews>
  <sheetFormatPr defaultRowHeight="15" x14ac:dyDescent="0.25"/>
  <cols>
    <col min="3" max="3" width="12.85546875" bestFit="1" customWidth="1"/>
    <col min="4" max="6" width="9.28515625" bestFit="1" customWidth="1"/>
    <col min="7" max="7" width="12.85546875" bestFit="1" customWidth="1"/>
    <col min="8" max="8" width="9.28515625" bestFit="1" customWidth="1"/>
  </cols>
  <sheetData>
    <row r="1" spans="1:10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1"/>
      <c r="F1" s="1"/>
      <c r="G1" s="1"/>
      <c r="H1" s="1"/>
      <c r="I1" s="1"/>
      <c r="J1" s="1"/>
    </row>
    <row r="2" spans="1:10" ht="15.75" x14ac:dyDescent="0.25">
      <c r="A2" s="2">
        <v>1</v>
      </c>
      <c r="B2" s="2">
        <v>9.6999999999999993</v>
      </c>
      <c r="C2" s="2">
        <v>1.59</v>
      </c>
      <c r="D2" s="2">
        <v>0.25</v>
      </c>
      <c r="E2" s="1"/>
      <c r="F2" s="1"/>
      <c r="G2" s="1"/>
      <c r="H2" s="1"/>
      <c r="I2" s="1"/>
      <c r="J2" s="1"/>
    </row>
    <row r="3" spans="1:10" ht="15.75" x14ac:dyDescent="0.25">
      <c r="A3" s="2">
        <v>2</v>
      </c>
      <c r="B3" s="2">
        <v>9.9499999999999993</v>
      </c>
      <c r="C3" s="2">
        <v>1.26</v>
      </c>
      <c r="D3" s="2">
        <v>0.26</v>
      </c>
    </row>
    <row r="4" spans="1:10" ht="15.75" x14ac:dyDescent="0.25">
      <c r="A4" s="2">
        <v>3</v>
      </c>
      <c r="B4" s="2">
        <v>8.4</v>
      </c>
      <c r="C4" s="2">
        <v>0.88</v>
      </c>
      <c r="D4" s="2">
        <v>0.28999999999999998</v>
      </c>
    </row>
    <row r="5" spans="1:10" ht="15.75" x14ac:dyDescent="0.25">
      <c r="A5" s="2">
        <v>4</v>
      </c>
      <c r="B5" s="2">
        <v>8.7799999999999994</v>
      </c>
      <c r="C5" s="2">
        <v>1.1299999999999999</v>
      </c>
      <c r="D5" s="2">
        <v>0.27</v>
      </c>
    </row>
    <row r="6" spans="1:10" ht="15.75" x14ac:dyDescent="0.25">
      <c r="A6" s="2">
        <v>5</v>
      </c>
      <c r="B6" s="2">
        <v>10.5</v>
      </c>
      <c r="C6" s="2">
        <v>0.64</v>
      </c>
      <c r="D6" s="2">
        <v>0.24</v>
      </c>
    </row>
    <row r="7" spans="1:10" ht="15.75" x14ac:dyDescent="0.25">
      <c r="A7" s="2">
        <v>6</v>
      </c>
      <c r="B7" s="2">
        <v>11.2</v>
      </c>
      <c r="C7" s="2">
        <v>0.59</v>
      </c>
      <c r="D7" s="2">
        <v>0.31</v>
      </c>
    </row>
    <row r="8" spans="1:10" ht="15.75" x14ac:dyDescent="0.25">
      <c r="A8" s="2">
        <v>7</v>
      </c>
      <c r="B8" s="2">
        <v>12</v>
      </c>
      <c r="C8" s="2">
        <v>0.73</v>
      </c>
      <c r="D8" s="2">
        <v>0.27</v>
      </c>
    </row>
    <row r="9" spans="1:10" ht="15.75" x14ac:dyDescent="0.25">
      <c r="A9" s="2">
        <v>8</v>
      </c>
      <c r="B9" s="2">
        <v>10.199999999999999</v>
      </c>
      <c r="C9" s="2">
        <v>1.34</v>
      </c>
      <c r="D9" s="2">
        <v>0.27</v>
      </c>
    </row>
    <row r="10" spans="1:10" ht="15.75" x14ac:dyDescent="0.25">
      <c r="A10" s="2">
        <v>9</v>
      </c>
      <c r="B10" s="2">
        <v>9.67</v>
      </c>
      <c r="C10" s="2">
        <v>1.06</v>
      </c>
      <c r="D10" s="2">
        <v>0.28000000000000003</v>
      </c>
    </row>
    <row r="11" spans="1:10" ht="15.75" x14ac:dyDescent="0.25">
      <c r="A11" s="2">
        <v>10</v>
      </c>
      <c r="B11" s="2">
        <v>9.5500000000000007</v>
      </c>
      <c r="C11" s="2">
        <v>1.38</v>
      </c>
      <c r="D11" s="2">
        <v>0.26</v>
      </c>
    </row>
    <row r="12" spans="1:10" ht="15.75" x14ac:dyDescent="0.25">
      <c r="A12" s="2">
        <v>11</v>
      </c>
      <c r="B12" s="2">
        <v>10.3</v>
      </c>
      <c r="C12" s="2">
        <v>0.95</v>
      </c>
      <c r="D12" s="2">
        <v>0.23</v>
      </c>
    </row>
    <row r="13" spans="1:10" ht="15.75" x14ac:dyDescent="0.25">
      <c r="A13" s="2">
        <v>12</v>
      </c>
      <c r="B13" s="2">
        <v>11.6</v>
      </c>
      <c r="C13" s="2">
        <v>0.86</v>
      </c>
      <c r="D13" s="2">
        <v>0.28000000000000003</v>
      </c>
    </row>
    <row r="14" spans="1:10" ht="15.75" x14ac:dyDescent="0.25">
      <c r="A14" s="2">
        <v>13</v>
      </c>
      <c r="B14" s="2">
        <v>12.4</v>
      </c>
      <c r="C14" s="2">
        <v>0.97</v>
      </c>
      <c r="D14" s="2">
        <v>0.27</v>
      </c>
    </row>
    <row r="15" spans="1:10" ht="15.75" x14ac:dyDescent="0.25">
      <c r="A15" s="2">
        <v>14</v>
      </c>
      <c r="B15" s="2">
        <v>11.3</v>
      </c>
      <c r="C15" s="2">
        <v>1.06</v>
      </c>
      <c r="D15" s="2">
        <v>0.26</v>
      </c>
    </row>
    <row r="16" spans="1:10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1'!B2+1</f>
        <v>10.7</v>
      </c>
      <c r="C2" s="2">
        <f>'Вариант 1'!C2+1</f>
        <v>2.59</v>
      </c>
      <c r="D2" s="2">
        <f>'Вариант 1'!D2+1</f>
        <v>1.25</v>
      </c>
    </row>
    <row r="3" spans="1:4" ht="15.75" x14ac:dyDescent="0.25">
      <c r="A3" s="2">
        <v>2</v>
      </c>
      <c r="B3" s="2">
        <f>'Вариант 1'!B3+1</f>
        <v>10.95</v>
      </c>
      <c r="C3" s="2">
        <f>'Вариант 1'!C3+1</f>
        <v>2.2599999999999998</v>
      </c>
      <c r="D3" s="2">
        <f>'Вариант 1'!D3+1</f>
        <v>1.26</v>
      </c>
    </row>
    <row r="4" spans="1:4" ht="15.75" x14ac:dyDescent="0.25">
      <c r="A4" s="2">
        <v>3</v>
      </c>
      <c r="B4" s="2">
        <f>'Вариант 1'!B4+1</f>
        <v>9.4</v>
      </c>
      <c r="C4" s="2">
        <f>'Вариант 1'!C4+1</f>
        <v>1.88</v>
      </c>
      <c r="D4" s="2">
        <f>'Вариант 1'!D4+1</f>
        <v>1.29</v>
      </c>
    </row>
    <row r="5" spans="1:4" ht="15.75" x14ac:dyDescent="0.25">
      <c r="A5" s="2">
        <v>4</v>
      </c>
      <c r="B5" s="2">
        <f>'Вариант 1'!B5+1</f>
        <v>9.7799999999999994</v>
      </c>
      <c r="C5" s="2">
        <f>'Вариант 1'!C5+1</f>
        <v>2.13</v>
      </c>
      <c r="D5" s="2">
        <f>'Вариант 1'!D5+1</f>
        <v>1.27</v>
      </c>
    </row>
    <row r="6" spans="1:4" ht="15.75" x14ac:dyDescent="0.25">
      <c r="A6" s="2">
        <v>5</v>
      </c>
      <c r="B6" s="2">
        <f>'Вариант 1'!B6+1</f>
        <v>11.5</v>
      </c>
      <c r="C6" s="2">
        <f>'Вариант 1'!C6+1</f>
        <v>1.6400000000000001</v>
      </c>
      <c r="D6" s="2">
        <f>'Вариант 1'!D6+1</f>
        <v>1.24</v>
      </c>
    </row>
    <row r="7" spans="1:4" ht="15.75" x14ac:dyDescent="0.25">
      <c r="A7" s="2">
        <v>6</v>
      </c>
      <c r="B7" s="2">
        <f>'Вариант 1'!B7+1</f>
        <v>12.2</v>
      </c>
      <c r="C7" s="2">
        <f>'Вариант 1'!C7+1</f>
        <v>1.5899999999999999</v>
      </c>
      <c r="D7" s="2">
        <f>'Вариант 1'!D7+1</f>
        <v>1.31</v>
      </c>
    </row>
    <row r="8" spans="1:4" ht="15.75" x14ac:dyDescent="0.25">
      <c r="A8" s="2">
        <v>7</v>
      </c>
      <c r="B8" s="2">
        <f>'Вариант 1'!B8+1</f>
        <v>13</v>
      </c>
      <c r="C8" s="2">
        <f>'Вариант 1'!C8+1</f>
        <v>1.73</v>
      </c>
      <c r="D8" s="2">
        <f>'Вариант 1'!D8+1</f>
        <v>1.27</v>
      </c>
    </row>
    <row r="9" spans="1:4" ht="15.75" x14ac:dyDescent="0.25">
      <c r="A9" s="2">
        <v>8</v>
      </c>
      <c r="B9" s="2">
        <f>'Вариант 1'!B9+1</f>
        <v>11.2</v>
      </c>
      <c r="C9" s="2">
        <f>'Вариант 1'!C9+1</f>
        <v>2.34</v>
      </c>
      <c r="D9" s="2">
        <f>'Вариант 1'!D9+1</f>
        <v>1.27</v>
      </c>
    </row>
    <row r="10" spans="1:4" ht="15.75" x14ac:dyDescent="0.25">
      <c r="A10" s="2">
        <v>9</v>
      </c>
      <c r="B10" s="2">
        <f>'Вариант 1'!B10+1</f>
        <v>10.67</v>
      </c>
      <c r="C10" s="2">
        <f>'Вариант 1'!C10+1</f>
        <v>2.06</v>
      </c>
      <c r="D10" s="2">
        <f>'Вариант 1'!D10+1</f>
        <v>1.28</v>
      </c>
    </row>
    <row r="11" spans="1:4" ht="15.75" x14ac:dyDescent="0.25">
      <c r="A11" s="2">
        <v>10</v>
      </c>
      <c r="B11" s="2">
        <f>'Вариант 1'!B11+1</f>
        <v>10.55</v>
      </c>
      <c r="C11" s="2">
        <f>'Вариант 1'!C11+1</f>
        <v>2.38</v>
      </c>
      <c r="D11" s="2">
        <f>'Вариант 1'!D11+1</f>
        <v>1.26</v>
      </c>
    </row>
    <row r="12" spans="1:4" ht="15.75" x14ac:dyDescent="0.25">
      <c r="A12" s="2">
        <v>11</v>
      </c>
      <c r="B12" s="2">
        <f>'Вариант 1'!B12+1</f>
        <v>11.3</v>
      </c>
      <c r="C12" s="2">
        <f>'Вариант 1'!C12+1</f>
        <v>1.95</v>
      </c>
      <c r="D12" s="2">
        <f>'Вариант 1'!D12+1</f>
        <v>1.23</v>
      </c>
    </row>
    <row r="13" spans="1:4" ht="15.75" x14ac:dyDescent="0.25">
      <c r="A13" s="2">
        <v>12</v>
      </c>
      <c r="B13" s="2">
        <f>'Вариант 1'!B13+1</f>
        <v>12.6</v>
      </c>
      <c r="C13" s="2">
        <f>'Вариант 1'!C13+1</f>
        <v>1.8599999999999999</v>
      </c>
      <c r="D13" s="2">
        <f>'Вариант 1'!D13+1</f>
        <v>1.28</v>
      </c>
    </row>
    <row r="14" spans="1:4" ht="15.75" x14ac:dyDescent="0.25">
      <c r="A14" s="2">
        <v>13</v>
      </c>
      <c r="B14" s="2">
        <f>'Вариант 1'!B14+1</f>
        <v>13.4</v>
      </c>
      <c r="C14" s="2">
        <f>'Вариант 1'!C14+1</f>
        <v>1.97</v>
      </c>
      <c r="D14" s="2">
        <f>'Вариант 1'!D14+1</f>
        <v>1.27</v>
      </c>
    </row>
    <row r="15" spans="1:4" ht="15.75" x14ac:dyDescent="0.25">
      <c r="A15" s="2">
        <v>14</v>
      </c>
      <c r="B15" s="2">
        <f>'Вариант 1'!B15+1</f>
        <v>12.3</v>
      </c>
      <c r="C15" s="2">
        <f>'Вариант 1'!C15+1</f>
        <v>2.06</v>
      </c>
      <c r="D15" s="2">
        <f>'Вариант 1'!D15+1</f>
        <v>1.26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1'!B2+1.1</f>
        <v>10.799999999999999</v>
      </c>
      <c r="C2" s="2">
        <f>'Вариант 1'!C2+1.1</f>
        <v>2.6900000000000004</v>
      </c>
      <c r="D2" s="2">
        <f>'Вариант 1'!D2+1.1</f>
        <v>1.35</v>
      </c>
    </row>
    <row r="3" spans="1:4" ht="15.75" x14ac:dyDescent="0.25">
      <c r="A3" s="2">
        <v>2</v>
      </c>
      <c r="B3" s="2">
        <f>'Вариант 1'!B3+1.1</f>
        <v>11.049999999999999</v>
      </c>
      <c r="C3" s="2">
        <f>'Вариант 1'!C3+1.1</f>
        <v>2.3600000000000003</v>
      </c>
      <c r="D3" s="2">
        <f>'Вариант 1'!D3+1.1</f>
        <v>1.36</v>
      </c>
    </row>
    <row r="4" spans="1:4" ht="15.75" x14ac:dyDescent="0.25">
      <c r="A4" s="2">
        <v>3</v>
      </c>
      <c r="B4" s="2">
        <f>'Вариант 1'!B4+1.1</f>
        <v>9.5</v>
      </c>
      <c r="C4" s="2">
        <f>'Вариант 1'!C4+1.1</f>
        <v>1.98</v>
      </c>
      <c r="D4" s="2">
        <f>'Вариант 1'!D4+1.1</f>
        <v>1.3900000000000001</v>
      </c>
    </row>
    <row r="5" spans="1:4" ht="15.75" x14ac:dyDescent="0.25">
      <c r="A5" s="2">
        <v>4</v>
      </c>
      <c r="B5" s="2">
        <f>'Вариант 1'!B5+1.1</f>
        <v>9.879999999999999</v>
      </c>
      <c r="C5" s="2">
        <f>'Вариант 1'!C5+1.1</f>
        <v>2.23</v>
      </c>
      <c r="D5" s="2">
        <f>'Вариант 1'!D5+1.1</f>
        <v>1.37</v>
      </c>
    </row>
    <row r="6" spans="1:4" ht="15.75" x14ac:dyDescent="0.25">
      <c r="A6" s="2">
        <v>5</v>
      </c>
      <c r="B6" s="2">
        <f>'Вариант 1'!B6+1.1</f>
        <v>11.6</v>
      </c>
      <c r="C6" s="2">
        <f>'Вариант 1'!C6+1.1</f>
        <v>1.7400000000000002</v>
      </c>
      <c r="D6" s="2">
        <f>'Вариант 1'!D6+1.1</f>
        <v>1.34</v>
      </c>
    </row>
    <row r="7" spans="1:4" ht="15.75" x14ac:dyDescent="0.25">
      <c r="A7" s="2">
        <v>6</v>
      </c>
      <c r="B7" s="2">
        <f>'Вариант 1'!B7+1.1</f>
        <v>12.299999999999999</v>
      </c>
      <c r="C7" s="2">
        <f>'Вариант 1'!C7+1.1</f>
        <v>1.69</v>
      </c>
      <c r="D7" s="2">
        <f>'Вариант 1'!D7+1.1</f>
        <v>1.4100000000000001</v>
      </c>
    </row>
    <row r="8" spans="1:4" ht="15.75" x14ac:dyDescent="0.25">
      <c r="A8" s="2">
        <v>7</v>
      </c>
      <c r="B8" s="2">
        <f>'Вариант 1'!B8+1.1</f>
        <v>13.1</v>
      </c>
      <c r="C8" s="2">
        <f>'Вариант 1'!C8+1.1</f>
        <v>1.83</v>
      </c>
      <c r="D8" s="2">
        <f>'Вариант 1'!D8+1.1</f>
        <v>1.37</v>
      </c>
    </row>
    <row r="9" spans="1:4" ht="15.75" x14ac:dyDescent="0.25">
      <c r="A9" s="2">
        <v>8</v>
      </c>
      <c r="B9" s="2">
        <f>'Вариант 1'!B9+1.1</f>
        <v>11.299999999999999</v>
      </c>
      <c r="C9" s="2">
        <f>'Вариант 1'!C9+1.1</f>
        <v>2.4400000000000004</v>
      </c>
      <c r="D9" s="2">
        <f>'Вариант 1'!D9+1.1</f>
        <v>1.37</v>
      </c>
    </row>
    <row r="10" spans="1:4" ht="15.75" x14ac:dyDescent="0.25">
      <c r="A10" s="2">
        <v>9</v>
      </c>
      <c r="B10" s="2">
        <f>'Вариант 1'!B10+1.1</f>
        <v>10.77</v>
      </c>
      <c r="C10" s="2">
        <f>'Вариант 1'!C10+1.1</f>
        <v>2.16</v>
      </c>
      <c r="D10" s="2">
        <f>'Вариант 1'!D10+1.1</f>
        <v>1.3800000000000001</v>
      </c>
    </row>
    <row r="11" spans="1:4" ht="15.75" x14ac:dyDescent="0.25">
      <c r="A11" s="2">
        <v>10</v>
      </c>
      <c r="B11" s="2">
        <f>'Вариант 1'!B11+1.1</f>
        <v>10.65</v>
      </c>
      <c r="C11" s="2">
        <f>'Вариант 1'!C11+1.1</f>
        <v>2.48</v>
      </c>
      <c r="D11" s="2">
        <f>'Вариант 1'!D11+1.1</f>
        <v>1.36</v>
      </c>
    </row>
    <row r="12" spans="1:4" ht="15.75" x14ac:dyDescent="0.25">
      <c r="A12" s="2">
        <v>11</v>
      </c>
      <c r="B12" s="2">
        <f>'Вариант 1'!B12+1.1</f>
        <v>11.4</v>
      </c>
      <c r="C12" s="2">
        <f>'Вариант 1'!C12+1.1</f>
        <v>2.0499999999999998</v>
      </c>
      <c r="D12" s="2">
        <f>'Вариант 1'!D12+1.1</f>
        <v>1.33</v>
      </c>
    </row>
    <row r="13" spans="1:4" ht="15.75" x14ac:dyDescent="0.25">
      <c r="A13" s="2">
        <v>12</v>
      </c>
      <c r="B13" s="2">
        <f>'Вариант 1'!B13+1.1</f>
        <v>12.7</v>
      </c>
      <c r="C13" s="2">
        <f>'Вариант 1'!C13+1.1</f>
        <v>1.96</v>
      </c>
      <c r="D13" s="2">
        <f>'Вариант 1'!D13+1.1</f>
        <v>1.3800000000000001</v>
      </c>
    </row>
    <row r="14" spans="1:4" ht="15.75" x14ac:dyDescent="0.25">
      <c r="A14" s="2">
        <v>13</v>
      </c>
      <c r="B14" s="2">
        <f>'Вариант 1'!B14+1.1</f>
        <v>13.5</v>
      </c>
      <c r="C14" s="2">
        <f>'Вариант 1'!C14+1.1</f>
        <v>2.0700000000000003</v>
      </c>
      <c r="D14" s="2">
        <f>'Вариант 1'!D14+1.1</f>
        <v>1.37</v>
      </c>
    </row>
    <row r="15" spans="1:4" ht="15.75" x14ac:dyDescent="0.25">
      <c r="A15" s="2">
        <v>14</v>
      </c>
      <c r="B15" s="2">
        <f>'Вариант 1'!B15+1.1</f>
        <v>12.4</v>
      </c>
      <c r="C15" s="2">
        <f>'Вариант 1'!C15+1.1</f>
        <v>2.16</v>
      </c>
      <c r="D15" s="2">
        <f>'Вариант 1'!D15+1.1</f>
        <v>1.36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1'!B2+1.2</f>
        <v>10.899999999999999</v>
      </c>
      <c r="C2" s="2">
        <f>'Вариант 1'!C2+1.2</f>
        <v>2.79</v>
      </c>
      <c r="D2" s="2">
        <f>'Вариант 1'!D2+1.2</f>
        <v>1.45</v>
      </c>
    </row>
    <row r="3" spans="1:4" ht="15.75" x14ac:dyDescent="0.25">
      <c r="A3" s="2">
        <v>2</v>
      </c>
      <c r="B3" s="2">
        <f>'Вариант 1'!B3+1.2</f>
        <v>11.149999999999999</v>
      </c>
      <c r="C3" s="2">
        <f>'Вариант 1'!C3+1.2</f>
        <v>2.46</v>
      </c>
      <c r="D3" s="2">
        <f>'Вариант 1'!D3+1.2</f>
        <v>1.46</v>
      </c>
    </row>
    <row r="4" spans="1:4" ht="15.75" x14ac:dyDescent="0.25">
      <c r="A4" s="2">
        <v>3</v>
      </c>
      <c r="B4" s="2">
        <f>'Вариант 1'!B4+1.2</f>
        <v>9.6</v>
      </c>
      <c r="C4" s="2">
        <f>'Вариант 1'!C4+1.2</f>
        <v>2.08</v>
      </c>
      <c r="D4" s="2">
        <f>'Вариант 1'!D4+1.2</f>
        <v>1.49</v>
      </c>
    </row>
    <row r="5" spans="1:4" ht="15.75" x14ac:dyDescent="0.25">
      <c r="A5" s="2">
        <v>4</v>
      </c>
      <c r="B5" s="2">
        <f>'Вариант 1'!B5+1.2</f>
        <v>9.9799999999999986</v>
      </c>
      <c r="C5" s="2">
        <f>'Вариант 1'!C5+1.2</f>
        <v>2.33</v>
      </c>
      <c r="D5" s="2">
        <f>'Вариант 1'!D5+1.2</f>
        <v>1.47</v>
      </c>
    </row>
    <row r="6" spans="1:4" ht="15.75" x14ac:dyDescent="0.25">
      <c r="A6" s="2">
        <v>5</v>
      </c>
      <c r="B6" s="2">
        <f>'Вариант 1'!B6+1.2</f>
        <v>11.7</v>
      </c>
      <c r="C6" s="2">
        <f>'Вариант 1'!C6+1.2</f>
        <v>1.8399999999999999</v>
      </c>
      <c r="D6" s="2">
        <f>'Вариант 1'!D6+1.2</f>
        <v>1.44</v>
      </c>
    </row>
    <row r="7" spans="1:4" ht="15.75" x14ac:dyDescent="0.25">
      <c r="A7" s="2">
        <v>6</v>
      </c>
      <c r="B7" s="2">
        <f>'Вариант 1'!B7+1.2</f>
        <v>12.399999999999999</v>
      </c>
      <c r="C7" s="2">
        <f>'Вариант 1'!C7+1.2</f>
        <v>1.79</v>
      </c>
      <c r="D7" s="2">
        <f>'Вариант 1'!D7+1.2</f>
        <v>1.51</v>
      </c>
    </row>
    <row r="8" spans="1:4" ht="15.75" x14ac:dyDescent="0.25">
      <c r="A8" s="2">
        <v>7</v>
      </c>
      <c r="B8" s="2">
        <f>'Вариант 1'!B8+1.2</f>
        <v>13.2</v>
      </c>
      <c r="C8" s="2">
        <f>'Вариант 1'!C8+1.2</f>
        <v>1.93</v>
      </c>
      <c r="D8" s="2">
        <f>'Вариант 1'!D8+1.2</f>
        <v>1.47</v>
      </c>
    </row>
    <row r="9" spans="1:4" ht="15.75" x14ac:dyDescent="0.25">
      <c r="A9" s="2">
        <v>8</v>
      </c>
      <c r="B9" s="2">
        <f>'Вариант 1'!B9+1.2</f>
        <v>11.399999999999999</v>
      </c>
      <c r="C9" s="2">
        <f>'Вариант 1'!C9+1.2</f>
        <v>2.54</v>
      </c>
      <c r="D9" s="2">
        <f>'Вариант 1'!D9+1.2</f>
        <v>1.47</v>
      </c>
    </row>
    <row r="10" spans="1:4" ht="15.75" x14ac:dyDescent="0.25">
      <c r="A10" s="2">
        <v>9</v>
      </c>
      <c r="B10" s="2">
        <f>'Вариант 1'!B10+1.2</f>
        <v>10.87</v>
      </c>
      <c r="C10" s="2">
        <f>'Вариант 1'!C10+1.2</f>
        <v>2.2599999999999998</v>
      </c>
      <c r="D10" s="2">
        <f>'Вариант 1'!D10+1.2</f>
        <v>1.48</v>
      </c>
    </row>
    <row r="11" spans="1:4" ht="15.75" x14ac:dyDescent="0.25">
      <c r="A11" s="2">
        <v>10</v>
      </c>
      <c r="B11" s="2">
        <f>'Вариант 1'!B11+1.2</f>
        <v>10.75</v>
      </c>
      <c r="C11" s="2">
        <f>'Вариант 1'!C11+1.2</f>
        <v>2.58</v>
      </c>
      <c r="D11" s="2">
        <f>'Вариант 1'!D11+1.2</f>
        <v>1.46</v>
      </c>
    </row>
    <row r="12" spans="1:4" ht="15.75" x14ac:dyDescent="0.25">
      <c r="A12" s="2">
        <v>11</v>
      </c>
      <c r="B12" s="2">
        <f>'Вариант 1'!B12+1.2</f>
        <v>11.5</v>
      </c>
      <c r="C12" s="2">
        <f>'Вариант 1'!C12+1.2</f>
        <v>2.15</v>
      </c>
      <c r="D12" s="2">
        <f>'Вариант 1'!D12+1.2</f>
        <v>1.43</v>
      </c>
    </row>
    <row r="13" spans="1:4" ht="15.75" x14ac:dyDescent="0.25">
      <c r="A13" s="2">
        <v>12</v>
      </c>
      <c r="B13" s="2">
        <f>'Вариант 1'!B13+1.2</f>
        <v>12.799999999999999</v>
      </c>
      <c r="C13" s="2">
        <f>'Вариант 1'!C13+1.2</f>
        <v>2.06</v>
      </c>
      <c r="D13" s="2">
        <f>'Вариант 1'!D13+1.2</f>
        <v>1.48</v>
      </c>
    </row>
    <row r="14" spans="1:4" ht="15.75" x14ac:dyDescent="0.25">
      <c r="A14" s="2">
        <v>13</v>
      </c>
      <c r="B14" s="2">
        <f>'Вариант 1'!B14+1.2</f>
        <v>13.6</v>
      </c>
      <c r="C14" s="2">
        <f>'Вариант 1'!C14+1.2</f>
        <v>2.17</v>
      </c>
      <c r="D14" s="2">
        <f>'Вариант 1'!D14+1.2</f>
        <v>1.47</v>
      </c>
    </row>
    <row r="15" spans="1:4" ht="15.75" x14ac:dyDescent="0.25">
      <c r="A15" s="2">
        <v>14</v>
      </c>
      <c r="B15" s="2">
        <f>'Вариант 1'!B15+1.2</f>
        <v>12.5</v>
      </c>
      <c r="C15" s="2">
        <f>'Вариант 1'!C15+1.2</f>
        <v>2.2599999999999998</v>
      </c>
      <c r="D15" s="2">
        <f>'Вариант 1'!D15+1.2</f>
        <v>1.46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19" sqref="G19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1'!B2+1.3</f>
        <v>11</v>
      </c>
      <c r="C2" s="2">
        <f>'Вариант 1'!C2+1.3</f>
        <v>2.89</v>
      </c>
      <c r="D2" s="2">
        <f>'Вариант 1'!D2+1.3</f>
        <v>1.55</v>
      </c>
    </row>
    <row r="3" spans="1:4" ht="15.75" x14ac:dyDescent="0.25">
      <c r="A3" s="2">
        <v>2</v>
      </c>
      <c r="B3" s="2">
        <f>'Вариант 1'!B3+1.3</f>
        <v>11.25</v>
      </c>
      <c r="C3" s="2">
        <f>'Вариант 1'!C3+1.3</f>
        <v>2.56</v>
      </c>
      <c r="D3" s="2">
        <f>'Вариант 1'!D3+1.3</f>
        <v>1.56</v>
      </c>
    </row>
    <row r="4" spans="1:4" ht="15.75" x14ac:dyDescent="0.25">
      <c r="A4" s="2">
        <v>3</v>
      </c>
      <c r="B4" s="2">
        <f>'Вариант 1'!B4+1.3</f>
        <v>9.7000000000000011</v>
      </c>
      <c r="C4" s="2">
        <f>'Вариант 1'!C4+1.3</f>
        <v>2.1800000000000002</v>
      </c>
      <c r="D4" s="2">
        <f>'Вариант 1'!D4+1.3</f>
        <v>1.59</v>
      </c>
    </row>
    <row r="5" spans="1:4" ht="15.75" x14ac:dyDescent="0.25">
      <c r="A5" s="2">
        <v>4</v>
      </c>
      <c r="B5" s="2">
        <f>'Вариант 1'!B5+1.3</f>
        <v>10.08</v>
      </c>
      <c r="C5" s="2">
        <f>'Вариант 1'!C5+1.3</f>
        <v>2.4299999999999997</v>
      </c>
      <c r="D5" s="2">
        <f>'Вариант 1'!D5+1.3</f>
        <v>1.57</v>
      </c>
    </row>
    <row r="6" spans="1:4" ht="15.75" x14ac:dyDescent="0.25">
      <c r="A6" s="2">
        <v>5</v>
      </c>
      <c r="B6" s="2">
        <f>'Вариант 1'!B6+1.3</f>
        <v>11.8</v>
      </c>
      <c r="C6" s="2">
        <f>'Вариант 1'!C6+1.3</f>
        <v>1.94</v>
      </c>
      <c r="D6" s="2">
        <f>'Вариант 1'!D6+1.3</f>
        <v>1.54</v>
      </c>
    </row>
    <row r="7" spans="1:4" ht="15.75" x14ac:dyDescent="0.25">
      <c r="A7" s="2">
        <v>6</v>
      </c>
      <c r="B7" s="2">
        <f>'Вариант 1'!B7+1.3</f>
        <v>12.5</v>
      </c>
      <c r="C7" s="2">
        <f>'Вариант 1'!C7+1.3</f>
        <v>1.8900000000000001</v>
      </c>
      <c r="D7" s="2">
        <f>'Вариант 1'!D7+1.3</f>
        <v>1.61</v>
      </c>
    </row>
    <row r="8" spans="1:4" ht="15.75" x14ac:dyDescent="0.25">
      <c r="A8" s="2">
        <v>7</v>
      </c>
      <c r="B8" s="2">
        <f>'Вариант 1'!B8+1.3</f>
        <v>13.3</v>
      </c>
      <c r="C8" s="2">
        <f>'Вариант 1'!C8+1.3</f>
        <v>2.0300000000000002</v>
      </c>
      <c r="D8" s="2">
        <f>'Вариант 1'!D8+1.3</f>
        <v>1.57</v>
      </c>
    </row>
    <row r="9" spans="1:4" ht="15.75" x14ac:dyDescent="0.25">
      <c r="A9" s="2">
        <v>8</v>
      </c>
      <c r="B9" s="2">
        <f>'Вариант 1'!B9+1.3</f>
        <v>11.5</v>
      </c>
      <c r="C9" s="2">
        <f>'Вариант 1'!C9+1.3</f>
        <v>2.64</v>
      </c>
      <c r="D9" s="2">
        <f>'Вариант 1'!D9+1.3</f>
        <v>1.57</v>
      </c>
    </row>
    <row r="10" spans="1:4" ht="15.75" x14ac:dyDescent="0.25">
      <c r="A10" s="2">
        <v>9</v>
      </c>
      <c r="B10" s="2">
        <f>'Вариант 1'!B10+1.3</f>
        <v>10.97</v>
      </c>
      <c r="C10" s="2">
        <f>'Вариант 1'!C10+1.3</f>
        <v>2.3600000000000003</v>
      </c>
      <c r="D10" s="2">
        <f>'Вариант 1'!D10+1.3</f>
        <v>1.58</v>
      </c>
    </row>
    <row r="11" spans="1:4" ht="15.75" x14ac:dyDescent="0.25">
      <c r="A11" s="2">
        <v>10</v>
      </c>
      <c r="B11" s="2">
        <f>'Вариант 1'!B11+1.3</f>
        <v>10.850000000000001</v>
      </c>
      <c r="C11" s="2">
        <f>'Вариант 1'!C11+1.3</f>
        <v>2.6799999999999997</v>
      </c>
      <c r="D11" s="2">
        <f>'Вариант 1'!D11+1.3</f>
        <v>1.56</v>
      </c>
    </row>
    <row r="12" spans="1:4" ht="15.75" x14ac:dyDescent="0.25">
      <c r="A12" s="2">
        <v>11</v>
      </c>
      <c r="B12" s="2">
        <f>'Вариант 1'!B12+1.3</f>
        <v>11.600000000000001</v>
      </c>
      <c r="C12" s="2">
        <f>'Вариант 1'!C12+1.3</f>
        <v>2.25</v>
      </c>
      <c r="D12" s="2">
        <f>'Вариант 1'!D12+1.3</f>
        <v>1.53</v>
      </c>
    </row>
    <row r="13" spans="1:4" ht="15.75" x14ac:dyDescent="0.25">
      <c r="A13" s="2">
        <v>12</v>
      </c>
      <c r="B13" s="2">
        <f>'Вариант 1'!B13+1.3</f>
        <v>12.9</v>
      </c>
      <c r="C13" s="2">
        <f>'Вариант 1'!C13+1.3</f>
        <v>2.16</v>
      </c>
      <c r="D13" s="2">
        <f>'Вариант 1'!D13+1.3</f>
        <v>1.58</v>
      </c>
    </row>
    <row r="14" spans="1:4" ht="15.75" x14ac:dyDescent="0.25">
      <c r="A14" s="2">
        <v>13</v>
      </c>
      <c r="B14" s="2">
        <f>'Вариант 1'!B14+1.3</f>
        <v>13.700000000000001</v>
      </c>
      <c r="C14" s="2">
        <f>'Вариант 1'!C14+1.3</f>
        <v>2.27</v>
      </c>
      <c r="D14" s="2">
        <f>'Вариант 1'!D14+1.3</f>
        <v>1.57</v>
      </c>
    </row>
    <row r="15" spans="1:4" ht="15.75" x14ac:dyDescent="0.25">
      <c r="A15" s="2">
        <v>14</v>
      </c>
      <c r="B15" s="2">
        <f>'Вариант 1'!B15+1.3</f>
        <v>12.600000000000001</v>
      </c>
      <c r="C15" s="2">
        <f>'Вариант 1'!C15+1.3</f>
        <v>2.3600000000000003</v>
      </c>
      <c r="D15" s="2">
        <f>'Вариант 1'!D15+1.3</f>
        <v>1.56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" sqref="B1:D1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1'!B2+1.4</f>
        <v>11.1</v>
      </c>
      <c r="C2" s="2">
        <f>'Вариант 1'!C2+1.4</f>
        <v>2.99</v>
      </c>
      <c r="D2" s="2">
        <f>'Вариант 1'!D2+1.4</f>
        <v>1.65</v>
      </c>
    </row>
    <row r="3" spans="1:4" ht="15.75" x14ac:dyDescent="0.25">
      <c r="A3" s="2">
        <v>2</v>
      </c>
      <c r="B3" s="2">
        <f>'Вариант 1'!B3+1.4</f>
        <v>11.35</v>
      </c>
      <c r="C3" s="2">
        <f>'Вариант 1'!C3+1.4</f>
        <v>2.66</v>
      </c>
      <c r="D3" s="2">
        <f>'Вариант 1'!D3+1.4</f>
        <v>1.66</v>
      </c>
    </row>
    <row r="4" spans="1:4" ht="15.75" x14ac:dyDescent="0.25">
      <c r="A4" s="2">
        <v>3</v>
      </c>
      <c r="B4" s="2">
        <f>'Вариант 1'!B4+1.4</f>
        <v>9.8000000000000007</v>
      </c>
      <c r="C4" s="2">
        <f>'Вариант 1'!C4+1.4</f>
        <v>2.2799999999999998</v>
      </c>
      <c r="D4" s="2">
        <f>'Вариант 1'!D4+1.4</f>
        <v>1.69</v>
      </c>
    </row>
    <row r="5" spans="1:4" ht="15.75" x14ac:dyDescent="0.25">
      <c r="A5" s="2">
        <v>4</v>
      </c>
      <c r="B5" s="2">
        <f>'Вариант 1'!B5+1.4</f>
        <v>10.18</v>
      </c>
      <c r="C5" s="2">
        <f>'Вариант 1'!C5+1.4</f>
        <v>2.5299999999999998</v>
      </c>
      <c r="D5" s="2">
        <f>'Вариант 1'!D5+1.4</f>
        <v>1.67</v>
      </c>
    </row>
    <row r="6" spans="1:4" ht="15.75" x14ac:dyDescent="0.25">
      <c r="A6" s="2">
        <v>5</v>
      </c>
      <c r="B6" s="2">
        <f>'Вариант 1'!B6+1.4</f>
        <v>11.9</v>
      </c>
      <c r="C6" s="2">
        <f>'Вариант 1'!C6+1.4</f>
        <v>2.04</v>
      </c>
      <c r="D6" s="2">
        <f>'Вариант 1'!D6+1.4</f>
        <v>1.64</v>
      </c>
    </row>
    <row r="7" spans="1:4" ht="15.75" x14ac:dyDescent="0.25">
      <c r="A7" s="2">
        <v>6</v>
      </c>
      <c r="B7" s="2">
        <f>'Вариант 1'!B7+1.4</f>
        <v>12.6</v>
      </c>
      <c r="C7" s="2">
        <f>'Вариант 1'!C7+1.4</f>
        <v>1.9899999999999998</v>
      </c>
      <c r="D7" s="2">
        <f>'Вариант 1'!D7+1.4</f>
        <v>1.71</v>
      </c>
    </row>
    <row r="8" spans="1:4" ht="15.75" x14ac:dyDescent="0.25">
      <c r="A8" s="2">
        <v>7</v>
      </c>
      <c r="B8" s="2">
        <f>'Вариант 1'!B8+1.4</f>
        <v>13.4</v>
      </c>
      <c r="C8" s="2">
        <f>'Вариант 1'!C8+1.4</f>
        <v>2.13</v>
      </c>
      <c r="D8" s="2">
        <f>'Вариант 1'!D8+1.4</f>
        <v>1.67</v>
      </c>
    </row>
    <row r="9" spans="1:4" ht="15.75" x14ac:dyDescent="0.25">
      <c r="A9" s="2">
        <v>8</v>
      </c>
      <c r="B9" s="2">
        <f>'Вариант 1'!B9+1.4</f>
        <v>11.6</v>
      </c>
      <c r="C9" s="2">
        <f>'Вариант 1'!C9+1.4</f>
        <v>2.74</v>
      </c>
      <c r="D9" s="2">
        <f>'Вариант 1'!D9+1.4</f>
        <v>1.67</v>
      </c>
    </row>
    <row r="10" spans="1:4" ht="15.75" x14ac:dyDescent="0.25">
      <c r="A10" s="2">
        <v>9</v>
      </c>
      <c r="B10" s="2">
        <f>'Вариант 1'!B10+1.4</f>
        <v>11.07</v>
      </c>
      <c r="C10" s="2">
        <f>'Вариант 1'!C10+1.4</f>
        <v>2.46</v>
      </c>
      <c r="D10" s="2">
        <f>'Вариант 1'!D10+1.4</f>
        <v>1.68</v>
      </c>
    </row>
    <row r="11" spans="1:4" ht="15.75" x14ac:dyDescent="0.25">
      <c r="A11" s="2">
        <v>10</v>
      </c>
      <c r="B11" s="2">
        <f>'Вариант 1'!B11+1.4</f>
        <v>10.950000000000001</v>
      </c>
      <c r="C11" s="2">
        <f>'Вариант 1'!C11+1.4</f>
        <v>2.78</v>
      </c>
      <c r="D11" s="2">
        <f>'Вариант 1'!D11+1.4</f>
        <v>1.66</v>
      </c>
    </row>
    <row r="12" spans="1:4" ht="15.75" x14ac:dyDescent="0.25">
      <c r="A12" s="2">
        <v>11</v>
      </c>
      <c r="B12" s="2">
        <f>'Вариант 1'!B12+1.4</f>
        <v>11.700000000000001</v>
      </c>
      <c r="C12" s="2">
        <f>'Вариант 1'!C12+1.4</f>
        <v>2.3499999999999996</v>
      </c>
      <c r="D12" s="2">
        <f>'Вариант 1'!D12+1.4</f>
        <v>1.63</v>
      </c>
    </row>
    <row r="13" spans="1:4" ht="15.75" x14ac:dyDescent="0.25">
      <c r="A13" s="2">
        <v>12</v>
      </c>
      <c r="B13" s="2">
        <f>'Вариант 1'!B13+1.4</f>
        <v>13</v>
      </c>
      <c r="C13" s="2">
        <f>'Вариант 1'!C13+1.4</f>
        <v>2.2599999999999998</v>
      </c>
      <c r="D13" s="2">
        <f>'Вариант 1'!D13+1.4</f>
        <v>1.68</v>
      </c>
    </row>
    <row r="14" spans="1:4" ht="15.75" x14ac:dyDescent="0.25">
      <c r="A14" s="2">
        <v>13</v>
      </c>
      <c r="B14" s="2">
        <f>'Вариант 1'!B14+1.4</f>
        <v>13.8</v>
      </c>
      <c r="C14" s="2">
        <f>'Вариант 1'!C14+1.4</f>
        <v>2.37</v>
      </c>
      <c r="D14" s="2">
        <f>'Вариант 1'!D14+1.4</f>
        <v>1.67</v>
      </c>
    </row>
    <row r="15" spans="1:4" ht="15.75" x14ac:dyDescent="0.25">
      <c r="A15" s="2">
        <v>14</v>
      </c>
      <c r="B15" s="2">
        <f>'Вариант 1'!B15+1.4</f>
        <v>12.700000000000001</v>
      </c>
      <c r="C15" s="2">
        <f>'Вариант 1'!C15+1.4</f>
        <v>2.46</v>
      </c>
      <c r="D15" s="2">
        <f>'Вариант 1'!D15+1.4</f>
        <v>1.66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  <row r="22" spans="1:4" ht="15.75" x14ac:dyDescent="0.25">
      <c r="B22" s="2"/>
      <c r="C22" s="2"/>
      <c r="D22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9" sqref="F9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1'!B2+1.5</f>
        <v>11.2</v>
      </c>
      <c r="C2" s="2">
        <f>'Вариант 1'!C2+1.5</f>
        <v>3.09</v>
      </c>
      <c r="D2" s="2">
        <f>'Вариант 1'!D2+1.5</f>
        <v>1.75</v>
      </c>
    </row>
    <row r="3" spans="1:4" ht="15.75" x14ac:dyDescent="0.25">
      <c r="A3" s="2">
        <v>2</v>
      </c>
      <c r="B3" s="2">
        <f>'Вариант 1'!B3+1.5</f>
        <v>11.45</v>
      </c>
      <c r="C3" s="2">
        <f>'Вариант 1'!C3+1.5</f>
        <v>2.76</v>
      </c>
      <c r="D3" s="2">
        <f>'Вариант 1'!D3+1.5</f>
        <v>1.76</v>
      </c>
    </row>
    <row r="4" spans="1:4" ht="15.75" x14ac:dyDescent="0.25">
      <c r="A4" s="2">
        <v>3</v>
      </c>
      <c r="B4" s="2">
        <f>'Вариант 1'!B4+1.5</f>
        <v>9.9</v>
      </c>
      <c r="C4" s="2">
        <f>'Вариант 1'!C4+1.5</f>
        <v>2.38</v>
      </c>
      <c r="D4" s="2">
        <f>'Вариант 1'!D4+1.5</f>
        <v>1.79</v>
      </c>
    </row>
    <row r="5" spans="1:4" ht="15.75" x14ac:dyDescent="0.25">
      <c r="A5" s="2">
        <v>4</v>
      </c>
      <c r="B5" s="2">
        <f>'Вариант 1'!B5+1.5</f>
        <v>10.28</v>
      </c>
      <c r="C5" s="2">
        <f>'Вариант 1'!C5+1.5</f>
        <v>2.63</v>
      </c>
      <c r="D5" s="2">
        <f>'Вариант 1'!D5+1.5</f>
        <v>1.77</v>
      </c>
    </row>
    <row r="6" spans="1:4" ht="15.75" x14ac:dyDescent="0.25">
      <c r="A6" s="2">
        <v>5</v>
      </c>
      <c r="B6" s="2">
        <f>'Вариант 1'!B6+1.5</f>
        <v>12</v>
      </c>
      <c r="C6" s="2">
        <f>'Вариант 1'!C6+1.5</f>
        <v>2.14</v>
      </c>
      <c r="D6" s="2">
        <f>'Вариант 1'!D6+1.5</f>
        <v>1.74</v>
      </c>
    </row>
    <row r="7" spans="1:4" ht="15.75" x14ac:dyDescent="0.25">
      <c r="A7" s="2">
        <v>6</v>
      </c>
      <c r="B7" s="2">
        <f>'Вариант 1'!B7+1.5</f>
        <v>12.7</v>
      </c>
      <c r="C7" s="2">
        <f>'Вариант 1'!C7+1.5</f>
        <v>2.09</v>
      </c>
      <c r="D7" s="2">
        <f>'Вариант 1'!D7+1.5</f>
        <v>1.81</v>
      </c>
    </row>
    <row r="8" spans="1:4" ht="15.75" x14ac:dyDescent="0.25">
      <c r="A8" s="2">
        <v>7</v>
      </c>
      <c r="B8" s="2">
        <f>'Вариант 1'!B8+1.5</f>
        <v>13.5</v>
      </c>
      <c r="C8" s="2">
        <f>'Вариант 1'!C8+1.5</f>
        <v>2.23</v>
      </c>
      <c r="D8" s="2">
        <f>'Вариант 1'!D8+1.5</f>
        <v>1.77</v>
      </c>
    </row>
    <row r="9" spans="1:4" ht="15.75" x14ac:dyDescent="0.25">
      <c r="A9" s="2">
        <v>8</v>
      </c>
      <c r="B9" s="2">
        <f>'Вариант 1'!B9+1.5</f>
        <v>11.7</v>
      </c>
      <c r="C9" s="2">
        <f>'Вариант 1'!C9+1.5</f>
        <v>2.84</v>
      </c>
      <c r="D9" s="2">
        <f>'Вариант 1'!D9+1.5</f>
        <v>1.77</v>
      </c>
    </row>
    <row r="10" spans="1:4" ht="15.75" x14ac:dyDescent="0.25">
      <c r="A10" s="2">
        <v>9</v>
      </c>
      <c r="B10" s="2">
        <f>'Вариант 1'!B10+1.5</f>
        <v>11.17</v>
      </c>
      <c r="C10" s="2">
        <f>'Вариант 1'!C10+1.5</f>
        <v>2.56</v>
      </c>
      <c r="D10" s="2">
        <f>'Вариант 1'!D10+1.5</f>
        <v>1.78</v>
      </c>
    </row>
    <row r="11" spans="1:4" ht="15.75" x14ac:dyDescent="0.25">
      <c r="A11" s="2">
        <v>10</v>
      </c>
      <c r="B11" s="2">
        <f>'Вариант 1'!B11+1.5</f>
        <v>11.05</v>
      </c>
      <c r="C11" s="2">
        <f>'Вариант 1'!C11+1.5</f>
        <v>2.88</v>
      </c>
      <c r="D11" s="2">
        <f>'Вариант 1'!D11+1.5</f>
        <v>1.76</v>
      </c>
    </row>
    <row r="12" spans="1:4" ht="15.75" x14ac:dyDescent="0.25">
      <c r="A12" s="2">
        <v>11</v>
      </c>
      <c r="B12" s="2">
        <f>'Вариант 1'!B12+1.5</f>
        <v>11.8</v>
      </c>
      <c r="C12" s="2">
        <f>'Вариант 1'!C12+1.5</f>
        <v>2.4500000000000002</v>
      </c>
      <c r="D12" s="2">
        <f>'Вариант 1'!D12+1.5</f>
        <v>1.73</v>
      </c>
    </row>
    <row r="13" spans="1:4" ht="15.75" x14ac:dyDescent="0.25">
      <c r="A13" s="2">
        <v>12</v>
      </c>
      <c r="B13" s="2">
        <f>'Вариант 1'!B13+1.5</f>
        <v>13.1</v>
      </c>
      <c r="C13" s="2">
        <f>'Вариант 1'!C13+1.5</f>
        <v>2.36</v>
      </c>
      <c r="D13" s="2">
        <f>'Вариант 1'!D13+1.5</f>
        <v>1.78</v>
      </c>
    </row>
    <row r="14" spans="1:4" ht="15.75" x14ac:dyDescent="0.25">
      <c r="A14" s="2">
        <v>13</v>
      </c>
      <c r="B14" s="2">
        <f>'Вариант 1'!B14+1.5</f>
        <v>13.9</v>
      </c>
      <c r="C14" s="2">
        <f>'Вариант 1'!C14+1.5</f>
        <v>2.4699999999999998</v>
      </c>
      <c r="D14" s="2">
        <f>'Вариант 1'!D14+1.5</f>
        <v>1.77</v>
      </c>
    </row>
    <row r="15" spans="1:4" ht="15.75" x14ac:dyDescent="0.25">
      <c r="A15" s="2">
        <v>14</v>
      </c>
      <c r="B15" s="2">
        <f>'Вариант 1'!B15+1.5</f>
        <v>12.8</v>
      </c>
      <c r="C15" s="2">
        <f>'Вариант 1'!C15+1.5</f>
        <v>2.56</v>
      </c>
      <c r="D15" s="2">
        <f>'Вариант 1'!D15+1.5</f>
        <v>1.76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4" sqref="H14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1'!B2+1.6</f>
        <v>11.299999999999999</v>
      </c>
      <c r="C2" s="2">
        <f>'Вариант 1'!C2+1.6</f>
        <v>3.1900000000000004</v>
      </c>
      <c r="D2" s="2">
        <f>'Вариант 1'!D2+1.6</f>
        <v>1.85</v>
      </c>
    </row>
    <row r="3" spans="1:4" ht="15.75" x14ac:dyDescent="0.25">
      <c r="A3" s="2">
        <v>2</v>
      </c>
      <c r="B3" s="2">
        <f>'Вариант 1'!B3+1.6</f>
        <v>11.549999999999999</v>
      </c>
      <c r="C3" s="2">
        <f>'Вариант 1'!C3+1.6</f>
        <v>2.8600000000000003</v>
      </c>
      <c r="D3" s="2">
        <f>'Вариант 1'!D3+1.6</f>
        <v>1.86</v>
      </c>
    </row>
    <row r="4" spans="1:4" ht="15.75" x14ac:dyDescent="0.25">
      <c r="A4" s="2">
        <v>3</v>
      </c>
      <c r="B4" s="2">
        <f>'Вариант 1'!B4+1.6</f>
        <v>10</v>
      </c>
      <c r="C4" s="2">
        <f>'Вариант 1'!C4+1.6</f>
        <v>2.48</v>
      </c>
      <c r="D4" s="2">
        <f>'Вариант 1'!D4+1.6</f>
        <v>1.8900000000000001</v>
      </c>
    </row>
    <row r="5" spans="1:4" ht="15.75" x14ac:dyDescent="0.25">
      <c r="A5" s="2">
        <v>4</v>
      </c>
      <c r="B5" s="2">
        <f>'Вариант 1'!B5+1.6</f>
        <v>10.379999999999999</v>
      </c>
      <c r="C5" s="2">
        <f>'Вариант 1'!C5+1.6</f>
        <v>2.73</v>
      </c>
      <c r="D5" s="2">
        <f>'Вариант 1'!D5+1.6</f>
        <v>1.87</v>
      </c>
    </row>
    <row r="6" spans="1:4" ht="15.75" x14ac:dyDescent="0.25">
      <c r="A6" s="2">
        <v>5</v>
      </c>
      <c r="B6" s="2">
        <f>'Вариант 1'!B6+1.6</f>
        <v>12.1</v>
      </c>
      <c r="C6" s="2">
        <f>'Вариант 1'!C6+1.6</f>
        <v>2.2400000000000002</v>
      </c>
      <c r="D6" s="2">
        <f>'Вариант 1'!D6+1.6</f>
        <v>1.84</v>
      </c>
    </row>
    <row r="7" spans="1:4" ht="15.75" x14ac:dyDescent="0.25">
      <c r="A7" s="2">
        <v>6</v>
      </c>
      <c r="B7" s="2">
        <f>'Вариант 1'!B7+1.6</f>
        <v>12.799999999999999</v>
      </c>
      <c r="C7" s="2">
        <f>'Вариант 1'!C7+1.6</f>
        <v>2.19</v>
      </c>
      <c r="D7" s="2">
        <f>'Вариант 1'!D7+1.6</f>
        <v>1.9100000000000001</v>
      </c>
    </row>
    <row r="8" spans="1:4" ht="15.75" x14ac:dyDescent="0.25">
      <c r="A8" s="2">
        <v>7</v>
      </c>
      <c r="B8" s="2">
        <f>'Вариант 1'!B8+1.6</f>
        <v>13.6</v>
      </c>
      <c r="C8" s="2">
        <f>'Вариант 1'!C8+1.6</f>
        <v>2.33</v>
      </c>
      <c r="D8" s="2">
        <f>'Вариант 1'!D8+1.6</f>
        <v>1.87</v>
      </c>
    </row>
    <row r="9" spans="1:4" ht="15.75" x14ac:dyDescent="0.25">
      <c r="A9" s="2">
        <v>8</v>
      </c>
      <c r="B9" s="2">
        <f>'Вариант 1'!B9+1.6</f>
        <v>11.799999999999999</v>
      </c>
      <c r="C9" s="2">
        <f>'Вариант 1'!C9+1.6</f>
        <v>2.9400000000000004</v>
      </c>
      <c r="D9" s="2">
        <f>'Вариант 1'!D9+1.6</f>
        <v>1.87</v>
      </c>
    </row>
    <row r="10" spans="1:4" ht="15.75" x14ac:dyDescent="0.25">
      <c r="A10" s="2">
        <v>9</v>
      </c>
      <c r="B10" s="2">
        <f>'Вариант 1'!B10+1.6</f>
        <v>11.27</v>
      </c>
      <c r="C10" s="2">
        <f>'Вариант 1'!C10+1.6</f>
        <v>2.66</v>
      </c>
      <c r="D10" s="2">
        <f>'Вариант 1'!D10+1.6</f>
        <v>1.8800000000000001</v>
      </c>
    </row>
    <row r="11" spans="1:4" ht="15.75" x14ac:dyDescent="0.25">
      <c r="A11" s="2">
        <v>10</v>
      </c>
      <c r="B11" s="2">
        <f>'Вариант 1'!B11+1.6</f>
        <v>11.15</v>
      </c>
      <c r="C11" s="2">
        <f>'Вариант 1'!C11+1.6</f>
        <v>2.98</v>
      </c>
      <c r="D11" s="2">
        <f>'Вариант 1'!D11+1.6</f>
        <v>1.86</v>
      </c>
    </row>
    <row r="12" spans="1:4" ht="15.75" x14ac:dyDescent="0.25">
      <c r="A12" s="2">
        <v>11</v>
      </c>
      <c r="B12" s="2">
        <f>'Вариант 1'!B12+1.6</f>
        <v>11.9</v>
      </c>
      <c r="C12" s="2">
        <f>'Вариант 1'!C12+1.6</f>
        <v>2.5499999999999998</v>
      </c>
      <c r="D12" s="2">
        <f>'Вариант 1'!D12+1.6</f>
        <v>1.83</v>
      </c>
    </row>
    <row r="13" spans="1:4" ht="15.75" x14ac:dyDescent="0.25">
      <c r="A13" s="2">
        <v>12</v>
      </c>
      <c r="B13" s="2">
        <f>'Вариант 1'!B13+1.6</f>
        <v>13.2</v>
      </c>
      <c r="C13" s="2">
        <f>'Вариант 1'!C13+1.6</f>
        <v>2.46</v>
      </c>
      <c r="D13" s="2">
        <f>'Вариант 1'!D13+1.6</f>
        <v>1.8800000000000001</v>
      </c>
    </row>
    <row r="14" spans="1:4" ht="15.75" x14ac:dyDescent="0.25">
      <c r="A14" s="2">
        <v>13</v>
      </c>
      <c r="B14" s="2">
        <f>'Вариант 1'!B14+1.6</f>
        <v>14</v>
      </c>
      <c r="C14" s="2">
        <f>'Вариант 1'!C14+1.6</f>
        <v>2.5700000000000003</v>
      </c>
      <c r="D14" s="2">
        <f>'Вариант 1'!D14+1.6</f>
        <v>1.87</v>
      </c>
    </row>
    <row r="15" spans="1:4" ht="15.75" x14ac:dyDescent="0.25">
      <c r="A15" s="2">
        <v>14</v>
      </c>
      <c r="B15" s="2">
        <f>'Вариант 1'!B15+1.6</f>
        <v>12.9</v>
      </c>
      <c r="C15" s="2">
        <f>'Вариант 1'!C15+1.6</f>
        <v>2.66</v>
      </c>
      <c r="D15" s="2">
        <f>'Вариант 1'!D15+1.6</f>
        <v>1.86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14" sqref="G14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1'!B2+1.7</f>
        <v>11.399999999999999</v>
      </c>
      <c r="C2" s="2">
        <f>'Вариант 1'!C2+1.7</f>
        <v>3.29</v>
      </c>
      <c r="D2" s="2">
        <f>'Вариант 1'!D2+1.7</f>
        <v>1.95</v>
      </c>
    </row>
    <row r="3" spans="1:4" ht="15.75" x14ac:dyDescent="0.25">
      <c r="A3" s="2">
        <v>2</v>
      </c>
      <c r="B3" s="2">
        <f>'Вариант 1'!B3+1.7</f>
        <v>11.649999999999999</v>
      </c>
      <c r="C3" s="2">
        <f>'Вариант 1'!C3+1.7</f>
        <v>2.96</v>
      </c>
      <c r="D3" s="2">
        <f>'Вариант 1'!D3+1.7</f>
        <v>1.96</v>
      </c>
    </row>
    <row r="4" spans="1:4" ht="15.75" x14ac:dyDescent="0.25">
      <c r="A4" s="2">
        <v>3</v>
      </c>
      <c r="B4" s="2">
        <f>'Вариант 1'!B4+1.7</f>
        <v>10.1</v>
      </c>
      <c r="C4" s="2">
        <f>'Вариант 1'!C4+1.7</f>
        <v>2.58</v>
      </c>
      <c r="D4" s="2">
        <f>'Вариант 1'!D4+1.7</f>
        <v>1.99</v>
      </c>
    </row>
    <row r="5" spans="1:4" ht="15.75" x14ac:dyDescent="0.25">
      <c r="A5" s="2">
        <v>4</v>
      </c>
      <c r="B5" s="2">
        <f>'Вариант 1'!B5+1.7</f>
        <v>10.479999999999999</v>
      </c>
      <c r="C5" s="2">
        <f>'Вариант 1'!C5+1.7</f>
        <v>2.83</v>
      </c>
      <c r="D5" s="2">
        <f>'Вариант 1'!D5+1.7</f>
        <v>1.97</v>
      </c>
    </row>
    <row r="6" spans="1:4" ht="15.75" x14ac:dyDescent="0.25">
      <c r="A6" s="2">
        <v>5</v>
      </c>
      <c r="B6" s="2">
        <f>'Вариант 1'!B6+1.7</f>
        <v>12.2</v>
      </c>
      <c r="C6" s="2">
        <f>'Вариант 1'!C6+1.7</f>
        <v>2.34</v>
      </c>
      <c r="D6" s="2">
        <f>'Вариант 1'!D6+1.7</f>
        <v>1.94</v>
      </c>
    </row>
    <row r="7" spans="1:4" ht="15.75" x14ac:dyDescent="0.25">
      <c r="A7" s="2">
        <v>6</v>
      </c>
      <c r="B7" s="2">
        <f>'Вариант 1'!B7+1.7</f>
        <v>12.899999999999999</v>
      </c>
      <c r="C7" s="2">
        <f>'Вариант 1'!C7+1.7</f>
        <v>2.29</v>
      </c>
      <c r="D7" s="2">
        <f>'Вариант 1'!D7+1.7</f>
        <v>2.0099999999999998</v>
      </c>
    </row>
    <row r="8" spans="1:4" ht="15.75" x14ac:dyDescent="0.25">
      <c r="A8" s="2">
        <v>7</v>
      </c>
      <c r="B8" s="2">
        <f>'Вариант 1'!B8+1.7</f>
        <v>13.7</v>
      </c>
      <c r="C8" s="2">
        <f>'Вариант 1'!C8+1.7</f>
        <v>2.4299999999999997</v>
      </c>
      <c r="D8" s="2">
        <f>'Вариант 1'!D8+1.7</f>
        <v>1.97</v>
      </c>
    </row>
    <row r="9" spans="1:4" ht="15.75" x14ac:dyDescent="0.25">
      <c r="A9" s="2">
        <v>8</v>
      </c>
      <c r="B9" s="2">
        <f>'Вариант 1'!B9+1.7</f>
        <v>11.899999999999999</v>
      </c>
      <c r="C9" s="2">
        <f>'Вариант 1'!C9+1.7</f>
        <v>3.04</v>
      </c>
      <c r="D9" s="2">
        <f>'Вариант 1'!D9+1.7</f>
        <v>1.97</v>
      </c>
    </row>
    <row r="10" spans="1:4" ht="15.75" x14ac:dyDescent="0.25">
      <c r="A10" s="2">
        <v>9</v>
      </c>
      <c r="B10" s="2">
        <f>'Вариант 1'!B10+1.7</f>
        <v>11.37</v>
      </c>
      <c r="C10" s="2">
        <f>'Вариант 1'!C10+1.7</f>
        <v>2.76</v>
      </c>
      <c r="D10" s="2">
        <f>'Вариант 1'!D10+1.7</f>
        <v>1.98</v>
      </c>
    </row>
    <row r="11" spans="1:4" ht="15.75" x14ac:dyDescent="0.25">
      <c r="A11" s="2">
        <v>10</v>
      </c>
      <c r="B11" s="2">
        <f>'Вариант 1'!B11+1.7</f>
        <v>11.25</v>
      </c>
      <c r="C11" s="2">
        <f>'Вариант 1'!C11+1.7</f>
        <v>3.08</v>
      </c>
      <c r="D11" s="2">
        <f>'Вариант 1'!D11+1.7</f>
        <v>1.96</v>
      </c>
    </row>
    <row r="12" spans="1:4" ht="15.75" x14ac:dyDescent="0.25">
      <c r="A12" s="2">
        <v>11</v>
      </c>
      <c r="B12" s="2">
        <f>'Вариант 1'!B12+1.7</f>
        <v>12</v>
      </c>
      <c r="C12" s="2">
        <f>'Вариант 1'!C12+1.7</f>
        <v>2.65</v>
      </c>
      <c r="D12" s="2">
        <f>'Вариант 1'!D12+1.7</f>
        <v>1.93</v>
      </c>
    </row>
    <row r="13" spans="1:4" ht="15.75" x14ac:dyDescent="0.25">
      <c r="A13" s="2">
        <v>12</v>
      </c>
      <c r="B13" s="2">
        <f>'Вариант 1'!B13+1.7</f>
        <v>13.299999999999999</v>
      </c>
      <c r="C13" s="2">
        <f>'Вариант 1'!C13+1.7</f>
        <v>2.56</v>
      </c>
      <c r="D13" s="2">
        <f>'Вариант 1'!D13+1.7</f>
        <v>1.98</v>
      </c>
    </row>
    <row r="14" spans="1:4" ht="15.75" x14ac:dyDescent="0.25">
      <c r="A14" s="2">
        <v>13</v>
      </c>
      <c r="B14" s="2">
        <f>'Вариант 1'!B14+1.7</f>
        <v>14.1</v>
      </c>
      <c r="C14" s="2">
        <f>'Вариант 1'!C14+1.7</f>
        <v>2.67</v>
      </c>
      <c r="D14" s="2">
        <f>'Вариант 1'!D14+1.7</f>
        <v>1.97</v>
      </c>
    </row>
    <row r="15" spans="1:4" ht="15.75" x14ac:dyDescent="0.25">
      <c r="A15" s="2">
        <v>14</v>
      </c>
      <c r="B15" s="2">
        <f>'Вариант 1'!B15+1.7</f>
        <v>13</v>
      </c>
      <c r="C15" s="2">
        <f>'Вариант 1'!C15+1.7</f>
        <v>2.76</v>
      </c>
      <c r="D15" s="2">
        <f>'Вариант 1'!D15+1.7</f>
        <v>1.96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1'!B2+1.8</f>
        <v>11.5</v>
      </c>
      <c r="C2" s="2">
        <f>'Вариант 1'!C2+1.8</f>
        <v>3.39</v>
      </c>
      <c r="D2" s="2">
        <f>'Вариант 1'!D2+1.8</f>
        <v>2.0499999999999998</v>
      </c>
    </row>
    <row r="3" spans="1:4" ht="15.75" x14ac:dyDescent="0.25">
      <c r="A3" s="2">
        <v>2</v>
      </c>
      <c r="B3" s="2">
        <f>'Вариант 1'!B3+1.8</f>
        <v>11.75</v>
      </c>
      <c r="C3" s="2">
        <f>'Вариант 1'!C3+1.8</f>
        <v>3.06</v>
      </c>
      <c r="D3" s="2">
        <f>'Вариант 1'!D3+1.8</f>
        <v>2.06</v>
      </c>
    </row>
    <row r="4" spans="1:4" ht="15.75" x14ac:dyDescent="0.25">
      <c r="A4" s="2">
        <v>3</v>
      </c>
      <c r="B4" s="2">
        <f>'Вариант 1'!B4+1.8</f>
        <v>10.200000000000001</v>
      </c>
      <c r="C4" s="2">
        <f>'Вариант 1'!C4+1.8</f>
        <v>2.68</v>
      </c>
      <c r="D4" s="2">
        <f>'Вариант 1'!D4+1.8</f>
        <v>2.09</v>
      </c>
    </row>
    <row r="5" spans="1:4" ht="15.75" x14ac:dyDescent="0.25">
      <c r="A5" s="2">
        <v>4</v>
      </c>
      <c r="B5" s="2">
        <f>'Вариант 1'!B5+1.8</f>
        <v>10.58</v>
      </c>
      <c r="C5" s="2">
        <f>'Вариант 1'!C5+1.8</f>
        <v>2.9299999999999997</v>
      </c>
      <c r="D5" s="2">
        <f>'Вариант 1'!D5+1.8</f>
        <v>2.0700000000000003</v>
      </c>
    </row>
    <row r="6" spans="1:4" ht="15.75" x14ac:dyDescent="0.25">
      <c r="A6" s="2">
        <v>5</v>
      </c>
      <c r="B6" s="2">
        <f>'Вариант 1'!B6+1.8</f>
        <v>12.3</v>
      </c>
      <c r="C6" s="2">
        <f>'Вариант 1'!C6+1.8</f>
        <v>2.44</v>
      </c>
      <c r="D6" s="2">
        <f>'Вариант 1'!D6+1.8</f>
        <v>2.04</v>
      </c>
    </row>
    <row r="7" spans="1:4" ht="15.75" x14ac:dyDescent="0.25">
      <c r="A7" s="2">
        <v>6</v>
      </c>
      <c r="B7" s="2">
        <f>'Вариант 1'!B7+1.8</f>
        <v>13</v>
      </c>
      <c r="C7" s="2">
        <f>'Вариант 1'!C7+1.8</f>
        <v>2.39</v>
      </c>
      <c r="D7" s="2">
        <f>'Вариант 1'!D7+1.8</f>
        <v>2.11</v>
      </c>
    </row>
    <row r="8" spans="1:4" ht="15.75" x14ac:dyDescent="0.25">
      <c r="A8" s="2">
        <v>7</v>
      </c>
      <c r="B8" s="2">
        <f>'Вариант 1'!B8+1.8</f>
        <v>13.8</v>
      </c>
      <c r="C8" s="2">
        <f>'Вариант 1'!C8+1.8</f>
        <v>2.5300000000000002</v>
      </c>
      <c r="D8" s="2">
        <f>'Вариант 1'!D8+1.8</f>
        <v>2.0700000000000003</v>
      </c>
    </row>
    <row r="9" spans="1:4" ht="15.75" x14ac:dyDescent="0.25">
      <c r="A9" s="2">
        <v>8</v>
      </c>
      <c r="B9" s="2">
        <f>'Вариант 1'!B9+1.8</f>
        <v>12</v>
      </c>
      <c r="C9" s="2">
        <f>'Вариант 1'!C9+1.8</f>
        <v>3.14</v>
      </c>
      <c r="D9" s="2">
        <f>'Вариант 1'!D9+1.8</f>
        <v>2.0700000000000003</v>
      </c>
    </row>
    <row r="10" spans="1:4" ht="15.75" x14ac:dyDescent="0.25">
      <c r="A10" s="2">
        <v>9</v>
      </c>
      <c r="B10" s="2">
        <f>'Вариант 1'!B10+1.8</f>
        <v>11.47</v>
      </c>
      <c r="C10" s="2">
        <f>'Вариант 1'!C10+1.8</f>
        <v>2.8600000000000003</v>
      </c>
      <c r="D10" s="2">
        <f>'Вариант 1'!D10+1.8</f>
        <v>2.08</v>
      </c>
    </row>
    <row r="11" spans="1:4" ht="15.75" x14ac:dyDescent="0.25">
      <c r="A11" s="2">
        <v>10</v>
      </c>
      <c r="B11" s="2">
        <f>'Вариант 1'!B11+1.8</f>
        <v>11.350000000000001</v>
      </c>
      <c r="C11" s="2">
        <f>'Вариант 1'!C11+1.8</f>
        <v>3.1799999999999997</v>
      </c>
      <c r="D11" s="2">
        <f>'Вариант 1'!D11+1.8</f>
        <v>2.06</v>
      </c>
    </row>
    <row r="12" spans="1:4" ht="15.75" x14ac:dyDescent="0.25">
      <c r="A12" s="2">
        <v>11</v>
      </c>
      <c r="B12" s="2">
        <f>'Вариант 1'!B12+1.8</f>
        <v>12.100000000000001</v>
      </c>
      <c r="C12" s="2">
        <f>'Вариант 1'!C12+1.8</f>
        <v>2.75</v>
      </c>
      <c r="D12" s="2">
        <f>'Вариант 1'!D12+1.8</f>
        <v>2.0300000000000002</v>
      </c>
    </row>
    <row r="13" spans="1:4" ht="15.75" x14ac:dyDescent="0.25">
      <c r="A13" s="2">
        <v>12</v>
      </c>
      <c r="B13" s="2">
        <f>'Вариант 1'!B13+1.8</f>
        <v>13.4</v>
      </c>
      <c r="C13" s="2">
        <f>'Вариант 1'!C13+1.8</f>
        <v>2.66</v>
      </c>
      <c r="D13" s="2">
        <f>'Вариант 1'!D13+1.8</f>
        <v>2.08</v>
      </c>
    </row>
    <row r="14" spans="1:4" ht="15.75" x14ac:dyDescent="0.25">
      <c r="A14" s="2">
        <v>13</v>
      </c>
      <c r="B14" s="2">
        <f>'Вариант 1'!B14+1.8</f>
        <v>14.200000000000001</v>
      </c>
      <c r="C14" s="2">
        <f>'Вариант 1'!C14+1.8</f>
        <v>2.77</v>
      </c>
      <c r="D14" s="2">
        <f>'Вариант 1'!D14+1.8</f>
        <v>2.0700000000000003</v>
      </c>
    </row>
    <row r="15" spans="1:4" ht="15.75" x14ac:dyDescent="0.25">
      <c r="A15" s="2">
        <v>14</v>
      </c>
      <c r="B15" s="2">
        <f>'Вариант 1'!B15+1.8</f>
        <v>13.100000000000001</v>
      </c>
      <c r="C15" s="2">
        <f>'Вариант 1'!C15+1.8</f>
        <v>2.8600000000000003</v>
      </c>
      <c r="D15" s="2">
        <f>'Вариант 1'!D15+1.8</f>
        <v>2.06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5" sqref="H15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1'!B2+1.9</f>
        <v>11.6</v>
      </c>
      <c r="C2" s="2">
        <f>'Вариант 1'!C2+1.9</f>
        <v>3.49</v>
      </c>
      <c r="D2" s="2">
        <f>'Вариант 1'!D2+1.9</f>
        <v>2.15</v>
      </c>
    </row>
    <row r="3" spans="1:4" ht="15.75" x14ac:dyDescent="0.25">
      <c r="A3" s="2">
        <v>2</v>
      </c>
      <c r="B3" s="2">
        <f>'Вариант 1'!B3+1.9</f>
        <v>11.85</v>
      </c>
      <c r="C3" s="2">
        <f>'Вариант 1'!C3+1.9</f>
        <v>3.16</v>
      </c>
      <c r="D3" s="2">
        <f>'Вариант 1'!D3+1.9</f>
        <v>2.16</v>
      </c>
    </row>
    <row r="4" spans="1:4" ht="15.75" x14ac:dyDescent="0.25">
      <c r="A4" s="2">
        <v>3</v>
      </c>
      <c r="B4" s="2">
        <f>'Вариант 1'!B4+1.9</f>
        <v>10.3</v>
      </c>
      <c r="C4" s="2">
        <f>'Вариант 1'!C4+1.9</f>
        <v>2.78</v>
      </c>
      <c r="D4" s="2">
        <f>'Вариант 1'!D4+1.9</f>
        <v>2.19</v>
      </c>
    </row>
    <row r="5" spans="1:4" ht="15.75" x14ac:dyDescent="0.25">
      <c r="A5" s="2">
        <v>4</v>
      </c>
      <c r="B5" s="2">
        <f>'Вариант 1'!B5+1.9</f>
        <v>10.68</v>
      </c>
      <c r="C5" s="2">
        <f>'Вариант 1'!C5+1.9</f>
        <v>3.03</v>
      </c>
      <c r="D5" s="2">
        <f>'Вариант 1'!D5+1.9</f>
        <v>2.17</v>
      </c>
    </row>
    <row r="6" spans="1:4" ht="15.75" x14ac:dyDescent="0.25">
      <c r="A6" s="2">
        <v>5</v>
      </c>
      <c r="B6" s="2">
        <f>'Вариант 1'!B6+1.9</f>
        <v>12.4</v>
      </c>
      <c r="C6" s="2">
        <f>'Вариант 1'!C6+1.9</f>
        <v>2.54</v>
      </c>
      <c r="D6" s="2">
        <f>'Вариант 1'!D6+1.9</f>
        <v>2.1399999999999997</v>
      </c>
    </row>
    <row r="7" spans="1:4" ht="15.75" x14ac:dyDescent="0.25">
      <c r="A7" s="2">
        <v>6</v>
      </c>
      <c r="B7" s="2">
        <f>'Вариант 1'!B7+1.9</f>
        <v>13.1</v>
      </c>
      <c r="C7" s="2">
        <f>'Вариант 1'!C7+1.9</f>
        <v>2.4899999999999998</v>
      </c>
      <c r="D7" s="2">
        <f>'Вариант 1'!D7+1.9</f>
        <v>2.21</v>
      </c>
    </row>
    <row r="8" spans="1:4" ht="15.75" x14ac:dyDescent="0.25">
      <c r="A8" s="2">
        <v>7</v>
      </c>
      <c r="B8" s="2">
        <f>'Вариант 1'!B8+1.9</f>
        <v>13.9</v>
      </c>
      <c r="C8" s="2">
        <f>'Вариант 1'!C8+1.9</f>
        <v>2.63</v>
      </c>
      <c r="D8" s="2">
        <f>'Вариант 1'!D8+1.9</f>
        <v>2.17</v>
      </c>
    </row>
    <row r="9" spans="1:4" ht="15.75" x14ac:dyDescent="0.25">
      <c r="A9" s="2">
        <v>8</v>
      </c>
      <c r="B9" s="2">
        <f>'Вариант 1'!B9+1.9</f>
        <v>12.1</v>
      </c>
      <c r="C9" s="2">
        <f>'Вариант 1'!C9+1.9</f>
        <v>3.24</v>
      </c>
      <c r="D9" s="2">
        <f>'Вариант 1'!D9+1.9</f>
        <v>2.17</v>
      </c>
    </row>
    <row r="10" spans="1:4" ht="15.75" x14ac:dyDescent="0.25">
      <c r="A10" s="2">
        <v>9</v>
      </c>
      <c r="B10" s="2">
        <f>'Вариант 1'!B10+1.9</f>
        <v>11.57</v>
      </c>
      <c r="C10" s="2">
        <f>'Вариант 1'!C10+1.9</f>
        <v>2.96</v>
      </c>
      <c r="D10" s="2">
        <f>'Вариант 1'!D10+1.9</f>
        <v>2.1799999999999997</v>
      </c>
    </row>
    <row r="11" spans="1:4" ht="15.75" x14ac:dyDescent="0.25">
      <c r="A11" s="2">
        <v>10</v>
      </c>
      <c r="B11" s="2">
        <f>'Вариант 1'!B11+1.9</f>
        <v>11.450000000000001</v>
      </c>
      <c r="C11" s="2">
        <f>'Вариант 1'!C11+1.9</f>
        <v>3.28</v>
      </c>
      <c r="D11" s="2">
        <f>'Вариант 1'!D11+1.9</f>
        <v>2.16</v>
      </c>
    </row>
    <row r="12" spans="1:4" ht="15.75" x14ac:dyDescent="0.25">
      <c r="A12" s="2">
        <v>11</v>
      </c>
      <c r="B12" s="2">
        <f>'Вариант 1'!B12+1.9</f>
        <v>12.200000000000001</v>
      </c>
      <c r="C12" s="2">
        <f>'Вариант 1'!C12+1.9</f>
        <v>2.8499999999999996</v>
      </c>
      <c r="D12" s="2">
        <f>'Вариант 1'!D12+1.9</f>
        <v>2.13</v>
      </c>
    </row>
    <row r="13" spans="1:4" ht="15.75" x14ac:dyDescent="0.25">
      <c r="A13" s="2">
        <v>12</v>
      </c>
      <c r="B13" s="2">
        <f>'Вариант 1'!B13+1.9</f>
        <v>13.5</v>
      </c>
      <c r="C13" s="2">
        <f>'Вариант 1'!C13+1.9</f>
        <v>2.76</v>
      </c>
      <c r="D13" s="2">
        <f>'Вариант 1'!D13+1.9</f>
        <v>2.1799999999999997</v>
      </c>
    </row>
    <row r="14" spans="1:4" ht="15.75" x14ac:dyDescent="0.25">
      <c r="A14" s="2">
        <v>13</v>
      </c>
      <c r="B14" s="2">
        <f>'Вариант 1'!B14+1.9</f>
        <v>14.3</v>
      </c>
      <c r="C14" s="2">
        <f>'Вариант 1'!C14+1.9</f>
        <v>2.87</v>
      </c>
      <c r="D14" s="2">
        <f>'Вариант 1'!D14+1.9</f>
        <v>2.17</v>
      </c>
    </row>
    <row r="15" spans="1:4" ht="15.75" x14ac:dyDescent="0.25">
      <c r="A15" s="2">
        <v>14</v>
      </c>
      <c r="B15" s="2">
        <f>'Вариант 1'!B15+1.9</f>
        <v>13.200000000000001</v>
      </c>
      <c r="C15" s="2">
        <f>'Вариант 1'!C15+1.9</f>
        <v>2.96</v>
      </c>
      <c r="D15" s="2">
        <f>'Вариант 1'!D15+1.9</f>
        <v>2.16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1'!B2+0.2</f>
        <v>9.8999999999999986</v>
      </c>
      <c r="C2" s="2">
        <f>'Вариант 1'!C2+0.2</f>
        <v>1.79</v>
      </c>
      <c r="D2" s="2">
        <f>'Вариант 1'!D2+0.2</f>
        <v>0.45</v>
      </c>
    </row>
    <row r="3" spans="1:4" ht="15.75" x14ac:dyDescent="0.25">
      <c r="A3" s="2">
        <v>2</v>
      </c>
      <c r="B3" s="2">
        <f>'Вариант 1'!B3+0.2</f>
        <v>10.149999999999999</v>
      </c>
      <c r="C3" s="2">
        <f>'Вариант 1'!C3+0.2</f>
        <v>1.46</v>
      </c>
      <c r="D3" s="2">
        <f>'Вариант 1'!D3+0.2</f>
        <v>0.46</v>
      </c>
    </row>
    <row r="4" spans="1:4" ht="15.75" x14ac:dyDescent="0.25">
      <c r="A4" s="2">
        <v>3</v>
      </c>
      <c r="B4" s="2">
        <f>'Вариант 1'!B4+0.2</f>
        <v>8.6</v>
      </c>
      <c r="C4" s="2">
        <f>'Вариант 1'!C4+0.2</f>
        <v>1.08</v>
      </c>
      <c r="D4" s="2">
        <f>'Вариант 1'!D4+0.2</f>
        <v>0.49</v>
      </c>
    </row>
    <row r="5" spans="1:4" ht="15.75" x14ac:dyDescent="0.25">
      <c r="A5" s="2">
        <v>4</v>
      </c>
      <c r="B5" s="2">
        <f>'Вариант 1'!B5+0.2</f>
        <v>8.9799999999999986</v>
      </c>
      <c r="C5" s="2">
        <f>'Вариант 1'!C5+0.2</f>
        <v>1.3299999999999998</v>
      </c>
      <c r="D5" s="2">
        <f>'Вариант 1'!D5+0.2</f>
        <v>0.47000000000000003</v>
      </c>
    </row>
    <row r="6" spans="1:4" ht="15.75" x14ac:dyDescent="0.25">
      <c r="A6" s="2">
        <v>5</v>
      </c>
      <c r="B6" s="2">
        <f>'Вариант 1'!B6+0.2</f>
        <v>10.7</v>
      </c>
      <c r="C6" s="2">
        <f>'Вариант 1'!C6+0.2</f>
        <v>0.84000000000000008</v>
      </c>
      <c r="D6" s="2">
        <f>'Вариант 1'!D6+0.2</f>
        <v>0.44</v>
      </c>
    </row>
    <row r="7" spans="1:4" ht="15.75" x14ac:dyDescent="0.25">
      <c r="A7" s="2">
        <v>6</v>
      </c>
      <c r="B7" s="2">
        <f>'Вариант 1'!B7+0.2</f>
        <v>11.399999999999999</v>
      </c>
      <c r="C7" s="2">
        <f>'Вариант 1'!C7+0.2</f>
        <v>0.79</v>
      </c>
      <c r="D7" s="2">
        <f>'Вариант 1'!D7+0.2</f>
        <v>0.51</v>
      </c>
    </row>
    <row r="8" spans="1:4" ht="15.75" x14ac:dyDescent="0.25">
      <c r="A8" s="2">
        <v>7</v>
      </c>
      <c r="B8" s="2">
        <f>'Вариант 1'!B8+0.2</f>
        <v>12.2</v>
      </c>
      <c r="C8" s="2">
        <f>'Вариант 1'!C8+0.2</f>
        <v>0.92999999999999994</v>
      </c>
      <c r="D8" s="2">
        <f>'Вариант 1'!D8+0.2</f>
        <v>0.47000000000000003</v>
      </c>
    </row>
    <row r="9" spans="1:4" ht="15.75" x14ac:dyDescent="0.25">
      <c r="A9" s="2">
        <v>8</v>
      </c>
      <c r="B9" s="2">
        <f>'Вариант 1'!B9+0.2</f>
        <v>10.399999999999999</v>
      </c>
      <c r="C9" s="2">
        <f>'Вариант 1'!C9+0.2</f>
        <v>1.54</v>
      </c>
      <c r="D9" s="2">
        <f>'Вариант 1'!D9+0.2</f>
        <v>0.47000000000000003</v>
      </c>
    </row>
    <row r="10" spans="1:4" ht="15.75" x14ac:dyDescent="0.25">
      <c r="A10" s="2">
        <v>9</v>
      </c>
      <c r="B10" s="2">
        <f>'Вариант 1'!B10+0.2</f>
        <v>9.8699999999999992</v>
      </c>
      <c r="C10" s="2">
        <f>'Вариант 1'!C10+0.2</f>
        <v>1.26</v>
      </c>
      <c r="D10" s="2">
        <f>'Вариант 1'!D10+0.2</f>
        <v>0.48000000000000004</v>
      </c>
    </row>
    <row r="11" spans="1:4" ht="15.75" x14ac:dyDescent="0.25">
      <c r="A11" s="2">
        <v>10</v>
      </c>
      <c r="B11" s="2">
        <f>'Вариант 1'!B11+0.2</f>
        <v>9.75</v>
      </c>
      <c r="C11" s="2">
        <f>'Вариант 1'!C11+0.2</f>
        <v>1.5799999999999998</v>
      </c>
      <c r="D11" s="2">
        <f>'Вариант 1'!D11+0.2</f>
        <v>0.46</v>
      </c>
    </row>
    <row r="12" spans="1:4" ht="15.75" x14ac:dyDescent="0.25">
      <c r="A12" s="2">
        <v>11</v>
      </c>
      <c r="B12" s="2">
        <f>'Вариант 1'!B12+0.2</f>
        <v>10.5</v>
      </c>
      <c r="C12" s="2">
        <f>'Вариант 1'!C12+0.2</f>
        <v>1.1499999999999999</v>
      </c>
      <c r="D12" s="2">
        <f>'Вариант 1'!D12+0.2</f>
        <v>0.43000000000000005</v>
      </c>
    </row>
    <row r="13" spans="1:4" ht="15.75" x14ac:dyDescent="0.25">
      <c r="A13" s="2">
        <v>12</v>
      </c>
      <c r="B13" s="2">
        <f>'Вариант 1'!B13+0.2</f>
        <v>11.799999999999999</v>
      </c>
      <c r="C13" s="2">
        <f>'Вариант 1'!C13+0.2</f>
        <v>1.06</v>
      </c>
      <c r="D13" s="2">
        <f>'Вариант 1'!D13+0.2</f>
        <v>0.48000000000000004</v>
      </c>
    </row>
    <row r="14" spans="1:4" ht="15.75" x14ac:dyDescent="0.25">
      <c r="A14" s="2">
        <v>13</v>
      </c>
      <c r="B14" s="2">
        <f>'Вариант 1'!B14+0.2</f>
        <v>12.6</v>
      </c>
      <c r="C14" s="2">
        <f>'Вариант 1'!C14+0.2</f>
        <v>1.17</v>
      </c>
      <c r="D14" s="2">
        <f>'Вариант 1'!D14+0.2</f>
        <v>0.47000000000000003</v>
      </c>
    </row>
    <row r="15" spans="1:4" ht="15.75" x14ac:dyDescent="0.25">
      <c r="A15" s="2">
        <v>14</v>
      </c>
      <c r="B15" s="2">
        <f>'Вариант 1'!B15+0.2</f>
        <v>11.5</v>
      </c>
      <c r="C15" s="2">
        <f>'Вариант 1'!C15+0.2</f>
        <v>1.26</v>
      </c>
      <c r="D15" s="2">
        <f>'Вариант 1'!D15+0.2</f>
        <v>0.46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3" sqref="H13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1'!B2+2</f>
        <v>11.7</v>
      </c>
      <c r="C2" s="2">
        <f>'Вариант 1'!C2+2</f>
        <v>3.59</v>
      </c>
      <c r="D2" s="2">
        <f>'Вариант 1'!D2+2</f>
        <v>2.25</v>
      </c>
    </row>
    <row r="3" spans="1:4" ht="15.75" x14ac:dyDescent="0.25">
      <c r="A3" s="2">
        <v>2</v>
      </c>
      <c r="B3" s="2">
        <f>'Вариант 1'!B3+2</f>
        <v>11.95</v>
      </c>
      <c r="C3" s="2">
        <f>'Вариант 1'!C3+2</f>
        <v>3.26</v>
      </c>
      <c r="D3" s="2">
        <f>'Вариант 1'!D3+2</f>
        <v>2.2599999999999998</v>
      </c>
    </row>
    <row r="4" spans="1:4" ht="15.75" x14ac:dyDescent="0.25">
      <c r="A4" s="2">
        <v>3</v>
      </c>
      <c r="B4" s="2">
        <f>'Вариант 1'!B4+2</f>
        <v>10.4</v>
      </c>
      <c r="C4" s="2">
        <f>'Вариант 1'!C4+2</f>
        <v>2.88</v>
      </c>
      <c r="D4" s="2">
        <f>'Вариант 1'!D4+2</f>
        <v>2.29</v>
      </c>
    </row>
    <row r="5" spans="1:4" ht="15.75" x14ac:dyDescent="0.25">
      <c r="A5" s="2">
        <v>4</v>
      </c>
      <c r="B5" s="2">
        <f>'Вариант 1'!B5+2</f>
        <v>10.78</v>
      </c>
      <c r="C5" s="2">
        <f>'Вариант 1'!C5+2</f>
        <v>3.13</v>
      </c>
      <c r="D5" s="2">
        <f>'Вариант 1'!D5+2</f>
        <v>2.27</v>
      </c>
    </row>
    <row r="6" spans="1:4" ht="15.75" x14ac:dyDescent="0.25">
      <c r="A6" s="2">
        <v>5</v>
      </c>
      <c r="B6" s="2">
        <f>'Вариант 1'!B6+2</f>
        <v>12.5</v>
      </c>
      <c r="C6" s="2">
        <f>'Вариант 1'!C6+2</f>
        <v>2.64</v>
      </c>
      <c r="D6" s="2">
        <f>'Вариант 1'!D6+2</f>
        <v>2.2400000000000002</v>
      </c>
    </row>
    <row r="7" spans="1:4" ht="15.75" x14ac:dyDescent="0.25">
      <c r="A7" s="2">
        <v>6</v>
      </c>
      <c r="B7" s="2">
        <f>'Вариант 1'!B7+2</f>
        <v>13.2</v>
      </c>
      <c r="C7" s="2">
        <f>'Вариант 1'!C7+2</f>
        <v>2.59</v>
      </c>
      <c r="D7" s="2">
        <f>'Вариант 1'!D7+2</f>
        <v>2.31</v>
      </c>
    </row>
    <row r="8" spans="1:4" ht="15.75" x14ac:dyDescent="0.25">
      <c r="A8" s="2">
        <v>7</v>
      </c>
      <c r="B8" s="2">
        <f>'Вариант 1'!B8+2</f>
        <v>14</v>
      </c>
      <c r="C8" s="2">
        <f>'Вариант 1'!C8+2</f>
        <v>2.73</v>
      </c>
      <c r="D8" s="2">
        <f>'Вариант 1'!D8+2</f>
        <v>2.27</v>
      </c>
    </row>
    <row r="9" spans="1:4" ht="15.75" x14ac:dyDescent="0.25">
      <c r="A9" s="2">
        <v>8</v>
      </c>
      <c r="B9" s="2">
        <f>'Вариант 1'!B9+2</f>
        <v>12.2</v>
      </c>
      <c r="C9" s="2">
        <f>'Вариант 1'!C9+2</f>
        <v>3.34</v>
      </c>
      <c r="D9" s="2">
        <f>'Вариант 1'!D9+2</f>
        <v>2.27</v>
      </c>
    </row>
    <row r="10" spans="1:4" ht="15.75" x14ac:dyDescent="0.25">
      <c r="A10" s="2">
        <v>9</v>
      </c>
      <c r="B10" s="2">
        <f>'Вариант 1'!B10+2</f>
        <v>11.67</v>
      </c>
      <c r="C10" s="2">
        <f>'Вариант 1'!C10+2</f>
        <v>3.06</v>
      </c>
      <c r="D10" s="2">
        <f>'Вариант 1'!D10+2</f>
        <v>2.2800000000000002</v>
      </c>
    </row>
    <row r="11" spans="1:4" ht="15.75" x14ac:dyDescent="0.25">
      <c r="A11" s="2">
        <v>10</v>
      </c>
      <c r="B11" s="2">
        <f>'Вариант 1'!B11+2</f>
        <v>11.55</v>
      </c>
      <c r="C11" s="2">
        <f>'Вариант 1'!C11+2</f>
        <v>3.38</v>
      </c>
      <c r="D11" s="2">
        <f>'Вариант 1'!D11+2</f>
        <v>2.2599999999999998</v>
      </c>
    </row>
    <row r="12" spans="1:4" ht="15.75" x14ac:dyDescent="0.25">
      <c r="A12" s="2">
        <v>11</v>
      </c>
      <c r="B12" s="2">
        <f>'Вариант 1'!B12+2</f>
        <v>12.3</v>
      </c>
      <c r="C12" s="2">
        <f>'Вариант 1'!C12+2</f>
        <v>2.95</v>
      </c>
      <c r="D12" s="2">
        <f>'Вариант 1'!D12+2</f>
        <v>2.23</v>
      </c>
    </row>
    <row r="13" spans="1:4" ht="15.75" x14ac:dyDescent="0.25">
      <c r="A13" s="2">
        <v>12</v>
      </c>
      <c r="B13" s="2">
        <f>'Вариант 1'!B13+2</f>
        <v>13.6</v>
      </c>
      <c r="C13" s="2">
        <f>'Вариант 1'!C13+2</f>
        <v>2.86</v>
      </c>
      <c r="D13" s="2">
        <f>'Вариант 1'!D13+2</f>
        <v>2.2800000000000002</v>
      </c>
    </row>
    <row r="14" spans="1:4" ht="15.75" x14ac:dyDescent="0.25">
      <c r="A14" s="2">
        <v>13</v>
      </c>
      <c r="B14" s="2">
        <f>'Вариант 1'!B14+2</f>
        <v>14.4</v>
      </c>
      <c r="C14" s="2">
        <f>'Вариант 1'!C14+2</f>
        <v>2.9699999999999998</v>
      </c>
      <c r="D14" s="2">
        <f>'Вариант 1'!D14+2</f>
        <v>2.27</v>
      </c>
    </row>
    <row r="15" spans="1:4" ht="15.75" x14ac:dyDescent="0.25">
      <c r="A15" s="2">
        <v>14</v>
      </c>
      <c r="B15" s="2">
        <f>'Вариант 1'!B15+2</f>
        <v>13.3</v>
      </c>
      <c r="C15" s="2">
        <f>'Вариант 1'!C15+2</f>
        <v>3.06</v>
      </c>
      <c r="D15" s="2">
        <f>'Вариант 1'!D15+2</f>
        <v>2.2599999999999998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1'!B2+0.3</f>
        <v>10</v>
      </c>
      <c r="C2" s="2">
        <f>'Вариант 1'!C2+0.3</f>
        <v>1.8900000000000001</v>
      </c>
      <c r="D2" s="2">
        <f>'Вариант 1'!D2+0.3</f>
        <v>0.55000000000000004</v>
      </c>
    </row>
    <row r="3" spans="1:4" ht="15.75" x14ac:dyDescent="0.25">
      <c r="A3" s="2">
        <v>2</v>
      </c>
      <c r="B3" s="2">
        <f>'Вариант 1'!B3+0.3</f>
        <v>10.25</v>
      </c>
      <c r="C3" s="2">
        <f>'Вариант 1'!C3+0.3</f>
        <v>1.56</v>
      </c>
      <c r="D3" s="2">
        <f>'Вариант 1'!D3+0.3</f>
        <v>0.56000000000000005</v>
      </c>
    </row>
    <row r="4" spans="1:4" ht="15.75" x14ac:dyDescent="0.25">
      <c r="A4" s="2">
        <v>3</v>
      </c>
      <c r="B4" s="2">
        <f>'Вариант 1'!B4+0.3</f>
        <v>8.7000000000000011</v>
      </c>
      <c r="C4" s="2">
        <f>'Вариант 1'!C4+0.3</f>
        <v>1.18</v>
      </c>
      <c r="D4" s="2">
        <f>'Вариант 1'!D4+0.3</f>
        <v>0.59</v>
      </c>
    </row>
    <row r="5" spans="1:4" ht="15.75" x14ac:dyDescent="0.25">
      <c r="A5" s="2">
        <v>4</v>
      </c>
      <c r="B5" s="2">
        <f>'Вариант 1'!B5+0.3</f>
        <v>9.08</v>
      </c>
      <c r="C5" s="2">
        <f>'Вариант 1'!C5+0.3</f>
        <v>1.43</v>
      </c>
      <c r="D5" s="2">
        <f>'Вариант 1'!D5+0.3</f>
        <v>0.57000000000000006</v>
      </c>
    </row>
    <row r="6" spans="1:4" ht="15.75" x14ac:dyDescent="0.25">
      <c r="A6" s="2">
        <v>5</v>
      </c>
      <c r="B6" s="2">
        <f>'Вариант 1'!B6+0.3</f>
        <v>10.8</v>
      </c>
      <c r="C6" s="2">
        <f>'Вариант 1'!C6+0.3</f>
        <v>0.94</v>
      </c>
      <c r="D6" s="2">
        <f>'Вариант 1'!D6+0.3</f>
        <v>0.54</v>
      </c>
    </row>
    <row r="7" spans="1:4" ht="15.75" x14ac:dyDescent="0.25">
      <c r="A7" s="2">
        <v>6</v>
      </c>
      <c r="B7" s="2">
        <f>'Вариант 1'!B7+0.3</f>
        <v>11.5</v>
      </c>
      <c r="C7" s="2">
        <f>'Вариант 1'!C7+0.3</f>
        <v>0.8899999999999999</v>
      </c>
      <c r="D7" s="2">
        <f>'Вариант 1'!D7+0.3</f>
        <v>0.61</v>
      </c>
    </row>
    <row r="8" spans="1:4" ht="15.75" x14ac:dyDescent="0.25">
      <c r="A8" s="2">
        <v>7</v>
      </c>
      <c r="B8" s="2">
        <f>'Вариант 1'!B8+0.3</f>
        <v>12.3</v>
      </c>
      <c r="C8" s="2">
        <f>'Вариант 1'!C8+0.3</f>
        <v>1.03</v>
      </c>
      <c r="D8" s="2">
        <f>'Вариант 1'!D8+0.3</f>
        <v>0.57000000000000006</v>
      </c>
    </row>
    <row r="9" spans="1:4" ht="15.75" x14ac:dyDescent="0.25">
      <c r="A9" s="2">
        <v>8</v>
      </c>
      <c r="B9" s="2">
        <f>'Вариант 1'!B9+0.3</f>
        <v>10.5</v>
      </c>
      <c r="C9" s="2">
        <f>'Вариант 1'!C9+0.3</f>
        <v>1.6400000000000001</v>
      </c>
      <c r="D9" s="2">
        <f>'Вариант 1'!D9+0.3</f>
        <v>0.57000000000000006</v>
      </c>
    </row>
    <row r="10" spans="1:4" ht="15.75" x14ac:dyDescent="0.25">
      <c r="A10" s="2">
        <v>9</v>
      </c>
      <c r="B10" s="2">
        <f>'Вариант 1'!B10+0.3</f>
        <v>9.9700000000000006</v>
      </c>
      <c r="C10" s="2">
        <f>'Вариант 1'!C10+0.3</f>
        <v>1.36</v>
      </c>
      <c r="D10" s="2">
        <f>'Вариант 1'!D10+0.3</f>
        <v>0.58000000000000007</v>
      </c>
    </row>
    <row r="11" spans="1:4" ht="15.75" x14ac:dyDescent="0.25">
      <c r="A11" s="2">
        <v>10</v>
      </c>
      <c r="B11" s="2">
        <f>'Вариант 1'!B11+0.3</f>
        <v>9.8500000000000014</v>
      </c>
      <c r="C11" s="2">
        <f>'Вариант 1'!C11+0.3</f>
        <v>1.68</v>
      </c>
      <c r="D11" s="2">
        <f>'Вариант 1'!D11+0.3</f>
        <v>0.56000000000000005</v>
      </c>
    </row>
    <row r="12" spans="1:4" ht="15.75" x14ac:dyDescent="0.25">
      <c r="A12" s="2">
        <v>11</v>
      </c>
      <c r="B12" s="2">
        <f>'Вариант 1'!B12+0.3</f>
        <v>10.600000000000001</v>
      </c>
      <c r="C12" s="2">
        <f>'Вариант 1'!C12+0.3</f>
        <v>1.25</v>
      </c>
      <c r="D12" s="2">
        <f>'Вариант 1'!D12+0.3</f>
        <v>0.53</v>
      </c>
    </row>
    <row r="13" spans="1:4" ht="15.75" x14ac:dyDescent="0.25">
      <c r="A13" s="2">
        <v>12</v>
      </c>
      <c r="B13" s="2">
        <f>'Вариант 1'!B13+0.3</f>
        <v>11.9</v>
      </c>
      <c r="C13" s="2">
        <f>'Вариант 1'!C13+0.3</f>
        <v>1.1599999999999999</v>
      </c>
      <c r="D13" s="2">
        <f>'Вариант 1'!D13+0.3</f>
        <v>0.58000000000000007</v>
      </c>
    </row>
    <row r="14" spans="1:4" ht="15.75" x14ac:dyDescent="0.25">
      <c r="A14" s="2">
        <v>13</v>
      </c>
      <c r="B14" s="2">
        <f>'Вариант 1'!B14+0.3</f>
        <v>12.700000000000001</v>
      </c>
      <c r="C14" s="2">
        <f>'Вариант 1'!C14+0.3</f>
        <v>1.27</v>
      </c>
      <c r="D14" s="2">
        <f>'Вариант 1'!D14+0.3</f>
        <v>0.57000000000000006</v>
      </c>
    </row>
    <row r="15" spans="1:4" ht="15.75" x14ac:dyDescent="0.25">
      <c r="A15" s="2">
        <v>14</v>
      </c>
      <c r="B15" s="2">
        <f>'Вариант 1'!B15+0.3</f>
        <v>11.600000000000001</v>
      </c>
      <c r="C15" s="2">
        <f>'Вариант 1'!C15+0.3</f>
        <v>1.36</v>
      </c>
      <c r="D15" s="2">
        <f>'Вариант 1'!D15+0.3</f>
        <v>0.56000000000000005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4" sqref="D24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1'!B2+0.4</f>
        <v>10.1</v>
      </c>
      <c r="C2" s="2">
        <f>'Вариант 1'!C2+0.4</f>
        <v>1.9900000000000002</v>
      </c>
      <c r="D2" s="2">
        <f>'Вариант 1'!D2+0.4</f>
        <v>0.65</v>
      </c>
    </row>
    <row r="3" spans="1:4" ht="15.75" x14ac:dyDescent="0.25">
      <c r="A3" s="2">
        <v>2</v>
      </c>
      <c r="B3" s="2">
        <f>'Вариант 1'!B3+0.4</f>
        <v>10.35</v>
      </c>
      <c r="C3" s="2">
        <f>'Вариант 1'!C3+0.4</f>
        <v>1.6600000000000001</v>
      </c>
      <c r="D3" s="2">
        <f>'Вариант 1'!D3+0.4</f>
        <v>0.66</v>
      </c>
    </row>
    <row r="4" spans="1:4" ht="15.75" x14ac:dyDescent="0.25">
      <c r="A4" s="2">
        <v>3</v>
      </c>
      <c r="B4" s="2">
        <f>'Вариант 1'!B4+0.4</f>
        <v>8.8000000000000007</v>
      </c>
      <c r="C4" s="2">
        <f>'Вариант 1'!C4+0.4</f>
        <v>1.28</v>
      </c>
      <c r="D4" s="2">
        <f>'Вариант 1'!D4+0.4</f>
        <v>0.69</v>
      </c>
    </row>
    <row r="5" spans="1:4" ht="15.75" x14ac:dyDescent="0.25">
      <c r="A5" s="2">
        <v>4</v>
      </c>
      <c r="B5" s="2">
        <f>'Вариант 1'!B5+0.4</f>
        <v>9.18</v>
      </c>
      <c r="C5" s="2">
        <f>'Вариант 1'!C5+0.4</f>
        <v>1.5299999999999998</v>
      </c>
      <c r="D5" s="2">
        <f>'Вариант 1'!D5+0.4</f>
        <v>0.67</v>
      </c>
    </row>
    <row r="6" spans="1:4" ht="15.75" x14ac:dyDescent="0.25">
      <c r="A6" s="2">
        <v>5</v>
      </c>
      <c r="B6" s="2">
        <f>'Вариант 1'!B6+0.4</f>
        <v>10.9</v>
      </c>
      <c r="C6" s="2">
        <f>'Вариант 1'!C6+0.4</f>
        <v>1.04</v>
      </c>
      <c r="D6" s="2">
        <f>'Вариант 1'!D6+0.4</f>
        <v>0.64</v>
      </c>
    </row>
    <row r="7" spans="1:4" ht="15.75" x14ac:dyDescent="0.25">
      <c r="A7" s="2">
        <v>6</v>
      </c>
      <c r="B7" s="2">
        <f>'Вариант 1'!B7+0.4</f>
        <v>11.6</v>
      </c>
      <c r="C7" s="2">
        <f>'Вариант 1'!C7+0.4</f>
        <v>0.99</v>
      </c>
      <c r="D7" s="2">
        <f>'Вариант 1'!D7+0.4</f>
        <v>0.71</v>
      </c>
    </row>
    <row r="8" spans="1:4" ht="15.75" x14ac:dyDescent="0.25">
      <c r="A8" s="2">
        <v>7</v>
      </c>
      <c r="B8" s="2">
        <f>'Вариант 1'!B8+0.4</f>
        <v>12.4</v>
      </c>
      <c r="C8" s="2">
        <f>'Вариант 1'!C8+0.4</f>
        <v>1.1299999999999999</v>
      </c>
      <c r="D8" s="2">
        <f>'Вариант 1'!D8+0.4</f>
        <v>0.67</v>
      </c>
    </row>
    <row r="9" spans="1:4" ht="15.75" x14ac:dyDescent="0.25">
      <c r="A9" s="2">
        <v>8</v>
      </c>
      <c r="B9" s="2">
        <f>'Вариант 1'!B9+0.4</f>
        <v>10.6</v>
      </c>
      <c r="C9" s="2">
        <f>'Вариант 1'!C9+0.4</f>
        <v>1.7400000000000002</v>
      </c>
      <c r="D9" s="2">
        <f>'Вариант 1'!D9+0.4</f>
        <v>0.67</v>
      </c>
    </row>
    <row r="10" spans="1:4" ht="15.75" x14ac:dyDescent="0.25">
      <c r="A10" s="2">
        <v>9</v>
      </c>
      <c r="B10" s="2">
        <f>'Вариант 1'!B10+0.4</f>
        <v>10.07</v>
      </c>
      <c r="C10" s="2">
        <f>'Вариант 1'!C10+0.4</f>
        <v>1.46</v>
      </c>
      <c r="D10" s="2">
        <f>'Вариант 1'!D10+0.4</f>
        <v>0.68</v>
      </c>
    </row>
    <row r="11" spans="1:4" ht="15.75" x14ac:dyDescent="0.25">
      <c r="A11" s="2">
        <v>10</v>
      </c>
      <c r="B11" s="2">
        <f>'Вариант 1'!B11+0.4</f>
        <v>9.9500000000000011</v>
      </c>
      <c r="C11" s="2">
        <f>'Вариант 1'!C11+0.4</f>
        <v>1.7799999999999998</v>
      </c>
      <c r="D11" s="2">
        <f>'Вариант 1'!D11+0.4</f>
        <v>0.66</v>
      </c>
    </row>
    <row r="12" spans="1:4" ht="15.75" x14ac:dyDescent="0.25">
      <c r="A12" s="2">
        <v>11</v>
      </c>
      <c r="B12" s="2">
        <f>'Вариант 1'!B12+0.4</f>
        <v>10.700000000000001</v>
      </c>
      <c r="C12" s="2">
        <f>'Вариант 1'!C12+0.4</f>
        <v>1.35</v>
      </c>
      <c r="D12" s="2">
        <f>'Вариант 1'!D12+0.4</f>
        <v>0.63</v>
      </c>
    </row>
    <row r="13" spans="1:4" ht="15.75" x14ac:dyDescent="0.25">
      <c r="A13" s="2">
        <v>12</v>
      </c>
      <c r="B13" s="2">
        <f>'Вариант 1'!B13+0.4</f>
        <v>12</v>
      </c>
      <c r="C13" s="2">
        <f>'Вариант 1'!C13+0.4</f>
        <v>1.26</v>
      </c>
      <c r="D13" s="2">
        <f>'Вариант 1'!D13+0.4</f>
        <v>0.68</v>
      </c>
    </row>
    <row r="14" spans="1:4" ht="15.75" x14ac:dyDescent="0.25">
      <c r="A14" s="2">
        <v>13</v>
      </c>
      <c r="B14" s="2">
        <f>'Вариант 1'!B14+0.4</f>
        <v>12.8</v>
      </c>
      <c r="C14" s="2">
        <f>'Вариант 1'!C14+0.4</f>
        <v>1.37</v>
      </c>
      <c r="D14" s="2">
        <f>'Вариант 1'!D14+0.4</f>
        <v>0.67</v>
      </c>
    </row>
    <row r="15" spans="1:4" ht="15.75" x14ac:dyDescent="0.25">
      <c r="A15" s="2">
        <v>14</v>
      </c>
      <c r="B15" s="2">
        <f>'Вариант 1'!B15+0.4</f>
        <v>11.700000000000001</v>
      </c>
      <c r="C15" s="2">
        <f>'Вариант 1'!C15+0.4</f>
        <v>1.46</v>
      </c>
      <c r="D15" s="2">
        <f>'Вариант 1'!D15+0.4</f>
        <v>0.66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1'!B2+0.5</f>
        <v>10.199999999999999</v>
      </c>
      <c r="C2" s="2">
        <f>'Вариант 1'!C2+0.5</f>
        <v>2.09</v>
      </c>
      <c r="D2" s="2">
        <f>'Вариант 1'!D2+0.5</f>
        <v>0.75</v>
      </c>
    </row>
    <row r="3" spans="1:4" ht="15.75" x14ac:dyDescent="0.25">
      <c r="A3" s="2">
        <v>2</v>
      </c>
      <c r="B3" s="2">
        <f>'Вариант 1'!B3+0.5</f>
        <v>10.45</v>
      </c>
      <c r="C3" s="2">
        <f>'Вариант 1'!C3+0.5</f>
        <v>1.76</v>
      </c>
      <c r="D3" s="2">
        <f>'Вариант 1'!D3+0.5</f>
        <v>0.76</v>
      </c>
    </row>
    <row r="4" spans="1:4" ht="15.75" x14ac:dyDescent="0.25">
      <c r="A4" s="2">
        <v>3</v>
      </c>
      <c r="B4" s="2">
        <f>'Вариант 1'!B4+0.5</f>
        <v>8.9</v>
      </c>
      <c r="C4" s="2">
        <f>'Вариант 1'!C4+0.5</f>
        <v>1.38</v>
      </c>
      <c r="D4" s="2">
        <f>'Вариант 1'!D4+0.5</f>
        <v>0.79</v>
      </c>
    </row>
    <row r="5" spans="1:4" ht="15.75" x14ac:dyDescent="0.25">
      <c r="A5" s="2">
        <v>4</v>
      </c>
      <c r="B5" s="2">
        <f>'Вариант 1'!B5+0.5</f>
        <v>9.2799999999999994</v>
      </c>
      <c r="C5" s="2">
        <f>'Вариант 1'!C5+0.5</f>
        <v>1.63</v>
      </c>
      <c r="D5" s="2">
        <f>'Вариант 1'!D5+0.5</f>
        <v>0.77</v>
      </c>
    </row>
    <row r="6" spans="1:4" ht="15.75" x14ac:dyDescent="0.25">
      <c r="A6" s="2">
        <v>5</v>
      </c>
      <c r="B6" s="2">
        <f>'Вариант 1'!B6+0.5</f>
        <v>11</v>
      </c>
      <c r="C6" s="2">
        <f>'Вариант 1'!C6+0.5</f>
        <v>1.1400000000000001</v>
      </c>
      <c r="D6" s="2">
        <f>'Вариант 1'!D6+0.5</f>
        <v>0.74</v>
      </c>
    </row>
    <row r="7" spans="1:4" ht="15.75" x14ac:dyDescent="0.25">
      <c r="A7" s="2">
        <v>6</v>
      </c>
      <c r="B7" s="2">
        <f>'Вариант 1'!B7+0.5</f>
        <v>11.7</v>
      </c>
      <c r="C7" s="2">
        <f>'Вариант 1'!C7+0.5</f>
        <v>1.0899999999999999</v>
      </c>
      <c r="D7" s="2">
        <f>'Вариант 1'!D7+0.5</f>
        <v>0.81</v>
      </c>
    </row>
    <row r="8" spans="1:4" ht="15.75" x14ac:dyDescent="0.25">
      <c r="A8" s="2">
        <v>7</v>
      </c>
      <c r="B8" s="2">
        <f>'Вариант 1'!B8+0.5</f>
        <v>12.5</v>
      </c>
      <c r="C8" s="2">
        <f>'Вариант 1'!C8+0.5</f>
        <v>1.23</v>
      </c>
      <c r="D8" s="2">
        <f>'Вариант 1'!D8+0.5</f>
        <v>0.77</v>
      </c>
    </row>
    <row r="9" spans="1:4" ht="15.75" x14ac:dyDescent="0.25">
      <c r="A9" s="2">
        <v>8</v>
      </c>
      <c r="B9" s="2">
        <f>'Вариант 1'!B9+0.5</f>
        <v>10.7</v>
      </c>
      <c r="C9" s="2">
        <f>'Вариант 1'!C9+0.5</f>
        <v>1.84</v>
      </c>
      <c r="D9" s="2">
        <f>'Вариант 1'!D9+0.5</f>
        <v>0.77</v>
      </c>
    </row>
    <row r="10" spans="1:4" ht="15.75" x14ac:dyDescent="0.25">
      <c r="A10" s="2">
        <v>9</v>
      </c>
      <c r="B10" s="2">
        <f>'Вариант 1'!B10+0.5</f>
        <v>10.17</v>
      </c>
      <c r="C10" s="2">
        <f>'Вариант 1'!C10+0.5</f>
        <v>1.56</v>
      </c>
      <c r="D10" s="2">
        <f>'Вариант 1'!D10+0.5</f>
        <v>0.78</v>
      </c>
    </row>
    <row r="11" spans="1:4" ht="15.75" x14ac:dyDescent="0.25">
      <c r="A11" s="2">
        <v>10</v>
      </c>
      <c r="B11" s="2">
        <f>'Вариант 1'!B11+0.5</f>
        <v>10.050000000000001</v>
      </c>
      <c r="C11" s="2">
        <f>'Вариант 1'!C11+0.5</f>
        <v>1.88</v>
      </c>
      <c r="D11" s="2">
        <f>'Вариант 1'!D11+0.5</f>
        <v>0.76</v>
      </c>
    </row>
    <row r="12" spans="1:4" ht="15.75" x14ac:dyDescent="0.25">
      <c r="A12" s="2">
        <v>11</v>
      </c>
      <c r="B12" s="2">
        <f>'Вариант 1'!B12+0.5</f>
        <v>10.8</v>
      </c>
      <c r="C12" s="2">
        <f>'Вариант 1'!C12+0.5</f>
        <v>1.45</v>
      </c>
      <c r="D12" s="2">
        <f>'Вариант 1'!D12+0.5</f>
        <v>0.73</v>
      </c>
    </row>
    <row r="13" spans="1:4" ht="15.75" x14ac:dyDescent="0.25">
      <c r="A13" s="2">
        <v>12</v>
      </c>
      <c r="B13" s="2">
        <f>'Вариант 1'!B13+0.5</f>
        <v>12.1</v>
      </c>
      <c r="C13" s="2">
        <f>'Вариант 1'!C13+0.5</f>
        <v>1.3599999999999999</v>
      </c>
      <c r="D13" s="2">
        <f>'Вариант 1'!D13+0.5</f>
        <v>0.78</v>
      </c>
    </row>
    <row r="14" spans="1:4" ht="15.75" x14ac:dyDescent="0.25">
      <c r="A14" s="2">
        <v>13</v>
      </c>
      <c r="B14" s="2">
        <f>'Вариант 1'!B14+0.5</f>
        <v>12.9</v>
      </c>
      <c r="C14" s="2">
        <f>'Вариант 1'!C14+0.5</f>
        <v>1.47</v>
      </c>
      <c r="D14" s="2">
        <f>'Вариант 1'!D14+0.5</f>
        <v>0.77</v>
      </c>
    </row>
    <row r="15" spans="1:4" ht="15.75" x14ac:dyDescent="0.25">
      <c r="A15" s="2">
        <v>14</v>
      </c>
      <c r="B15" s="2">
        <f>'Вариант 1'!B15+0.5</f>
        <v>11.8</v>
      </c>
      <c r="C15" s="2">
        <f>'Вариант 1'!C15+0.5</f>
        <v>1.56</v>
      </c>
      <c r="D15" s="2">
        <f>'Вариант 1'!D15+0.5</f>
        <v>0.76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1'!B2+0.6</f>
        <v>10.299999999999999</v>
      </c>
      <c r="C2" s="2">
        <f>'Вариант 1'!C2+0.6</f>
        <v>2.19</v>
      </c>
      <c r="D2" s="2">
        <f>'Вариант 1'!D2+0.6</f>
        <v>0.85</v>
      </c>
    </row>
    <row r="3" spans="1:4" ht="15.75" x14ac:dyDescent="0.25">
      <c r="A3" s="2">
        <v>2</v>
      </c>
      <c r="B3" s="2">
        <f>'Вариант 1'!B3+0.6</f>
        <v>10.549999999999999</v>
      </c>
      <c r="C3" s="2">
        <f>'Вариант 1'!C3+0.6</f>
        <v>1.8599999999999999</v>
      </c>
      <c r="D3" s="2">
        <f>'Вариант 1'!D3+0.6</f>
        <v>0.86</v>
      </c>
    </row>
    <row r="4" spans="1:4" ht="15.75" x14ac:dyDescent="0.25">
      <c r="A4" s="2">
        <v>3</v>
      </c>
      <c r="B4" s="2">
        <f>'Вариант 1'!B4+0.6</f>
        <v>9</v>
      </c>
      <c r="C4" s="2">
        <f>'Вариант 1'!C4+0.6</f>
        <v>1.48</v>
      </c>
      <c r="D4" s="2">
        <f>'Вариант 1'!D4+0.6</f>
        <v>0.8899999999999999</v>
      </c>
    </row>
    <row r="5" spans="1:4" ht="15.75" x14ac:dyDescent="0.25">
      <c r="A5" s="2">
        <v>4</v>
      </c>
      <c r="B5" s="2">
        <f>'Вариант 1'!B5+0.6</f>
        <v>9.379999999999999</v>
      </c>
      <c r="C5" s="2">
        <f>'Вариант 1'!C5+0.6</f>
        <v>1.73</v>
      </c>
      <c r="D5" s="2">
        <f>'Вариант 1'!D5+0.6</f>
        <v>0.87</v>
      </c>
    </row>
    <row r="6" spans="1:4" ht="15.75" x14ac:dyDescent="0.25">
      <c r="A6" s="2">
        <v>5</v>
      </c>
      <c r="B6" s="2">
        <f>'Вариант 1'!B6+0.6</f>
        <v>11.1</v>
      </c>
      <c r="C6" s="2">
        <f>'Вариант 1'!C6+0.6</f>
        <v>1.24</v>
      </c>
      <c r="D6" s="2">
        <f>'Вариант 1'!D6+0.6</f>
        <v>0.84</v>
      </c>
    </row>
    <row r="7" spans="1:4" ht="15.75" x14ac:dyDescent="0.25">
      <c r="A7" s="2">
        <v>6</v>
      </c>
      <c r="B7" s="2">
        <f>'Вариант 1'!B7+0.6</f>
        <v>11.799999999999999</v>
      </c>
      <c r="C7" s="2">
        <f>'Вариант 1'!C7+0.6</f>
        <v>1.19</v>
      </c>
      <c r="D7" s="2">
        <f>'Вариант 1'!D7+0.6</f>
        <v>0.90999999999999992</v>
      </c>
    </row>
    <row r="8" spans="1:4" ht="15.75" x14ac:dyDescent="0.25">
      <c r="A8" s="2">
        <v>7</v>
      </c>
      <c r="B8" s="2">
        <f>'Вариант 1'!B8+0.6</f>
        <v>12.6</v>
      </c>
      <c r="C8" s="2">
        <f>'Вариант 1'!C8+0.6</f>
        <v>1.33</v>
      </c>
      <c r="D8" s="2">
        <f>'Вариант 1'!D8+0.6</f>
        <v>0.87</v>
      </c>
    </row>
    <row r="9" spans="1:4" ht="15.75" x14ac:dyDescent="0.25">
      <c r="A9" s="2">
        <v>8</v>
      </c>
      <c r="B9" s="2">
        <f>'Вариант 1'!B9+0.6</f>
        <v>10.799999999999999</v>
      </c>
      <c r="C9" s="2">
        <f>'Вариант 1'!C9+0.6</f>
        <v>1.94</v>
      </c>
      <c r="D9" s="2">
        <f>'Вариант 1'!D9+0.6</f>
        <v>0.87</v>
      </c>
    </row>
    <row r="10" spans="1:4" ht="15.75" x14ac:dyDescent="0.25">
      <c r="A10" s="2">
        <v>9</v>
      </c>
      <c r="B10" s="2">
        <f>'Вариант 1'!B10+0.6</f>
        <v>10.27</v>
      </c>
      <c r="C10" s="2">
        <f>'Вариант 1'!C10+0.6</f>
        <v>1.6600000000000001</v>
      </c>
      <c r="D10" s="2">
        <f>'Вариант 1'!D10+0.6</f>
        <v>0.88</v>
      </c>
    </row>
    <row r="11" spans="1:4" ht="15.75" x14ac:dyDescent="0.25">
      <c r="A11" s="2">
        <v>10</v>
      </c>
      <c r="B11" s="2">
        <f>'Вариант 1'!B11+0.6</f>
        <v>10.15</v>
      </c>
      <c r="C11" s="2">
        <f>'Вариант 1'!C11+0.6</f>
        <v>1.98</v>
      </c>
      <c r="D11" s="2">
        <f>'Вариант 1'!D11+0.6</f>
        <v>0.86</v>
      </c>
    </row>
    <row r="12" spans="1:4" ht="15.75" x14ac:dyDescent="0.25">
      <c r="A12" s="2">
        <v>11</v>
      </c>
      <c r="B12" s="2">
        <f>'Вариант 1'!B12+0.6</f>
        <v>10.9</v>
      </c>
      <c r="C12" s="2">
        <f>'Вариант 1'!C12+0.6</f>
        <v>1.5499999999999998</v>
      </c>
      <c r="D12" s="2">
        <f>'Вариант 1'!D12+0.6</f>
        <v>0.83</v>
      </c>
    </row>
    <row r="13" spans="1:4" ht="15.75" x14ac:dyDescent="0.25">
      <c r="A13" s="2">
        <v>12</v>
      </c>
      <c r="B13" s="2">
        <f>'Вариант 1'!B13+0.6</f>
        <v>12.2</v>
      </c>
      <c r="C13" s="2">
        <f>'Вариант 1'!C13+0.6</f>
        <v>1.46</v>
      </c>
      <c r="D13" s="2">
        <f>'Вариант 1'!D13+0.6</f>
        <v>0.88</v>
      </c>
    </row>
    <row r="14" spans="1:4" ht="15.75" x14ac:dyDescent="0.25">
      <c r="A14" s="2">
        <v>13</v>
      </c>
      <c r="B14" s="2">
        <f>'Вариант 1'!B14+0.6</f>
        <v>13</v>
      </c>
      <c r="C14" s="2">
        <f>'Вариант 1'!C14+0.6</f>
        <v>1.5699999999999998</v>
      </c>
      <c r="D14" s="2">
        <f>'Вариант 1'!D14+0.6</f>
        <v>0.87</v>
      </c>
    </row>
    <row r="15" spans="1:4" ht="15.75" x14ac:dyDescent="0.25">
      <c r="A15" s="2">
        <v>14</v>
      </c>
      <c r="B15" s="2">
        <f>'Вариант 1'!B15+0.6</f>
        <v>11.9</v>
      </c>
      <c r="C15" s="2">
        <f>'Вариант 1'!C15+0.6</f>
        <v>1.6600000000000001</v>
      </c>
      <c r="D15" s="2">
        <f>'Вариант 1'!D15+0.6</f>
        <v>0.86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1'!B2+0.7</f>
        <v>10.399999999999999</v>
      </c>
      <c r="C2" s="2">
        <f>'Вариант 1'!C2+0.7</f>
        <v>2.29</v>
      </c>
      <c r="D2" s="2">
        <f>'Вариант 1'!D2+0.7</f>
        <v>0.95</v>
      </c>
    </row>
    <row r="3" spans="1:4" ht="15.75" x14ac:dyDescent="0.25">
      <c r="A3" s="2">
        <v>2</v>
      </c>
      <c r="B3" s="2">
        <f>'Вариант 1'!B3+0.7</f>
        <v>10.649999999999999</v>
      </c>
      <c r="C3" s="2">
        <f>'Вариант 1'!C3+0.7</f>
        <v>1.96</v>
      </c>
      <c r="D3" s="2">
        <f>'Вариант 1'!D3+0.7</f>
        <v>0.96</v>
      </c>
    </row>
    <row r="4" spans="1:4" ht="15.75" x14ac:dyDescent="0.25">
      <c r="A4" s="2">
        <v>3</v>
      </c>
      <c r="B4" s="2">
        <f>'Вариант 1'!B4+0.7</f>
        <v>9.1</v>
      </c>
      <c r="C4" s="2">
        <f>'Вариант 1'!C4+0.7</f>
        <v>1.58</v>
      </c>
      <c r="D4" s="2">
        <f>'Вариант 1'!D4+0.7</f>
        <v>0.99</v>
      </c>
    </row>
    <row r="5" spans="1:4" ht="15.75" x14ac:dyDescent="0.25">
      <c r="A5" s="2">
        <v>4</v>
      </c>
      <c r="B5" s="2">
        <f>'Вариант 1'!B5+0.7</f>
        <v>9.4799999999999986</v>
      </c>
      <c r="C5" s="2">
        <f>'Вариант 1'!C5+0.7</f>
        <v>1.8299999999999998</v>
      </c>
      <c r="D5" s="2">
        <f>'Вариант 1'!D5+0.7</f>
        <v>0.97</v>
      </c>
    </row>
    <row r="6" spans="1:4" ht="15.75" x14ac:dyDescent="0.25">
      <c r="A6" s="2">
        <v>5</v>
      </c>
      <c r="B6" s="2">
        <f>'Вариант 1'!B6+0.7</f>
        <v>11.2</v>
      </c>
      <c r="C6" s="2">
        <f>'Вариант 1'!C6+0.7</f>
        <v>1.3399999999999999</v>
      </c>
      <c r="D6" s="2">
        <f>'Вариант 1'!D6+0.7</f>
        <v>0.94</v>
      </c>
    </row>
    <row r="7" spans="1:4" ht="15.75" x14ac:dyDescent="0.25">
      <c r="A7" s="2">
        <v>6</v>
      </c>
      <c r="B7" s="2">
        <f>'Вариант 1'!B7+0.7</f>
        <v>11.899999999999999</v>
      </c>
      <c r="C7" s="2">
        <f>'Вариант 1'!C7+0.7</f>
        <v>1.29</v>
      </c>
      <c r="D7" s="2">
        <f>'Вариант 1'!D7+0.7</f>
        <v>1.01</v>
      </c>
    </row>
    <row r="8" spans="1:4" ht="15.75" x14ac:dyDescent="0.25">
      <c r="A8" s="2">
        <v>7</v>
      </c>
      <c r="B8" s="2">
        <f>'Вариант 1'!B8+0.7</f>
        <v>12.7</v>
      </c>
      <c r="C8" s="2">
        <f>'Вариант 1'!C8+0.7</f>
        <v>1.43</v>
      </c>
      <c r="D8" s="2">
        <f>'Вариант 1'!D8+0.7</f>
        <v>0.97</v>
      </c>
    </row>
    <row r="9" spans="1:4" ht="15.75" x14ac:dyDescent="0.25">
      <c r="A9" s="2">
        <v>8</v>
      </c>
      <c r="B9" s="2">
        <f>'Вариант 1'!B9+0.7</f>
        <v>10.899999999999999</v>
      </c>
      <c r="C9" s="2">
        <f>'Вариант 1'!C9+0.7</f>
        <v>2.04</v>
      </c>
      <c r="D9" s="2">
        <f>'Вариант 1'!D9+0.7</f>
        <v>0.97</v>
      </c>
    </row>
    <row r="10" spans="1:4" ht="15.75" x14ac:dyDescent="0.25">
      <c r="A10" s="2">
        <v>9</v>
      </c>
      <c r="B10" s="2">
        <f>'Вариант 1'!B10+0.7</f>
        <v>10.37</v>
      </c>
      <c r="C10" s="2">
        <f>'Вариант 1'!C10+0.7</f>
        <v>1.76</v>
      </c>
      <c r="D10" s="2">
        <f>'Вариант 1'!D10+0.7</f>
        <v>0.98</v>
      </c>
    </row>
    <row r="11" spans="1:4" ht="15.75" x14ac:dyDescent="0.25">
      <c r="A11" s="2">
        <v>10</v>
      </c>
      <c r="B11" s="2">
        <f>'Вариант 1'!B11+0.7</f>
        <v>10.25</v>
      </c>
      <c r="C11" s="2">
        <f>'Вариант 1'!C11+0.7</f>
        <v>2.08</v>
      </c>
      <c r="D11" s="2">
        <f>'Вариант 1'!D11+0.7</f>
        <v>0.96</v>
      </c>
    </row>
    <row r="12" spans="1:4" ht="15.75" x14ac:dyDescent="0.25">
      <c r="A12" s="2">
        <v>11</v>
      </c>
      <c r="B12" s="2">
        <f>'Вариант 1'!B12+0.7</f>
        <v>11</v>
      </c>
      <c r="C12" s="2">
        <f>'Вариант 1'!C12+0.7</f>
        <v>1.65</v>
      </c>
      <c r="D12" s="2">
        <f>'Вариант 1'!D12+0.7</f>
        <v>0.92999999999999994</v>
      </c>
    </row>
    <row r="13" spans="1:4" ht="15.75" x14ac:dyDescent="0.25">
      <c r="A13" s="2">
        <v>12</v>
      </c>
      <c r="B13" s="2">
        <f>'Вариант 1'!B13+0.7</f>
        <v>12.299999999999999</v>
      </c>
      <c r="C13" s="2">
        <f>'Вариант 1'!C13+0.7</f>
        <v>1.56</v>
      </c>
      <c r="D13" s="2">
        <f>'Вариант 1'!D13+0.7</f>
        <v>0.98</v>
      </c>
    </row>
    <row r="14" spans="1:4" ht="15.75" x14ac:dyDescent="0.25">
      <c r="A14" s="2">
        <v>13</v>
      </c>
      <c r="B14" s="2">
        <f>'Вариант 1'!B14+0.7</f>
        <v>13.1</v>
      </c>
      <c r="C14" s="2">
        <f>'Вариант 1'!C14+0.7</f>
        <v>1.67</v>
      </c>
      <c r="D14" s="2">
        <f>'Вариант 1'!D14+0.7</f>
        <v>0.97</v>
      </c>
    </row>
    <row r="15" spans="1:4" ht="15.75" x14ac:dyDescent="0.25">
      <c r="A15" s="2">
        <v>14</v>
      </c>
      <c r="B15" s="2">
        <f>'Вариант 1'!B15+0.7</f>
        <v>12</v>
      </c>
      <c r="C15" s="2">
        <f>'Вариант 1'!C15+0.7</f>
        <v>1.76</v>
      </c>
      <c r="D15" s="2">
        <f>'Вариант 1'!D15+0.7</f>
        <v>0.96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1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1'!B2+0.8</f>
        <v>10.5</v>
      </c>
      <c r="C2" s="2">
        <f>'Вариант 1'!C2+0.8</f>
        <v>2.39</v>
      </c>
      <c r="D2" s="2">
        <f>'Вариант 1'!D2+0.8</f>
        <v>1.05</v>
      </c>
    </row>
    <row r="3" spans="1:4" ht="15.75" x14ac:dyDescent="0.25">
      <c r="A3" s="2">
        <v>2</v>
      </c>
      <c r="B3" s="2">
        <f>'Вариант 1'!B3+0.8</f>
        <v>10.75</v>
      </c>
      <c r="C3" s="2">
        <f>'Вариант 1'!C3+0.8</f>
        <v>2.06</v>
      </c>
      <c r="D3" s="2">
        <f>'Вариант 1'!D3+0.8</f>
        <v>1.06</v>
      </c>
    </row>
    <row r="4" spans="1:4" ht="15.75" x14ac:dyDescent="0.25">
      <c r="A4" s="2">
        <v>3</v>
      </c>
      <c r="B4" s="2">
        <f>'Вариант 1'!B4+0.8</f>
        <v>9.2000000000000011</v>
      </c>
      <c r="C4" s="2">
        <f>'Вариант 1'!C4+0.8</f>
        <v>1.6800000000000002</v>
      </c>
      <c r="D4" s="2">
        <f>'Вариант 1'!D4+0.8</f>
        <v>1.0900000000000001</v>
      </c>
    </row>
    <row r="5" spans="1:4" ht="15.75" x14ac:dyDescent="0.25">
      <c r="A5" s="2">
        <v>4</v>
      </c>
      <c r="B5" s="2">
        <f>'Вариант 1'!B5+0.8</f>
        <v>9.58</v>
      </c>
      <c r="C5" s="2">
        <f>'Вариант 1'!C5+0.8</f>
        <v>1.93</v>
      </c>
      <c r="D5" s="2">
        <f>'Вариант 1'!D5+0.8</f>
        <v>1.07</v>
      </c>
    </row>
    <row r="6" spans="1:4" ht="15.75" x14ac:dyDescent="0.25">
      <c r="A6" s="2">
        <v>5</v>
      </c>
      <c r="B6" s="2">
        <f>'Вариант 1'!B6+0.8</f>
        <v>11.3</v>
      </c>
      <c r="C6" s="2">
        <f>'Вариант 1'!C6+0.8</f>
        <v>1.44</v>
      </c>
      <c r="D6" s="2">
        <f>'Вариант 1'!D6+0.8</f>
        <v>1.04</v>
      </c>
    </row>
    <row r="7" spans="1:4" ht="15.75" x14ac:dyDescent="0.25">
      <c r="A7" s="2">
        <v>6</v>
      </c>
      <c r="B7" s="2">
        <f>'Вариант 1'!B7+0.8</f>
        <v>12</v>
      </c>
      <c r="C7" s="2">
        <f>'Вариант 1'!C7+0.8</f>
        <v>1.3900000000000001</v>
      </c>
      <c r="D7" s="2">
        <f>'Вариант 1'!D7+0.8</f>
        <v>1.1100000000000001</v>
      </c>
    </row>
    <row r="8" spans="1:4" ht="15.75" x14ac:dyDescent="0.25">
      <c r="A8" s="2">
        <v>7</v>
      </c>
      <c r="B8" s="2">
        <f>'Вариант 1'!B8+0.8</f>
        <v>12.8</v>
      </c>
      <c r="C8" s="2">
        <f>'Вариант 1'!C8+0.8</f>
        <v>1.53</v>
      </c>
      <c r="D8" s="2">
        <f>'Вариант 1'!D8+0.8</f>
        <v>1.07</v>
      </c>
    </row>
    <row r="9" spans="1:4" ht="15.75" x14ac:dyDescent="0.25">
      <c r="A9" s="2">
        <v>8</v>
      </c>
      <c r="B9" s="2">
        <f>'Вариант 1'!B9+0.8</f>
        <v>11</v>
      </c>
      <c r="C9" s="2">
        <f>'Вариант 1'!C9+0.8</f>
        <v>2.14</v>
      </c>
      <c r="D9" s="2">
        <f>'Вариант 1'!D9+0.8</f>
        <v>1.07</v>
      </c>
    </row>
    <row r="10" spans="1:4" ht="15.75" x14ac:dyDescent="0.25">
      <c r="A10" s="2">
        <v>9</v>
      </c>
      <c r="B10" s="2">
        <f>'Вариант 1'!B10+0.8</f>
        <v>10.47</v>
      </c>
      <c r="C10" s="2">
        <f>'Вариант 1'!C10+0.8</f>
        <v>1.86</v>
      </c>
      <c r="D10" s="2">
        <f>'Вариант 1'!D10+0.8</f>
        <v>1.08</v>
      </c>
    </row>
    <row r="11" spans="1:4" ht="15.75" x14ac:dyDescent="0.25">
      <c r="A11" s="2">
        <v>10</v>
      </c>
      <c r="B11" s="2">
        <f>'Вариант 1'!B11+0.8</f>
        <v>10.350000000000001</v>
      </c>
      <c r="C11" s="2">
        <f>'Вариант 1'!C11+0.8</f>
        <v>2.1799999999999997</v>
      </c>
      <c r="D11" s="2">
        <f>'Вариант 1'!D11+0.8</f>
        <v>1.06</v>
      </c>
    </row>
    <row r="12" spans="1:4" ht="15.75" x14ac:dyDescent="0.25">
      <c r="A12" s="2">
        <v>11</v>
      </c>
      <c r="B12" s="2">
        <f>'Вариант 1'!B12+0.8</f>
        <v>11.100000000000001</v>
      </c>
      <c r="C12" s="2">
        <f>'Вариант 1'!C12+0.8</f>
        <v>1.75</v>
      </c>
      <c r="D12" s="2">
        <f>'Вариант 1'!D12+0.8</f>
        <v>1.03</v>
      </c>
    </row>
    <row r="13" spans="1:4" ht="15.75" x14ac:dyDescent="0.25">
      <c r="A13" s="2">
        <v>12</v>
      </c>
      <c r="B13" s="2">
        <f>'Вариант 1'!B13+0.8</f>
        <v>12.4</v>
      </c>
      <c r="C13" s="2">
        <f>'Вариант 1'!C13+0.8</f>
        <v>1.6600000000000001</v>
      </c>
      <c r="D13" s="2">
        <f>'Вариант 1'!D13+0.8</f>
        <v>1.08</v>
      </c>
    </row>
    <row r="14" spans="1:4" ht="15.75" x14ac:dyDescent="0.25">
      <c r="A14" s="2">
        <v>13</v>
      </c>
      <c r="B14" s="2">
        <f>'Вариант 1'!B14+0.8</f>
        <v>13.200000000000001</v>
      </c>
      <c r="C14" s="2">
        <f>'Вариант 1'!C14+0.8</f>
        <v>1.77</v>
      </c>
      <c r="D14" s="2">
        <f>'Вариант 1'!D14+0.8</f>
        <v>1.07</v>
      </c>
    </row>
    <row r="15" spans="1:4" ht="15.75" x14ac:dyDescent="0.25">
      <c r="A15" s="2">
        <v>14</v>
      </c>
      <c r="B15" s="2">
        <f>'Вариант 1'!B15+0.8</f>
        <v>12.100000000000001</v>
      </c>
      <c r="C15" s="2">
        <f>'Вариант 1'!C15+0.8</f>
        <v>1.86</v>
      </c>
      <c r="D15" s="2">
        <f>'Вариант 1'!D15+0.8</f>
        <v>1.06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2" workbookViewId="0">
      <selection activeCell="B24" sqref="B24"/>
    </sheetView>
  </sheetViews>
  <sheetFormatPr defaultRowHeight="15" x14ac:dyDescent="0.25"/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2">
        <v>1</v>
      </c>
      <c r="B2" s="2">
        <f>'Вариант 1'!B2+0.9</f>
        <v>10.6</v>
      </c>
      <c r="C2" s="2">
        <f>'Вариант 1'!C2+0.9</f>
        <v>2.4900000000000002</v>
      </c>
      <c r="D2" s="2">
        <f>'Вариант 1'!D2+0.9</f>
        <v>1.1499999999999999</v>
      </c>
    </row>
    <row r="3" spans="1:4" ht="15.75" x14ac:dyDescent="0.25">
      <c r="A3" s="2">
        <v>2</v>
      </c>
      <c r="B3" s="2">
        <f>'Вариант 1'!B3+0.9</f>
        <v>10.85</v>
      </c>
      <c r="C3" s="2">
        <f>'Вариант 1'!C3+0.9</f>
        <v>2.16</v>
      </c>
      <c r="D3" s="2">
        <f>'Вариант 1'!D3+0.9</f>
        <v>1.1600000000000001</v>
      </c>
    </row>
    <row r="4" spans="1:4" ht="15.75" x14ac:dyDescent="0.25">
      <c r="A4" s="2">
        <v>3</v>
      </c>
      <c r="B4" s="2">
        <f>'Вариант 1'!B4+0.9</f>
        <v>9.3000000000000007</v>
      </c>
      <c r="C4" s="2">
        <f>'Вариант 1'!C4+0.9</f>
        <v>1.78</v>
      </c>
      <c r="D4" s="2">
        <f>'Вариант 1'!D4+0.9</f>
        <v>1.19</v>
      </c>
    </row>
    <row r="5" spans="1:4" ht="15.75" x14ac:dyDescent="0.25">
      <c r="A5" s="2">
        <v>4</v>
      </c>
      <c r="B5" s="2">
        <f>'Вариант 1'!B5+0.9</f>
        <v>9.68</v>
      </c>
      <c r="C5" s="2">
        <f>'Вариант 1'!C5+0.9</f>
        <v>2.0299999999999998</v>
      </c>
      <c r="D5" s="2">
        <f>'Вариант 1'!D5+0.9</f>
        <v>1.17</v>
      </c>
    </row>
    <row r="6" spans="1:4" ht="15.75" x14ac:dyDescent="0.25">
      <c r="A6" s="2">
        <v>5</v>
      </c>
      <c r="B6" s="2">
        <f>'Вариант 1'!B6+0.9</f>
        <v>11.4</v>
      </c>
      <c r="C6" s="2">
        <f>'Вариант 1'!C6+0.9</f>
        <v>1.54</v>
      </c>
      <c r="D6" s="2">
        <f>'Вариант 1'!D6+0.9</f>
        <v>1.1400000000000001</v>
      </c>
    </row>
    <row r="7" spans="1:4" ht="15.75" x14ac:dyDescent="0.25">
      <c r="A7" s="2">
        <v>6</v>
      </c>
      <c r="B7" s="2">
        <f>'Вариант 1'!B7+0.9</f>
        <v>12.1</v>
      </c>
      <c r="C7" s="2">
        <f>'Вариант 1'!C7+0.9</f>
        <v>1.49</v>
      </c>
      <c r="D7" s="2">
        <f>'Вариант 1'!D7+0.9</f>
        <v>1.21</v>
      </c>
    </row>
    <row r="8" spans="1:4" ht="15.75" x14ac:dyDescent="0.25">
      <c r="A8" s="2">
        <v>7</v>
      </c>
      <c r="B8" s="2">
        <f>'Вариант 1'!B8+0.9</f>
        <v>12.9</v>
      </c>
      <c r="C8" s="2">
        <f>'Вариант 1'!C8+0.9</f>
        <v>1.63</v>
      </c>
      <c r="D8" s="2">
        <f>'Вариант 1'!D8+0.9</f>
        <v>1.17</v>
      </c>
    </row>
    <row r="9" spans="1:4" ht="15.75" x14ac:dyDescent="0.25">
      <c r="A9" s="2">
        <v>8</v>
      </c>
      <c r="B9" s="2">
        <f>'Вариант 1'!B9+0.9</f>
        <v>11.1</v>
      </c>
      <c r="C9" s="2">
        <f>'Вариант 1'!C9+0.9</f>
        <v>2.2400000000000002</v>
      </c>
      <c r="D9" s="2">
        <f>'Вариант 1'!D9+0.9</f>
        <v>1.17</v>
      </c>
    </row>
    <row r="10" spans="1:4" ht="15.75" x14ac:dyDescent="0.25">
      <c r="A10" s="2">
        <v>9</v>
      </c>
      <c r="B10" s="2">
        <f>'Вариант 1'!B10+0.9</f>
        <v>10.57</v>
      </c>
      <c r="C10" s="2">
        <f>'Вариант 1'!C10+0.9</f>
        <v>1.96</v>
      </c>
      <c r="D10" s="2">
        <f>'Вариант 1'!D10+0.9</f>
        <v>1.1800000000000002</v>
      </c>
    </row>
    <row r="11" spans="1:4" ht="15.75" x14ac:dyDescent="0.25">
      <c r="A11" s="2">
        <v>10</v>
      </c>
      <c r="B11" s="2">
        <f>'Вариант 1'!B11+0.9</f>
        <v>10.450000000000001</v>
      </c>
      <c r="C11" s="2">
        <f>'Вариант 1'!C11+0.9</f>
        <v>2.2799999999999998</v>
      </c>
      <c r="D11" s="2">
        <f>'Вариант 1'!D11+0.9</f>
        <v>1.1600000000000001</v>
      </c>
    </row>
    <row r="12" spans="1:4" ht="15.75" x14ac:dyDescent="0.25">
      <c r="A12" s="2">
        <v>11</v>
      </c>
      <c r="B12" s="2">
        <f>'Вариант 1'!B12+0.9</f>
        <v>11.200000000000001</v>
      </c>
      <c r="C12" s="2">
        <f>'Вариант 1'!C12+0.9</f>
        <v>1.85</v>
      </c>
      <c r="D12" s="2">
        <f>'Вариант 1'!D12+0.9</f>
        <v>1.1300000000000001</v>
      </c>
    </row>
    <row r="13" spans="1:4" ht="15.75" x14ac:dyDescent="0.25">
      <c r="A13" s="2">
        <v>12</v>
      </c>
      <c r="B13" s="2">
        <f>'Вариант 1'!B13+0.9</f>
        <v>12.5</v>
      </c>
      <c r="C13" s="2">
        <f>'Вариант 1'!C13+0.9</f>
        <v>1.76</v>
      </c>
      <c r="D13" s="2">
        <f>'Вариант 1'!D13+0.9</f>
        <v>1.1800000000000002</v>
      </c>
    </row>
    <row r="14" spans="1:4" ht="15.75" x14ac:dyDescent="0.25">
      <c r="A14" s="2">
        <v>13</v>
      </c>
      <c r="B14" s="2">
        <f>'Вариант 1'!B14+0.9</f>
        <v>13.3</v>
      </c>
      <c r="C14" s="2">
        <f>'Вариант 1'!C14+0.9</f>
        <v>1.87</v>
      </c>
      <c r="D14" s="2">
        <f>'Вариант 1'!D14+0.9</f>
        <v>1.17</v>
      </c>
    </row>
    <row r="15" spans="1:4" ht="15.75" x14ac:dyDescent="0.25">
      <c r="A15" s="2">
        <v>14</v>
      </c>
      <c r="B15" s="2">
        <f>'Вариант 1'!B15+0.9</f>
        <v>12.200000000000001</v>
      </c>
      <c r="C15" s="2">
        <f>'Вариант 1'!C15+0.9</f>
        <v>1.96</v>
      </c>
      <c r="D15" s="2">
        <f>'Вариант 1'!D15+0.9</f>
        <v>1.1600000000000001</v>
      </c>
    </row>
    <row r="16" spans="1:4" ht="15.75" x14ac:dyDescent="0.25">
      <c r="A16" s="2"/>
      <c r="B16" s="2"/>
      <c r="C16" s="2"/>
      <c r="D16" s="2"/>
    </row>
    <row r="17" spans="1:4" ht="15.75" x14ac:dyDescent="0.25">
      <c r="A17" s="2"/>
      <c r="B17" s="2"/>
      <c r="C17" s="2"/>
      <c r="D17" s="2"/>
    </row>
    <row r="18" spans="1:4" ht="15.75" x14ac:dyDescent="0.25">
      <c r="A18" s="2"/>
      <c r="B18" s="2"/>
      <c r="C18" s="2"/>
      <c r="D18" s="2"/>
    </row>
    <row r="19" spans="1:4" ht="15.75" x14ac:dyDescent="0.25">
      <c r="A19" s="2"/>
      <c r="B19" s="2"/>
      <c r="C19" s="2"/>
      <c r="D19" s="2"/>
    </row>
    <row r="20" spans="1:4" ht="15.75" x14ac:dyDescent="0.25">
      <c r="A20" s="2"/>
      <c r="B20" s="2"/>
      <c r="C20" s="2"/>
      <c r="D20" s="2"/>
    </row>
    <row r="21" spans="1:4" ht="15.75" x14ac:dyDescent="0.25">
      <c r="A21" s="2"/>
      <c r="B21" s="2"/>
      <c r="C21" s="2"/>
      <c r="D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Вариант 1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  <vt:lpstr>Вариант 8</vt:lpstr>
      <vt:lpstr>Вариант 9</vt:lpstr>
      <vt:lpstr>Вариант 10</vt:lpstr>
      <vt:lpstr>Вариант 11</vt:lpstr>
      <vt:lpstr>Вариант 12</vt:lpstr>
      <vt:lpstr>Вариант 13</vt:lpstr>
      <vt:lpstr>Вариант 14</vt:lpstr>
      <vt:lpstr>Вариант 15</vt:lpstr>
      <vt:lpstr>Вариант  16</vt:lpstr>
      <vt:lpstr>Вариант 17</vt:lpstr>
      <vt:lpstr>Вариант 18</vt:lpstr>
      <vt:lpstr>Вариант 19</vt:lpstr>
      <vt:lpstr>Вариант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Гаврил Охлопков</cp:lastModifiedBy>
  <dcterms:created xsi:type="dcterms:W3CDTF">2020-12-24T00:24:18Z</dcterms:created>
  <dcterms:modified xsi:type="dcterms:W3CDTF">2023-02-13T12:02:43Z</dcterms:modified>
</cp:coreProperties>
</file>