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Work\Fortran\Lab4\"/>
    </mc:Choice>
  </mc:AlternateContent>
  <xr:revisionPtr revIDLastSave="0" documentId="13_ncr:1_{937424E5-13C3-4530-90F3-6731F37C68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I9" i="1"/>
  <c r="H9" i="1"/>
  <c r="G9" i="1"/>
  <c r="H8" i="1"/>
  <c r="J7" i="1"/>
  <c r="K7" i="1" s="1"/>
  <c r="I7" i="1"/>
  <c r="H7" i="1"/>
  <c r="G7" i="1"/>
  <c r="H6" i="1"/>
  <c r="J5" i="1"/>
  <c r="K5" i="1" s="1"/>
  <c r="I5" i="1"/>
  <c r="H5" i="1"/>
  <c r="G5" i="1"/>
  <c r="H4" i="1"/>
  <c r="H3" i="1"/>
</calcChain>
</file>

<file path=xl/sharedStrings.xml><?xml version="1.0" encoding="utf-8"?>
<sst xmlns="http://schemas.openxmlformats.org/spreadsheetml/2006/main" count="12" uniqueCount="12">
  <si>
    <t>Степень полинома</t>
  </si>
  <si>
    <t>Полином</t>
  </si>
  <si>
    <t>Точное значение</t>
  </si>
  <si>
    <t>Число отрезков</t>
  </si>
  <si>
    <t>Шаг</t>
  </si>
  <si>
    <t>Численное значение интеграла</t>
  </si>
  <si>
    <t>Отношение погрешностей</t>
  </si>
  <si>
    <t>Погрешность</t>
  </si>
  <si>
    <t>Оценка погрешности по правилу Рунге</t>
  </si>
  <si>
    <t>Уточнение по Ричардсону</t>
  </si>
  <si>
    <t>Погрешность уточненного решения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</si>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</sst>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textRotation="90" wrapText="1"/>
    </xf>
    <xf numFmtId="0" fontId="1" fillId="0" borderId="1" xfId="0" applyFont="1" applyBorder="1" applyAlignment="1">
      <alignment horizontal="right" vertical="center" textRotation="90" wrapText="1"/>
    </xf>
    <xf numFmtId="0" fontId="2" fillId="2" borderId="1" xfId="0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99060</xdr:rowOff>
    </xdr:from>
    <xdr:to>
      <xdr:col>0</xdr:col>
      <xdr:colOff>268605</xdr:colOff>
      <xdr:row>1</xdr:row>
      <xdr:rowOff>289560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770DB87-FB3E-453D-87F0-FFDFBEEE1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115062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228600</xdr:colOff>
      <xdr:row>1</xdr:row>
      <xdr:rowOff>106680</xdr:rowOff>
    </xdr:from>
    <xdr:to>
      <xdr:col>1</xdr:col>
      <xdr:colOff>504825</xdr:colOff>
      <xdr:row>1</xdr:row>
      <xdr:rowOff>297180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81CFEFC-1563-41C1-81BE-7E51F38C3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58240"/>
          <a:ext cx="276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251460</xdr:colOff>
      <xdr:row>1</xdr:row>
      <xdr:rowOff>114300</xdr:rowOff>
    </xdr:from>
    <xdr:to>
      <xdr:col>2</xdr:col>
      <xdr:colOff>365760</xdr:colOff>
      <xdr:row>1</xdr:row>
      <xdr:rowOff>304800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944B4C3-B144-47E1-9D0F-4EF9FF9A8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" y="116586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121920</xdr:colOff>
      <xdr:row>1</xdr:row>
      <xdr:rowOff>121920</xdr:rowOff>
    </xdr:from>
    <xdr:to>
      <xdr:col>3</xdr:col>
      <xdr:colOff>226695</xdr:colOff>
      <xdr:row>1</xdr:row>
      <xdr:rowOff>312420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A394157-E544-4629-A1A4-6289BB536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7348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190500</xdr:colOff>
      <xdr:row>1</xdr:row>
      <xdr:rowOff>121920</xdr:rowOff>
    </xdr:from>
    <xdr:to>
      <xdr:col>4</xdr:col>
      <xdr:colOff>266700</xdr:colOff>
      <xdr:row>1</xdr:row>
      <xdr:rowOff>312420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F50A8C8-B285-473D-BB27-322E8AF94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17348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464820</xdr:colOff>
      <xdr:row>1</xdr:row>
      <xdr:rowOff>99060</xdr:rowOff>
    </xdr:from>
    <xdr:to>
      <xdr:col>5</xdr:col>
      <xdr:colOff>579120</xdr:colOff>
      <xdr:row>1</xdr:row>
      <xdr:rowOff>289560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8FB0526-6CD6-4A8C-B571-3170BE5D5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2820" y="115062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274320</xdr:colOff>
      <xdr:row>1</xdr:row>
      <xdr:rowOff>15240</xdr:rowOff>
    </xdr:from>
    <xdr:to>
      <xdr:col>6</xdr:col>
      <xdr:colOff>731520</xdr:colOff>
      <xdr:row>1</xdr:row>
      <xdr:rowOff>377190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A9999E7-5C0B-4577-A75E-5B15EA4A6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9120" y="1066800"/>
          <a:ext cx="4572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358140</xdr:colOff>
      <xdr:row>1</xdr:row>
      <xdr:rowOff>129540</xdr:rowOff>
    </xdr:from>
    <xdr:to>
      <xdr:col>7</xdr:col>
      <xdr:colOff>748665</xdr:colOff>
      <xdr:row>1</xdr:row>
      <xdr:rowOff>320040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AECA15E-7C4F-46CA-A677-92CD4CC90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11811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358140</xdr:colOff>
      <xdr:row>1</xdr:row>
      <xdr:rowOff>45720</xdr:rowOff>
    </xdr:from>
    <xdr:to>
      <xdr:col>8</xdr:col>
      <xdr:colOff>815340</xdr:colOff>
      <xdr:row>1</xdr:row>
      <xdr:rowOff>369570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A78A7B5-4A4D-4F22-B9D5-A43960A14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2740" y="1097280"/>
          <a:ext cx="4572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114300</xdr:colOff>
      <xdr:row>1</xdr:row>
      <xdr:rowOff>1</xdr:rowOff>
    </xdr:from>
    <xdr:to>
      <xdr:col>9</xdr:col>
      <xdr:colOff>933450</xdr:colOff>
      <xdr:row>1</xdr:row>
      <xdr:rowOff>361951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5A74178-DBAC-44EE-B2E4-D58A4FD42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1051561"/>
          <a:ext cx="8191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396240</xdr:colOff>
      <xdr:row>1</xdr:row>
      <xdr:rowOff>99059</xdr:rowOff>
    </xdr:from>
    <xdr:to>
      <xdr:col>10</xdr:col>
      <xdr:colOff>838582</xdr:colOff>
      <xdr:row>1</xdr:row>
      <xdr:rowOff>304800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1BEDDC97-6453-424C-8573-8239202D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0640" y="1150619"/>
          <a:ext cx="442342" cy="205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304800</xdr:colOff>
      <xdr:row>5</xdr:row>
      <xdr:rowOff>175260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550CAE-708C-43EB-B071-9910F3178257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145" zoomScaleNormal="145" workbookViewId="0">
      <selection activeCell="H12" sqref="H12"/>
    </sheetView>
  </sheetViews>
  <sheetFormatPr defaultRowHeight="14.4" x14ac:dyDescent="0.3"/>
  <cols>
    <col min="1" max="1" width="6" bestFit="1" customWidth="1"/>
    <col min="2" max="2" width="11.6640625" customWidth="1"/>
    <col min="4" max="4" width="5.109375" customWidth="1"/>
    <col min="5" max="5" width="6.33203125" customWidth="1"/>
    <col min="6" max="7" width="15.5546875" bestFit="1" customWidth="1"/>
    <col min="8" max="9" width="16.6640625" bestFit="1" customWidth="1"/>
    <col min="10" max="10" width="15.5546875" bestFit="1" customWidth="1"/>
    <col min="11" max="11" width="16.6640625" bestFit="1" customWidth="1"/>
  </cols>
  <sheetData>
    <row r="1" spans="1:13" ht="82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2" t="s">
        <v>11</v>
      </c>
    </row>
    <row r="2" spans="1:13" ht="31.2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M2" s="9">
        <v>4</v>
      </c>
    </row>
    <row r="3" spans="1:13" x14ac:dyDescent="0.3">
      <c r="A3" s="10">
        <v>3</v>
      </c>
      <c r="B3" s="11"/>
      <c r="C3" s="4">
        <v>81</v>
      </c>
      <c r="D3" s="4">
        <v>1</v>
      </c>
      <c r="E3" s="4">
        <v>3</v>
      </c>
      <c r="F3" s="5">
        <v>81</v>
      </c>
      <c r="G3" s="6"/>
      <c r="H3" s="7">
        <f>C3-F3</f>
        <v>0</v>
      </c>
      <c r="I3" s="6"/>
      <c r="J3" s="6"/>
      <c r="K3" s="6"/>
    </row>
    <row r="4" spans="1:13" x14ac:dyDescent="0.3">
      <c r="A4" s="12">
        <v>4</v>
      </c>
      <c r="B4" s="13"/>
      <c r="C4" s="8">
        <v>243</v>
      </c>
      <c r="D4" s="4">
        <v>1</v>
      </c>
      <c r="E4" s="4">
        <v>3</v>
      </c>
      <c r="F4" s="5">
        <v>253.125</v>
      </c>
      <c r="G4" s="6"/>
      <c r="H4" s="7">
        <f>C4-F4</f>
        <v>-10.125</v>
      </c>
      <c r="I4" s="6"/>
      <c r="J4" s="6"/>
      <c r="K4" s="6"/>
    </row>
    <row r="5" spans="1:13" x14ac:dyDescent="0.3">
      <c r="A5" s="12"/>
      <c r="B5" s="13"/>
      <c r="C5" s="8"/>
      <c r="D5" s="4">
        <v>2</v>
      </c>
      <c r="E5" s="4">
        <v>1.5</v>
      </c>
      <c r="F5" s="5">
        <v>243.6328125</v>
      </c>
      <c r="G5" s="5">
        <f>(C4-F4)/(C4-F5)</f>
        <v>16</v>
      </c>
      <c r="H5" s="7">
        <f>C4-F5</f>
        <v>-0.6328125</v>
      </c>
      <c r="I5" s="5">
        <f>(F5-F4)/(2^M2-1)</f>
        <v>-0.6328125</v>
      </c>
      <c r="J5" s="5">
        <f>(2^M2*F5-F4)/(2^M2-1)</f>
        <v>243</v>
      </c>
      <c r="K5" s="5">
        <f>C4-J5</f>
        <v>0</v>
      </c>
    </row>
    <row r="6" spans="1:13" x14ac:dyDescent="0.3">
      <c r="A6" s="12">
        <v>5</v>
      </c>
      <c r="B6" s="13"/>
      <c r="C6" s="8">
        <v>729</v>
      </c>
      <c r="D6" s="4">
        <v>1</v>
      </c>
      <c r="E6" s="4">
        <v>3</v>
      </c>
      <c r="F6" s="5">
        <v>820.125</v>
      </c>
      <c r="G6" s="6"/>
      <c r="H6" s="7">
        <f>C6-F6</f>
        <v>-91.125</v>
      </c>
      <c r="I6" s="6"/>
      <c r="J6" s="6"/>
      <c r="K6" s="6"/>
    </row>
    <row r="7" spans="1:13" x14ac:dyDescent="0.3">
      <c r="A7" s="12"/>
      <c r="B7" s="13"/>
      <c r="C7" s="8"/>
      <c r="D7" s="4">
        <v>2</v>
      </c>
      <c r="E7" s="4">
        <v>1.5</v>
      </c>
      <c r="F7" s="5">
        <v>734.6953125</v>
      </c>
      <c r="G7" s="5">
        <f>(C6-F6)/(C6-F7)</f>
        <v>16</v>
      </c>
      <c r="H7" s="7">
        <f>C6-F7</f>
        <v>-5.6953125</v>
      </c>
      <c r="I7" s="5">
        <f>(F7-F6)/(2^M2-1)</f>
        <v>-5.6953125</v>
      </c>
      <c r="J7" s="5">
        <f>(2^M2*F7-F6)/(2^M2-1)</f>
        <v>729</v>
      </c>
      <c r="K7" s="5">
        <f>C6-J7</f>
        <v>0</v>
      </c>
    </row>
    <row r="8" spans="1:13" x14ac:dyDescent="0.3">
      <c r="A8" s="12">
        <v>6</v>
      </c>
      <c r="B8" s="13"/>
      <c r="C8" s="8">
        <v>2187</v>
      </c>
      <c r="D8" s="4">
        <v>1</v>
      </c>
      <c r="E8" s="4">
        <v>3</v>
      </c>
      <c r="F8" s="5">
        <v>2710.96875</v>
      </c>
      <c r="G8" s="6"/>
      <c r="H8" s="7">
        <f t="shared" ref="H8" si="0">C8-F8</f>
        <v>-523.96875</v>
      </c>
      <c r="I8" s="6"/>
      <c r="J8" s="6"/>
      <c r="K8" s="6"/>
    </row>
    <row r="9" spans="1:13" x14ac:dyDescent="0.3">
      <c r="A9" s="12"/>
      <c r="B9" s="13"/>
      <c r="C9" s="8"/>
      <c r="D9" s="4">
        <v>2</v>
      </c>
      <c r="E9" s="4">
        <v>1.5</v>
      </c>
      <c r="F9" s="5">
        <v>2225.08740234375</v>
      </c>
      <c r="G9" s="5">
        <f>(C8-F8)/(C8-F9)</f>
        <v>13.757009345794392</v>
      </c>
      <c r="H9" s="7">
        <f>C8-F9</f>
        <v>-38.08740234375</v>
      </c>
      <c r="I9" s="5">
        <f>(F9-F8)/(2^M2-1)</f>
        <v>-32.39208984375</v>
      </c>
      <c r="J9" s="5">
        <f>(2^M2*F9-F8)/(2^M2-1)</f>
        <v>2192.6953125</v>
      </c>
      <c r="K9" s="5">
        <f>C8-J9</f>
        <v>-5.6953125</v>
      </c>
    </row>
  </sheetData>
  <mergeCells count="9">
    <mergeCell ref="A8:A9"/>
    <mergeCell ref="B8:B9"/>
    <mergeCell ref="C8:C9"/>
    <mergeCell ref="A4:A5"/>
    <mergeCell ref="B4:B5"/>
    <mergeCell ref="C4:C5"/>
    <mergeCell ref="A6:A7"/>
    <mergeCell ref="B6:B7"/>
    <mergeCell ref="C6:C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 Самсонов</dc:creator>
  <cp:lastModifiedBy>Семён Самсонов</cp:lastModifiedBy>
  <dcterms:created xsi:type="dcterms:W3CDTF">2015-06-05T18:17:20Z</dcterms:created>
  <dcterms:modified xsi:type="dcterms:W3CDTF">2022-04-20T09:17:13Z</dcterms:modified>
</cp:coreProperties>
</file>